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dministrator\Desktop\FF pracovní\"/>
    </mc:Choice>
  </mc:AlternateContent>
  <bookViews>
    <workbookView xWindow="0" yWindow="0" windowWidth="28800" windowHeight="11700" tabRatio="968"/>
  </bookViews>
  <sheets>
    <sheet name="Seznam výsledků H19-H23" sheetId="40" r:id="rId1"/>
    <sheet name="VO_segment_poskytovat_H19-H23 " sheetId="34" r:id="rId2"/>
    <sheet name="Legenda -druh v., nehodnoceno" sheetId="41" r:id="rId3"/>
  </sheets>
  <definedNames>
    <definedName name="_xlnm._FilterDatabase" localSheetId="0" hidden="1">'Seznam výsledků H19-H23'!$A$4:$O$379</definedName>
  </definedNames>
  <calcPr calcId="162913"/>
  <pivotCaches>
    <pivotCache cacheId="0" r:id="rId4"/>
  </pivotCaches>
</workbook>
</file>

<file path=xl/calcChain.xml><?xml version="1.0" encoding="utf-8"?>
<calcChain xmlns="http://schemas.openxmlformats.org/spreadsheetml/2006/main">
  <c r="U379" i="40" l="1"/>
  <c r="T379" i="40"/>
  <c r="S379" i="40"/>
  <c r="R379" i="40"/>
  <c r="Q379" i="40"/>
  <c r="P379" i="40"/>
  <c r="U378" i="40"/>
  <c r="T378" i="40"/>
  <c r="S378" i="40"/>
  <c r="R378" i="40"/>
  <c r="Q378" i="40"/>
  <c r="P378" i="40"/>
  <c r="U377" i="40"/>
  <c r="T377" i="40"/>
  <c r="S377" i="40"/>
  <c r="R377" i="40"/>
  <c r="Q377" i="40"/>
  <c r="P377" i="40"/>
  <c r="U376" i="40"/>
  <c r="T376" i="40"/>
  <c r="S376" i="40"/>
  <c r="R376" i="40"/>
  <c r="Q376" i="40"/>
  <c r="P376" i="40"/>
  <c r="U375" i="40"/>
  <c r="T375" i="40"/>
  <c r="S375" i="40"/>
  <c r="R375" i="40"/>
  <c r="Q375" i="40"/>
  <c r="P375" i="40"/>
  <c r="U374" i="40"/>
  <c r="T374" i="40"/>
  <c r="S374" i="40"/>
  <c r="R374" i="40"/>
  <c r="Q374" i="40"/>
  <c r="P374" i="40"/>
  <c r="U373" i="40"/>
  <c r="T373" i="40"/>
  <c r="S373" i="40"/>
  <c r="R373" i="40"/>
  <c r="Q373" i="40"/>
  <c r="P373" i="40"/>
  <c r="U372" i="40"/>
  <c r="T372" i="40"/>
  <c r="S372" i="40"/>
  <c r="R372" i="40"/>
  <c r="Q372" i="40"/>
  <c r="P372" i="40"/>
  <c r="U371" i="40"/>
  <c r="T371" i="40"/>
  <c r="S371" i="40"/>
  <c r="R371" i="40"/>
  <c r="Q371" i="40"/>
  <c r="P371" i="40"/>
  <c r="U370" i="40"/>
  <c r="T370" i="40"/>
  <c r="S370" i="40"/>
  <c r="R370" i="40"/>
  <c r="Q370" i="40"/>
  <c r="P370" i="40"/>
  <c r="U369" i="40"/>
  <c r="T369" i="40"/>
  <c r="S369" i="40"/>
  <c r="R369" i="40"/>
  <c r="Q369" i="40"/>
  <c r="P369" i="40"/>
  <c r="U368" i="40"/>
  <c r="T368" i="40"/>
  <c r="S368" i="40"/>
  <c r="R368" i="40"/>
  <c r="Q368" i="40"/>
  <c r="P368" i="40"/>
  <c r="U367" i="40"/>
  <c r="T367" i="40"/>
  <c r="S367" i="40"/>
  <c r="R367" i="40"/>
  <c r="Q367" i="40"/>
  <c r="P367" i="40"/>
  <c r="U366" i="40"/>
  <c r="T366" i="40"/>
  <c r="S366" i="40"/>
  <c r="R366" i="40"/>
  <c r="Q366" i="40"/>
  <c r="P366" i="40"/>
  <c r="U365" i="40"/>
  <c r="T365" i="40"/>
  <c r="S365" i="40"/>
  <c r="R365" i="40"/>
  <c r="Q365" i="40"/>
  <c r="P365" i="40"/>
  <c r="U364" i="40"/>
  <c r="T364" i="40"/>
  <c r="S364" i="40"/>
  <c r="R364" i="40"/>
  <c r="Q364" i="40"/>
  <c r="P364" i="40"/>
  <c r="U363" i="40"/>
  <c r="T363" i="40"/>
  <c r="S363" i="40"/>
  <c r="R363" i="40"/>
  <c r="Q363" i="40"/>
  <c r="P363" i="40"/>
  <c r="U362" i="40"/>
  <c r="T362" i="40"/>
  <c r="S362" i="40"/>
  <c r="R362" i="40"/>
  <c r="Q362" i="40"/>
  <c r="P362" i="40"/>
  <c r="U361" i="40"/>
  <c r="T361" i="40"/>
  <c r="S361" i="40"/>
  <c r="R361" i="40"/>
  <c r="Q361" i="40"/>
  <c r="P361" i="40"/>
  <c r="U360" i="40"/>
  <c r="T360" i="40"/>
  <c r="S360" i="40"/>
  <c r="R360" i="40"/>
  <c r="Q360" i="40"/>
  <c r="P360" i="40"/>
  <c r="U359" i="40"/>
  <c r="T359" i="40"/>
  <c r="S359" i="40"/>
  <c r="R359" i="40"/>
  <c r="Q359" i="40"/>
  <c r="P359" i="40"/>
  <c r="U358" i="40"/>
  <c r="T358" i="40"/>
  <c r="S358" i="40"/>
  <c r="R358" i="40"/>
  <c r="Q358" i="40"/>
  <c r="P358" i="40"/>
  <c r="U357" i="40"/>
  <c r="T357" i="40"/>
  <c r="S357" i="40"/>
  <c r="R357" i="40"/>
  <c r="Q357" i="40"/>
  <c r="P357" i="40"/>
  <c r="U356" i="40"/>
  <c r="T356" i="40"/>
  <c r="S356" i="40"/>
  <c r="R356" i="40"/>
  <c r="Q356" i="40"/>
  <c r="P356" i="40"/>
  <c r="U355" i="40"/>
  <c r="T355" i="40"/>
  <c r="S355" i="40"/>
  <c r="R355" i="40"/>
  <c r="Q355" i="40"/>
  <c r="P355" i="40"/>
  <c r="U354" i="40"/>
  <c r="T354" i="40"/>
  <c r="S354" i="40"/>
  <c r="R354" i="40"/>
  <c r="Q354" i="40"/>
  <c r="P354" i="40"/>
  <c r="U353" i="40"/>
  <c r="T353" i="40"/>
  <c r="S353" i="40"/>
  <c r="R353" i="40"/>
  <c r="Q353" i="40"/>
  <c r="P353" i="40"/>
  <c r="U352" i="40"/>
  <c r="T352" i="40"/>
  <c r="S352" i="40"/>
  <c r="R352" i="40"/>
  <c r="Q352" i="40"/>
  <c r="P352" i="40"/>
  <c r="U351" i="40"/>
  <c r="T351" i="40"/>
  <c r="S351" i="40"/>
  <c r="R351" i="40"/>
  <c r="Q351" i="40"/>
  <c r="P351" i="40"/>
  <c r="U350" i="40"/>
  <c r="T350" i="40"/>
  <c r="S350" i="40"/>
  <c r="R350" i="40"/>
  <c r="Q350" i="40"/>
  <c r="P350" i="40"/>
  <c r="U349" i="40"/>
  <c r="T349" i="40"/>
  <c r="S349" i="40"/>
  <c r="R349" i="40"/>
  <c r="Q349" i="40"/>
  <c r="P349" i="40"/>
  <c r="U348" i="40"/>
  <c r="T348" i="40"/>
  <c r="S348" i="40"/>
  <c r="R348" i="40"/>
  <c r="Q348" i="40"/>
  <c r="P348" i="40"/>
  <c r="U347" i="40"/>
  <c r="T347" i="40"/>
  <c r="S347" i="40"/>
  <c r="R347" i="40"/>
  <c r="Q347" i="40"/>
  <c r="P347" i="40"/>
  <c r="U346" i="40"/>
  <c r="T346" i="40"/>
  <c r="S346" i="40"/>
  <c r="R346" i="40"/>
  <c r="Q346" i="40"/>
  <c r="P346" i="40"/>
  <c r="U345" i="40"/>
  <c r="T345" i="40"/>
  <c r="S345" i="40"/>
  <c r="R345" i="40"/>
  <c r="Q345" i="40"/>
  <c r="P345" i="40"/>
  <c r="U344" i="40"/>
  <c r="T344" i="40"/>
  <c r="S344" i="40"/>
  <c r="R344" i="40"/>
  <c r="Q344" i="40"/>
  <c r="P344" i="40"/>
  <c r="U343" i="40"/>
  <c r="T343" i="40"/>
  <c r="S343" i="40"/>
  <c r="R343" i="40"/>
  <c r="Q343" i="40"/>
  <c r="P343" i="40"/>
  <c r="U342" i="40"/>
  <c r="T342" i="40"/>
  <c r="S342" i="40"/>
  <c r="R342" i="40"/>
  <c r="Q342" i="40"/>
  <c r="P342" i="40"/>
  <c r="U341" i="40"/>
  <c r="T341" i="40"/>
  <c r="S341" i="40"/>
  <c r="R341" i="40"/>
  <c r="Q341" i="40"/>
  <c r="P341" i="40"/>
  <c r="U340" i="40"/>
  <c r="T340" i="40"/>
  <c r="S340" i="40"/>
  <c r="R340" i="40"/>
  <c r="Q340" i="40"/>
  <c r="P340" i="40"/>
  <c r="U339" i="40"/>
  <c r="T339" i="40"/>
  <c r="S339" i="40"/>
  <c r="R339" i="40"/>
  <c r="Q339" i="40"/>
  <c r="P339" i="40"/>
  <c r="U338" i="40"/>
  <c r="T338" i="40"/>
  <c r="S338" i="40"/>
  <c r="R338" i="40"/>
  <c r="Q338" i="40"/>
  <c r="P338" i="40"/>
  <c r="U337" i="40"/>
  <c r="T337" i="40"/>
  <c r="S337" i="40"/>
  <c r="R337" i="40"/>
  <c r="Q337" i="40"/>
  <c r="P337" i="40"/>
  <c r="U336" i="40"/>
  <c r="T336" i="40"/>
  <c r="S336" i="40"/>
  <c r="R336" i="40"/>
  <c r="Q336" i="40"/>
  <c r="P336" i="40"/>
  <c r="U335" i="40"/>
  <c r="T335" i="40"/>
  <c r="S335" i="40"/>
  <c r="R335" i="40"/>
  <c r="Q335" i="40"/>
  <c r="P335" i="40"/>
  <c r="U334" i="40"/>
  <c r="T334" i="40"/>
  <c r="S334" i="40"/>
  <c r="R334" i="40"/>
  <c r="Q334" i="40"/>
  <c r="P334" i="40"/>
  <c r="U333" i="40"/>
  <c r="T333" i="40"/>
  <c r="S333" i="40"/>
  <c r="R333" i="40"/>
  <c r="Q333" i="40"/>
  <c r="P333" i="40"/>
  <c r="U332" i="40"/>
  <c r="T332" i="40"/>
  <c r="S332" i="40"/>
  <c r="R332" i="40"/>
  <c r="Q332" i="40"/>
  <c r="P332" i="40"/>
  <c r="U331" i="40"/>
  <c r="T331" i="40"/>
  <c r="S331" i="40"/>
  <c r="R331" i="40"/>
  <c r="Q331" i="40"/>
  <c r="P331" i="40"/>
  <c r="U330" i="40"/>
  <c r="T330" i="40"/>
  <c r="S330" i="40"/>
  <c r="R330" i="40"/>
  <c r="Q330" i="40"/>
  <c r="P330" i="40"/>
  <c r="U329" i="40"/>
  <c r="T329" i="40"/>
  <c r="S329" i="40"/>
  <c r="R329" i="40"/>
  <c r="Q329" i="40"/>
  <c r="P329" i="40"/>
  <c r="U328" i="40"/>
  <c r="T328" i="40"/>
  <c r="S328" i="40"/>
  <c r="R328" i="40"/>
  <c r="Q328" i="40"/>
  <c r="P328" i="40"/>
  <c r="U327" i="40"/>
  <c r="T327" i="40"/>
  <c r="S327" i="40"/>
  <c r="R327" i="40"/>
  <c r="Q327" i="40"/>
  <c r="P327" i="40"/>
  <c r="U326" i="40"/>
  <c r="T326" i="40"/>
  <c r="S326" i="40"/>
  <c r="R326" i="40"/>
  <c r="Q326" i="40"/>
  <c r="P326" i="40"/>
  <c r="U325" i="40"/>
  <c r="T325" i="40"/>
  <c r="S325" i="40"/>
  <c r="R325" i="40"/>
  <c r="Q325" i="40"/>
  <c r="P325" i="40"/>
  <c r="U324" i="40"/>
  <c r="T324" i="40"/>
  <c r="S324" i="40"/>
  <c r="R324" i="40"/>
  <c r="Q324" i="40"/>
  <c r="P324" i="40"/>
  <c r="U323" i="40"/>
  <c r="T323" i="40"/>
  <c r="S323" i="40"/>
  <c r="R323" i="40"/>
  <c r="Q323" i="40"/>
  <c r="P323" i="40"/>
  <c r="U322" i="40"/>
  <c r="T322" i="40"/>
  <c r="S322" i="40"/>
  <c r="R322" i="40"/>
  <c r="Q322" i="40"/>
  <c r="P322" i="40"/>
  <c r="U321" i="40"/>
  <c r="T321" i="40"/>
  <c r="S321" i="40"/>
  <c r="R321" i="40"/>
  <c r="Q321" i="40"/>
  <c r="P321" i="40"/>
  <c r="U320" i="40"/>
  <c r="T320" i="40"/>
  <c r="S320" i="40"/>
  <c r="R320" i="40"/>
  <c r="Q320" i="40"/>
  <c r="P320" i="40"/>
  <c r="U319" i="40"/>
  <c r="T319" i="40"/>
  <c r="S319" i="40"/>
  <c r="R319" i="40"/>
  <c r="Q319" i="40"/>
  <c r="P319" i="40"/>
  <c r="U318" i="40"/>
  <c r="T318" i="40"/>
  <c r="S318" i="40"/>
  <c r="R318" i="40"/>
  <c r="Q318" i="40"/>
  <c r="P318" i="40"/>
  <c r="U317" i="40"/>
  <c r="T317" i="40"/>
  <c r="S317" i="40"/>
  <c r="R317" i="40"/>
  <c r="Q317" i="40"/>
  <c r="P317" i="40"/>
  <c r="U316" i="40"/>
  <c r="T316" i="40"/>
  <c r="S316" i="40"/>
  <c r="R316" i="40"/>
  <c r="Q316" i="40"/>
  <c r="P316" i="40"/>
  <c r="U315" i="40"/>
  <c r="T315" i="40"/>
  <c r="S315" i="40"/>
  <c r="R315" i="40"/>
  <c r="Q315" i="40"/>
  <c r="P315" i="40"/>
  <c r="U314" i="40"/>
  <c r="T314" i="40"/>
  <c r="S314" i="40"/>
  <c r="R314" i="40"/>
  <c r="Q314" i="40"/>
  <c r="P314" i="40"/>
  <c r="U313" i="40"/>
  <c r="T313" i="40"/>
  <c r="S313" i="40"/>
  <c r="R313" i="40"/>
  <c r="Q313" i="40"/>
  <c r="P313" i="40"/>
  <c r="U312" i="40"/>
  <c r="T312" i="40"/>
  <c r="S312" i="40"/>
  <c r="R312" i="40"/>
  <c r="Q312" i="40"/>
  <c r="P312" i="40"/>
  <c r="U311" i="40"/>
  <c r="T311" i="40"/>
  <c r="S311" i="40"/>
  <c r="R311" i="40"/>
  <c r="Q311" i="40"/>
  <c r="P311" i="40"/>
  <c r="U310" i="40"/>
  <c r="T310" i="40"/>
  <c r="S310" i="40"/>
  <c r="R310" i="40"/>
  <c r="Q310" i="40"/>
  <c r="P310" i="40"/>
  <c r="U309" i="40"/>
  <c r="T309" i="40"/>
  <c r="S309" i="40"/>
  <c r="R309" i="40"/>
  <c r="Q309" i="40"/>
  <c r="P309" i="40"/>
  <c r="U308" i="40"/>
  <c r="T308" i="40"/>
  <c r="S308" i="40"/>
  <c r="R308" i="40"/>
  <c r="Q308" i="40"/>
  <c r="P308" i="40"/>
  <c r="U307" i="40"/>
  <c r="T307" i="40"/>
  <c r="S307" i="40"/>
  <c r="R307" i="40"/>
  <c r="Q307" i="40"/>
  <c r="P307" i="40"/>
  <c r="U306" i="40"/>
  <c r="T306" i="40"/>
  <c r="S306" i="40"/>
  <c r="R306" i="40"/>
  <c r="Q306" i="40"/>
  <c r="P306" i="40"/>
  <c r="U305" i="40"/>
  <c r="T305" i="40"/>
  <c r="S305" i="40"/>
  <c r="R305" i="40"/>
  <c r="Q305" i="40"/>
  <c r="P305" i="40"/>
  <c r="U304" i="40"/>
  <c r="T304" i="40"/>
  <c r="S304" i="40"/>
  <c r="R304" i="40"/>
  <c r="Q304" i="40"/>
  <c r="P304" i="40"/>
  <c r="U303" i="40"/>
  <c r="T303" i="40"/>
  <c r="S303" i="40"/>
  <c r="R303" i="40"/>
  <c r="Q303" i="40"/>
  <c r="P303" i="40"/>
  <c r="U302" i="40"/>
  <c r="T302" i="40"/>
  <c r="S302" i="40"/>
  <c r="R302" i="40"/>
  <c r="Q302" i="40"/>
  <c r="P302" i="40"/>
  <c r="U301" i="40"/>
  <c r="T301" i="40"/>
  <c r="S301" i="40"/>
  <c r="R301" i="40"/>
  <c r="Q301" i="40"/>
  <c r="P301" i="40"/>
  <c r="U300" i="40"/>
  <c r="T300" i="40"/>
  <c r="S300" i="40"/>
  <c r="R300" i="40"/>
  <c r="Q300" i="40"/>
  <c r="P300" i="40"/>
  <c r="U299" i="40"/>
  <c r="T299" i="40"/>
  <c r="S299" i="40"/>
  <c r="R299" i="40"/>
  <c r="Q299" i="40"/>
  <c r="P299" i="40"/>
  <c r="U298" i="40"/>
  <c r="T298" i="40"/>
  <c r="S298" i="40"/>
  <c r="R298" i="40"/>
  <c r="Q298" i="40"/>
  <c r="P298" i="40"/>
  <c r="U297" i="40"/>
  <c r="T297" i="40"/>
  <c r="S297" i="40"/>
  <c r="R297" i="40"/>
  <c r="Q297" i="40"/>
  <c r="P297" i="40"/>
  <c r="U296" i="40"/>
  <c r="T296" i="40"/>
  <c r="S296" i="40"/>
  <c r="R296" i="40"/>
  <c r="Q296" i="40"/>
  <c r="P296" i="40"/>
  <c r="U295" i="40"/>
  <c r="T295" i="40"/>
  <c r="S295" i="40"/>
  <c r="R295" i="40"/>
  <c r="Q295" i="40"/>
  <c r="P295" i="40"/>
  <c r="U294" i="40"/>
  <c r="T294" i="40"/>
  <c r="S294" i="40"/>
  <c r="R294" i="40"/>
  <c r="Q294" i="40"/>
  <c r="P294" i="40"/>
  <c r="U293" i="40"/>
  <c r="T293" i="40"/>
  <c r="S293" i="40"/>
  <c r="R293" i="40"/>
  <c r="Q293" i="40"/>
  <c r="P293" i="40"/>
  <c r="U292" i="40"/>
  <c r="T292" i="40"/>
  <c r="S292" i="40"/>
  <c r="R292" i="40"/>
  <c r="Q292" i="40"/>
  <c r="P292" i="40"/>
  <c r="U291" i="40"/>
  <c r="T291" i="40"/>
  <c r="S291" i="40"/>
  <c r="R291" i="40"/>
  <c r="Q291" i="40"/>
  <c r="P291" i="40"/>
  <c r="U290" i="40"/>
  <c r="T290" i="40"/>
  <c r="S290" i="40"/>
  <c r="R290" i="40"/>
  <c r="Q290" i="40"/>
  <c r="P290" i="40"/>
  <c r="U289" i="40"/>
  <c r="T289" i="40"/>
  <c r="S289" i="40"/>
  <c r="R289" i="40"/>
  <c r="Q289" i="40"/>
  <c r="P289" i="40"/>
  <c r="U288" i="40"/>
  <c r="T288" i="40"/>
  <c r="S288" i="40"/>
  <c r="R288" i="40"/>
  <c r="Q288" i="40"/>
  <c r="P288" i="40"/>
  <c r="U287" i="40"/>
  <c r="T287" i="40"/>
  <c r="S287" i="40"/>
  <c r="R287" i="40"/>
  <c r="Q287" i="40"/>
  <c r="P287" i="40"/>
  <c r="U286" i="40"/>
  <c r="T286" i="40"/>
  <c r="S286" i="40"/>
  <c r="R286" i="40"/>
  <c r="Q286" i="40"/>
  <c r="P286" i="40"/>
  <c r="U285" i="40"/>
  <c r="T285" i="40"/>
  <c r="S285" i="40"/>
  <c r="R285" i="40"/>
  <c r="Q285" i="40"/>
  <c r="P285" i="40"/>
  <c r="U284" i="40"/>
  <c r="T284" i="40"/>
  <c r="S284" i="40"/>
  <c r="R284" i="40"/>
  <c r="Q284" i="40"/>
  <c r="P284" i="40"/>
  <c r="U283" i="40"/>
  <c r="T283" i="40"/>
  <c r="S283" i="40"/>
  <c r="R283" i="40"/>
  <c r="Q283" i="40"/>
  <c r="P283" i="40"/>
  <c r="U282" i="40"/>
  <c r="T282" i="40"/>
  <c r="S282" i="40"/>
  <c r="R282" i="40"/>
  <c r="Q282" i="40"/>
  <c r="P282" i="40"/>
  <c r="U281" i="40"/>
  <c r="T281" i="40"/>
  <c r="S281" i="40"/>
  <c r="R281" i="40"/>
  <c r="Q281" i="40"/>
  <c r="P281" i="40"/>
  <c r="U280" i="40"/>
  <c r="T280" i="40"/>
  <c r="S280" i="40"/>
  <c r="R280" i="40"/>
  <c r="Q280" i="40"/>
  <c r="P280" i="40"/>
  <c r="U279" i="40"/>
  <c r="T279" i="40"/>
  <c r="S279" i="40"/>
  <c r="R279" i="40"/>
  <c r="Q279" i="40"/>
  <c r="P279" i="40"/>
  <c r="U278" i="40"/>
  <c r="T278" i="40"/>
  <c r="S278" i="40"/>
  <c r="R278" i="40"/>
  <c r="Q278" i="40"/>
  <c r="P278" i="40"/>
  <c r="U277" i="40"/>
  <c r="T277" i="40"/>
  <c r="S277" i="40"/>
  <c r="R277" i="40"/>
  <c r="Q277" i="40"/>
  <c r="P277" i="40"/>
  <c r="U276" i="40"/>
  <c r="T276" i="40"/>
  <c r="S276" i="40"/>
  <c r="R276" i="40"/>
  <c r="Q276" i="40"/>
  <c r="P276" i="40"/>
  <c r="U275" i="40"/>
  <c r="T275" i="40"/>
  <c r="S275" i="40"/>
  <c r="R275" i="40"/>
  <c r="Q275" i="40"/>
  <c r="P275" i="40"/>
  <c r="U274" i="40"/>
  <c r="T274" i="40"/>
  <c r="S274" i="40"/>
  <c r="R274" i="40"/>
  <c r="Q274" i="40"/>
  <c r="P274" i="40"/>
  <c r="U273" i="40"/>
  <c r="T273" i="40"/>
  <c r="S273" i="40"/>
  <c r="R273" i="40"/>
  <c r="Q273" i="40"/>
  <c r="P273" i="40"/>
  <c r="U272" i="40"/>
  <c r="T272" i="40"/>
  <c r="S272" i="40"/>
  <c r="R272" i="40"/>
  <c r="Q272" i="40"/>
  <c r="P272" i="40"/>
  <c r="U271" i="40"/>
  <c r="T271" i="40"/>
  <c r="S271" i="40"/>
  <c r="R271" i="40"/>
  <c r="Q271" i="40"/>
  <c r="P271" i="40"/>
  <c r="U270" i="40"/>
  <c r="T270" i="40"/>
  <c r="S270" i="40"/>
  <c r="R270" i="40"/>
  <c r="Q270" i="40"/>
  <c r="P270" i="40"/>
  <c r="U269" i="40"/>
  <c r="T269" i="40"/>
  <c r="S269" i="40"/>
  <c r="R269" i="40"/>
  <c r="Q269" i="40"/>
  <c r="P269" i="40"/>
  <c r="U268" i="40"/>
  <c r="T268" i="40"/>
  <c r="S268" i="40"/>
  <c r="R268" i="40"/>
  <c r="Q268" i="40"/>
  <c r="P268" i="40"/>
  <c r="U267" i="40"/>
  <c r="T267" i="40"/>
  <c r="S267" i="40"/>
  <c r="R267" i="40"/>
  <c r="Q267" i="40"/>
  <c r="P267" i="40"/>
  <c r="U266" i="40"/>
  <c r="T266" i="40"/>
  <c r="S266" i="40"/>
  <c r="R266" i="40"/>
  <c r="Q266" i="40"/>
  <c r="P266" i="40"/>
  <c r="U265" i="40"/>
  <c r="T265" i="40"/>
  <c r="S265" i="40"/>
  <c r="R265" i="40"/>
  <c r="Q265" i="40"/>
  <c r="P265" i="40"/>
  <c r="U264" i="40"/>
  <c r="T264" i="40"/>
  <c r="S264" i="40"/>
  <c r="R264" i="40"/>
  <c r="Q264" i="40"/>
  <c r="P264" i="40"/>
  <c r="U263" i="40"/>
  <c r="T263" i="40"/>
  <c r="S263" i="40"/>
  <c r="R263" i="40"/>
  <c r="Q263" i="40"/>
  <c r="P263" i="40"/>
  <c r="U262" i="40"/>
  <c r="T262" i="40"/>
  <c r="S262" i="40"/>
  <c r="R262" i="40"/>
  <c r="Q262" i="40"/>
  <c r="P262" i="40"/>
  <c r="U261" i="40"/>
  <c r="T261" i="40"/>
  <c r="S261" i="40"/>
  <c r="R261" i="40"/>
  <c r="Q261" i="40"/>
  <c r="P261" i="40"/>
  <c r="U260" i="40"/>
  <c r="T260" i="40"/>
  <c r="S260" i="40"/>
  <c r="R260" i="40"/>
  <c r="Q260" i="40"/>
  <c r="P260" i="40"/>
  <c r="U259" i="40"/>
  <c r="T259" i="40"/>
  <c r="S259" i="40"/>
  <c r="R259" i="40"/>
  <c r="Q259" i="40"/>
  <c r="P259" i="40"/>
  <c r="U258" i="40"/>
  <c r="T258" i="40"/>
  <c r="S258" i="40"/>
  <c r="R258" i="40"/>
  <c r="Q258" i="40"/>
  <c r="P258" i="40"/>
  <c r="U257" i="40"/>
  <c r="T257" i="40"/>
  <c r="S257" i="40"/>
  <c r="R257" i="40"/>
  <c r="Q257" i="40"/>
  <c r="P257" i="40"/>
  <c r="U256" i="40"/>
  <c r="T256" i="40"/>
  <c r="S256" i="40"/>
  <c r="R256" i="40"/>
  <c r="Q256" i="40"/>
  <c r="P256" i="40"/>
  <c r="U255" i="40"/>
  <c r="T255" i="40"/>
  <c r="S255" i="40"/>
  <c r="R255" i="40"/>
  <c r="Q255" i="40"/>
  <c r="P255" i="40"/>
  <c r="U254" i="40"/>
  <c r="T254" i="40"/>
  <c r="S254" i="40"/>
  <c r="R254" i="40"/>
  <c r="Q254" i="40"/>
  <c r="P254" i="40"/>
  <c r="U253" i="40"/>
  <c r="T253" i="40"/>
  <c r="S253" i="40"/>
  <c r="R253" i="40"/>
  <c r="Q253" i="40"/>
  <c r="P253" i="40"/>
  <c r="U252" i="40"/>
  <c r="T252" i="40"/>
  <c r="S252" i="40"/>
  <c r="R252" i="40"/>
  <c r="Q252" i="40"/>
  <c r="P252" i="40"/>
  <c r="U251" i="40"/>
  <c r="T251" i="40"/>
  <c r="S251" i="40"/>
  <c r="R251" i="40"/>
  <c r="Q251" i="40"/>
  <c r="P251" i="40"/>
  <c r="U250" i="40"/>
  <c r="T250" i="40"/>
  <c r="S250" i="40"/>
  <c r="R250" i="40"/>
  <c r="Q250" i="40"/>
  <c r="P250" i="40"/>
  <c r="U249" i="40"/>
  <c r="T249" i="40"/>
  <c r="S249" i="40"/>
  <c r="R249" i="40"/>
  <c r="Q249" i="40"/>
  <c r="P249" i="40"/>
  <c r="U248" i="40"/>
  <c r="T248" i="40"/>
  <c r="S248" i="40"/>
  <c r="R248" i="40"/>
  <c r="Q248" i="40"/>
  <c r="P248" i="40"/>
  <c r="U247" i="40"/>
  <c r="T247" i="40"/>
  <c r="S247" i="40"/>
  <c r="R247" i="40"/>
  <c r="Q247" i="40"/>
  <c r="P247" i="40"/>
  <c r="U246" i="40"/>
  <c r="T246" i="40"/>
  <c r="S246" i="40"/>
  <c r="R246" i="40"/>
  <c r="Q246" i="40"/>
  <c r="P246" i="40"/>
  <c r="U245" i="40"/>
  <c r="T245" i="40"/>
  <c r="S245" i="40"/>
  <c r="R245" i="40"/>
  <c r="Q245" i="40"/>
  <c r="P245" i="40"/>
  <c r="U244" i="40"/>
  <c r="T244" i="40"/>
  <c r="S244" i="40"/>
  <c r="R244" i="40"/>
  <c r="Q244" i="40"/>
  <c r="P244" i="40"/>
  <c r="U243" i="40"/>
  <c r="T243" i="40"/>
  <c r="S243" i="40"/>
  <c r="R243" i="40"/>
  <c r="Q243" i="40"/>
  <c r="P243" i="40"/>
  <c r="U242" i="40"/>
  <c r="T242" i="40"/>
  <c r="S242" i="40"/>
  <c r="R242" i="40"/>
  <c r="Q242" i="40"/>
  <c r="P242" i="40"/>
  <c r="U241" i="40"/>
  <c r="T241" i="40"/>
  <c r="S241" i="40"/>
  <c r="R241" i="40"/>
  <c r="Q241" i="40"/>
  <c r="P241" i="40"/>
  <c r="U240" i="40"/>
  <c r="T240" i="40"/>
  <c r="S240" i="40"/>
  <c r="R240" i="40"/>
  <c r="Q240" i="40"/>
  <c r="P240" i="40"/>
  <c r="U239" i="40"/>
  <c r="T239" i="40"/>
  <c r="S239" i="40"/>
  <c r="R239" i="40"/>
  <c r="Q239" i="40"/>
  <c r="P239" i="40"/>
  <c r="U238" i="40"/>
  <c r="T238" i="40"/>
  <c r="S238" i="40"/>
  <c r="R238" i="40"/>
  <c r="Q238" i="40"/>
  <c r="P238" i="40"/>
  <c r="U237" i="40"/>
  <c r="T237" i="40"/>
  <c r="S237" i="40"/>
  <c r="R237" i="40"/>
  <c r="Q237" i="40"/>
  <c r="P237" i="40"/>
  <c r="U236" i="40"/>
  <c r="T236" i="40"/>
  <c r="S236" i="40"/>
  <c r="R236" i="40"/>
  <c r="Q236" i="40"/>
  <c r="P236" i="40"/>
  <c r="U235" i="40"/>
  <c r="T235" i="40"/>
  <c r="S235" i="40"/>
  <c r="R235" i="40"/>
  <c r="Q235" i="40"/>
  <c r="P235" i="40"/>
  <c r="U234" i="40"/>
  <c r="T234" i="40"/>
  <c r="S234" i="40"/>
  <c r="R234" i="40"/>
  <c r="Q234" i="40"/>
  <c r="P234" i="40"/>
  <c r="U233" i="40"/>
  <c r="T233" i="40"/>
  <c r="S233" i="40"/>
  <c r="R233" i="40"/>
  <c r="Q233" i="40"/>
  <c r="P233" i="40"/>
  <c r="U232" i="40"/>
  <c r="T232" i="40"/>
  <c r="S232" i="40"/>
  <c r="R232" i="40"/>
  <c r="Q232" i="40"/>
  <c r="P232" i="40"/>
  <c r="U231" i="40"/>
  <c r="T231" i="40"/>
  <c r="S231" i="40"/>
  <c r="R231" i="40"/>
  <c r="Q231" i="40"/>
  <c r="P231" i="40"/>
  <c r="U230" i="40"/>
  <c r="T230" i="40"/>
  <c r="S230" i="40"/>
  <c r="R230" i="40"/>
  <c r="Q230" i="40"/>
  <c r="P230" i="40"/>
  <c r="U229" i="40"/>
  <c r="T229" i="40"/>
  <c r="S229" i="40"/>
  <c r="R229" i="40"/>
  <c r="Q229" i="40"/>
  <c r="P229" i="40"/>
  <c r="U228" i="40"/>
  <c r="T228" i="40"/>
  <c r="S228" i="40"/>
  <c r="R228" i="40"/>
  <c r="Q228" i="40"/>
  <c r="P228" i="40"/>
  <c r="U227" i="40"/>
  <c r="T227" i="40"/>
  <c r="S227" i="40"/>
  <c r="R227" i="40"/>
  <c r="Q227" i="40"/>
  <c r="P227" i="40"/>
  <c r="U226" i="40"/>
  <c r="T226" i="40"/>
  <c r="S226" i="40"/>
  <c r="R226" i="40"/>
  <c r="Q226" i="40"/>
  <c r="P226" i="40"/>
  <c r="U225" i="40"/>
  <c r="T225" i="40"/>
  <c r="S225" i="40"/>
  <c r="R225" i="40"/>
  <c r="Q225" i="40"/>
  <c r="P225" i="40"/>
  <c r="U224" i="40"/>
  <c r="T224" i="40"/>
  <c r="S224" i="40"/>
  <c r="R224" i="40"/>
  <c r="Q224" i="40"/>
  <c r="P224" i="40"/>
  <c r="U223" i="40"/>
  <c r="T223" i="40"/>
  <c r="S223" i="40"/>
  <c r="R223" i="40"/>
  <c r="Q223" i="40"/>
  <c r="P223" i="40"/>
  <c r="U222" i="40"/>
  <c r="T222" i="40"/>
  <c r="S222" i="40"/>
  <c r="R222" i="40"/>
  <c r="Q222" i="40"/>
  <c r="P222" i="40"/>
  <c r="U221" i="40"/>
  <c r="T221" i="40"/>
  <c r="S221" i="40"/>
  <c r="R221" i="40"/>
  <c r="Q221" i="40"/>
  <c r="P221" i="40"/>
  <c r="U220" i="40"/>
  <c r="T220" i="40"/>
  <c r="S220" i="40"/>
  <c r="R220" i="40"/>
  <c r="Q220" i="40"/>
  <c r="P220" i="40"/>
  <c r="U219" i="40"/>
  <c r="T219" i="40"/>
  <c r="S219" i="40"/>
  <c r="R219" i="40"/>
  <c r="Q219" i="40"/>
  <c r="P219" i="40"/>
  <c r="U218" i="40"/>
  <c r="T218" i="40"/>
  <c r="S218" i="40"/>
  <c r="R218" i="40"/>
  <c r="Q218" i="40"/>
  <c r="P218" i="40"/>
  <c r="U217" i="40"/>
  <c r="T217" i="40"/>
  <c r="S217" i="40"/>
  <c r="R217" i="40"/>
  <c r="Q217" i="40"/>
  <c r="P217" i="40"/>
  <c r="U216" i="40"/>
  <c r="T216" i="40"/>
  <c r="S216" i="40"/>
  <c r="R216" i="40"/>
  <c r="Q216" i="40"/>
  <c r="P216" i="40"/>
  <c r="U215" i="40"/>
  <c r="T215" i="40"/>
  <c r="S215" i="40"/>
  <c r="R215" i="40"/>
  <c r="Q215" i="40"/>
  <c r="P215" i="40"/>
  <c r="U214" i="40"/>
  <c r="T214" i="40"/>
  <c r="S214" i="40"/>
  <c r="R214" i="40"/>
  <c r="Q214" i="40"/>
  <c r="P214" i="40"/>
  <c r="U213" i="40"/>
  <c r="T213" i="40"/>
  <c r="S213" i="40"/>
  <c r="R213" i="40"/>
  <c r="Q213" i="40"/>
  <c r="P213" i="40"/>
  <c r="U212" i="40"/>
  <c r="T212" i="40"/>
  <c r="S212" i="40"/>
  <c r="R212" i="40"/>
  <c r="Q212" i="40"/>
  <c r="P212" i="40"/>
  <c r="U211" i="40"/>
  <c r="T211" i="40"/>
  <c r="S211" i="40"/>
  <c r="R211" i="40"/>
  <c r="Q211" i="40"/>
  <c r="P211" i="40"/>
  <c r="U210" i="40"/>
  <c r="T210" i="40"/>
  <c r="S210" i="40"/>
  <c r="R210" i="40"/>
  <c r="Q210" i="40"/>
  <c r="P210" i="40"/>
  <c r="U209" i="40"/>
  <c r="T209" i="40"/>
  <c r="S209" i="40"/>
  <c r="R209" i="40"/>
  <c r="Q209" i="40"/>
  <c r="P209" i="40"/>
  <c r="U208" i="40"/>
  <c r="T208" i="40"/>
  <c r="S208" i="40"/>
  <c r="R208" i="40"/>
  <c r="Q208" i="40"/>
  <c r="P208" i="40"/>
  <c r="U207" i="40"/>
  <c r="T207" i="40"/>
  <c r="S207" i="40"/>
  <c r="R207" i="40"/>
  <c r="Q207" i="40"/>
  <c r="P207" i="40"/>
  <c r="U206" i="40"/>
  <c r="T206" i="40"/>
  <c r="S206" i="40"/>
  <c r="R206" i="40"/>
  <c r="Q206" i="40"/>
  <c r="P206" i="40"/>
  <c r="U205" i="40"/>
  <c r="T205" i="40"/>
  <c r="S205" i="40"/>
  <c r="R205" i="40"/>
  <c r="Q205" i="40"/>
  <c r="P205" i="40"/>
  <c r="U204" i="40"/>
  <c r="T204" i="40"/>
  <c r="S204" i="40"/>
  <c r="R204" i="40"/>
  <c r="Q204" i="40"/>
  <c r="P204" i="40"/>
  <c r="U203" i="40"/>
  <c r="T203" i="40"/>
  <c r="S203" i="40"/>
  <c r="R203" i="40"/>
  <c r="Q203" i="40"/>
  <c r="P203" i="40"/>
  <c r="U202" i="40"/>
  <c r="T202" i="40"/>
  <c r="S202" i="40"/>
  <c r="R202" i="40"/>
  <c r="Q202" i="40"/>
  <c r="P202" i="40"/>
  <c r="U201" i="40"/>
  <c r="T201" i="40"/>
  <c r="S201" i="40"/>
  <c r="R201" i="40"/>
  <c r="Q201" i="40"/>
  <c r="P201" i="40"/>
  <c r="U200" i="40"/>
  <c r="T200" i="40"/>
  <c r="S200" i="40"/>
  <c r="R200" i="40"/>
  <c r="Q200" i="40"/>
  <c r="P200" i="40"/>
  <c r="U199" i="40"/>
  <c r="T199" i="40"/>
  <c r="S199" i="40"/>
  <c r="R199" i="40"/>
  <c r="Q199" i="40"/>
  <c r="P199" i="40"/>
  <c r="U198" i="40"/>
  <c r="T198" i="40"/>
  <c r="S198" i="40"/>
  <c r="R198" i="40"/>
  <c r="Q198" i="40"/>
  <c r="P198" i="40"/>
  <c r="U197" i="40"/>
  <c r="T197" i="40"/>
  <c r="S197" i="40"/>
  <c r="R197" i="40"/>
  <c r="Q197" i="40"/>
  <c r="P197" i="40"/>
  <c r="U196" i="40"/>
  <c r="T196" i="40"/>
  <c r="S196" i="40"/>
  <c r="R196" i="40"/>
  <c r="Q196" i="40"/>
  <c r="P196" i="40"/>
  <c r="U195" i="40"/>
  <c r="T195" i="40"/>
  <c r="S195" i="40"/>
  <c r="R195" i="40"/>
  <c r="Q195" i="40"/>
  <c r="P195" i="40"/>
  <c r="U194" i="40"/>
  <c r="T194" i="40"/>
  <c r="S194" i="40"/>
  <c r="R194" i="40"/>
  <c r="Q194" i="40"/>
  <c r="P194" i="40"/>
  <c r="U193" i="40"/>
  <c r="T193" i="40"/>
  <c r="S193" i="40"/>
  <c r="R193" i="40"/>
  <c r="Q193" i="40"/>
  <c r="P193" i="40"/>
  <c r="U192" i="40"/>
  <c r="T192" i="40"/>
  <c r="S192" i="40"/>
  <c r="R192" i="40"/>
  <c r="Q192" i="40"/>
  <c r="P192" i="40"/>
  <c r="U191" i="40"/>
  <c r="T191" i="40"/>
  <c r="S191" i="40"/>
  <c r="R191" i="40"/>
  <c r="Q191" i="40"/>
  <c r="P191" i="40"/>
  <c r="U190" i="40"/>
  <c r="T190" i="40"/>
  <c r="S190" i="40"/>
  <c r="R190" i="40"/>
  <c r="Q190" i="40"/>
  <c r="P190" i="40"/>
  <c r="U189" i="40"/>
  <c r="T189" i="40"/>
  <c r="S189" i="40"/>
  <c r="R189" i="40"/>
  <c r="Q189" i="40"/>
  <c r="P189" i="40"/>
  <c r="U188" i="40"/>
  <c r="T188" i="40"/>
  <c r="S188" i="40"/>
  <c r="R188" i="40"/>
  <c r="Q188" i="40"/>
  <c r="P188" i="40"/>
  <c r="U187" i="40"/>
  <c r="T187" i="40"/>
  <c r="S187" i="40"/>
  <c r="R187" i="40"/>
  <c r="Q187" i="40"/>
  <c r="P187" i="40"/>
  <c r="U186" i="40"/>
  <c r="T186" i="40"/>
  <c r="S186" i="40"/>
  <c r="R186" i="40"/>
  <c r="Q186" i="40"/>
  <c r="P186" i="40"/>
  <c r="U185" i="40"/>
  <c r="T185" i="40"/>
  <c r="S185" i="40"/>
  <c r="R185" i="40"/>
  <c r="Q185" i="40"/>
  <c r="P185" i="40"/>
  <c r="U184" i="40"/>
  <c r="T184" i="40"/>
  <c r="S184" i="40"/>
  <c r="R184" i="40"/>
  <c r="Q184" i="40"/>
  <c r="P184" i="40"/>
  <c r="U183" i="40"/>
  <c r="T183" i="40"/>
  <c r="S183" i="40"/>
  <c r="R183" i="40"/>
  <c r="Q183" i="40"/>
  <c r="P183" i="40"/>
  <c r="U182" i="40"/>
  <c r="T182" i="40"/>
  <c r="S182" i="40"/>
  <c r="R182" i="40"/>
  <c r="Q182" i="40"/>
  <c r="P182" i="40"/>
  <c r="U181" i="40"/>
  <c r="T181" i="40"/>
  <c r="S181" i="40"/>
  <c r="R181" i="40"/>
  <c r="Q181" i="40"/>
  <c r="P181" i="40"/>
  <c r="U180" i="40"/>
  <c r="T180" i="40"/>
  <c r="S180" i="40"/>
  <c r="R180" i="40"/>
  <c r="Q180" i="40"/>
  <c r="P180" i="40"/>
  <c r="U179" i="40"/>
  <c r="T179" i="40"/>
  <c r="S179" i="40"/>
  <c r="R179" i="40"/>
  <c r="Q179" i="40"/>
  <c r="P179" i="40"/>
  <c r="U178" i="40"/>
  <c r="T178" i="40"/>
  <c r="S178" i="40"/>
  <c r="R178" i="40"/>
  <c r="Q178" i="40"/>
  <c r="P178" i="40"/>
  <c r="U177" i="40"/>
  <c r="T177" i="40"/>
  <c r="S177" i="40"/>
  <c r="R177" i="40"/>
  <c r="Q177" i="40"/>
  <c r="P177" i="40"/>
  <c r="U176" i="40"/>
  <c r="T176" i="40"/>
  <c r="S176" i="40"/>
  <c r="R176" i="40"/>
  <c r="Q176" i="40"/>
  <c r="P176" i="40"/>
  <c r="U175" i="40"/>
  <c r="T175" i="40"/>
  <c r="S175" i="40"/>
  <c r="R175" i="40"/>
  <c r="Q175" i="40"/>
  <c r="P175" i="40"/>
  <c r="U174" i="40"/>
  <c r="T174" i="40"/>
  <c r="S174" i="40"/>
  <c r="R174" i="40"/>
  <c r="Q174" i="40"/>
  <c r="P174" i="40"/>
  <c r="U173" i="40"/>
  <c r="T173" i="40"/>
  <c r="S173" i="40"/>
  <c r="R173" i="40"/>
  <c r="Q173" i="40"/>
  <c r="P173" i="40"/>
  <c r="U172" i="40"/>
  <c r="T172" i="40"/>
  <c r="S172" i="40"/>
  <c r="R172" i="40"/>
  <c r="Q172" i="40"/>
  <c r="P172" i="40"/>
  <c r="U171" i="40"/>
  <c r="T171" i="40"/>
  <c r="S171" i="40"/>
  <c r="R171" i="40"/>
  <c r="Q171" i="40"/>
  <c r="P171" i="40"/>
  <c r="U170" i="40"/>
  <c r="T170" i="40"/>
  <c r="S170" i="40"/>
  <c r="R170" i="40"/>
  <c r="Q170" i="40"/>
  <c r="P170" i="40"/>
  <c r="U169" i="40"/>
  <c r="T169" i="40"/>
  <c r="S169" i="40"/>
  <c r="R169" i="40"/>
  <c r="Q169" i="40"/>
  <c r="P169" i="40"/>
  <c r="U168" i="40"/>
  <c r="T168" i="40"/>
  <c r="S168" i="40"/>
  <c r="R168" i="40"/>
  <c r="Q168" i="40"/>
  <c r="P168" i="40"/>
  <c r="U167" i="40"/>
  <c r="T167" i="40"/>
  <c r="S167" i="40"/>
  <c r="R167" i="40"/>
  <c r="Q167" i="40"/>
  <c r="P167" i="40"/>
  <c r="U166" i="40"/>
  <c r="T166" i="40"/>
  <c r="S166" i="40"/>
  <c r="R166" i="40"/>
  <c r="Q166" i="40"/>
  <c r="P166" i="40"/>
  <c r="U165" i="40"/>
  <c r="T165" i="40"/>
  <c r="S165" i="40"/>
  <c r="R165" i="40"/>
  <c r="Q165" i="40"/>
  <c r="P165" i="40"/>
  <c r="U164" i="40"/>
  <c r="T164" i="40"/>
  <c r="S164" i="40"/>
  <c r="R164" i="40"/>
  <c r="Q164" i="40"/>
  <c r="P164" i="40"/>
  <c r="U163" i="40"/>
  <c r="T163" i="40"/>
  <c r="S163" i="40"/>
  <c r="R163" i="40"/>
  <c r="Q163" i="40"/>
  <c r="P163" i="40"/>
  <c r="U162" i="40"/>
  <c r="T162" i="40"/>
  <c r="S162" i="40"/>
  <c r="R162" i="40"/>
  <c r="Q162" i="40"/>
  <c r="P162" i="40"/>
  <c r="U161" i="40"/>
  <c r="T161" i="40"/>
  <c r="S161" i="40"/>
  <c r="R161" i="40"/>
  <c r="Q161" i="40"/>
  <c r="P161" i="40"/>
  <c r="U160" i="40"/>
  <c r="T160" i="40"/>
  <c r="S160" i="40"/>
  <c r="R160" i="40"/>
  <c r="Q160" i="40"/>
  <c r="P160" i="40"/>
  <c r="U159" i="40"/>
  <c r="T159" i="40"/>
  <c r="S159" i="40"/>
  <c r="R159" i="40"/>
  <c r="Q159" i="40"/>
  <c r="P159" i="40"/>
  <c r="U158" i="40"/>
  <c r="T158" i="40"/>
  <c r="S158" i="40"/>
  <c r="R158" i="40"/>
  <c r="Q158" i="40"/>
  <c r="P158" i="40"/>
  <c r="U157" i="40"/>
  <c r="T157" i="40"/>
  <c r="S157" i="40"/>
  <c r="R157" i="40"/>
  <c r="Q157" i="40"/>
  <c r="P157" i="40"/>
  <c r="U156" i="40"/>
  <c r="T156" i="40"/>
  <c r="S156" i="40"/>
  <c r="R156" i="40"/>
  <c r="Q156" i="40"/>
  <c r="P156" i="40"/>
  <c r="U155" i="40"/>
  <c r="T155" i="40"/>
  <c r="S155" i="40"/>
  <c r="R155" i="40"/>
  <c r="Q155" i="40"/>
  <c r="P155" i="40"/>
  <c r="U154" i="40"/>
  <c r="T154" i="40"/>
  <c r="S154" i="40"/>
  <c r="R154" i="40"/>
  <c r="Q154" i="40"/>
  <c r="P154" i="40"/>
  <c r="U153" i="40"/>
  <c r="T153" i="40"/>
  <c r="S153" i="40"/>
  <c r="R153" i="40"/>
  <c r="Q153" i="40"/>
  <c r="P153" i="40"/>
  <c r="U152" i="40"/>
  <c r="T152" i="40"/>
  <c r="S152" i="40"/>
  <c r="R152" i="40"/>
  <c r="Q152" i="40"/>
  <c r="P152" i="40"/>
  <c r="U151" i="40"/>
  <c r="T151" i="40"/>
  <c r="S151" i="40"/>
  <c r="R151" i="40"/>
  <c r="Q151" i="40"/>
  <c r="P151" i="40"/>
  <c r="U150" i="40"/>
  <c r="T150" i="40"/>
  <c r="S150" i="40"/>
  <c r="R150" i="40"/>
  <c r="Q150" i="40"/>
  <c r="P150" i="40"/>
  <c r="U149" i="40"/>
  <c r="T149" i="40"/>
  <c r="S149" i="40"/>
  <c r="R149" i="40"/>
  <c r="Q149" i="40"/>
  <c r="P149" i="40"/>
  <c r="U148" i="40"/>
  <c r="T148" i="40"/>
  <c r="S148" i="40"/>
  <c r="R148" i="40"/>
  <c r="Q148" i="40"/>
  <c r="P148" i="40"/>
  <c r="U147" i="40"/>
  <c r="T147" i="40"/>
  <c r="S147" i="40"/>
  <c r="R147" i="40"/>
  <c r="Q147" i="40"/>
  <c r="P147" i="40"/>
  <c r="U146" i="40"/>
  <c r="T146" i="40"/>
  <c r="S146" i="40"/>
  <c r="R146" i="40"/>
  <c r="Q146" i="40"/>
  <c r="P146" i="40"/>
  <c r="U145" i="40"/>
  <c r="T145" i="40"/>
  <c r="S145" i="40"/>
  <c r="R145" i="40"/>
  <c r="Q145" i="40"/>
  <c r="P145" i="40"/>
  <c r="U144" i="40"/>
  <c r="T144" i="40"/>
  <c r="S144" i="40"/>
  <c r="R144" i="40"/>
  <c r="Q144" i="40"/>
  <c r="P144" i="40"/>
  <c r="U143" i="40"/>
  <c r="T143" i="40"/>
  <c r="S143" i="40"/>
  <c r="R143" i="40"/>
  <c r="Q143" i="40"/>
  <c r="P143" i="40"/>
  <c r="U142" i="40"/>
  <c r="T142" i="40"/>
  <c r="S142" i="40"/>
  <c r="R142" i="40"/>
  <c r="Q142" i="40"/>
  <c r="P142" i="40"/>
  <c r="U141" i="40"/>
  <c r="T141" i="40"/>
  <c r="S141" i="40"/>
  <c r="R141" i="40"/>
  <c r="Q141" i="40"/>
  <c r="P141" i="40"/>
  <c r="U140" i="40"/>
  <c r="T140" i="40"/>
  <c r="S140" i="40"/>
  <c r="R140" i="40"/>
  <c r="Q140" i="40"/>
  <c r="P140" i="40"/>
  <c r="U139" i="40"/>
  <c r="T139" i="40"/>
  <c r="S139" i="40"/>
  <c r="R139" i="40"/>
  <c r="Q139" i="40"/>
  <c r="P139" i="40"/>
  <c r="U138" i="40"/>
  <c r="T138" i="40"/>
  <c r="S138" i="40"/>
  <c r="R138" i="40"/>
  <c r="Q138" i="40"/>
  <c r="P138" i="40"/>
  <c r="U137" i="40"/>
  <c r="T137" i="40"/>
  <c r="S137" i="40"/>
  <c r="R137" i="40"/>
  <c r="Q137" i="40"/>
  <c r="P137" i="40"/>
  <c r="U136" i="40"/>
  <c r="T136" i="40"/>
  <c r="S136" i="40"/>
  <c r="R136" i="40"/>
  <c r="Q136" i="40"/>
  <c r="P136" i="40"/>
  <c r="U135" i="40"/>
  <c r="T135" i="40"/>
  <c r="S135" i="40"/>
  <c r="R135" i="40"/>
  <c r="Q135" i="40"/>
  <c r="P135" i="40"/>
  <c r="U134" i="40"/>
  <c r="T134" i="40"/>
  <c r="S134" i="40"/>
  <c r="R134" i="40"/>
  <c r="Q134" i="40"/>
  <c r="P134" i="40"/>
  <c r="U133" i="40"/>
  <c r="T133" i="40"/>
  <c r="S133" i="40"/>
  <c r="R133" i="40"/>
  <c r="Q133" i="40"/>
  <c r="P133" i="40"/>
  <c r="U132" i="40"/>
  <c r="T132" i="40"/>
  <c r="S132" i="40"/>
  <c r="R132" i="40"/>
  <c r="Q132" i="40"/>
  <c r="P132" i="40"/>
  <c r="U131" i="40"/>
  <c r="T131" i="40"/>
  <c r="S131" i="40"/>
  <c r="R131" i="40"/>
  <c r="Q131" i="40"/>
  <c r="P131" i="40"/>
  <c r="U130" i="40"/>
  <c r="T130" i="40"/>
  <c r="S130" i="40"/>
  <c r="R130" i="40"/>
  <c r="Q130" i="40"/>
  <c r="P130" i="40"/>
  <c r="U129" i="40"/>
  <c r="T129" i="40"/>
  <c r="S129" i="40"/>
  <c r="R129" i="40"/>
  <c r="Q129" i="40"/>
  <c r="P129" i="40"/>
  <c r="U128" i="40"/>
  <c r="T128" i="40"/>
  <c r="S128" i="40"/>
  <c r="R128" i="40"/>
  <c r="Q128" i="40"/>
  <c r="P128" i="40"/>
  <c r="U127" i="40"/>
  <c r="T127" i="40"/>
  <c r="S127" i="40"/>
  <c r="R127" i="40"/>
  <c r="Q127" i="40"/>
  <c r="P127" i="40"/>
  <c r="U126" i="40"/>
  <c r="T126" i="40"/>
  <c r="S126" i="40"/>
  <c r="R126" i="40"/>
  <c r="Q126" i="40"/>
  <c r="P126" i="40"/>
  <c r="U125" i="40"/>
  <c r="T125" i="40"/>
  <c r="S125" i="40"/>
  <c r="R125" i="40"/>
  <c r="Q125" i="40"/>
  <c r="P125" i="40"/>
  <c r="U124" i="40"/>
  <c r="T124" i="40"/>
  <c r="S124" i="40"/>
  <c r="R124" i="40"/>
  <c r="Q124" i="40"/>
  <c r="P124" i="40"/>
  <c r="U123" i="40"/>
  <c r="T123" i="40"/>
  <c r="S123" i="40"/>
  <c r="R123" i="40"/>
  <c r="Q123" i="40"/>
  <c r="P123" i="40"/>
  <c r="U122" i="40"/>
  <c r="T122" i="40"/>
  <c r="S122" i="40"/>
  <c r="R122" i="40"/>
  <c r="Q122" i="40"/>
  <c r="P122" i="40"/>
  <c r="U121" i="40"/>
  <c r="T121" i="40"/>
  <c r="S121" i="40"/>
  <c r="R121" i="40"/>
  <c r="Q121" i="40"/>
  <c r="P121" i="40"/>
  <c r="U120" i="40"/>
  <c r="T120" i="40"/>
  <c r="S120" i="40"/>
  <c r="R120" i="40"/>
  <c r="Q120" i="40"/>
  <c r="P120" i="40"/>
  <c r="U119" i="40"/>
  <c r="T119" i="40"/>
  <c r="S119" i="40"/>
  <c r="R119" i="40"/>
  <c r="Q119" i="40"/>
  <c r="P119" i="40"/>
  <c r="U118" i="40"/>
  <c r="T118" i="40"/>
  <c r="S118" i="40"/>
  <c r="R118" i="40"/>
  <c r="Q118" i="40"/>
  <c r="P118" i="40"/>
  <c r="U117" i="40"/>
  <c r="T117" i="40"/>
  <c r="S117" i="40"/>
  <c r="R117" i="40"/>
  <c r="Q117" i="40"/>
  <c r="P117" i="40"/>
  <c r="U116" i="40"/>
  <c r="T116" i="40"/>
  <c r="S116" i="40"/>
  <c r="R116" i="40"/>
  <c r="Q116" i="40"/>
  <c r="P116" i="40"/>
  <c r="U115" i="40"/>
  <c r="T115" i="40"/>
  <c r="S115" i="40"/>
  <c r="R115" i="40"/>
  <c r="Q115" i="40"/>
  <c r="P115" i="40"/>
  <c r="U114" i="40"/>
  <c r="T114" i="40"/>
  <c r="S114" i="40"/>
  <c r="R114" i="40"/>
  <c r="Q114" i="40"/>
  <c r="P114" i="40"/>
  <c r="U113" i="40"/>
  <c r="T113" i="40"/>
  <c r="S113" i="40"/>
  <c r="R113" i="40"/>
  <c r="Q113" i="40"/>
  <c r="P113" i="40"/>
  <c r="U112" i="40"/>
  <c r="T112" i="40"/>
  <c r="S112" i="40"/>
  <c r="R112" i="40"/>
  <c r="Q112" i="40"/>
  <c r="P112" i="40"/>
  <c r="U111" i="40"/>
  <c r="T111" i="40"/>
  <c r="S111" i="40"/>
  <c r="R111" i="40"/>
  <c r="Q111" i="40"/>
  <c r="P111" i="40"/>
  <c r="U110" i="40"/>
  <c r="T110" i="40"/>
  <c r="S110" i="40"/>
  <c r="R110" i="40"/>
  <c r="Q110" i="40"/>
  <c r="P110" i="40"/>
  <c r="U109" i="40"/>
  <c r="T109" i="40"/>
  <c r="S109" i="40"/>
  <c r="R109" i="40"/>
  <c r="Q109" i="40"/>
  <c r="P109" i="40"/>
  <c r="U108" i="40"/>
  <c r="T108" i="40"/>
  <c r="S108" i="40"/>
  <c r="R108" i="40"/>
  <c r="Q108" i="40"/>
  <c r="P108" i="40"/>
  <c r="U107" i="40"/>
  <c r="T107" i="40"/>
  <c r="S107" i="40"/>
  <c r="R107" i="40"/>
  <c r="Q107" i="40"/>
  <c r="P107" i="40"/>
  <c r="U106" i="40"/>
  <c r="T106" i="40"/>
  <c r="S106" i="40"/>
  <c r="R106" i="40"/>
  <c r="Q106" i="40"/>
  <c r="P106" i="40"/>
  <c r="U105" i="40"/>
  <c r="T105" i="40"/>
  <c r="S105" i="40"/>
  <c r="R105" i="40"/>
  <c r="Q105" i="40"/>
  <c r="P105" i="40"/>
  <c r="U104" i="40"/>
  <c r="T104" i="40"/>
  <c r="S104" i="40"/>
  <c r="R104" i="40"/>
  <c r="Q104" i="40"/>
  <c r="P104" i="40"/>
  <c r="U103" i="40"/>
  <c r="T103" i="40"/>
  <c r="S103" i="40"/>
  <c r="R103" i="40"/>
  <c r="Q103" i="40"/>
  <c r="P103" i="40"/>
  <c r="U102" i="40"/>
  <c r="T102" i="40"/>
  <c r="S102" i="40"/>
  <c r="R102" i="40"/>
  <c r="Q102" i="40"/>
  <c r="P102" i="40"/>
  <c r="U101" i="40"/>
  <c r="T101" i="40"/>
  <c r="S101" i="40"/>
  <c r="R101" i="40"/>
  <c r="Q101" i="40"/>
  <c r="P101" i="40"/>
  <c r="U100" i="40"/>
  <c r="T100" i="40"/>
  <c r="S100" i="40"/>
  <c r="R100" i="40"/>
  <c r="Q100" i="40"/>
  <c r="P100" i="40"/>
  <c r="U99" i="40"/>
  <c r="T99" i="40"/>
  <c r="S99" i="40"/>
  <c r="R99" i="40"/>
  <c r="Q99" i="40"/>
  <c r="P99" i="40"/>
  <c r="U98" i="40"/>
  <c r="T98" i="40"/>
  <c r="S98" i="40"/>
  <c r="R98" i="40"/>
  <c r="Q98" i="40"/>
  <c r="P98" i="40"/>
  <c r="U97" i="40"/>
  <c r="T97" i="40"/>
  <c r="S97" i="40"/>
  <c r="R97" i="40"/>
  <c r="Q97" i="40"/>
  <c r="P97" i="40"/>
  <c r="U96" i="40"/>
  <c r="T96" i="40"/>
  <c r="S96" i="40"/>
  <c r="R96" i="40"/>
  <c r="Q96" i="40"/>
  <c r="P96" i="40"/>
  <c r="U95" i="40"/>
  <c r="T95" i="40"/>
  <c r="S95" i="40"/>
  <c r="R95" i="40"/>
  <c r="Q95" i="40"/>
  <c r="P95" i="40"/>
  <c r="U94" i="40"/>
  <c r="T94" i="40"/>
  <c r="S94" i="40"/>
  <c r="R94" i="40"/>
  <c r="Q94" i="40"/>
  <c r="P94" i="40"/>
  <c r="U93" i="40"/>
  <c r="T93" i="40"/>
  <c r="S93" i="40"/>
  <c r="R93" i="40"/>
  <c r="Q93" i="40"/>
  <c r="P93" i="40"/>
  <c r="U92" i="40"/>
  <c r="T92" i="40"/>
  <c r="S92" i="40"/>
  <c r="R92" i="40"/>
  <c r="Q92" i="40"/>
  <c r="P92" i="40"/>
  <c r="U91" i="40"/>
  <c r="T91" i="40"/>
  <c r="S91" i="40"/>
  <c r="R91" i="40"/>
  <c r="Q91" i="40"/>
  <c r="P91" i="40"/>
  <c r="U90" i="40"/>
  <c r="T90" i="40"/>
  <c r="S90" i="40"/>
  <c r="R90" i="40"/>
  <c r="Q90" i="40"/>
  <c r="P90" i="40"/>
  <c r="U89" i="40"/>
  <c r="T89" i="40"/>
  <c r="S89" i="40"/>
  <c r="R89" i="40"/>
  <c r="Q89" i="40"/>
  <c r="P89" i="40"/>
  <c r="U88" i="40"/>
  <c r="T88" i="40"/>
  <c r="S88" i="40"/>
  <c r="R88" i="40"/>
  <c r="Q88" i="40"/>
  <c r="P88" i="40"/>
  <c r="U87" i="40"/>
  <c r="T87" i="40"/>
  <c r="S87" i="40"/>
  <c r="R87" i="40"/>
  <c r="Q87" i="40"/>
  <c r="P87" i="40"/>
  <c r="U86" i="40"/>
  <c r="T86" i="40"/>
  <c r="S86" i="40"/>
  <c r="R86" i="40"/>
  <c r="Q86" i="40"/>
  <c r="P86" i="40"/>
  <c r="U85" i="40"/>
  <c r="T85" i="40"/>
  <c r="S85" i="40"/>
  <c r="R85" i="40"/>
  <c r="Q85" i="40"/>
  <c r="P85" i="40"/>
  <c r="U84" i="40"/>
  <c r="T84" i="40"/>
  <c r="S84" i="40"/>
  <c r="R84" i="40"/>
  <c r="Q84" i="40"/>
  <c r="P84" i="40"/>
  <c r="U83" i="40"/>
  <c r="T83" i="40"/>
  <c r="S83" i="40"/>
  <c r="R83" i="40"/>
  <c r="Q83" i="40"/>
  <c r="P83" i="40"/>
  <c r="U82" i="40"/>
  <c r="T82" i="40"/>
  <c r="S82" i="40"/>
  <c r="R82" i="40"/>
  <c r="Q82" i="40"/>
  <c r="P82" i="40"/>
  <c r="U81" i="40"/>
  <c r="T81" i="40"/>
  <c r="S81" i="40"/>
  <c r="R81" i="40"/>
  <c r="Q81" i="40"/>
  <c r="P81" i="40"/>
  <c r="U80" i="40"/>
  <c r="T80" i="40"/>
  <c r="S80" i="40"/>
  <c r="R80" i="40"/>
  <c r="Q80" i="40"/>
  <c r="P80" i="40"/>
  <c r="U79" i="40"/>
  <c r="T79" i="40"/>
  <c r="S79" i="40"/>
  <c r="R79" i="40"/>
  <c r="Q79" i="40"/>
  <c r="P79" i="40"/>
  <c r="U78" i="40"/>
  <c r="T78" i="40"/>
  <c r="S78" i="40"/>
  <c r="R78" i="40"/>
  <c r="Q78" i="40"/>
  <c r="P78" i="40"/>
  <c r="U77" i="40"/>
  <c r="T77" i="40"/>
  <c r="S77" i="40"/>
  <c r="R77" i="40"/>
  <c r="Q77" i="40"/>
  <c r="P77" i="40"/>
  <c r="U76" i="40"/>
  <c r="T76" i="40"/>
  <c r="S76" i="40"/>
  <c r="R76" i="40"/>
  <c r="Q76" i="40"/>
  <c r="P76" i="40"/>
  <c r="U75" i="40"/>
  <c r="T75" i="40"/>
  <c r="S75" i="40"/>
  <c r="R75" i="40"/>
  <c r="Q75" i="40"/>
  <c r="P75" i="40"/>
  <c r="U74" i="40"/>
  <c r="T74" i="40"/>
  <c r="S74" i="40"/>
  <c r="R74" i="40"/>
  <c r="Q74" i="40"/>
  <c r="P74" i="40"/>
  <c r="U73" i="40"/>
  <c r="T73" i="40"/>
  <c r="S73" i="40"/>
  <c r="R73" i="40"/>
  <c r="Q73" i="40"/>
  <c r="P73" i="40"/>
  <c r="U72" i="40"/>
  <c r="T72" i="40"/>
  <c r="S72" i="40"/>
  <c r="R72" i="40"/>
  <c r="Q72" i="40"/>
  <c r="P72" i="40"/>
  <c r="U71" i="40"/>
  <c r="T71" i="40"/>
  <c r="S71" i="40"/>
  <c r="R71" i="40"/>
  <c r="Q71" i="40"/>
  <c r="P71" i="40"/>
  <c r="U70" i="40"/>
  <c r="T70" i="40"/>
  <c r="S70" i="40"/>
  <c r="R70" i="40"/>
  <c r="Q70" i="40"/>
  <c r="P70" i="40"/>
  <c r="U69" i="40"/>
  <c r="T69" i="40"/>
  <c r="S69" i="40"/>
  <c r="R69" i="40"/>
  <c r="Q69" i="40"/>
  <c r="P69" i="40"/>
  <c r="U68" i="40"/>
  <c r="T68" i="40"/>
  <c r="S68" i="40"/>
  <c r="R68" i="40"/>
  <c r="Q68" i="40"/>
  <c r="P68" i="40"/>
  <c r="U67" i="40"/>
  <c r="T67" i="40"/>
  <c r="S67" i="40"/>
  <c r="R67" i="40"/>
  <c r="Q67" i="40"/>
  <c r="P67" i="40"/>
  <c r="U66" i="40"/>
  <c r="T66" i="40"/>
  <c r="S66" i="40"/>
  <c r="R66" i="40"/>
  <c r="Q66" i="40"/>
  <c r="P66" i="40"/>
  <c r="U65" i="40"/>
  <c r="T65" i="40"/>
  <c r="S65" i="40"/>
  <c r="R65" i="40"/>
  <c r="Q65" i="40"/>
  <c r="P65" i="40"/>
  <c r="U64" i="40"/>
  <c r="T64" i="40"/>
  <c r="S64" i="40"/>
  <c r="R64" i="40"/>
  <c r="Q64" i="40"/>
  <c r="P64" i="40"/>
  <c r="U63" i="40"/>
  <c r="T63" i="40"/>
  <c r="S63" i="40"/>
  <c r="R63" i="40"/>
  <c r="Q63" i="40"/>
  <c r="P63" i="40"/>
  <c r="U62" i="40"/>
  <c r="T62" i="40"/>
  <c r="S62" i="40"/>
  <c r="R62" i="40"/>
  <c r="Q62" i="40"/>
  <c r="P62" i="40"/>
  <c r="U61" i="40"/>
  <c r="T61" i="40"/>
  <c r="S61" i="40"/>
  <c r="R61" i="40"/>
  <c r="Q61" i="40"/>
  <c r="P61" i="40"/>
  <c r="U60" i="40"/>
  <c r="T60" i="40"/>
  <c r="S60" i="40"/>
  <c r="R60" i="40"/>
  <c r="Q60" i="40"/>
  <c r="P60" i="40"/>
  <c r="U59" i="40"/>
  <c r="T59" i="40"/>
  <c r="S59" i="40"/>
  <c r="R59" i="40"/>
  <c r="Q59" i="40"/>
  <c r="P59" i="40"/>
  <c r="U58" i="40"/>
  <c r="T58" i="40"/>
  <c r="S58" i="40"/>
  <c r="R58" i="40"/>
  <c r="Q58" i="40"/>
  <c r="P58" i="40"/>
  <c r="U57" i="40"/>
  <c r="T57" i="40"/>
  <c r="S57" i="40"/>
  <c r="R57" i="40"/>
  <c r="Q57" i="40"/>
  <c r="P57" i="40"/>
  <c r="U56" i="40"/>
  <c r="T56" i="40"/>
  <c r="S56" i="40"/>
  <c r="R56" i="40"/>
  <c r="Q56" i="40"/>
  <c r="P56" i="40"/>
  <c r="U55" i="40"/>
  <c r="T55" i="40"/>
  <c r="S55" i="40"/>
  <c r="R55" i="40"/>
  <c r="Q55" i="40"/>
  <c r="P55" i="40"/>
  <c r="U54" i="40"/>
  <c r="T54" i="40"/>
  <c r="S54" i="40"/>
  <c r="R54" i="40"/>
  <c r="Q54" i="40"/>
  <c r="P54" i="40"/>
  <c r="U53" i="40"/>
  <c r="T53" i="40"/>
  <c r="S53" i="40"/>
  <c r="R53" i="40"/>
  <c r="Q53" i="40"/>
  <c r="P53" i="40"/>
  <c r="U52" i="40"/>
  <c r="T52" i="40"/>
  <c r="S52" i="40"/>
  <c r="R52" i="40"/>
  <c r="Q52" i="40"/>
  <c r="P52" i="40"/>
  <c r="U51" i="40"/>
  <c r="T51" i="40"/>
  <c r="S51" i="40"/>
  <c r="R51" i="40"/>
  <c r="Q51" i="40"/>
  <c r="P51" i="40"/>
  <c r="U50" i="40"/>
  <c r="T50" i="40"/>
  <c r="S50" i="40"/>
  <c r="R50" i="40"/>
  <c r="Q50" i="40"/>
  <c r="P50" i="40"/>
  <c r="U49" i="40"/>
  <c r="T49" i="40"/>
  <c r="S49" i="40"/>
  <c r="R49" i="40"/>
  <c r="Q49" i="40"/>
  <c r="P49" i="40"/>
  <c r="U48" i="40"/>
  <c r="T48" i="40"/>
  <c r="S48" i="40"/>
  <c r="R48" i="40"/>
  <c r="Q48" i="40"/>
  <c r="P48" i="40"/>
  <c r="U47" i="40"/>
  <c r="T47" i="40"/>
  <c r="S47" i="40"/>
  <c r="R47" i="40"/>
  <c r="Q47" i="40"/>
  <c r="P47" i="40"/>
  <c r="U46" i="40"/>
  <c r="T46" i="40"/>
  <c r="S46" i="40"/>
  <c r="R46" i="40"/>
  <c r="Q46" i="40"/>
  <c r="P46" i="40"/>
  <c r="U45" i="40"/>
  <c r="T45" i="40"/>
  <c r="S45" i="40"/>
  <c r="R45" i="40"/>
  <c r="Q45" i="40"/>
  <c r="P45" i="40"/>
  <c r="U44" i="40"/>
  <c r="T44" i="40"/>
  <c r="S44" i="40"/>
  <c r="R44" i="40"/>
  <c r="Q44" i="40"/>
  <c r="P44" i="40"/>
  <c r="U43" i="40"/>
  <c r="T43" i="40"/>
  <c r="S43" i="40"/>
  <c r="R43" i="40"/>
  <c r="Q43" i="40"/>
  <c r="P43" i="40"/>
  <c r="U42" i="40"/>
  <c r="T42" i="40"/>
  <c r="S42" i="40"/>
  <c r="R42" i="40"/>
  <c r="Q42" i="40"/>
  <c r="P42" i="40"/>
  <c r="U41" i="40"/>
  <c r="T41" i="40"/>
  <c r="S41" i="40"/>
  <c r="R41" i="40"/>
  <c r="Q41" i="40"/>
  <c r="P41" i="40"/>
  <c r="U40" i="40"/>
  <c r="T40" i="40"/>
  <c r="S40" i="40"/>
  <c r="R40" i="40"/>
  <c r="Q40" i="40"/>
  <c r="P40" i="40"/>
  <c r="U39" i="40"/>
  <c r="T39" i="40"/>
  <c r="S39" i="40"/>
  <c r="R39" i="40"/>
  <c r="Q39" i="40"/>
  <c r="P39" i="40"/>
  <c r="U38" i="40"/>
  <c r="T38" i="40"/>
  <c r="S38" i="40"/>
  <c r="R38" i="40"/>
  <c r="Q38" i="40"/>
  <c r="P38" i="40"/>
  <c r="U37" i="40"/>
  <c r="T37" i="40"/>
  <c r="S37" i="40"/>
  <c r="R37" i="40"/>
  <c r="Q37" i="40"/>
  <c r="P37" i="40"/>
  <c r="U36" i="40"/>
  <c r="T36" i="40"/>
  <c r="S36" i="40"/>
  <c r="R36" i="40"/>
  <c r="Q36" i="40"/>
  <c r="P36" i="40"/>
  <c r="U35" i="40"/>
  <c r="T35" i="40"/>
  <c r="S35" i="40"/>
  <c r="R35" i="40"/>
  <c r="Q35" i="40"/>
  <c r="P35" i="40"/>
  <c r="U34" i="40"/>
  <c r="T34" i="40"/>
  <c r="S34" i="40"/>
  <c r="R34" i="40"/>
  <c r="Q34" i="40"/>
  <c r="P34" i="40"/>
  <c r="U33" i="40"/>
  <c r="T33" i="40"/>
  <c r="S33" i="40"/>
  <c r="R33" i="40"/>
  <c r="Q33" i="40"/>
  <c r="P33" i="40"/>
  <c r="U32" i="40"/>
  <c r="T32" i="40"/>
  <c r="S32" i="40"/>
  <c r="R32" i="40"/>
  <c r="Q32" i="40"/>
  <c r="P32" i="40"/>
  <c r="U31" i="40"/>
  <c r="T31" i="40"/>
  <c r="S31" i="40"/>
  <c r="R31" i="40"/>
  <c r="Q31" i="40"/>
  <c r="P31" i="40"/>
  <c r="U30" i="40"/>
  <c r="T30" i="40"/>
  <c r="S30" i="40"/>
  <c r="R30" i="40"/>
  <c r="Q30" i="40"/>
  <c r="P30" i="40"/>
  <c r="U29" i="40"/>
  <c r="T29" i="40"/>
  <c r="S29" i="40"/>
  <c r="R29" i="40"/>
  <c r="Q29" i="40"/>
  <c r="P29" i="40"/>
  <c r="U28" i="40"/>
  <c r="T28" i="40"/>
  <c r="S28" i="40"/>
  <c r="R28" i="40"/>
  <c r="Q28" i="40"/>
  <c r="P28" i="40"/>
  <c r="U27" i="40"/>
  <c r="T27" i="40"/>
  <c r="S27" i="40"/>
  <c r="R27" i="40"/>
  <c r="Q27" i="40"/>
  <c r="P27" i="40"/>
  <c r="U26" i="40"/>
  <c r="T26" i="40"/>
  <c r="S26" i="40"/>
  <c r="R26" i="40"/>
  <c r="Q26" i="40"/>
  <c r="P26" i="40"/>
  <c r="U25" i="40"/>
  <c r="T25" i="40"/>
  <c r="S25" i="40"/>
  <c r="R25" i="40"/>
  <c r="Q25" i="40"/>
  <c r="P25" i="40"/>
  <c r="U24" i="40"/>
  <c r="T24" i="40"/>
  <c r="S24" i="40"/>
  <c r="R24" i="40"/>
  <c r="Q24" i="40"/>
  <c r="P24" i="40"/>
  <c r="U23" i="40"/>
  <c r="T23" i="40"/>
  <c r="S23" i="40"/>
  <c r="R23" i="40"/>
  <c r="Q23" i="40"/>
  <c r="P23" i="40"/>
  <c r="U22" i="40"/>
  <c r="T22" i="40"/>
  <c r="S22" i="40"/>
  <c r="R22" i="40"/>
  <c r="Q22" i="40"/>
  <c r="P22" i="40"/>
  <c r="U21" i="40"/>
  <c r="T21" i="40"/>
  <c r="S21" i="40"/>
  <c r="R21" i="40"/>
  <c r="Q21" i="40"/>
  <c r="P21" i="40"/>
  <c r="U20" i="40"/>
  <c r="T20" i="40"/>
  <c r="S20" i="40"/>
  <c r="R20" i="40"/>
  <c r="Q20" i="40"/>
  <c r="P20" i="40"/>
  <c r="U19" i="40"/>
  <c r="T19" i="40"/>
  <c r="S19" i="40"/>
  <c r="R19" i="40"/>
  <c r="Q19" i="40"/>
  <c r="P19" i="40"/>
  <c r="U18" i="40"/>
  <c r="T18" i="40"/>
  <c r="S18" i="40"/>
  <c r="R18" i="40"/>
  <c r="Q18" i="40"/>
  <c r="P18" i="40"/>
  <c r="U17" i="40"/>
  <c r="T17" i="40"/>
  <c r="S17" i="40"/>
  <c r="R17" i="40"/>
  <c r="Q17" i="40"/>
  <c r="P17" i="40"/>
  <c r="U16" i="40"/>
  <c r="T16" i="40"/>
  <c r="S16" i="40"/>
  <c r="R16" i="40"/>
  <c r="Q16" i="40"/>
  <c r="P16" i="40"/>
  <c r="U15" i="40"/>
  <c r="T15" i="40"/>
  <c r="S15" i="40"/>
  <c r="R15" i="40"/>
  <c r="Q15" i="40"/>
  <c r="P15" i="40"/>
  <c r="U14" i="40"/>
  <c r="T14" i="40"/>
  <c r="S14" i="40"/>
  <c r="R14" i="40"/>
  <c r="Q14" i="40"/>
  <c r="P14" i="40"/>
  <c r="U13" i="40"/>
  <c r="T13" i="40"/>
  <c r="S13" i="40"/>
  <c r="R13" i="40"/>
  <c r="Q13" i="40"/>
  <c r="P13" i="40"/>
  <c r="U12" i="40"/>
  <c r="T12" i="40"/>
  <c r="S12" i="40"/>
  <c r="R12" i="40"/>
  <c r="Q12" i="40"/>
  <c r="P12" i="40"/>
  <c r="U11" i="40"/>
  <c r="T11" i="40"/>
  <c r="S11" i="40"/>
  <c r="R11" i="40"/>
  <c r="Q11" i="40"/>
  <c r="P11" i="40"/>
  <c r="U10" i="40"/>
  <c r="T10" i="40"/>
  <c r="S10" i="40"/>
  <c r="R10" i="40"/>
  <c r="Q10" i="40"/>
  <c r="P10" i="40"/>
  <c r="U9" i="40"/>
  <c r="T9" i="40"/>
  <c r="S9" i="40"/>
  <c r="R9" i="40"/>
  <c r="Q9" i="40"/>
  <c r="P9" i="40"/>
  <c r="U8" i="40"/>
  <c r="T8" i="40"/>
  <c r="S8" i="40"/>
  <c r="R8" i="40"/>
  <c r="Q8" i="40"/>
  <c r="P8" i="40"/>
  <c r="U7" i="40"/>
  <c r="T7" i="40"/>
  <c r="S7" i="40"/>
  <c r="R7" i="40"/>
  <c r="Q7" i="40"/>
  <c r="P7" i="40"/>
  <c r="U6" i="40"/>
  <c r="T6" i="40"/>
  <c r="S6" i="40"/>
  <c r="R6" i="40"/>
  <c r="Q6" i="40"/>
  <c r="P6" i="40"/>
  <c r="U5" i="40"/>
  <c r="T5" i="40"/>
  <c r="S5" i="40"/>
  <c r="R5" i="40"/>
  <c r="Q5" i="40"/>
  <c r="P5" i="40"/>
  <c r="O3" i="40"/>
  <c r="N3" i="40"/>
  <c r="S3" i="40" l="1"/>
  <c r="R3" i="40"/>
  <c r="Q3" i="40"/>
  <c r="P3" i="40"/>
  <c r="T3" i="40"/>
  <c r="U3" i="40"/>
</calcChain>
</file>

<file path=xl/comments1.xml><?xml version="1.0" encoding="utf-8"?>
<comments xmlns="http://schemas.openxmlformats.org/spreadsheetml/2006/main">
  <authors>
    <author>Autor</author>
  </authors>
  <commentList>
    <comment ref="U4" authorId="0" shapeId="0">
      <text>
        <r>
          <rPr>
            <sz val="9"/>
            <color indexed="81"/>
            <rFont val="Tahoma"/>
            <family val="2"/>
            <charset val="238"/>
          </rPr>
          <t xml:space="preserve">Součet položek N (nehodnoceno) a Bez fin. Zn.
</t>
        </r>
      </text>
    </comment>
  </commentList>
</comments>
</file>

<file path=xl/sharedStrings.xml><?xml version="1.0" encoding="utf-8"?>
<sst xmlns="http://schemas.openxmlformats.org/spreadsheetml/2006/main" count="4672" uniqueCount="832">
  <si>
    <t>Segment</t>
  </si>
  <si>
    <t>Poskytovatel</t>
  </si>
  <si>
    <t>Výsledek VaVaI</t>
  </si>
  <si>
    <t>Hodnocení</t>
  </si>
  <si>
    <t>IČO</t>
  </si>
  <si>
    <t>Název</t>
  </si>
  <si>
    <t>Organizační jednotka</t>
  </si>
  <si>
    <t xml:space="preserve">Evidenční číslo </t>
  </si>
  <si>
    <t xml:space="preserve">Druh </t>
  </si>
  <si>
    <t>Kritérium</t>
  </si>
  <si>
    <t>Autoři</t>
  </si>
  <si>
    <t>Název výsledku</t>
  </si>
  <si>
    <t>Vědní oblast</t>
  </si>
  <si>
    <t>Obor (Ford)</t>
  </si>
  <si>
    <t>D-Ford</t>
  </si>
  <si>
    <t>Období</t>
  </si>
  <si>
    <t>Finální známka</t>
  </si>
  <si>
    <t>Stupeň 1</t>
  </si>
  <si>
    <t>Stupeň 2</t>
  </si>
  <si>
    <t>Stupeň 3</t>
  </si>
  <si>
    <t>Stupeň 4</t>
  </si>
  <si>
    <t>Stupeň 5</t>
  </si>
  <si>
    <t>počet dle filtru</t>
  </si>
  <si>
    <t>Z</t>
  </si>
  <si>
    <t>Společenská relevance</t>
  </si>
  <si>
    <t>4. Agricultural and veterinary sciences</t>
  </si>
  <si>
    <t>N</t>
  </si>
  <si>
    <t>O</t>
  </si>
  <si>
    <t>Přínos k poznání</t>
  </si>
  <si>
    <t>G</t>
  </si>
  <si>
    <t>J</t>
  </si>
  <si>
    <t>V</t>
  </si>
  <si>
    <t>1. Natural Sciences</t>
  </si>
  <si>
    <t>R</t>
  </si>
  <si>
    <t>VŠ</t>
  </si>
  <si>
    <t>Ministerstvo školství, mládeže a tělovýchovy</t>
  </si>
  <si>
    <t>M</t>
  </si>
  <si>
    <t>6. Humanities and the Arts</t>
  </si>
  <si>
    <t>6.4 Arts (arts, history of arts, performing arts, music)</t>
  </si>
  <si>
    <t>Performing arts studies (Musicology, Theater science, Dramaturgy)</t>
  </si>
  <si>
    <t>B</t>
  </si>
  <si>
    <t>Arts, Art history</t>
  </si>
  <si>
    <t>Studies on Film, Radio and Television</t>
  </si>
  <si>
    <t>P</t>
  </si>
  <si>
    <t>6.5 Other Humanities and the Arts</t>
  </si>
  <si>
    <t>-</t>
  </si>
  <si>
    <t>6.1 History and Archaeology</t>
  </si>
  <si>
    <t>Archaeology</t>
  </si>
  <si>
    <t>C</t>
  </si>
  <si>
    <t>F</t>
  </si>
  <si>
    <t>W</t>
  </si>
  <si>
    <t xml:space="preserve">2. Engineering and Technology </t>
  </si>
  <si>
    <t>H</t>
  </si>
  <si>
    <t>5. Social Sciences</t>
  </si>
  <si>
    <t>5.4 Sociology</t>
  </si>
  <si>
    <t>Social topics (Women´s and gender studies; Social issues; Family studies; Social work)</t>
  </si>
  <si>
    <t>5.6 Political science</t>
  </si>
  <si>
    <t>3. Medical and Health Sciences</t>
  </si>
  <si>
    <t>1.2 Computer and information sciences</t>
  </si>
  <si>
    <t>Computer sciences, information science, bioinformathics (hardware development to be 2.2, social aspect to be 5.8)</t>
  </si>
  <si>
    <t>A</t>
  </si>
  <si>
    <t>Antropology, ethnology</t>
  </si>
  <si>
    <t>1.1 Mathematics</t>
  </si>
  <si>
    <t>Pure mathematics</t>
  </si>
  <si>
    <t>3.2 Clinical medicine</t>
  </si>
  <si>
    <t>5.3 Education</t>
  </si>
  <si>
    <t>Education, general; including training, pedagogy, didactics [and education systems]</t>
  </si>
  <si>
    <t>E</t>
  </si>
  <si>
    <t>Čermák, Jan</t>
  </si>
  <si>
    <t>3.1 Basic medicine</t>
  </si>
  <si>
    <t>History (history of science and technology to be 6.3, history of specific sciences to be under the respective headings)</t>
  </si>
  <si>
    <t>6.2 Languages and Literature</t>
  </si>
  <si>
    <t>6.3 Philosophy, Ethics and Religion</t>
  </si>
  <si>
    <t>Philosophy, History and Philosophy of science and technology</t>
  </si>
  <si>
    <t>Religious studies</t>
  </si>
  <si>
    <t>3.3 Health sciences</t>
  </si>
  <si>
    <t>5.1 Psychology and cognitive sciences</t>
  </si>
  <si>
    <t>Psychology (including human - machine relations)</t>
  </si>
  <si>
    <t>Sociology</t>
  </si>
  <si>
    <t>Literary theory</t>
  </si>
  <si>
    <t>Linguistics</t>
  </si>
  <si>
    <t>Kaplický, Martin</t>
  </si>
  <si>
    <t>Pšenička, Martin</t>
  </si>
  <si>
    <t>Political science</t>
  </si>
  <si>
    <t>5.8 Media and communications</t>
  </si>
  <si>
    <t xml:space="preserve">Media and socio-cultural communication </t>
  </si>
  <si>
    <t>General language studies</t>
  </si>
  <si>
    <t>Doubek, Vratislav</t>
  </si>
  <si>
    <t>Szczepanik, Petr</t>
  </si>
  <si>
    <t>Information science (social aspects)</t>
  </si>
  <si>
    <t>Univerzita Karlova</t>
  </si>
  <si>
    <t>Univerzita Karlova/Filozofická fakulta</t>
  </si>
  <si>
    <t>Kopecký, Martin</t>
  </si>
  <si>
    <t>Matoušek, Oldřich</t>
  </si>
  <si>
    <t>Kysela, Jan</t>
  </si>
  <si>
    <t>Voit, Petr</t>
  </si>
  <si>
    <t>Bárta, Miroslav</t>
  </si>
  <si>
    <t>Klír, Tomáš</t>
  </si>
  <si>
    <t>Stančo, Ladislav</t>
  </si>
  <si>
    <t>Sekyrková, Milada</t>
  </si>
  <si>
    <t>S</t>
  </si>
  <si>
    <t>Dittmann, Robert</t>
  </si>
  <si>
    <t>Andrlová Fidlerová, Alena</t>
  </si>
  <si>
    <t>Chromý, Jan</t>
  </si>
  <si>
    <t>Berounský, Daniel</t>
  </si>
  <si>
    <t>Roraback, Erik Sherman</t>
  </si>
  <si>
    <t>Horová, Miroslava</t>
  </si>
  <si>
    <t>Zádrapa, Lukáš</t>
  </si>
  <si>
    <t>Svoboda, Tomáš</t>
  </si>
  <si>
    <t>Malá, Markéta</t>
  </si>
  <si>
    <t>Gráf, Tomáš</t>
  </si>
  <si>
    <t>Lemeškin, Ilja</t>
  </si>
  <si>
    <t>Flemrová, Alice</t>
  </si>
  <si>
    <t>Poncarová, Petra Johana</t>
  </si>
  <si>
    <t>Škodová, Svatava</t>
  </si>
  <si>
    <t>Kosáková, Hana</t>
  </si>
  <si>
    <t>Vokurková, Zuzana</t>
  </si>
  <si>
    <t>Kolman, Vojtěch</t>
  </si>
  <si>
    <t>Matějčková, Tereza</t>
  </si>
  <si>
    <t>Hill, James</t>
  </si>
  <si>
    <t>Thein, Karel</t>
  </si>
  <si>
    <t>Pilný, Ondřej</t>
  </si>
  <si>
    <t>Hlobil, Tomáš</t>
  </si>
  <si>
    <t>Ciglbauer, Jan</t>
  </si>
  <si>
    <t>Malečková, Jitka</t>
  </si>
  <si>
    <t>Rosen, Alexandr</t>
  </si>
  <si>
    <t>Adam, Robert;Martínek, František;Píša, Petr;Pokorná, Magdaléna;Rychnovská, Lucie</t>
  </si>
  <si>
    <t>Smyčka, Václav</t>
  </si>
  <si>
    <t>Jakoubek, Marek</t>
  </si>
  <si>
    <t>Období hodnocení:</t>
  </si>
  <si>
    <t>Označení druhu výsledku</t>
  </si>
  <si>
    <t>Popis položky</t>
  </si>
  <si>
    <t>Audiovizuální tvorba</t>
  </si>
  <si>
    <t>Odborná kniha</t>
  </si>
  <si>
    <t>Kapitola resp. kapitoly v odborné knize</t>
  </si>
  <si>
    <t>D</t>
  </si>
  <si>
    <t>Stať ve sborníku</t>
  </si>
  <si>
    <t>Uspořádání (zorganizování) výstavy (Enekrit), uspořádání (zorganizování) výstavy s kritickým katalogem (Ekrit)</t>
  </si>
  <si>
    <t>Výsledky s právní ochranou (užitný vzor, průmyslový vzor)</t>
  </si>
  <si>
    <t>Technicky realizované výsledky (prototyp, funkční vzorek)</t>
  </si>
  <si>
    <t>Poskytovatelem realizované výsledky (výsledky promítnuté do právních předpisů a norem, do směrnic a předpisů nelegislativní povahy závazných v rámci kompetence příslušeného poskytovatele)</t>
  </si>
  <si>
    <t>Článek v odborném periodiku (Jimp, Jsc a Jost)</t>
  </si>
  <si>
    <t>Uspořádání (zorganizování) konference</t>
  </si>
  <si>
    <t>Metodiky (metodiky schválené příslušným orgánem státní správy; metodiky certifikované oprávněným orgánem; metodiky a postupy akreditované oprávněným orgánem), léčebné postupy, památkové postupy, specializované mapy s odborným obsahem</t>
  </si>
  <si>
    <t>Ostatní výsledky, které nelze zařadit do žádného z výše uvedených druhů výsledku</t>
  </si>
  <si>
    <t>Patent</t>
  </si>
  <si>
    <t>Software</t>
  </si>
  <si>
    <t>Specializovaná veřejná databáze (Sdb)</t>
  </si>
  <si>
    <t>Výzkumná zpráva obsahující utajované informace (takový výsledek lze do RIV vložit pouze v případě, že zpráva obsahuje utajované informace a pole R12 = U), nebo souhrnná výzkumná zpráva</t>
  </si>
  <si>
    <t>Uspořádání (zorganizování) workshopu</t>
  </si>
  <si>
    <t>Poloprovoz, ověřená technologie, odrůda, plemeno</t>
  </si>
  <si>
    <t>(Vše)</t>
  </si>
  <si>
    <t>Segment:</t>
  </si>
  <si>
    <t>Poskytovatel:</t>
  </si>
  <si>
    <t>Suma</t>
  </si>
  <si>
    <t>H19</t>
  </si>
  <si>
    <t>Šturm, Pavel;Volín, Jan</t>
  </si>
  <si>
    <t>P-centres in natural disyllabic Czech words in a large-scale speech-metronome synchronization experiment</t>
  </si>
  <si>
    <t>Frič, Pavol;Vávra, Martin</t>
  </si>
  <si>
    <t>Helping Whom? Volunteering, Giving and Professionalization of Civil Society Organizations</t>
  </si>
  <si>
    <t>Kebza, Vladimír;Šolcová, Iva</t>
  </si>
  <si>
    <t>Resilience, hope and growth</t>
  </si>
  <si>
    <t>Sloboda, Marián</t>
  </si>
  <si>
    <t>Transition to super-diversity in the Czech Republic : its emergence and resistance</t>
  </si>
  <si>
    <t>Historicity and citizenship as conditions for national minority rights in Central Europe : old principles in a new migration context</t>
  </si>
  <si>
    <t>Štefan, Ivo;Stranska, Petra;Vondrová, Hana</t>
  </si>
  <si>
    <t>The archaeology of early medieval violence: the mass grave at Budec, Czech Republic</t>
  </si>
  <si>
    <t>Housková, Anna</t>
  </si>
  <si>
    <t>Defensa de la poesía : Martí y Paz</t>
  </si>
  <si>
    <t>Bořil, Tomáš;Skarnitzl, Radek</t>
  </si>
  <si>
    <t>Tools rPraat and mPraat : Interfacing Phonetic Analyses with Signal Processing</t>
  </si>
  <si>
    <t>Jelínek, Tomáš</t>
  </si>
  <si>
    <t>Combining Dependency Parsers Using Error Rates</t>
  </si>
  <si>
    <t>Matoušek, Oldřich;Pazlarová, Hana</t>
  </si>
  <si>
    <t>Státní orgány sociálně právní ochrany dětí</t>
  </si>
  <si>
    <t>Formalistické uvažování o povaze prozaického uměleckého díla (případ V. Šklovského a B. Ejchenbauma)</t>
  </si>
  <si>
    <t>Šerák, Michal;Dvořáková, Miroslava</t>
  </si>
  <si>
    <t>Andragogika a vzdělávání dospělých. Vybrané kapitoly.</t>
  </si>
  <si>
    <t>Akcasu, Ayse Ebru</t>
  </si>
  <si>
    <t>Migrants to Citizens : An Evaluation of the Expansionist Features of Hamidian Ottomanism, 1876 - 1909</t>
  </si>
  <si>
    <t>Vymazalová, Hana;Sůvová, Zdeňka</t>
  </si>
  <si>
    <t>A Story of an Ancient Egyptian Mouse</t>
  </si>
  <si>
    <t>Byron and the politics of heroic transformation</t>
  </si>
  <si>
    <t>Procházka, Martin</t>
  </si>
  <si>
    <t>The Politics and Poetry of Byron's Romantic Hellenism: Fragmentation as a Discursive Strategy in The Giaour</t>
  </si>
  <si>
    <t>Vranka, Marek;Bahník, Štěpán</t>
  </si>
  <si>
    <t>Is the Emotional Dog Blind to Its Choices? An Attempt to Reconcile the Social Intuitionist Model and the Choice Blindness Effect</t>
  </si>
  <si>
    <t>Topolová, Barbara</t>
  </si>
  <si>
    <t>"Prima návrat domů" : K jedné normalizační transformaci Josefa Kajetána Tyla</t>
  </si>
  <si>
    <t>Podaná, Zuzana;Imríšková, Romana</t>
  </si>
  <si>
    <t>Victims' Responses to Stalking: An Examination of Fear Levels and Coping Strategies</t>
  </si>
  <si>
    <t>Wallace, Clare</t>
  </si>
  <si>
    <t>Irish Drama since the 1990s: Disruptions</t>
  </si>
  <si>
    <t>Bobková, Lenka</t>
  </si>
  <si>
    <t>Die Länder der Böhmischen Krone zu Zeiten Karls IV.</t>
  </si>
  <si>
    <t>Baťa, Jan</t>
  </si>
  <si>
    <t>Remarks on the Festivities of the Order of the Golden Fleece in Prague (1585)</t>
  </si>
  <si>
    <t>The Czech language of Jews in Přemyslid Bohemia of the eleventh to fourteenth century</t>
  </si>
  <si>
    <t>Svatoňová, Kateřina</t>
  </si>
  <si>
    <t>(Ne)profesionální experimenty s rodinou: Rodinné filmy (Jaroslava Kučery) jako příklad umělecké praxe</t>
  </si>
  <si>
    <t>Hlávková, Lenka</t>
  </si>
  <si>
    <t>Credo Settings in cantus fractus in Bohemian Sources. A Preliminary Report on a Neglected ars nova Repertory</t>
  </si>
  <si>
    <t>Kim, Ronald</t>
  </si>
  <si>
    <t>From sound change to suppletion: case studies from Indo-European languages</t>
  </si>
  <si>
    <t>Lipp, Reiner</t>
  </si>
  <si>
    <t>Final stops in Indo-European: Their phonological classification as a key to the Proto-Indo-European root structure constraint</t>
  </si>
  <si>
    <t>Vzkazy v lahvi: kultura očima divadla</t>
  </si>
  <si>
    <t>Zumr, Jan</t>
  </si>
  <si>
    <t>Der SS-Terror in Niederösterreich im Juni 1933</t>
  </si>
  <si>
    <t>Knjaginja Jaroslavna Mezenskogo uezda, ili Počemu žena Igorja plačet &amp;quot;na zabralě&amp;quot;</t>
  </si>
  <si>
    <t>Kysela, Jan;Bursák, Daniel;Houfková, Petra;Tereza, Šálková</t>
  </si>
  <si>
    <t>Stebno-Nouze: pozoruhodný laténský depot z Podbořanska.</t>
  </si>
  <si>
    <t>Christov, Petr</t>
  </si>
  <si>
    <t>Gérard de Nerval a jeho dvojenec. Divadlo francouzského romantismu očima melancholika</t>
  </si>
  <si>
    <t>Horák, Jan;Janovský, Martin;Hejcman, Michal;Šmejda, Ladislav;Klír, Tomáš</t>
  </si>
  <si>
    <t>Soil geochemistry of medieval arable fields in Lovětín near Třešť, Czech Republic</t>
  </si>
  <si>
    <t>Znoj, Milan</t>
  </si>
  <si>
    <t>Political Will and Public Opinion : On Hegel&amp;apos;s Theory of Representation</t>
  </si>
  <si>
    <t>Bíba, Jan</t>
  </si>
  <si>
    <t>Democratic Spectatorship beyond Plebiscitarianism : On Jeff rey Green&amp;apos;s Ocular Democracy</t>
  </si>
  <si>
    <t>Fidler, Masako;Cvrček, Václav</t>
  </si>
  <si>
    <t>Keymorph analysis, or how morphosyntax informs discourse</t>
  </si>
  <si>
    <t>Watson, Marcus R.;Chromý, Jan;Crawford, Lyle;Eagleman, David M.;Enns, James T.;Akins, Kathleen A.</t>
  </si>
  <si>
    <t>The prevalence of synaesthesia depends on early language learning</t>
  </si>
  <si>
    <t>Varadzin, Ladislav;Varadzinová, Lenka;Pacina, Jan</t>
  </si>
  <si>
    <t>From holes to huts: reconstructing an extinct type of architecture at the Sixth Nile Cataract</t>
  </si>
  <si>
    <t>Bičovský, Jan</t>
  </si>
  <si>
    <t>Praindoevropština I Mluvnice</t>
  </si>
  <si>
    <t>Vojtíšek, Petr</t>
  </si>
  <si>
    <t>Princip solidarity ve financování služeb sociální péče v ČR</t>
  </si>
  <si>
    <t>Hála, Martin</t>
  </si>
  <si>
    <t>Skarnitzl, Radek;Šturm, Pavel</t>
  </si>
  <si>
    <t>Voicing assimilation in Czech and Slovak speakers of English : Interactions of segmental context, language and strength of foreign accent</t>
  </si>
  <si>
    <t>Tichý, Ondřej;Čermák, Jan</t>
  </si>
  <si>
    <t>Consonant cluster reduction and change of language type: structural observations on phonotactic modification from Old to Middle English</t>
  </si>
  <si>
    <t>Friedman, Sy, David;Honzík, Radek;Stejskalová, Šárka</t>
  </si>
  <si>
    <t>The tree property at the double successor of a singular cardinal with a larger gap</t>
  </si>
  <si>
    <t>Mazák, Jaromír;Diviák, Tomáš</t>
  </si>
  <si>
    <t>Transactional activism without transactions: network perspective on anti-corruption activism in the Czech Republic</t>
  </si>
  <si>
    <t>Gibt es eine Welt in Hegels Phänomenologie des Geistes?</t>
  </si>
  <si>
    <t>Bílková, Marta;Greco, Giuseppe;Palmigiano, Alessandra;Tzimoulis, Apostolos;Wijnberg, Nachoem</t>
  </si>
  <si>
    <t>The Logic of Resources and Capabilities</t>
  </si>
  <si>
    <t>Žonca, Milan</t>
  </si>
  <si>
    <t>&amp;quot;...And Order Was Upset&amp;quot;: Easter, the Eucharist, and the Jews of Prague, 1389</t>
  </si>
  <si>
    <t>Tichý, Ondřej</t>
  </si>
  <si>
    <t>Lexical obsolescence 1700-2000</t>
  </si>
  <si>
    <t>Eine Konzeption der Grösse in der Kleinheit : Tomáš Garrique Masaryk und die tschechische Unabhängigkeit</t>
  </si>
  <si>
    <t>Kalivodová, Eva;Eliáš, Petr;Belisová, Šárka;Hájek, Matouš;Charvátová, Anežka;Klimeš, Lukáš;Obdržálková, Vanda;Rubáš, Stanislav;Šťastná, Zuzana;Tobrmanová, Šárka;Heczková, Libuše;Beran, Zdeněk;Exnerová, Nika;Vašková, Adéla;Michalíková, Adéla;Kortusová, Ter</t>
  </si>
  <si>
    <t>Jan Zábrana: básník, překladatel, čtenář</t>
  </si>
  <si>
    <t>Geschmacksbildung im Nationalinteresse II : Der Abschluss der frühen Prager Universitätsästhetik im mitteleuropäïschen Kulturraum 1805-1848</t>
  </si>
  <si>
    <t>Kmošek, Jiří;Odler, Martin;Fikrle, Marek;Kochergina, Yulia, V.</t>
  </si>
  <si>
    <t>Invisible connections. Early Dynastic and Old Kingdom Egyptian metalwork in the Egyptian Museum of Leipzig University</t>
  </si>
  <si>
    <t>Diviák, Tomáš;Dijkstra, Jan Kornelis;Snijders, Tom A. B.</t>
  </si>
  <si>
    <t>Structure, multiplexity, and centrality in a corruption network: the Czech Rath affair</t>
  </si>
  <si>
    <t>Voldřichová - Beránková, Eva</t>
  </si>
  <si>
    <t>Symbiose ou solitude a trois ? Le théâtre yiddish a Montréal face aux communautés francophone et anglophone</t>
  </si>
  <si>
    <t>Kratochvílová, Dana</t>
  </si>
  <si>
    <t>Modality in Spanish and Combinations of Modal Meanings</t>
  </si>
  <si>
    <t>Jan Lucemburský: Otec slavného syna</t>
  </si>
  <si>
    <t>Boušek, Daniel</t>
  </si>
  <si>
    <t>The Story of the Prophet Muḥammad&amp;apos;s encounter with a Samaritan, a Jew, and a Christian: the version from Abū l-Fatḥ&amp;apos;s Kitāb al-Tārīkh and Its Context</t>
  </si>
  <si>
    <t>Fernández-Alcaina, Cristina;Čermák, Jan</t>
  </si>
  <si>
    <t>Derivational paradigms and competition in English: a diachronic study on competing causative verbs and their derivatives</t>
  </si>
  <si>
    <t>Šturm, Pavel</t>
  </si>
  <si>
    <t>Experimental evidence on the syllabification of two-consonant clusters in Czech</t>
  </si>
  <si>
    <t>Sládek, Pavel</t>
  </si>
  <si>
    <t>Sixteenth-Century Jewish Makers of Printed Books and the Shaping of Late Renaissance Jewish Literacy</t>
  </si>
  <si>
    <t>Christopher, Roosevelt;Christina, Luke;Pavúk, Peter</t>
  </si>
  <si>
    <t>Exploring Space, Economy, and Interregional Interaction at a Second-Millennium B.C.E. Citadel in Central Western Anatolia: 2014-2017 Research at Kaymakçı</t>
  </si>
  <si>
    <t>Lupač, Petr</t>
  </si>
  <si>
    <t>Beyond the Digital Divide: Contextualizing the Information Society</t>
  </si>
  <si>
    <t>Going Beyond &amp;quot;Aboutness&amp;quot;: A Quantitative Analysis of Sputnik Czech Republic</t>
  </si>
  <si>
    <t>Lukešová, Lucie</t>
  </si>
  <si>
    <t>Prominent POS-Grams and n-Grams in Translated Czech in the Mirror of the English Source Texts</t>
  </si>
  <si>
    <t>Ťupek, Pavel;Beránek, Ondřej</t>
  </si>
  <si>
    <t>The Temptation of Graves in Salafi Islam : Iconoclasm, Destruction and Idolatry</t>
  </si>
  <si>
    <t>Friedlaenderová, Hana;Prázová, Irena;Landová, Hana;Richter, Vít</t>
  </si>
  <si>
    <t>České děti a mládež jako čtenáři 2017</t>
  </si>
  <si>
    <t>Duběda, Tomáš</t>
  </si>
  <si>
    <t>La traduction vers une langue étrangère et son rôle dans la formation des futurs traducteurs</t>
  </si>
  <si>
    <t>Malá, Markéta;Brůhová, Gabriela</t>
  </si>
  <si>
    <t>English presentative semantic patterns as seen through a parallel translation corpus</t>
  </si>
  <si>
    <t>Petříček, Miroslav</t>
  </si>
  <si>
    <t>Filosofie en noir</t>
  </si>
  <si>
    <t>Šámalová, Kateřina;Tomeš, Igor</t>
  </si>
  <si>
    <t>Řízení sociálních procesů v České republice</t>
  </si>
  <si>
    <t>Březinová, Helena</t>
  </si>
  <si>
    <t>Slavíci, mořské víly a bolavé zuby: Pohádky H. Ch. Andersena mezi romantismem a modernitou</t>
  </si>
  <si>
    <t>Breaking through the East-European Ceiling: Minority Co-production and the New Symbolic Economy of Small-Market Cinemas</t>
  </si>
  <si>
    <t>Štipl, Zdeněk</t>
  </si>
  <si>
    <t>The Imagery of a Road to Hell in the Puranic Eschatology</t>
  </si>
  <si>
    <t>On the process of national indifferentiation1: the case of Bulgarian &amp;apos;Czechs&amp;apos;</t>
  </si>
  <si>
    <t>Royt, Jan;Kuthan, Jiří</t>
  </si>
  <si>
    <t>Charles IV. Emperor and King of Bohemia - Visionary and Founder</t>
  </si>
  <si>
    <t>Epistemic modalities in spoken Tibetan</t>
  </si>
  <si>
    <t>Zemánek, Petr</t>
  </si>
  <si>
    <t>The limits and potentials of cladistics in Semitic</t>
  </si>
  <si>
    <t>Cilibrasi, Luca;Stojanovik, Vesna;Loucas, Tom;Riddell, Patricia</t>
  </si>
  <si>
    <t>The role of noninitial clusters in the Children&amp;apos;s Test of Nonword Repetition: Evidence from children with language impairment and typically developing children</t>
  </si>
  <si>
    <t>Krakešová, Marie;Kodymová, Pavla;Brnula, Peter</t>
  </si>
  <si>
    <t>Sociální kliniky : Z dějin sociální práce a sociálního školství</t>
  </si>
  <si>
    <t>Konečný, Lubomír</t>
  </si>
  <si>
    <t>Leonardo da Vinci&amp;apos;s Battle of Anghiari Revisited</t>
  </si>
  <si>
    <t>Čechurová, Jana</t>
  </si>
  <si>
    <t>Václav M. Havel Mé vzpomínky První úplné vydání</t>
  </si>
  <si>
    <t>Štichauer, Pavel</t>
  </si>
  <si>
    <t>Lexical splits within periphrasis: mixed perfective auxiliation systems in Italo-Romance</t>
  </si>
  <si>
    <t>Karel Havlíček: Korespondence II (1843-1844)</t>
  </si>
  <si>
    <t>Štaif, Jiří;Rákosník, Jakub;Spurný, Matěj</t>
  </si>
  <si>
    <t>Milníky moderních českých dějin: Krize konsenzu a legitimity v letech 1848-1989</t>
  </si>
  <si>
    <t>Obor (Ford):</t>
  </si>
  <si>
    <t>H20</t>
  </si>
  <si>
    <t>Brendle, Joerg;Farkas, Barnabas;Verner, Jonathan</t>
  </si>
  <si>
    <t>Towers in Filters, Cardinal Invariants and Luzin Type Families</t>
  </si>
  <si>
    <t>Boušek, Daniel;Beránek, Ondřej</t>
  </si>
  <si>
    <t>"... And the Ishmaelites Honour the Site": Images of Encounters Between Jews and Muslims at Jewish Sacred Places in Medieval Hebrew Travelogues</t>
  </si>
  <si>
    <t>Koura, Jan;Waters, Robert Anthony</t>
  </si>
  <si>
    <t>'Africanos' versus 'Africanitos' the Soviet-Czechoslovak Competition to Protect the Cuban Revolution</t>
  </si>
  <si>
    <t>Anxieties in Irish Theatre</t>
  </si>
  <si>
    <t>Jermanová, Tereza</t>
  </si>
  <si>
    <t>Before constitution-making: the struggle for constitution-making design in post-revolutionary Egypt</t>
  </si>
  <si>
    <t>Vyskočilová, Jana;Prasko, Jan;Šípek, Jiří</t>
  </si>
  <si>
    <t>Cognitive behavioral therapy in pharmacoresistant obsessive-compulsive disorder</t>
  </si>
  <si>
    <t>Coping with unruly language: non-standard usage in a corpus</t>
  </si>
  <si>
    <t>Honzík, Radek;Friedman, Sy-David</t>
  </si>
  <si>
    <t>Definability of satisfaction in outer models</t>
  </si>
  <si>
    <t>Štětka, Václav;Surowiec, Pawel;Mazák, Jaromír</t>
  </si>
  <si>
    <t>Facebook as an instrument of election campaigning and voters' engagement: Comparing Czechia and Poland</t>
  </si>
  <si>
    <t>Hrnčíř, Václav;Laffoon, Jason E.</t>
  </si>
  <si>
    <t>Childhood mobility revealed by strontium isotope analysis: a review of the multiple tooth sampling approach</t>
  </si>
  <si>
    <t>Marina Carr's Hecuba: agency, anger and correcting Euripides</t>
  </si>
  <si>
    <t>Mačutek, Ján;Chromý, Jan;Koščová, Michaela</t>
  </si>
  <si>
    <t>Menzerath-Altmann Law and Prothetic /v/ in Spoken Czech</t>
  </si>
  <si>
    <t>Moses ben Aaron Morawczyk and His Treatise 'On the System of Education' (1634/1635)</t>
  </si>
  <si>
    <t>Pieniążek, Magda;Roosevelt, Christopher H;Luke, Christina;Pavúk, Peter</t>
  </si>
  <si>
    <t>OF NETWORKS AND KNIVES: A BRONZE KNIFE WITH HERRINGBONE DECORATION FROM THE CITADEL OF KAYMAKCI (MANISA iLi/TR)</t>
  </si>
  <si>
    <t>Walach, Václav</t>
  </si>
  <si>
    <t>On Narrative Violence: How Stories Inflict Harm in a Street Context</t>
  </si>
  <si>
    <t>Chlup, Radek</t>
  </si>
  <si>
    <t>On the Nature of the Gods : Methodological Suggestions for the study of Greek Divinities</t>
  </si>
  <si>
    <t>Kanasugi, Petra</t>
  </si>
  <si>
    <t>Parts of speech membership as a factor of meaning extension and level of abstraction: Comparison of Czech adjectives and Japanese verbs in adnominal modification</t>
  </si>
  <si>
    <t>Čapek, Jakub</t>
  </si>
  <si>
    <t>Personal identity and the otherness of one's own body</t>
  </si>
  <si>
    <t>Cilibrasi, Luca;Adani, Flavia;Tsimpli, Ianthi</t>
  </si>
  <si>
    <t>Reading as a Predictor of Complex Syntax. The Case of Relative Clauses</t>
  </si>
  <si>
    <t>Rádlová, Silvie;Janovcová, Markéta;Sedláčková, Kristýna;Polák, Jakub;Nácar, David;Peléšková, Šárka;Frynta, Daniel;Landová, Eva</t>
  </si>
  <si>
    <t>Snakes Represent Emotionally Salient Stimuli That May Evoke Both Fear and Disgust</t>
  </si>
  <si>
    <t>The death of informants or when a fieldworker outlives the community studied</t>
  </si>
  <si>
    <t>Čech, Radek;Hůla, Jan;Kubát, Miroslav;Chen, Xinying;Milička, Jiří</t>
  </si>
  <si>
    <t>The Development of Context Specificity of Lemma. A Word Embeddings Approach</t>
  </si>
  <si>
    <t>De Santis, Daniele</t>
  </si>
  <si>
    <t>The Practical Reformer : On Husserl's Socrates</t>
  </si>
  <si>
    <t>Klusáková, Luďa;Parafianowicz, Halina;Brzozowska, Marlena</t>
  </si>
  <si>
    <t>The Strategic Use of Heritage Representations : The Small Towns of Podlasie Province</t>
  </si>
  <si>
    <t>Kubalík, Štěpán</t>
  </si>
  <si>
    <t>Theory of metaphor and aspect seeing</t>
  </si>
  <si>
    <t>Kolek, Lukáš;Šisler, Vít;Brom, Cyril</t>
  </si>
  <si>
    <t>Video Games and Attitude Change - Can We Reliably Measure This? The Challenges of Empirical Study Design</t>
  </si>
  <si>
    <t>Krulichova, Eva;Podaná, Zuzana</t>
  </si>
  <si>
    <t>Adolescent fear of crime: Testing Ferraro's risk interpretation model</t>
  </si>
  <si>
    <t>Américanisation versus américanité : cadre théorique et manifestations pratiques dans le roman québécois contemporain</t>
  </si>
  <si>
    <t>Analyzing Collapse : The Rise and Fall of the Old Kingdom</t>
  </si>
  <si>
    <t>Volín, Jan</t>
  </si>
  <si>
    <t>Appeal and disrepute of the so-called rhythm metrics</t>
  </si>
  <si>
    <t>Juola, Patrick;Milička, Jiří;Zemánek, Petr</t>
  </si>
  <si>
    <t>Authorship and Time Attribution of Arabic Texts Using JGAAP</t>
  </si>
  <si>
    <t>Škodová, Svatava;Rysová, Kateřina;Rysová, Magdaléna</t>
  </si>
  <si>
    <t>Comparison of Automatic and Human Evaluation of L2 Texts in Czech</t>
  </si>
  <si>
    <t>Kotišová, Johana</t>
  </si>
  <si>
    <t>Crisis Reporters, Emotions, and Technology: An Ethnography</t>
  </si>
  <si>
    <t>Randák, Jan;Mareš, Jan;Pohunek, Jan;Krško, Jan;Špringl, Jan</t>
  </si>
  <si>
    <t>Český tramping v časech formování a rozmachu</t>
  </si>
  <si>
    <t>Šormová, Kateřina;Hudáková, Andrea;Hejhalová, Věra;Semyachkina, Yulia;Pečenková, Daniela;Jonášová, Alena</t>
  </si>
  <si>
    <t>Čeština jako druhý jazyk</t>
  </si>
  <si>
    <t>Derick Thomson's An Rathad Cian (The Far Road, 1970): Modern Gaelic Poetry of Place Between Introspection and Politics</t>
  </si>
  <si>
    <t>Svatoňová, Kateřina;Česálková, Lucie</t>
  </si>
  <si>
    <t>Diktátor času: (De)kontextualizace fenoménu Laterny magiky</t>
  </si>
  <si>
    <t>Ondráš, František</t>
  </si>
  <si>
    <t>Druzes and Slavs between History and Fiction: the (Hi)Story of Hanna Ya'qub in the Novel The Druze of Belgrade by Rabi' Gabir</t>
  </si>
  <si>
    <t>Morávková Krejčová, Lenka</t>
  </si>
  <si>
    <t>Dyslexie: psychologické souvislosti</t>
  </si>
  <si>
    <t>Bažil, Martin</t>
  </si>
  <si>
    <t>Epic forms and structures in late antique Vergilian centos</t>
  </si>
  <si>
    <t>Furor turcicus. The Turkish Threat and Musical Culture of the Czech Lands during the Sixteenth and Early Seventeenth Centuries</t>
  </si>
  <si>
    <t>Gedächtnis der Vertreibung: interkulturelle Perspektiven auf deutsche und tschechische Gegenwartsliteratur und Erinnerungskulturen</t>
  </si>
  <si>
    <t>Gibt es "deutsche Chansons"? Zum Repertoire der weltlichen deutschen Lieder (ca. 1450-1470) in den böhmischen Quellen</t>
  </si>
  <si>
    <t>Štefan, Ivo</t>
  </si>
  <si>
    <t>Great Moravia, the Beginnings of Přemyslid Bohemia and the Problem of Cultural Change</t>
  </si>
  <si>
    <t>Habent sua fata libelli : Das Lübecker Troparium und mögliche musikalische Interessen des Simon Batz von Homburg</t>
  </si>
  <si>
    <t>History as the Progress in the (Un)Consciousness of Freedom?</t>
  </si>
  <si>
    <t>Prahl, Roman</t>
  </si>
  <si>
    <t>Chittussi</t>
  </si>
  <si>
    <t>Ideál profesionalizace v sociální práci</t>
  </si>
  <si>
    <t>Vojtěch, Daniel</t>
  </si>
  <si>
    <t>Ideas on the Move: Approaching the Changes of Modernist Periodicals in the Czech Lands After 1900 and the Early Reception oof Psychological Anthropology (Sigmund Freud, Otto Weininger)</t>
  </si>
  <si>
    <t>Čermák, Petr</t>
  </si>
  <si>
    <t>InterCorp, a Parallel Corpus of 40 Languages</t>
  </si>
  <si>
    <t>Charvát, Filip</t>
  </si>
  <si>
    <t>Jan Mukařovský und Hans-Georg Gadamer. Zwei Lesart des literarischen Kunstwerks</t>
  </si>
  <si>
    <t>Bobková, Lenka;Holá, Mlada;Zdichynec, Jan;Velička, Tomáš</t>
  </si>
  <si>
    <t>Johann von Görlitz. Der dritte Sohn Karls IV.</t>
  </si>
  <si>
    <t>Laterna Magika: 60 years later. A short story with a long history</t>
  </si>
  <si>
    <t>Šebek, Josef</t>
  </si>
  <si>
    <t>Literatura a sociálno : Bourdieu, Williams a jejich pokračovatelé</t>
  </si>
  <si>
    <t>Machiavelli against the Venice myth : a sixteenth-century dialogue on the nature of political representation</t>
  </si>
  <si>
    <t>Spurný, Matěj</t>
  </si>
  <si>
    <t>Making the Most of Tomorrow : A Laboratory of Socialist Modernity in Czechoslovakia</t>
  </si>
  <si>
    <t>Master, Slave and Wittgenstein: the Dialectic of Rule-Following</t>
  </si>
  <si>
    <t>Fairbrother, Lisa;Nekvapil, Jiří;Sloboda, Marián</t>
  </si>
  <si>
    <t>Methodology in language management research</t>
  </si>
  <si>
    <t>Beníšek, Michael</t>
  </si>
  <si>
    <t>Miklosich's vocabulary of Galician Romani and its affinities with today's North Central Romani of Halychyna</t>
  </si>
  <si>
    <t>Mixed paradigms in Italo-Romance. A case of morphologization of auxiliary selection?</t>
  </si>
  <si>
    <t>Cvrček, Václav;Fidler, Masako</t>
  </si>
  <si>
    <t>More than keywords: Discourse prominence analysis of the Russian Web portal Sputnik Czech Republic</t>
  </si>
  <si>
    <t>Janeček, Petr</t>
  </si>
  <si>
    <t>Mýtus o pérákovi. Městská legenda mezi folklorem a populární kulturou</t>
  </si>
  <si>
    <t>Šlerka, Josef;Šisler, Vít</t>
  </si>
  <si>
    <t>Normalized Social Distance: Quantitative Analysis of Religion-Centered Gaming Pages on Social Networks</t>
  </si>
  <si>
    <t>Volín, Jan;Skarnitzl, Radek;Henderson, Alice</t>
  </si>
  <si>
    <t>Perceptual impact of foreign-accented speech</t>
  </si>
  <si>
    <t>Skarnitzl, Radek;Rumlová, Jana</t>
  </si>
  <si>
    <t>Phonetic aspects of strongly-accented Czech speakers of English</t>
  </si>
  <si>
    <t>Eben, David</t>
  </si>
  <si>
    <t>Počátky liturgického zpěvu v pražském kostele sv. Víta</t>
  </si>
  <si>
    <t>Podoby skazu. K jedné linii moderní prozaické tvorby.</t>
  </si>
  <si>
    <t>Jensterle Doležal, Alenka;Tarajlo Lipowska, Zofia;Fournier Kiss, Corinne</t>
  </si>
  <si>
    <t>Prague as a Cultural Center for Slavic Women Writers</t>
  </si>
  <si>
    <t>Rakušanová, Marie</t>
  </si>
  <si>
    <t>Prague-Brno: Expressionism in Context</t>
  </si>
  <si>
    <t>Koura, Jan</t>
  </si>
  <si>
    <t>Rozdělený ostrov. Studená válka a "kyperská otázka" v letech 1960-1974</t>
  </si>
  <si>
    <t>Stančo, Ladislav;Tušlová, Petra;Kobierská, Markéta;Frank Danielisová, Alžběta;Shaydullaev, Shapulat;Shaydullaev, Alisher;Annaev, Tokhtash</t>
  </si>
  <si>
    <t>Sherabad Oasis: Tracing Historical Landscape in Southern Uzbekistan</t>
  </si>
  <si>
    <t>Socioeconomic Mobility and Property Transmission among Peasants: The Cheb Region (Czech Republic) in the Late Middle Ages</t>
  </si>
  <si>
    <t>Socratic Voices in Derrida's Writing</t>
  </si>
  <si>
    <t>Speech rate revisited: The effect of task design on speech rate</t>
  </si>
  <si>
    <t>Mynářová, Jana;Dušek, Jan</t>
  </si>
  <si>
    <t>Tell Fekheriye Inscription and the Western Assyrian Border in the late 9th Century B.C.E</t>
  </si>
  <si>
    <t>The Cartesian Element in Locke's Anti-Cartesian Conception of Body</t>
  </si>
  <si>
    <t>The Czech Language in Confessional Clashes of the 16th Century</t>
  </si>
  <si>
    <t>Nuzzolo, Massimiliano</t>
  </si>
  <si>
    <t>The Fifth Dynasty Sun Temples. Kingship, Architecture and Religion in Third Millennium BC Egypt</t>
  </si>
  <si>
    <t>Zilynská, Blanka</t>
  </si>
  <si>
    <t>The Utraquist Church after the Compactata</t>
  </si>
  <si>
    <t>Szczepanik, Petr;Zahrádka, Pavel</t>
  </si>
  <si>
    <t>The White Elephant in the Room: Implications of the Digital Single Market Strategy for Film and Television Distribution in the Czech Republic</t>
  </si>
  <si>
    <t>Themen der Ästhetik in deutschsprachigen österreichischen Lehrbüchern der theoretischen Philosophie in der ersten Hälfte des 19. Jahrhunderts - unter besonderer Berücksichtigung der Rolle Immanuel Kants</t>
  </si>
  <si>
    <t>Verita delle madri: il ruolo dell'illusione e della memoria ne L'altro figlio e ne La vita che ti diedi</t>
  </si>
  <si>
    <t>Lopatková, Marta</t>
  </si>
  <si>
    <t>Vần quốc ngữ: Teaching Modernity through Classics: Women's Education in Colonial Vietnam</t>
  </si>
  <si>
    <t>Who is Shaping Your Agenda? Social Network Analysis of Anti-Islam and Anti-immigration Movement Audiences on Czech Facebook</t>
  </si>
  <si>
    <t>Zum Sinn des Rokoko-Gartens : Camill Hoffmann un der "Prager Kontext" vor 1914 : Übersetzungen, Kritiken, Interpretationen</t>
  </si>
  <si>
    <t>Klimeš, Ivan</t>
  </si>
  <si>
    <t>N (nehodnoceno)</t>
  </si>
  <si>
    <t>H21</t>
  </si>
  <si>
    <t>Chládková, Kateřina;Paillereau, Nikola</t>
  </si>
  <si>
    <t>Polák, Jakub;Landová, Eva;Frynta, Daniel</t>
  </si>
  <si>
    <t>Undisguised disgust: a psychometric evaluation of a disgust propensity measure</t>
  </si>
  <si>
    <t>Javora, Ondřej;Hannemann, Tereza;Stárková, Tereza;Kristina, Volná;Brom, Cyril</t>
  </si>
  <si>
    <t>Children like it more but don't learn more: Effects of esthetic visual design in educational games</t>
  </si>
  <si>
    <t>Dimelisová, Eleni</t>
  </si>
  <si>
    <t>Possibilities and limits in the management of mountain watersheds : Lessons from the Maya civilization from the Maya civilization</t>
  </si>
  <si>
    <t>Takács, Lea;Smolík, Filip;Putnam, Samuel</t>
  </si>
  <si>
    <t>Assessing longitudinal pathways between maternal depressive symptoms, parenting self-esteem and infant temperament</t>
  </si>
  <si>
    <t>Stárková, Tereza;Lukavský, Jiří;Javora, Ondřej;Brom, Cyril</t>
  </si>
  <si>
    <t>Anthropomorphisms in multimedia learning: Attract attention but do not enhance learning?</t>
  </si>
  <si>
    <t>Polák, Jakub;Rádlová, Silvie;Janovcová, Markéta;Flegr, Jaroslav;Landová, Eva;Frynta, Daniel</t>
  </si>
  <si>
    <t>Scary and nasty beasts: Self-reported fear and disgust of common phobic animals</t>
  </si>
  <si>
    <t>Oravcová, Anna;Slačálek, Ondřej</t>
  </si>
  <si>
    <t>Roma youth in Czech rap music: stereotypes, objectification and 'triple inauthenticity'</t>
  </si>
  <si>
    <t>Kapustka, Katarína;Lisá, Lenka;Bajer, Aleš;Buriánek, David;Varadzin, Ladislav;Varadzinová, Lenka</t>
  </si>
  <si>
    <t>Gouges: Iconic Artifacts of the Early Neolithic Period in Central Sudan</t>
  </si>
  <si>
    <t>O&amp;apos;Connor, Paul;Groves, Julian M.</t>
  </si>
  <si>
    <t>Whiteness out of place : White parents' encounters with local Chinese schooling in post-colonial Hong Kong</t>
  </si>
  <si>
    <t>Nádvorníková, Olga</t>
  </si>
  <si>
    <t>Differences in the lexical variation of reporting verbs in French, English and Czech fiction and their impact on translation</t>
  </si>
  <si>
    <t>Takács, Lea;Smolík, Filip;Kaźmierczak, Maria;Samuel P., Putnam</t>
  </si>
  <si>
    <t>Early infant temperament shapes the nature of mother-infant bonding in the first postpartum year</t>
  </si>
  <si>
    <t>The what and when of universal perception: a review of early speech sound acquisition</t>
  </si>
  <si>
    <t>Koubek, Martin</t>
  </si>
  <si>
    <t>When Did They Protest? Beyond Co-optation or Channeling: Effects of EU Funding on Czech Romani NGOs and Civil Society</t>
  </si>
  <si>
    <t>Barr, Rachel;Kirkorian, Heather;Radesky, Jenny;Coyne, Sarah;Nichols, Deborah;Blanchfield, Olivia;Rusnak, Sylvia;Stockdale, Laura;Ribner, Andy;Durnez, Joke;Epstein, Mollie;Heimann, Mikael;Koch, Felix-Sebastian;Sundqvist, Annette;Birberg-Thornberg, Ulrika;Konrad, Carolin;Slussareff, Michaela;Bus, Adriana;Bellagamba, Francesca;Fitzpatrick, caroline</t>
  </si>
  <si>
    <t>Beyond Screen Time: A Synergistic Approach to a More Comprehensive Assessment of Family Media Exposure During Early Childhood</t>
  </si>
  <si>
    <t>Stančo, Ladislav;Pazout, Adam</t>
  </si>
  <si>
    <t>Which way to Roxane: Mobility networks in the heartland of Central Asia</t>
  </si>
  <si>
    <t>Hrnčíř, Václav;Vondrovský, Václav;Květina, Petr</t>
  </si>
  <si>
    <t>Post-marital residence patterns in LBK: Comparison of different models</t>
  </si>
  <si>
    <t>Nykl, Hanuš</t>
  </si>
  <si>
    <t>T. G. Masaryk's The Spirit of Russia : between Positivism, Axiology and Orientalism</t>
  </si>
  <si>
    <t>Takács, Lea;Samuel, Putnam;Catherine, Monk;Hannah, Dahlen;Charlene, Thornton;Bartoš, František;Anastasia, Topalidou;Lilian, Peters</t>
  </si>
  <si>
    <t>Associations Between Mode of Birth and Neuropsychological Development in Children Aged 4 Years: Results from a Birth Cohort Study</t>
  </si>
  <si>
    <t>Kořenář, Michal;Treffers-Daller, Jeanine;Hofweber, Julia;Ongun, Zehra</t>
  </si>
  <si>
    <t>Explaining Individual Differences in Executive Functions Performance in Multilinguals: The Impact of Code-Switching and Alternating Between Multicultural Identity Styles</t>
  </si>
  <si>
    <t>Mudrák, Jiří;Zábrodská, Kateřina;Takács, Lea</t>
  </si>
  <si>
    <t>Systemic Approach to the Development of Reading Literacy: Family Resources, School Grades, and Reading Motivation in Fourth-Grade Pupils</t>
  </si>
  <si>
    <t>Coutinho, James A;Diviák, Tomáš;Bright, David;Koskinen, Johan</t>
  </si>
  <si>
    <t>Multilevel determinants of collaboration between organised criminal groups</t>
  </si>
  <si>
    <t>Cvrček, Václav;Laubeová, Zuzana;Lukeš, David;Poukarová, Petra;Řehořková, Anna;Zasina, Adrian Jan</t>
  </si>
  <si>
    <t>Author and register as sources of variation : A corpus-based study using elicited texts</t>
  </si>
  <si>
    <t>Tetourová, Tereza;Hannemann, Tereza;Javora, Ondřej;Volna, Kristina;Šisler, Vít;Brom, Cyril</t>
  </si>
  <si>
    <t>To solve or to observe? The case of problem-solving interactivity within child learning games</t>
  </si>
  <si>
    <t>Švelch, Jan</t>
  </si>
  <si>
    <t>Shadow academy of video game production-industrial reflexivity of Mythic Quest: Raven's Banquet</t>
  </si>
  <si>
    <t>Šimík, Radek;Demian, Christoph</t>
  </si>
  <si>
    <t>Definiteness, Uniqueness, and Maximality in Languages With and Without Articles</t>
  </si>
  <si>
    <t>Puschmann, Cornelius;Ausserhofer, Julian;Šlerka, Josef</t>
  </si>
  <si>
    <t>Converging on a nativist core? Comparing issues on the Facebook pages of the Pegida movement and the Alternative for Germany</t>
  </si>
  <si>
    <t>Honzík, Radek;Stejskalová, Šárka</t>
  </si>
  <si>
    <t>INDESTRUCTIBILITY OF THE TREE PROPERTY</t>
  </si>
  <si>
    <t>Cilibrasi, Luca;Tsimpli, Ianthi</t>
  </si>
  <si>
    <t>Categorical and Dimensional Diagnoses of Dyslexia: Are They Compatible?</t>
  </si>
  <si>
    <t>Schmidt, Elaine;Perez, Ana;Cilibrasi, Luca;Tsimpli, Ianthi</t>
  </si>
  <si>
    <t>Prosody facilitates memory recall in l1 but not in l2 in highly proficient listeners</t>
  </si>
  <si>
    <t>Štefan, Ivo;Wihoda, Martin;Berend, Nora;Dynda, Jiří;Frolík, Jan;Maříková-Kubková, Jana;Prix, Dalibor;Adámková, Iva</t>
  </si>
  <si>
    <t>Kostel Panny Marie na Pražském hradě. Dialog nad počátky křesťanství v Čechách, ed. Ivo Štefan, Martin Wihoda</t>
  </si>
  <si>
    <t>Duběda, Tomáš;Mraček, David;Obdržálková, Vanda</t>
  </si>
  <si>
    <t>Překlad do nemateřského jazyka. Fakta, otázky, perspektivy</t>
  </si>
  <si>
    <t>"Figure in the Carpet" as Theoretical Tool</t>
  </si>
  <si>
    <t>Mazák, Jaromír</t>
  </si>
  <si>
    <t>Občanský sektor a advokační aktivismus v České republice</t>
  </si>
  <si>
    <t>Malečková, Jitka;Kučera, Petr</t>
  </si>
  <si>
    <t>Z Istanbulu až na konec světa : osmanské cestopisy z přelomu 19. a 20. století</t>
  </si>
  <si>
    <t>Kasper, Tomáš</t>
  </si>
  <si>
    <t>"Alles muss man umschreiben". Der Wille zum "neuen Anfang" in der pädagogischen Diskussion in den Fünfzigerjahren</t>
  </si>
  <si>
    <t>"The Turk" in the Czech Imagination (1870s-1923)</t>
  </si>
  <si>
    <t>Matějčková, Tereza;Chotaš, Jiří;Navrátilová, Olga</t>
  </si>
  <si>
    <t>An Ethical Modernity? Hegel's Concept of Ethical Life Today</t>
  </si>
  <si>
    <t>Animals as Monsters, Victims, and Models in the Age of Decadence</t>
  </si>
  <si>
    <t>Beowulf</t>
  </si>
  <si>
    <t>Rakušanová, Marie;Bendová, Eva</t>
  </si>
  <si>
    <t>Bohumil Kubišta a Evropa</t>
  </si>
  <si>
    <t>Januška, Jiří</t>
  </si>
  <si>
    <t>Central European Languages as a Complex Research Issue: Summarising and Broadening the Research Foci</t>
  </si>
  <si>
    <t>Rosen, Alexandr;Hana, Jiří;Vidová Hladká, Barbora;Jelínek, Tomáš;Škodová, Svatava;Štindlová, Barbora</t>
  </si>
  <si>
    <t>Compiling and annotating a learner corpus for a morphologically rich language - CzeSL, a corpus of non-native Czech</t>
  </si>
  <si>
    <t>Čermák, Petr;Kratochvílová, Dana;Nádvorníková, Olga;Štichauer, Pavel;Bratánková, Leontýna;Černikovská, Štěpánka;Hricsina, Jan;Jančík, Jiří;Jindrová, Jaroslava;Krinková, Zuzana;Laufková, Petra;Petrík, Daniel;Třísková, Eliška</t>
  </si>
  <si>
    <t>Complex Words, Causatives, Verbal Periphrases and the Gerund: Romance Languages Versus Czech (A Parallel Corpus-Based Study)</t>
  </si>
  <si>
    <t>Pilný, Ondřej;van den Beuken, Ruud;Walsh, Ian R.</t>
  </si>
  <si>
    <t>Cultural Convergence: The Dublin Gate Theatre, 1928-196</t>
  </si>
  <si>
    <t>Mudrochová, Radka;Cécile, Merckel;Agnes, Steuckardt;Jean-Marc, Sarrale;Christelle, Dodane;Fabrice, Hirsch</t>
  </si>
  <si>
    <t>De la perception du bon orateur dans les traités de rhétorique latine aux pratiques actuelles. Une étude préliminaire</t>
  </si>
  <si>
    <t>Entangled Arguments. A Survey of Religious Polemics Between Judaism and Islam in the Middle Ages</t>
  </si>
  <si>
    <t>Králová, Kristýna</t>
  </si>
  <si>
    <t>Fast Goes the Fleeting Time: The Miscellaneous Concepts of Time in Different Old Norse Genres and their Causes</t>
  </si>
  <si>
    <t>Hadravová, Tereza</t>
  </si>
  <si>
    <t>Film as a Dream of the Modern Man : Interpretation of Susanne Langer's "Note on the Film"</t>
  </si>
  <si>
    <t>Filmová studia v předsálí svých zdejších dějin</t>
  </si>
  <si>
    <t>Little, James</t>
  </si>
  <si>
    <t>'First the Place, Then I'll Find Me in It': The Unnamable's Pronouns and the Politics of Confinement</t>
  </si>
  <si>
    <t>Dolejšová, Markéta</t>
  </si>
  <si>
    <t>From Silicon Valley to Table: Solving Food Problems by Making food Disappear</t>
  </si>
  <si>
    <t>Jehuda Leva ben Becalel - Maharal: Obrana uzavřeného světa v židovském myšlení raného novověku</t>
  </si>
  <si>
    <t>Theinová, Daniela</t>
  </si>
  <si>
    <t>Limits and Languages in Contemporary Irish Women's Poetry</t>
  </si>
  <si>
    <t>Goláňová, Hana;Waclawičová, Martina;Pejcha, Jakub</t>
  </si>
  <si>
    <t>Mapka : Mapová aplikace pro korpusy mluvené češtiny</t>
  </si>
  <si>
    <t>Volín, Jan;Šturm, Pavel</t>
  </si>
  <si>
    <t>Melodie české doplňovací otázky</t>
  </si>
  <si>
    <t>Švec, Ondřej</t>
  </si>
  <si>
    <t>Moods and Emotions</t>
  </si>
  <si>
    <t>Klír, Tomáš;Boček, Vít;Jansens, Nicolas Mark;Dynda, Jiří;Rejzek, Jiří</t>
  </si>
  <si>
    <t>New perspectives on the Early Slavs and the rise of Slavic: Contact and migrations</t>
  </si>
  <si>
    <t>Cvrček, Václav;Procházka, Pavel</t>
  </si>
  <si>
    <t>ONLINE: monitorovací korpus internetové češtiny</t>
  </si>
  <si>
    <t>Ďurovič, Ľubomír;Giger, Markus</t>
  </si>
  <si>
    <t>Paradigmatika spisovné ruštiny : Hláskosloví a tvarosloví</t>
  </si>
  <si>
    <t>Dovalil, Vít</t>
  </si>
  <si>
    <t>Processes of destandardization and demotization in the micro-macro pespective: The case of Germanic languages</t>
  </si>
  <si>
    <t>Proč chápat celoživotní vzdělávání jako dobro pro celé lidstvo? Revize pohledu UNESCO za pomoci Komenského</t>
  </si>
  <si>
    <t>Předmět gramatického výzkumu a jeho závislost na teoretickém rámci</t>
  </si>
  <si>
    <t>Stočesová, Veronika;Čáp, David</t>
  </si>
  <si>
    <t>Psychoterapeutická práce s původci domácího násilí : Zvládání vzteku, agrese a násilných projevů</t>
  </si>
  <si>
    <t>Rare Book Bindings from the Strahov Library in Prague. From the Gothic to the treshold of the Baroque</t>
  </si>
  <si>
    <t>Registry v češtině</t>
  </si>
  <si>
    <t>Elšík, Viktor;Beníšek, Michael</t>
  </si>
  <si>
    <t>Romani dialectology</t>
  </si>
  <si>
    <t>Kubaník, Pavel</t>
  </si>
  <si>
    <t>Romani in child directed speech</t>
  </si>
  <si>
    <t>Samuel Beckett in Confinement: The Politics of Closed Space</t>
  </si>
  <si>
    <t>Sensitivity to morphophonological cues in monolingual and bilingual children: Evidence from a nonword task</t>
  </si>
  <si>
    <t>Vojvodík, Josef;Wiendl, Jan</t>
  </si>
  <si>
    <t>"Priests in prisons": Religious Experience in Extreme Circumstances - the Theopoetics of Jan Zahradníček's (1951-1960) Poem Written behind Bars</t>
  </si>
  <si>
    <t>Southern Uzbekistan</t>
  </si>
  <si>
    <t>Cilibrasi, Luca</t>
  </si>
  <si>
    <t>Sulla natura del linguaggio : Un'analisi interdisciplinare</t>
  </si>
  <si>
    <t>Čeňková, Ivana;Riccardi, Alessandra;Tryuk, Malgorzata;Maček, Amalija;Pelea, Alina</t>
  </si>
  <si>
    <t>Survey of the Use of New Technologies in Conference Interpreting Courses</t>
  </si>
  <si>
    <t>Křen, Michal;Cvrček, Václav;Henyš, Jan;Hnátková, Milena;Jelínek, Tomáš;Kocek, Jan;Kováříková, Dominika;Křivan, Jan;Milička, Jiří;Petkevič, Vladimír;Procházka, Pavel;Skoumalová, Hana;Šindlerová, Jana;Škrabal, Michal</t>
  </si>
  <si>
    <t>SYN2020: reprezentativní korpus psané češtiny</t>
  </si>
  <si>
    <t>Synthesis and Identity. Husserl on Kant's Contribution to the History of Philosophy</t>
  </si>
  <si>
    <t>Landau, Kelsey;Eisen, Norman;Pešta, Mikuláš</t>
  </si>
  <si>
    <t>The Aftermath of Revolution. U.S. Support for Czech and Slovak Liberal Democracy, 1989-Present</t>
  </si>
  <si>
    <t>Mengozzi, Chiara</t>
  </si>
  <si>
    <t>The Blind Spot of the Plot: Thinking Beyond Human With Karel Čapek</t>
  </si>
  <si>
    <t>The Brothers Čapek at the Gate: R.U.R. and The Insect Play</t>
  </si>
  <si>
    <t>Slówik, Ondřej;Volín, Jan</t>
  </si>
  <si>
    <t>The Lexical Tones in Vietnamese Metropoles</t>
  </si>
  <si>
    <t>Koláček, Jakub</t>
  </si>
  <si>
    <t>The Qur'ān as a Source for Contemporary Islamic Environmental Ethics</t>
  </si>
  <si>
    <t>Šubrt, Jiří;Kumsa, Alemayehu;Ruzzeddu, Massimiliano</t>
  </si>
  <si>
    <t>Explaining social processes: Perspectives from current social theory and historical sociology</t>
  </si>
  <si>
    <t>Univerzita jako úřad? Správní vývoj pražské univerzity od tereziánských reforem do roku 1950 a její písemnosti (s důrazem na období do roku 1850)</t>
  </si>
  <si>
    <t>Weinberg, Manfred</t>
  </si>
  <si>
    <t>Von den Grenzen nationaler Erinnerungskulturen, der Unmöglichkeit eines transnationalen und den Chancen eines 'translationalen' Gedächtnisses</t>
  </si>
  <si>
    <t>Heczková, Libuše;Svatoňová, Kateřina</t>
  </si>
  <si>
    <t>Without Tradition and Without Female Generation? The Case of Czech Artist Ester Krumbachová</t>
  </si>
  <si>
    <t>Valenta, Milan;Morávková Krejčová, Lenka;Hlebová, Bibiana</t>
  </si>
  <si>
    <t>Znevýhodněný žák : deficity dílčích funkcí a oslabení kognitivního výkonu</t>
  </si>
  <si>
    <t>Tab.: Počet hodnocení finální známkou</t>
  </si>
  <si>
    <t>Hodnocení Stupeň 1</t>
  </si>
  <si>
    <t>Hodnocení Stupeň 2</t>
  </si>
  <si>
    <t>Hodnocení Stupeň 3</t>
  </si>
  <si>
    <t>Hodnocení Stupeň 4</t>
  </si>
  <si>
    <t>Hodnocení Stupeň 5</t>
  </si>
  <si>
    <t>Nehodnoceno finální známkou</t>
  </si>
  <si>
    <t>Celkem Hodnocení Stupeň 1</t>
  </si>
  <si>
    <t>Celkem Hodnocení Stupeň 2</t>
  </si>
  <si>
    <t>Celkem Hodnocení Stupeň 3</t>
  </si>
  <si>
    <t>Celkem Hodnocení Stupeň 4</t>
  </si>
  <si>
    <t>Celkem Hodnocení Stupeň 5</t>
  </si>
  <si>
    <t>Výzkumná organizace / známky</t>
  </si>
  <si>
    <t>Bez fin. zn.</t>
  </si>
  <si>
    <t>H22</t>
  </si>
  <si>
    <t>ICH in the Czech Republic between National and Local Heritage</t>
  </si>
  <si>
    <t>Tobrmanová, Šárka</t>
  </si>
  <si>
    <t>Jungmann's Translation of Paradise Lost in the Vanguard of Modern Czech Culture</t>
  </si>
  <si>
    <t>Prchlík, Ivan</t>
  </si>
  <si>
    <t>The Murder of the Innocents in the Saturnalia and the Religion of Macrobius</t>
  </si>
  <si>
    <t>Cícha Hronová, Anna;Hendrychová, Lucie;Komorná, Marie;Laco, Lenka;Macurová, Alena;Motejzíková, Jitka;Nováková, Radka;Okrouhlíková, Lenka;Petříčková, Jana;Stará, Radka;Šůchová, Lucie;Vaňková, Irena;Zahumenská, Jitka;Zbořilová, Radka</t>
  </si>
  <si>
    <t>Jazyky v komunikaci neslyšících: český znakový jazyk a čeština</t>
  </si>
  <si>
    <t>Šotolová, Jovanka</t>
  </si>
  <si>
    <t>Francouzská literatura v českých překladech po roce 1989: 25 let bez cenzury</t>
  </si>
  <si>
    <t>Lomová, Olga</t>
  </si>
  <si>
    <t>Love Beyond the Grave: A Tragic Tale of Love and Marriage in Han China</t>
  </si>
  <si>
    <t>Institutional translation in national contexts : Quality assurance in governmental institutions across Europe</t>
  </si>
  <si>
    <t>Verner, Jonathan;Raghavan, Dilip</t>
  </si>
  <si>
    <t>Chains of P-points</t>
  </si>
  <si>
    <t>Honzík, Radek</t>
  </si>
  <si>
    <t>A Laver-like indestructibility for hypermeasurable cardinals</t>
  </si>
  <si>
    <t>"Burning the incestuous fox. A Tibetan fumigation ritual (wa bsang)"</t>
  </si>
  <si>
    <t>Krásová, Eva;Koblížek, Tomáš</t>
  </si>
  <si>
    <t>Émile Benveniste et le Cercle linguistique de Prague</t>
  </si>
  <si>
    <t>Korecká, Lucie</t>
  </si>
  <si>
    <t>Wizards and Words : The Old Norse vocabulary of magic in a cultural context</t>
  </si>
  <si>
    <t>Škrabal, Ondřej</t>
  </si>
  <si>
    <t>Writing Before Inscribing: On the Use of Manuscripts in the Production of Western Zhou Bronze Inscriptions</t>
  </si>
  <si>
    <t>Computing and Translation: An Overview for Technical Communicators</t>
  </si>
  <si>
    <t>The 2pl. middle ending in Proto-Indo-European</t>
  </si>
  <si>
    <t>Middle preterite forms in Tocharian A?</t>
  </si>
  <si>
    <t>The tree property at aleph_{omega 2} with a finite gap</t>
  </si>
  <si>
    <t>Pultrová, Lucie</t>
  </si>
  <si>
    <t>Comparison and Negation in Latin</t>
  </si>
  <si>
    <t>Phraseology in learner academic English: corpus-driven approaches</t>
  </si>
  <si>
    <t>Sadílková, Helena</t>
  </si>
  <si>
    <t>The Postwar Migration of Romani Families from Slovakia to the Bohemian Lands. A Complex Legacy of War and Genocide in Czechoslovakia</t>
  </si>
  <si>
    <t xml:space="preserve">Mynářová, Jana;Alivernini, Sergio;Bramanti, Armando;Benati, Giacomo;Bonechi, Marco;Barjamovic, Gijko;Goddeeris, Anne;De Graef, Katrien;Richardson, Seth;Chambon, Grégory;Boivin, Odette;Paulus, Susanne;Llop, Jaume;Justel, Josué;Lauinger, Jacob;Pruzsinszky, </t>
  </si>
  <si>
    <t>Economic Complexity in the Ancient Near East. Management of Resources and Taxation (Third - Second Millennium BC)</t>
  </si>
  <si>
    <t>Bočková, Alena</t>
  </si>
  <si>
    <t>Balbín's Diva Montis Sancti (1665) and Its Vernacular Versions as a Type of Early Modern Translations</t>
  </si>
  <si>
    <t>Poukarová, Petra;Komrsková, Zuzana;Kopřivová, Marie;Lukeš, David</t>
  </si>
  <si>
    <t>Avenues for Research on Informal Spoken Czech Based on Available Corpora</t>
  </si>
  <si>
    <t>Čermáková, Anna;Chlumská, Lucie</t>
  </si>
  <si>
    <t>Expressing place in children's literature : Testing the limits of the n-gram method in contrastive linguistics</t>
  </si>
  <si>
    <t>Jakoubek, Marek;Jakoubková Budilová, Lenka;Eriksen, Thomas Hylland;Anthony, Cohen;Michael, Hechter;Katherine, Verdery;Ulf, Hannerz;Judith, Okely;Michael, Herzfeld;Valery, Tischkov;Jeremy, MacClancy;Steven, Vertovec;Pnina, Werbner;Rogers, Brubaker</t>
  </si>
  <si>
    <t>Ethnic groups and boundaries today. A legacy of fifty years</t>
  </si>
  <si>
    <t>The Spanish future tense and cognitive perspective: Tense, modality, evidentiality and the reflection of the grounding process</t>
  </si>
  <si>
    <t>China in Xi's "New Era": Forging a New "Eastern Bloc"</t>
  </si>
  <si>
    <t>Paillereau, Nikola;Chládková, Kateřina</t>
  </si>
  <si>
    <t>Spectral and temporal characteristics of Czech vowels in spontaneous speech</t>
  </si>
  <si>
    <t>Zemánek, Petr;Mynářová, Jana;Štefcová, Petra;Valach, Jaroslav</t>
  </si>
  <si>
    <t>Virtual Collection of Cuneiform Tablets as a Complex Multilevel System with Interdisciplinary Content</t>
  </si>
  <si>
    <t>Doležalová, Lucie</t>
  </si>
  <si>
    <t>Historia generacionis Christi: A Versification of Peter of Poitiersʼs Compendium historiae de genealogia Christi from late medieval Central Europe (inc. Celici influencia)</t>
  </si>
  <si>
    <t>La trilogie 1984 d'Éric Plamondon : comment rédiger des épopées non fictionnelles a l'époque de Wikipédia</t>
  </si>
  <si>
    <t>Ways Out of the Anthropological Machine, or How and Why to Defamiliarize Ourselves</t>
  </si>
  <si>
    <t>Jehlička, Jakub;Lehečková, Eva</t>
  </si>
  <si>
    <t>Multimodal Event Construals: The Role of Co-Speech Gestures in English vs. Czech Interactions</t>
  </si>
  <si>
    <t>In the name of scientific precision: Václav Havel's Ptydepe</t>
  </si>
  <si>
    <t>The verb jít as a representative of a motion event in space in texts by non-native speakers of Czech</t>
  </si>
  <si>
    <t>Kuzmičová, Anežka</t>
  </si>
  <si>
    <t>Consciousness</t>
  </si>
  <si>
    <t>Things and Thoughts. Central Europe and the Mediterranean in the 4th-1st centuries BC</t>
  </si>
  <si>
    <t>Sadílková, Helena;Závodská, Milada</t>
  </si>
  <si>
    <t>Asserting a Presence in the Public Sphere : Autobiographies by two Romani Holocaust Survivors in Communist Czechoslovakia</t>
  </si>
  <si>
    <t>Rakušanová, Marie;Nešlehová, Mahulena;Zwickl, András;Lucbert, Francoise;Daemgen, Anke;Bendová, Eva</t>
  </si>
  <si>
    <t>DEGREES OF SEPARATION. Bohumil Kubišta and the European Avant-Garde</t>
  </si>
  <si>
    <t>Mynářová, Jana</t>
  </si>
  <si>
    <t>A note on patronage in the Amarna letters</t>
  </si>
  <si>
    <t>School, languages and power in pretend play of Romani children</t>
  </si>
  <si>
    <t>Dušková, Lucie</t>
  </si>
  <si>
    <t>The making of a socialist underworld: people on the margins in post-war Czechoslovakia (1945-60)</t>
  </si>
  <si>
    <t>Šturm, Pavel;Bičan, Aleš</t>
  </si>
  <si>
    <t>Slabika a její hranice v češtině</t>
  </si>
  <si>
    <t>Ciglbauer, Jan;Eben, David;Hlávková, Lenka</t>
  </si>
  <si>
    <t>Septem Dies : Music at Prague University 1360-1460</t>
  </si>
  <si>
    <t>Pehal, Martin</t>
  </si>
  <si>
    <t>New Kingdom royal succession strategies and their possible Old Kingdom antecedents</t>
  </si>
  <si>
    <t>Corpus driven identification of lexical bundle obsolescence in Late Modern English</t>
  </si>
  <si>
    <t>Stylistic normalisation, convergence and cross-linguistic interference in translation : The case of the Czech transgressive</t>
  </si>
  <si>
    <t>Ira, Jaroslav</t>
  </si>
  <si>
    <t>Rethinking the genre: urban biographies as means of creating critical public spheres</t>
  </si>
  <si>
    <t>The impersonal construction in the texts of Updated Old English</t>
  </si>
  <si>
    <t>Ancient Chinese Sentence Final Particle ěr 爾</t>
  </si>
  <si>
    <t>Husserl and the A Priori : Phenomenology and Rationality</t>
  </si>
  <si>
    <t>Friedová, Mirjam</t>
  </si>
  <si>
    <t>Discourse-referential patterns as a network of grammatical constructions</t>
  </si>
  <si>
    <t>Šimík, Radek</t>
  </si>
  <si>
    <t>Free relatives</t>
  </si>
  <si>
    <t>Krivochen, Diego;Matlach, Vladimír;Milička, Jiří</t>
  </si>
  <si>
    <t>A method for comparison of general sequences via type-token ratio</t>
  </si>
  <si>
    <t>Milička, Jiří;Růžičková, Alžběta</t>
  </si>
  <si>
    <t>Phonological properties as predictors of text success</t>
  </si>
  <si>
    <t>Chládková, Kateřina;Podlipský, Václav Jonáš;Nudga, Natalia;Šimáčková, Šárka</t>
  </si>
  <si>
    <t>The McGurk effect in the time of pandemic: Age-dependent adaptation to a partial loss of visual speech cues</t>
  </si>
  <si>
    <t>The Christian Ashram Movement in India</t>
  </si>
  <si>
    <t>Nudga, Natalia;Urbanec, Josef;Oceláková, Zuzana;Kremláček, Jan;Chládková, Kateřina</t>
  </si>
  <si>
    <t>Neural Processing of Spectral and Durational Changes in Speech and Non-speech Stimuli: An MMN Study With Czech Adults</t>
  </si>
  <si>
    <t>On Capital and Class with Balzac, James, and Fitzgerald</t>
  </si>
  <si>
    <t>Crisis and Renewal: Irish-Language Poetry in the Twentieth and Twenty-First Centuries</t>
  </si>
  <si>
    <t>Delbos, Stephan</t>
  </si>
  <si>
    <t>The New American Poetry and Cold War Nationalism</t>
  </si>
  <si>
    <t>Radimský, Jan;Štichauer, Pavel</t>
  </si>
  <si>
    <t>Nomina Actionis in the diachrony of Italian: a paradigm-based model of competition</t>
  </si>
  <si>
    <t>The Presocratics, Plato, and Aristotle's Biology</t>
  </si>
  <si>
    <t>L'âme comme livre : Étude sur une image platonicienne</t>
  </si>
  <si>
    <t>Megahed, Mohamed Abdel Moneim;Vymazalová, Hana</t>
  </si>
  <si>
    <t>Several relief fragments of female figures from the pyramid complex of Djedkare's queen at south Saqqara</t>
  </si>
  <si>
    <t>Havelková, Tereza</t>
  </si>
  <si>
    <t>Opera as Hypermedium : Meaning-Making, Immediacy, and the Politics of Perception</t>
  </si>
  <si>
    <t>Výsledek, pro který nebyl získán potřebný počet posudků od vzdálených hodnotitelů</t>
  </si>
  <si>
    <t>Podíl přihlašovatele na předloženém výsledku není dostačující</t>
  </si>
  <si>
    <t>H23</t>
  </si>
  <si>
    <t>00216208</t>
  </si>
  <si>
    <t>Teaching Czech in a Plurilingual Community in the Age of Enlightenment: The case of František Jan Tomsa</t>
  </si>
  <si>
    <t>Il romanzo degli altri: postcoloniale e migranza</t>
  </si>
  <si>
    <t>The Satanic School</t>
  </si>
  <si>
    <t>Linguistic Affinites of the Yǐnwénzǐ Text in the Light of Basic Corpus Data</t>
  </si>
  <si>
    <t>Markus, Radvan;Fitzpatrick Dean, Joan</t>
  </si>
  <si>
    <t>The Internationalist Dramaturgy of Hilton Edwards and Micheál mac Liammóir</t>
  </si>
  <si>
    <t>From Mistrust to Understanding: Inclusive Constitution-Making Design and Agreement in Tunisia</t>
  </si>
  <si>
    <t>Lopatková, Marta;Nováková, Barbora</t>
  </si>
  <si>
    <t>Wir werden nicht die Spätis übernehmen</t>
  </si>
  <si>
    <t>Stejskalová, Šárka</t>
  </si>
  <si>
    <t>Easton's theorem for the tree property below aleph_omega</t>
  </si>
  <si>
    <t>Explicitation des verbes introducteurs dans les propositions incises en traduction : Hypothèse de l'asymétrie face aux données de corpus parallèle français-anglais-tchèque</t>
  </si>
  <si>
    <t>'Vast and Irregular Plains of Ice': Wilderness as smooth space in Frankenstein</t>
  </si>
  <si>
    <t>Printing of Learned Literature in Hebrew, 1510-1630</t>
  </si>
  <si>
    <t>Legal translation into a non-mother tongue: The role of L1 revision</t>
  </si>
  <si>
    <t>Šulová, Lenka</t>
  </si>
  <si>
    <t>The placement of children at risk in institutional or individual substitute care</t>
  </si>
  <si>
    <t>Hesová, Zora</t>
  </si>
  <si>
    <t>Wahhabis and Salafis, daije and alimi: Bosnian neo-Salafis between contestation and integration</t>
  </si>
  <si>
    <t>Buben, Radek;Němec, Jan</t>
  </si>
  <si>
    <t>Radical Left-Wing Political Regimes in the Context of the Latin American "Left Turn"</t>
  </si>
  <si>
    <t>Kuzmičová, Anežka;Cremin, Teresa</t>
  </si>
  <si>
    <t>Different fiction genres take children's memories to different places</t>
  </si>
  <si>
    <t>Chládková, Kateřina;Urbanec, Josef;Skálová, Sylva;Kremláček, Jan</t>
  </si>
  <si>
    <t>Newborns' neural processing of native vowels reveals directional asymmetries</t>
  </si>
  <si>
    <t>Veroňková, Jitka;Skarnitzl, Radek;Škodová, Svatava</t>
  </si>
  <si>
    <t>ProCzeFor</t>
  </si>
  <si>
    <t>Liminal People(s) in the Late Bronze Age Levant? A New Light on Sherden (šerdanu)</t>
  </si>
  <si>
    <t>The Early Tibetan Tradition of the Dong (Ldong) People: The Nyen Collection and its Connections with the leu Rirualists of Amdo</t>
  </si>
  <si>
    <t>The Category of Comparison in Latin</t>
  </si>
  <si>
    <t>Niubo, Marc</t>
  </si>
  <si>
    <t>The Italian opera in Prague in the Eighteenth Century: Networks, Strategies, Repertoires</t>
  </si>
  <si>
    <t>Kaščák, Ondrej;Kampichler, Martina;Gawlicz, Katarzyna;Kispéter, Erika</t>
  </si>
  <si>
    <t>Ökonomisierungsprozesse frühkindlicher Bildung, Betreuung und Erziehung (FBBE) in den Visegrád Ländern</t>
  </si>
  <si>
    <t>mokrišová, jana;Verčík, Marek</t>
  </si>
  <si>
    <t>TRADITION AND INNOVATION IN AEGEAN IRON TECHNOLOGIES: A VIEW FROM EARLY IRON AGE IONIA</t>
  </si>
  <si>
    <t>Friedová, Mirjam;Machač, Pavel</t>
  </si>
  <si>
    <t>Intonation as a cue to epistemic stance in one type of insubordinate clauses</t>
  </si>
  <si>
    <t>Ecphrastic Shields in Graeco-Roman Literature : The World's Forge</t>
  </si>
  <si>
    <t>The Notions of George Berkeley : Self, Substance, Unity and Power</t>
  </si>
  <si>
    <t>Malečková, Jitka;Křížová, Markéta</t>
  </si>
  <si>
    <t>Central Europe and the Non-European World in the Long 19th Century</t>
  </si>
  <si>
    <t>Gráf, Tomáš;Vašků, Kateřina</t>
  </si>
  <si>
    <t>Derivational paradigms in ELT textbooks</t>
  </si>
  <si>
    <t>Skarnitzl, Radek;Čermák, Petr;Šturm, Pavel;Obstová, Zora;Hricsina, Jan</t>
  </si>
  <si>
    <t>Glottalization and linking in the L2 speech of Czech learners of Spanish, Italian and Portuguese</t>
  </si>
  <si>
    <t>Doležalová, Lucie;Králová, Magda;Tříska, Pavel;Kozák, Jakub;Loušová, Kristýna;Bendová, Berenika;Roček, Martin;Fúsik, Ondřej;Frešerová, Eliška;Králová Lesná, Aneta;Šenk, Martin;Smetanová, Zuzana;Pavlíková, Anna;Coufal, Dušan;Svobodová, Andrea;Lužný, Michael</t>
  </si>
  <si>
    <t>Opuscula.Neznámá dílka z rukopisů Kříže z Telče</t>
  </si>
  <si>
    <t>Pešta, Mikuláš</t>
  </si>
  <si>
    <t>Reluctant revolutionaries: Czechoslovak support of revolutionary violence between decolonization and détente</t>
  </si>
  <si>
    <t>No Keyword is an Island: In search of covert associations</t>
  </si>
  <si>
    <t>Tušlová, Petra;Weissová, Barbora;Bakardzhiev, Stefan</t>
  </si>
  <si>
    <t>The Yurta-Stroyno Archaeological Project. Studies on the Roman Rural Settlement in Thrace</t>
  </si>
  <si>
    <t>Tinková, Daniela</t>
  </si>
  <si>
    <t>Osvícenství v českých zemích I. : Formování moderního státu (1740-1792)</t>
  </si>
  <si>
    <t>Dušková, Lucie;Duijzings, Ger;Fina, Rosa;Paris, Antoine;Kumar, Arun;Rákosník, Jakub;Müller, Malte;Peters, Anja;Kenny, Bridget;Karaseva, Asya;Momzikova, Maria;Lalvani, Simiran;Ahlheim, Hannah</t>
  </si>
  <si>
    <t>Working at night: the temporal organisation of labour across political and economic regimes</t>
  </si>
  <si>
    <t>Zikmundová, Veronika</t>
  </si>
  <si>
    <t>Historical language contact between Sibe and Khorchin</t>
  </si>
  <si>
    <t>Šmejkalová, Jiřina</t>
  </si>
  <si>
    <t>Robinson Jeffers’s Pilgrimage through the Iron Curtain: The Beloved Shepherd</t>
  </si>
  <si>
    <t>Centre ou périphérie ? Littérature québécoise entre américanisation, américanité et indianité</t>
  </si>
  <si>
    <t>Leudar, Ivan;Nekvapil, Jiří</t>
  </si>
  <si>
    <t>Dialogical Networks: Using the Past in Contemporary Research</t>
  </si>
  <si>
    <t>Doležalová, Lucie;Kiss, Farkas Gábor</t>
  </si>
  <si>
    <t>Cultural Landscapes: Education and Literature</t>
  </si>
  <si>
    <t>A 'Mudbank' or 'the Most Dangerous Area in the World'? Decolonising British Guiana, Czechoslovakia, and the Making of a Cold War Hot Spot in Latin America</t>
  </si>
  <si>
    <t>Crisis, Critique and Community in Contemporary British Theatre</t>
  </si>
  <si>
    <t>The Weir by Conor McPherson</t>
  </si>
  <si>
    <t>Dragomirecká, Eva;van Weeghel, Jaap;Pěč, Ondřej</t>
  </si>
  <si>
    <t>Psychiatric rehabilitation and continuity of care</t>
  </si>
  <si>
    <t>Bach, Xavier;Štichauer, Pavel</t>
  </si>
  <si>
    <t>Auxiliary selection in Italo-Romance and inflexional classes</t>
  </si>
  <si>
    <t>Landgráfová, Renata;Bareš, Ladislav;Míčková, Diana</t>
  </si>
  <si>
    <t>The Shaft Tomb of Menekhibnekau II. The Texts</t>
  </si>
  <si>
    <t>Stančo, Ladislav;Ferreras, Veronica Martinez;Kysela, Jan</t>
  </si>
  <si>
    <t>Pottery of the steppe piedmonts of the Bactro-Sogdian Borderlands: The case of Iskandar Tepa (mid-2nd-1st c. BC)</t>
  </si>
  <si>
    <t>Wiendl, Jan;Sudzinová, Tereza</t>
  </si>
  <si>
    <t>Karel Teige: Deníky 1912-1925</t>
  </si>
  <si>
    <t>Biegel, Richard</t>
  </si>
  <si>
    <t>Město v bouři. Urbanismus a architektura historického centra Prahy 1830-1970</t>
  </si>
  <si>
    <t>Rákosník, Jakub;Kopeček Šustrová, Radka</t>
  </si>
  <si>
    <t>State Socialist Biopolitics: Four Stages of Human Development in Post-War Czechoslovakia</t>
  </si>
  <si>
    <t>The Endangered Language Environment of Hulunbuir</t>
  </si>
  <si>
    <t>Kapišovská, Veronika</t>
  </si>
  <si>
    <t>Connecting the Earliest Documented Dagur Songs with the Memories of Elders</t>
  </si>
  <si>
    <t>Svoboda, Tomáš;Biel, Łucja;Sosoni, Vilelmini</t>
  </si>
  <si>
    <t>Institutional Translator Training</t>
  </si>
  <si>
    <t>Hojda, Zdeněk</t>
  </si>
  <si>
    <t>Výjezd šťastný. Cestovní deníky z kavalírské cesty Václava Vojtěcha, Jana Norberta a Ignáce Karla ze Šternberka z let 1662-1665</t>
  </si>
  <si>
    <t>Barva výplně buňky</t>
  </si>
  <si>
    <t>Změna známky po vypořádání připomínek, schváleno RVVI</t>
  </si>
  <si>
    <t>Změna známky po vypořádání připomínek a následném přehodnocení, schváleno RVVI</t>
  </si>
  <si>
    <t>Budoucí možná změna známky po vypořádání připomínek, výsledek bude přehodnocen v následujícím období hodnocení, schváleno RVVI</t>
  </si>
  <si>
    <t>Vybrané výsledky - období hodnocení H19-H23</t>
  </si>
  <si>
    <t>Výzkumná organizace - FF UK</t>
  </si>
  <si>
    <t>Seznam výsledků H19-H23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</si>
</sst>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4" x14ac:knownFonts="1">
    <font>
      <sz val="10"/>
      <color indexed="8"/>
      <name val="Arial"/>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indexed="8"/>
      <name val="Arial"/>
      <family val="2"/>
      <charset val="238"/>
    </font>
    <font>
      <b/>
      <sz val="12"/>
      <color indexed="8"/>
      <name val="Arial"/>
      <family val="2"/>
      <charset val="238"/>
    </font>
    <font>
      <b/>
      <sz val="10"/>
      <color indexed="8"/>
      <name val="Arial"/>
      <family val="2"/>
      <charset val="238"/>
    </font>
    <font>
      <b/>
      <sz val="14"/>
      <color indexed="8"/>
      <name val="Arial"/>
      <family val="2"/>
      <charset val="238"/>
    </font>
    <font>
      <sz val="10"/>
      <color rgb="FFFF0000"/>
      <name val="Arial"/>
      <family val="2"/>
      <charset val="238"/>
    </font>
    <font>
      <sz val="10"/>
      <color theme="0"/>
      <name val="Arial"/>
      <family val="2"/>
      <charset val="238"/>
    </font>
    <font>
      <b/>
      <sz val="11"/>
      <color indexed="8"/>
      <name val="Arial"/>
      <family val="2"/>
      <charset val="238"/>
    </font>
    <font>
      <b/>
      <sz val="14"/>
      <color theme="1"/>
      <name val="Calibri"/>
      <family val="2"/>
      <charset val="238"/>
      <scheme val="minor"/>
    </font>
    <font>
      <b/>
      <sz val="11"/>
      <color theme="1"/>
      <name val="Calibri"/>
      <family val="2"/>
      <charset val="238"/>
      <scheme val="minor"/>
    </font>
    <font>
      <sz val="9"/>
      <color indexed="81"/>
      <name val="Tahoma"/>
      <family val="2"/>
      <charset val="238"/>
    </font>
    <font>
      <b/>
      <sz val="14"/>
      <color indexed="8"/>
      <name val="Calibri"/>
      <family val="2"/>
      <charset val="238"/>
      <scheme val="minor"/>
    </font>
    <font>
      <sz val="10"/>
      <color indexed="8"/>
      <name val="Calibri"/>
      <family val="2"/>
      <charset val="238"/>
      <scheme val="minor"/>
    </font>
    <font>
      <b/>
      <sz val="9"/>
      <color indexed="8"/>
      <name val="Arial"/>
      <family val="2"/>
      <charset val="238"/>
    </font>
    <font>
      <sz val="10"/>
      <color indexed="8"/>
      <name val="Calibri"/>
      <scheme val="minor"/>
    </font>
    <font>
      <sz val="12"/>
      <color indexed="8"/>
      <name val="Calibri"/>
      <scheme val="minor"/>
    </font>
    <font>
      <b/>
      <sz val="12"/>
      <color indexed="8"/>
      <name val="Calibri"/>
      <scheme val="minor"/>
    </font>
    <font>
      <sz val="12"/>
      <color rgb="FFFF0000"/>
      <name val="Calibri"/>
      <scheme val="minor"/>
    </font>
    <font>
      <sz val="14"/>
      <color indexed="8"/>
      <name val="Arial"/>
      <family val="2"/>
    </font>
    <font>
      <i/>
      <sz val="14"/>
      <color indexed="8"/>
      <name val="Arial"/>
      <family val="2"/>
    </font>
    <font>
      <i/>
      <sz val="10"/>
      <color indexed="8"/>
      <name val="Arial"/>
      <family val="2"/>
    </font>
  </fonts>
  <fills count="10">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
      <patternFill patternType="solid">
        <fgColor rgb="FFFFC000"/>
        <bgColor indexed="64"/>
      </patternFill>
    </fill>
    <fill>
      <patternFill patternType="solid">
        <fgColor rgb="FFFFEAAF"/>
        <bgColor indexed="64"/>
      </patternFill>
    </fill>
    <fill>
      <patternFill patternType="solid">
        <fgColor theme="0" tint="-0.14999847407452621"/>
        <bgColor indexed="64"/>
      </patternFill>
    </fill>
  </fills>
  <borders count="40">
    <border>
      <left/>
      <right/>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1">
    <xf numFmtId="0" fontId="0" fillId="0" borderId="0" applyFill="0" applyProtection="0"/>
    <xf numFmtId="0" fontId="13" fillId="0" borderId="0"/>
    <xf numFmtId="0" fontId="13" fillId="0" borderId="0"/>
    <xf numFmtId="0" fontId="14" fillId="0" borderId="0" applyFill="0" applyProtection="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3" fillId="0" borderId="0"/>
    <xf numFmtId="0" fontId="3" fillId="0" borderId="0"/>
    <xf numFmtId="0" fontId="2" fillId="0" borderId="0"/>
    <xf numFmtId="0" fontId="2" fillId="0" borderId="0"/>
    <xf numFmtId="0" fontId="1" fillId="0" borderId="0"/>
    <xf numFmtId="0" fontId="1" fillId="0" borderId="0"/>
    <xf numFmtId="0" fontId="1" fillId="0" borderId="0"/>
  </cellStyleXfs>
  <cellXfs count="120">
    <xf numFmtId="0" fontId="0" fillId="0" borderId="0" xfId="0"/>
    <xf numFmtId="0" fontId="0" fillId="0" borderId="0" xfId="0" applyFill="1" applyProtection="1"/>
    <xf numFmtId="3" fontId="0" fillId="0" borderId="0" xfId="0" applyNumberFormat="1" applyFill="1" applyProtection="1"/>
    <xf numFmtId="0" fontId="19" fillId="0" borderId="0" xfId="0" applyFont="1" applyFill="1" applyAlignment="1" applyProtection="1">
      <alignment horizontal="center" vertical="center"/>
    </xf>
    <xf numFmtId="0" fontId="0" fillId="0" borderId="2" xfId="0" applyFont="1" applyFill="1" applyBorder="1" applyAlignment="1" applyProtection="1">
      <alignment horizontal="left" vertical="center"/>
    </xf>
    <xf numFmtId="0" fontId="0" fillId="5" borderId="0" xfId="0" applyFill="1" applyAlignment="1" applyProtection="1">
      <alignment horizontal="center"/>
    </xf>
    <xf numFmtId="3" fontId="18" fillId="0" borderId="0" xfId="0" applyNumberFormat="1" applyFont="1" applyFill="1" applyBorder="1" applyAlignment="1" applyProtection="1">
      <alignment horizontal="center" wrapText="1"/>
    </xf>
    <xf numFmtId="0" fontId="20" fillId="2" borderId="14" xfId="0" applyFont="1" applyFill="1" applyBorder="1" applyAlignment="1" applyProtection="1">
      <alignment horizontal="center" vertical="center" wrapText="1"/>
    </xf>
    <xf numFmtId="0" fontId="14" fillId="0" borderId="1" xfId="0" applyFont="1" applyFill="1" applyBorder="1" applyAlignment="1" applyProtection="1">
      <alignment horizontal="center" vertical="center"/>
    </xf>
    <xf numFmtId="0" fontId="0" fillId="0" borderId="2" xfId="0" applyFill="1" applyBorder="1" applyAlignment="1" applyProtection="1">
      <alignment horizontal="center" vertical="center"/>
    </xf>
    <xf numFmtId="3" fontId="18" fillId="2" borderId="15"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textRotation="90" wrapText="1"/>
    </xf>
    <xf numFmtId="0" fontId="16" fillId="2" borderId="6" xfId="0" applyFont="1" applyFill="1" applyBorder="1" applyAlignment="1" applyProtection="1">
      <alignment horizontal="center" vertical="center" wrapText="1"/>
    </xf>
    <xf numFmtId="0" fontId="16" fillId="3" borderId="14" xfId="0" applyFont="1" applyFill="1" applyBorder="1" applyAlignment="1" applyProtection="1">
      <alignment horizontal="center" vertical="center" wrapText="1"/>
    </xf>
    <xf numFmtId="0" fontId="16" fillId="3" borderId="6" xfId="0" applyFont="1" applyFill="1" applyBorder="1" applyAlignment="1" applyProtection="1">
      <alignment horizontal="center" vertical="center" wrapText="1"/>
    </xf>
    <xf numFmtId="0" fontId="17" fillId="2" borderId="6"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textRotation="90" wrapText="1"/>
    </xf>
    <xf numFmtId="0" fontId="16" fillId="2" borderId="14" xfId="0" applyFont="1" applyFill="1" applyBorder="1" applyAlignment="1" applyProtection="1">
      <alignment horizontal="center" vertical="top" textRotation="90" wrapText="1"/>
    </xf>
    <xf numFmtId="0" fontId="16" fillId="2" borderId="6" xfId="0" applyNumberFormat="1" applyFont="1" applyFill="1" applyBorder="1" applyAlignment="1" applyProtection="1">
      <alignment horizontal="center" vertical="top" textRotation="90" wrapText="1"/>
    </xf>
    <xf numFmtId="0" fontId="0" fillId="0" borderId="1" xfId="0" applyFill="1" applyBorder="1" applyAlignment="1" applyProtection="1">
      <alignment horizontal="center" vertical="center"/>
    </xf>
    <xf numFmtId="0" fontId="0" fillId="0" borderId="0" xfId="0" applyFill="1" applyBorder="1" applyAlignment="1" applyProtection="1">
      <alignment vertical="center"/>
    </xf>
    <xf numFmtId="0" fontId="0" fillId="0" borderId="2" xfId="0" applyFill="1" applyBorder="1" applyAlignment="1" applyProtection="1">
      <alignment vertical="center"/>
    </xf>
    <xf numFmtId="0" fontId="0" fillId="0" borderId="1" xfId="0" applyFill="1" applyBorder="1" applyAlignment="1" applyProtection="1">
      <alignment vertical="center"/>
    </xf>
    <xf numFmtId="0" fontId="0" fillId="0" borderId="0" xfId="0" applyFill="1" applyBorder="1" applyAlignment="1" applyProtection="1">
      <alignment horizontal="center" vertical="center"/>
    </xf>
    <xf numFmtId="0" fontId="0" fillId="0" borderId="0" xfId="0" applyProtection="1"/>
    <xf numFmtId="0" fontId="24" fillId="0" borderId="0" xfId="0" applyFont="1" applyAlignment="1" applyProtection="1">
      <protection locked="0"/>
    </xf>
    <xf numFmtId="0" fontId="25" fillId="0" borderId="0" xfId="0" applyFont="1" applyProtection="1">
      <protection locked="0"/>
    </xf>
    <xf numFmtId="0" fontId="0" fillId="0" borderId="0" xfId="0" applyProtection="1">
      <protection locked="0"/>
    </xf>
    <xf numFmtId="0" fontId="0" fillId="0" borderId="0" xfId="0" applyAlignment="1" applyProtection="1">
      <alignment horizontal="center" vertical="center" wrapText="1"/>
    </xf>
    <xf numFmtId="0" fontId="0" fillId="0" borderId="0" xfId="0" applyAlignment="1">
      <alignment textRotation="90"/>
    </xf>
    <xf numFmtId="0" fontId="0" fillId="0" borderId="0" xfId="0" applyAlignment="1" applyProtection="1">
      <alignment textRotation="90"/>
    </xf>
    <xf numFmtId="0" fontId="0" fillId="0" borderId="0" xfId="0" applyAlignment="1">
      <alignment textRotation="90" wrapText="1"/>
    </xf>
    <xf numFmtId="0" fontId="0" fillId="0" borderId="0" xfId="0" applyAlignment="1" applyProtection="1">
      <alignment textRotation="90" wrapText="1"/>
    </xf>
    <xf numFmtId="0" fontId="24" fillId="0" borderId="0" xfId="0" applyFont="1" applyAlignment="1">
      <alignment vertical="center"/>
    </xf>
    <xf numFmtId="0" fontId="26" fillId="2" borderId="6" xfId="0" applyFont="1" applyFill="1" applyBorder="1" applyAlignment="1" applyProtection="1">
      <alignment horizontal="center" vertical="center" textRotation="90" wrapText="1"/>
    </xf>
    <xf numFmtId="0" fontId="28" fillId="2" borderId="29" xfId="0" applyFont="1" applyFill="1" applyBorder="1" applyProtection="1">
      <protection locked="0"/>
    </xf>
    <xf numFmtId="0" fontId="28" fillId="2" borderId="4" xfId="0" applyFont="1" applyFill="1" applyBorder="1" applyAlignment="1" applyProtection="1">
      <alignment horizontal="right" vertical="center"/>
      <protection locked="0"/>
    </xf>
    <xf numFmtId="0" fontId="28" fillId="2" borderId="4" xfId="0" applyFont="1" applyFill="1" applyBorder="1" applyAlignment="1" applyProtection="1">
      <alignment horizontal="right" vertical="center"/>
    </xf>
    <xf numFmtId="0" fontId="29" fillId="4" borderId="9" xfId="0" applyFont="1" applyFill="1" applyBorder="1" applyProtection="1">
      <protection locked="0"/>
    </xf>
    <xf numFmtId="3" fontId="28" fillId="0" borderId="0" xfId="0" applyNumberFormat="1" applyFont="1" applyBorder="1" applyAlignment="1" applyProtection="1">
      <alignment horizontal="center" vertical="center"/>
      <protection locked="0"/>
    </xf>
    <xf numFmtId="3" fontId="28" fillId="0" borderId="18" xfId="0" applyNumberFormat="1" applyFont="1" applyBorder="1" applyAlignment="1" applyProtection="1">
      <alignment horizontal="center" vertical="center"/>
    </xf>
    <xf numFmtId="3" fontId="28" fillId="0" borderId="4" xfId="0" applyNumberFormat="1" applyFont="1" applyBorder="1" applyAlignment="1" applyProtection="1">
      <alignment horizontal="center" vertical="center"/>
    </xf>
    <xf numFmtId="3" fontId="28" fillId="0" borderId="19" xfId="0" applyNumberFormat="1" applyFont="1" applyBorder="1" applyAlignment="1" applyProtection="1">
      <alignment horizontal="center" vertical="center"/>
    </xf>
    <xf numFmtId="0" fontId="28" fillId="2" borderId="30" xfId="0" applyFont="1" applyFill="1" applyBorder="1" applyProtection="1">
      <protection locked="0"/>
    </xf>
    <xf numFmtId="0" fontId="28" fillId="2" borderId="28" xfId="0" applyFont="1" applyFill="1" applyBorder="1" applyProtection="1">
      <protection locked="0"/>
    </xf>
    <xf numFmtId="3" fontId="28" fillId="0" borderId="1" xfId="0" applyNumberFormat="1" applyFont="1" applyBorder="1" applyAlignment="1" applyProtection="1">
      <alignment horizontal="center" vertical="center"/>
      <protection locked="0"/>
    </xf>
    <xf numFmtId="3" fontId="28" fillId="0" borderId="22" xfId="0" applyNumberFormat="1" applyFont="1" applyBorder="1" applyAlignment="1" applyProtection="1">
      <alignment horizontal="center" vertical="center"/>
    </xf>
    <xf numFmtId="3" fontId="28" fillId="0" borderId="20" xfId="0" applyNumberFormat="1" applyFont="1" applyBorder="1" applyAlignment="1" applyProtection="1">
      <alignment horizontal="center" vertical="center"/>
    </xf>
    <xf numFmtId="3" fontId="28" fillId="0" borderId="21" xfId="0" applyNumberFormat="1" applyFont="1" applyBorder="1" applyAlignment="1" applyProtection="1">
      <alignment horizontal="center" vertical="center"/>
    </xf>
    <xf numFmtId="0" fontId="29" fillId="4" borderId="5" xfId="0" applyFont="1" applyFill="1" applyBorder="1" applyAlignment="1" applyProtection="1">
      <alignment horizontal="left" vertical="center"/>
    </xf>
    <xf numFmtId="0" fontId="27" fillId="2" borderId="7" xfId="0" applyFont="1" applyFill="1" applyBorder="1" applyAlignment="1" applyProtection="1">
      <alignment horizontal="left" vertical="center" wrapText="1" indent="1"/>
    </xf>
    <xf numFmtId="0" fontId="27" fillId="2" borderId="8" xfId="0" applyFont="1" applyFill="1" applyBorder="1" applyAlignment="1" applyProtection="1">
      <alignment horizontal="left" vertical="center" wrapText="1" indent="1"/>
    </xf>
    <xf numFmtId="0" fontId="29" fillId="4" borderId="5" xfId="0" applyFont="1" applyFill="1" applyBorder="1" applyProtection="1">
      <protection locked="0"/>
    </xf>
    <xf numFmtId="0" fontId="28" fillId="5" borderId="0" xfId="0" applyFont="1" applyFill="1" applyBorder="1" applyProtection="1">
      <protection locked="0"/>
    </xf>
    <xf numFmtId="0" fontId="28" fillId="2" borderId="14" xfId="0" applyFont="1" applyFill="1" applyBorder="1" applyAlignment="1" applyProtection="1">
      <alignment horizontal="center" vertical="center" textRotation="90" wrapText="1"/>
      <protection locked="0"/>
    </xf>
    <xf numFmtId="0" fontId="28" fillId="2" borderId="16" xfId="0" applyFont="1" applyFill="1" applyBorder="1" applyAlignment="1" applyProtection="1">
      <alignment horizontal="center" vertical="center" textRotation="90" wrapText="1"/>
      <protection locked="0"/>
    </xf>
    <xf numFmtId="0" fontId="28" fillId="2" borderId="6" xfId="0" applyFont="1" applyFill="1" applyBorder="1" applyAlignment="1" applyProtection="1">
      <alignment horizontal="center" vertical="center" textRotation="90" wrapText="1"/>
      <protection locked="0"/>
    </xf>
    <xf numFmtId="0" fontId="29" fillId="2" borderId="14" xfId="0" applyFont="1" applyFill="1" applyBorder="1" applyAlignment="1" applyProtection="1">
      <alignment horizontal="center" vertical="center" wrapText="1"/>
    </xf>
    <xf numFmtId="3" fontId="30" fillId="5" borderId="22" xfId="0" applyNumberFormat="1" applyFont="1" applyFill="1" applyBorder="1" applyAlignment="1" applyProtection="1">
      <alignment horizontal="center" vertical="center"/>
    </xf>
    <xf numFmtId="3" fontId="30" fillId="5" borderId="18" xfId="0" applyNumberFormat="1" applyFont="1" applyFill="1" applyBorder="1" applyAlignment="1" applyProtection="1">
      <alignment horizontal="center" vertical="center"/>
    </xf>
    <xf numFmtId="3" fontId="30" fillId="5" borderId="10" xfId="0" applyNumberFormat="1" applyFont="1" applyFill="1" applyBorder="1" applyAlignment="1" applyProtection="1">
      <alignment horizontal="center" vertical="center"/>
    </xf>
    <xf numFmtId="3" fontId="30" fillId="5" borderId="20" xfId="0" applyNumberFormat="1" applyFont="1" applyFill="1" applyBorder="1" applyAlignment="1" applyProtection="1">
      <alignment horizontal="center" vertical="center"/>
    </xf>
    <xf numFmtId="3" fontId="30" fillId="5" borderId="4" xfId="0" applyNumberFormat="1" applyFont="1" applyFill="1" applyBorder="1" applyAlignment="1" applyProtection="1">
      <alignment horizontal="center" vertical="center"/>
    </xf>
    <xf numFmtId="3" fontId="30" fillId="5" borderId="7" xfId="0" applyNumberFormat="1" applyFont="1" applyFill="1" applyBorder="1" applyAlignment="1" applyProtection="1">
      <alignment horizontal="center" vertical="center"/>
    </xf>
    <xf numFmtId="3" fontId="30" fillId="5" borderId="21" xfId="0" applyNumberFormat="1" applyFont="1" applyFill="1" applyBorder="1" applyAlignment="1" applyProtection="1">
      <alignment horizontal="center" vertical="center"/>
    </xf>
    <xf numFmtId="3" fontId="30" fillId="5" borderId="19" xfId="0" applyNumberFormat="1" applyFont="1" applyFill="1" applyBorder="1" applyAlignment="1" applyProtection="1">
      <alignment horizontal="center" vertical="center"/>
    </xf>
    <xf numFmtId="3" fontId="30" fillId="5" borderId="8" xfId="0" applyNumberFormat="1" applyFont="1" applyFill="1" applyBorder="1" applyAlignment="1" applyProtection="1">
      <alignment horizontal="center" vertical="center"/>
    </xf>
    <xf numFmtId="0" fontId="30" fillId="5" borderId="5" xfId="0" applyFont="1" applyFill="1" applyBorder="1" applyAlignment="1" applyProtection="1">
      <alignment horizontal="right" vertical="center"/>
      <protection locked="0"/>
    </xf>
    <xf numFmtId="0" fontId="30" fillId="5" borderId="5" xfId="0" applyFont="1" applyFill="1" applyBorder="1" applyAlignment="1" applyProtection="1">
      <alignment horizontal="center" vertical="center" textRotation="90" wrapText="1"/>
      <protection locked="0"/>
    </xf>
    <xf numFmtId="3" fontId="30" fillId="0" borderId="23" xfId="0" applyNumberFormat="1" applyFont="1" applyBorder="1" applyAlignment="1" applyProtection="1">
      <alignment horizontal="center" vertical="center"/>
      <protection locked="0"/>
    </xf>
    <xf numFmtId="3" fontId="30" fillId="0" borderId="10" xfId="0" applyNumberFormat="1" applyFont="1" applyBorder="1" applyAlignment="1" applyProtection="1">
      <alignment horizontal="center" vertical="center"/>
    </xf>
    <xf numFmtId="3" fontId="30" fillId="0" borderId="7" xfId="0" applyNumberFormat="1" applyFont="1" applyBorder="1" applyAlignment="1" applyProtection="1">
      <alignment horizontal="center" vertical="center"/>
    </xf>
    <xf numFmtId="3" fontId="30" fillId="0" borderId="8" xfId="0" applyNumberFormat="1" applyFont="1" applyBorder="1" applyAlignment="1" applyProtection="1">
      <alignment horizontal="center" vertical="center"/>
    </xf>
    <xf numFmtId="0" fontId="29" fillId="4" borderId="5" xfId="0" applyFont="1" applyFill="1" applyBorder="1" applyAlignment="1" applyProtection="1">
      <alignment horizontal="left"/>
    </xf>
    <xf numFmtId="0" fontId="27" fillId="2" borderId="10" xfId="0" applyFont="1" applyFill="1" applyBorder="1" applyAlignment="1" applyProtection="1">
      <alignment horizontal="left" vertical="center" wrapText="1" indent="1"/>
    </xf>
    <xf numFmtId="0" fontId="28" fillId="2" borderId="23" xfId="0" applyFont="1" applyFill="1" applyBorder="1" applyAlignment="1" applyProtection="1">
      <alignment horizontal="center" vertical="center"/>
      <protection locked="0"/>
    </xf>
    <xf numFmtId="0" fontId="15" fillId="0" borderId="0" xfId="0" applyFont="1" applyFill="1" applyAlignment="1" applyProtection="1">
      <alignment vertical="center"/>
    </xf>
    <xf numFmtId="0" fontId="18" fillId="0" borderId="0" xfId="0" applyFont="1" applyFill="1" applyAlignment="1" applyProtection="1">
      <alignment horizontal="center" vertical="center"/>
    </xf>
    <xf numFmtId="0" fontId="0" fillId="0" borderId="1" xfId="0" applyFill="1" applyBorder="1" applyAlignment="1" applyProtection="1">
      <alignment horizontal="left" vertical="center"/>
    </xf>
    <xf numFmtId="0" fontId="21" fillId="2" borderId="9" xfId="20" applyFont="1" applyFill="1" applyBorder="1" applyAlignment="1">
      <alignment horizontal="center" vertical="center"/>
    </xf>
    <xf numFmtId="0" fontId="1" fillId="0" borderId="0" xfId="20"/>
    <xf numFmtId="0" fontId="1" fillId="0" borderId="11" xfId="20" applyBorder="1"/>
    <xf numFmtId="0" fontId="1" fillId="0" borderId="12" xfId="20" applyBorder="1"/>
    <xf numFmtId="0" fontId="1" fillId="0" borderId="13" xfId="20" applyBorder="1"/>
    <xf numFmtId="0" fontId="21" fillId="2" borderId="5" xfId="20" applyFont="1" applyFill="1" applyBorder="1" applyAlignment="1">
      <alignment horizontal="center" vertical="center"/>
    </xf>
    <xf numFmtId="0" fontId="22" fillId="0" borderId="27" xfId="20" applyFont="1" applyBorder="1" applyAlignment="1">
      <alignment horizontal="center" vertical="center"/>
    </xf>
    <xf numFmtId="0" fontId="1" fillId="0" borderId="7" xfId="20" applyFont="1" applyBorder="1" applyAlignment="1">
      <alignment horizontal="left" vertical="center"/>
    </xf>
    <xf numFmtId="0" fontId="22" fillId="0" borderId="32" xfId="20" applyFont="1" applyBorder="1" applyAlignment="1">
      <alignment horizontal="center" vertical="center"/>
    </xf>
    <xf numFmtId="0" fontId="1" fillId="0" borderId="33" xfId="20" applyFont="1" applyBorder="1" applyAlignment="1">
      <alignment horizontal="left" vertical="center"/>
    </xf>
    <xf numFmtId="0" fontId="1" fillId="6" borderId="18" xfId="20" applyFill="1" applyBorder="1"/>
    <xf numFmtId="0" fontId="1" fillId="0" borderId="30" xfId="20" applyBorder="1"/>
    <xf numFmtId="0" fontId="1" fillId="8" borderId="4" xfId="20" applyFill="1" applyBorder="1"/>
    <xf numFmtId="0" fontId="1" fillId="0" borderId="2" xfId="20" applyBorder="1"/>
    <xf numFmtId="0" fontId="1" fillId="7" borderId="19" xfId="20" applyFill="1" applyBorder="1"/>
    <xf numFmtId="0" fontId="1" fillId="0" borderId="3" xfId="20" applyBorder="1"/>
    <xf numFmtId="0" fontId="1" fillId="0" borderId="0" xfId="20" applyAlignment="1">
      <alignment wrapText="1"/>
    </xf>
    <xf numFmtId="0" fontId="21" fillId="0" borderId="0" xfId="0" applyFont="1" applyAlignment="1">
      <alignment horizontal="left"/>
    </xf>
    <xf numFmtId="0" fontId="22" fillId="0" borderId="20" xfId="20" applyFont="1" applyBorder="1" applyAlignment="1">
      <alignment horizontal="center" vertical="center"/>
    </xf>
    <xf numFmtId="0" fontId="22" fillId="0" borderId="24" xfId="20" applyFont="1" applyBorder="1" applyAlignment="1">
      <alignment horizontal="center" vertical="center"/>
    </xf>
    <xf numFmtId="0" fontId="21" fillId="2" borderId="14" xfId="20" applyFont="1" applyFill="1" applyBorder="1" applyAlignment="1">
      <alignment horizontal="center" vertical="center" wrapText="1"/>
    </xf>
    <xf numFmtId="0" fontId="21" fillId="2" borderId="6" xfId="20" applyFont="1" applyFill="1" applyBorder="1" applyAlignment="1">
      <alignment horizontal="center" vertical="center" wrapText="1"/>
    </xf>
    <xf numFmtId="0" fontId="22" fillId="0" borderId="26" xfId="20" applyFont="1" applyBorder="1" applyAlignment="1">
      <alignment horizontal="center" vertical="center"/>
    </xf>
    <xf numFmtId="0" fontId="22" fillId="0" borderId="27" xfId="20" applyFont="1" applyBorder="1" applyAlignment="1">
      <alignment horizontal="center" vertical="center"/>
    </xf>
    <xf numFmtId="0" fontId="22" fillId="0" borderId="21" xfId="20" applyFont="1" applyBorder="1" applyAlignment="1">
      <alignment horizontal="center" vertical="center"/>
    </xf>
    <xf numFmtId="0" fontId="22" fillId="0" borderId="25" xfId="20" applyFont="1" applyBorder="1" applyAlignment="1">
      <alignment horizontal="center" vertical="center"/>
    </xf>
    <xf numFmtId="0" fontId="22" fillId="0" borderId="26" xfId="20" applyFont="1" applyBorder="1" applyAlignment="1">
      <alignment horizontal="center" vertical="center" wrapText="1"/>
    </xf>
    <xf numFmtId="0" fontId="22" fillId="0" borderId="31" xfId="20" applyFont="1" applyBorder="1" applyAlignment="1">
      <alignment horizontal="center" vertical="center" wrapText="1"/>
    </xf>
    <xf numFmtId="0" fontId="22" fillId="0" borderId="34" xfId="20" applyFont="1" applyBorder="1" applyAlignment="1">
      <alignment horizontal="center" vertical="center" wrapText="1"/>
    </xf>
    <xf numFmtId="0" fontId="22" fillId="0" borderId="35" xfId="20" applyFont="1" applyBorder="1" applyAlignment="1">
      <alignment horizontal="center" vertical="center" wrapText="1"/>
    </xf>
    <xf numFmtId="0" fontId="22" fillId="0" borderId="36" xfId="20" applyFont="1" applyBorder="1" applyAlignment="1">
      <alignment horizontal="center" vertical="center" wrapText="1"/>
    </xf>
    <xf numFmtId="0" fontId="32" fillId="9" borderId="37" xfId="0" applyFont="1" applyFill="1" applyBorder="1" applyAlignment="1" applyProtection="1">
      <alignment horizontal="center" vertical="center"/>
    </xf>
    <xf numFmtId="0" fontId="33" fillId="9" borderId="38" xfId="0" applyFont="1" applyFill="1" applyBorder="1" applyAlignment="1">
      <alignment horizontal="center"/>
    </xf>
    <xf numFmtId="0" fontId="33" fillId="9" borderId="39" xfId="0" applyFont="1" applyFill="1" applyBorder="1" applyAlignment="1">
      <alignment horizontal="center"/>
    </xf>
    <xf numFmtId="0" fontId="31" fillId="2" borderId="4" xfId="0" applyFont="1" applyFill="1" applyBorder="1" applyAlignment="1" applyProtection="1">
      <alignment horizontal="center" vertical="center"/>
    </xf>
    <xf numFmtId="0" fontId="31" fillId="2" borderId="15" xfId="0" applyFont="1" applyFill="1" applyBorder="1" applyAlignment="1" applyProtection="1">
      <alignment horizontal="center" vertical="center"/>
    </xf>
    <xf numFmtId="0" fontId="31" fillId="3" borderId="4" xfId="0" applyFont="1" applyFill="1" applyBorder="1" applyAlignment="1" applyProtection="1">
      <alignment horizontal="center" vertical="center"/>
    </xf>
    <xf numFmtId="0" fontId="31" fillId="3" borderId="15" xfId="0" applyFont="1" applyFill="1" applyBorder="1" applyAlignment="1" applyProtection="1">
      <alignment horizontal="center" vertical="center"/>
    </xf>
  </cellXfs>
  <cellStyles count="21">
    <cellStyle name="Normální" xfId="0" builtinId="0"/>
    <cellStyle name="Normální 2" xfId="2"/>
    <cellStyle name="Normální 2 2" xfId="4"/>
    <cellStyle name="Normální 2 2 2" xfId="15"/>
    <cellStyle name="Normální 2 2 2 2" xfId="20"/>
    <cellStyle name="Normální 3" xfId="3"/>
    <cellStyle name="Normální 4" xfId="1"/>
    <cellStyle name="Normální 4 2" xfId="5"/>
    <cellStyle name="Normální 4 3" xfId="6"/>
    <cellStyle name="Normální 4 4" xfId="7"/>
    <cellStyle name="Normální 4 5" xfId="8"/>
    <cellStyle name="Normální 4 5 2" xfId="9"/>
    <cellStyle name="Normální 4 5 2 2" xfId="12"/>
    <cellStyle name="Normální 4 5 2 3" xfId="13"/>
    <cellStyle name="Normální 4 5 2 3 2" xfId="16"/>
    <cellStyle name="Normální 4 5 2 3 2 2" xfId="19"/>
    <cellStyle name="Normální 4 6" xfId="10"/>
    <cellStyle name="Normální 4 7" xfId="11"/>
    <cellStyle name="Normální 4 7 2" xfId="14"/>
    <cellStyle name="Normální 4 7 2 2" xfId="17"/>
    <cellStyle name="Normální 4 7 2 2 2" xfId="18"/>
  </cellStyles>
  <dxfs count="1628">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medium">
          <color indexed="64"/>
        </bottom>
      </border>
    </dxf>
    <dxf>
      <border>
        <bottom style="medium">
          <color indexed="64"/>
        </bottom>
      </border>
    </dxf>
    <dxf>
      <border>
        <bottom style="medium">
          <color indexed="64"/>
        </bottom>
      </border>
    </dxf>
    <dxf>
      <font>
        <color rgb="FFFF0000"/>
      </font>
    </dxf>
    <dxf>
      <font>
        <color rgb="FFFF0000"/>
      </font>
    </dxf>
    <dxf>
      <font>
        <color rgb="FFFF0000"/>
      </font>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border>
        <left style="thin">
          <color indexed="64"/>
        </left>
        <right style="thin">
          <color indexed="64"/>
        </right>
        <top style="thin">
          <color indexed="64"/>
        </top>
        <vertical style="thin">
          <color indexed="64"/>
        </vertic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border>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border>
        <left style="medium">
          <color indexed="64"/>
        </left>
      </border>
    </dxf>
    <dxf>
      <border>
        <left style="medium">
          <color indexed="64"/>
        </left>
      </border>
    </dxf>
    <dxf>
      <fill>
        <patternFill patternType="solid">
          <bgColor theme="9" tint="0.79998168889431442"/>
        </patternFill>
      </fill>
    </dxf>
    <dxf>
      <font>
        <sz val="12"/>
      </font>
    </dxf>
    <dxf>
      <font>
        <sz val="12"/>
      </font>
    </dxf>
    <dxf>
      <font>
        <sz val="12"/>
      </font>
    </dxf>
    <dxf>
      <font>
        <sz val="14"/>
      </font>
    </dxf>
    <dxf>
      <alignment horizontal="center" readingOrder="0"/>
    </dxf>
    <dxf>
      <alignment horizontal="center" readingOrder="0"/>
    </dxf>
    <dxf>
      <fill>
        <patternFill patternType="none">
          <bgColor auto="1"/>
        </patternFill>
      </fill>
    </dxf>
    <dxf>
      <font>
        <b val="0"/>
      </font>
    </dxf>
    <dxf>
      <font>
        <b val="0"/>
      </font>
    </dxf>
    <dxf>
      <font>
        <b/>
      </font>
    </dxf>
    <dxf>
      <font>
        <b/>
      </font>
    </dxf>
    <dxf>
      <font>
        <b/>
      </font>
    </dxf>
    <dxf>
      <font>
        <sz val="10"/>
      </font>
    </dxf>
    <dxf>
      <font>
        <sz val="10"/>
      </font>
    </dxf>
    <dxf>
      <font>
        <sz val="10"/>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fill>
        <patternFill>
          <bgColor theme="9" tint="0.79998168889431442"/>
        </patternFill>
      </fill>
    </dxf>
    <dxf>
      <font>
        <b val="0"/>
      </font>
    </dxf>
    <dxf>
      <font>
        <b/>
      </font>
    </dxf>
    <dxf>
      <font>
        <sz val="10"/>
      </font>
    </dxf>
    <dxf>
      <font>
        <b val="0"/>
      </font>
    </dxf>
    <dxf>
      <font>
        <b/>
      </font>
    </dxf>
    <dxf>
      <alignment textRotation="0" readingOrder="0"/>
    </dxf>
    <dxf>
      <alignment wrapText="1" readingOrder="0"/>
    </dxf>
    <dxf>
      <alignment wrapText="1"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textRotation="90" readingOrder="0"/>
    </dxf>
    <dxf>
      <alignment horizontal="right" readingOrder="0"/>
    </dxf>
    <dxf>
      <alignment horizontal="left" readingOrder="0"/>
    </dxf>
    <dxf>
      <alignment vertical="center" readingOrder="0"/>
    </dxf>
    <dxf>
      <fill>
        <patternFill>
          <bgColor rgb="FFFFFF00"/>
        </patternFill>
      </fill>
    </dxf>
    <dxf>
      <fill>
        <patternFill>
          <bgColor theme="9" tint="0.79998168889431442"/>
        </patternFill>
      </fill>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9" tint="0.79998168889431442"/>
        </patternFill>
      </fill>
    </dxf>
    <dxf>
      <fill>
        <patternFill>
          <bgColor theme="9" tint="0.79998168889431442"/>
        </patternFill>
      </fill>
    </dxf>
    <dxf>
      <fill>
        <patternFill>
          <bgColor theme="9" tint="0.79998168889431442"/>
        </patternFill>
      </fill>
    </dxf>
    <dxf>
      <alignment wrapText="1" readingOrder="0"/>
    </dxf>
    <dxf>
      <alignment wrapText="1" readingOrder="0"/>
    </dxf>
    <dxf>
      <alignment wrapText="1" readingOrder="0"/>
    </dxf>
    <dxf>
      <alignment horizontal="center" readingOrder="0"/>
    </dxf>
    <dxf>
      <alignment horizontal="right" readingOrder="0"/>
    </dxf>
    <dxf>
      <alignment horizontal="left" readingOrder="0"/>
    </dxf>
    <dxf>
      <border>
        <left/>
        <right/>
        <top/>
        <bottom/>
        <vertical/>
      </border>
    </dxf>
    <dxf>
      <border>
        <left/>
        <right/>
        <top/>
        <bottom/>
        <vertic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border>
    </dxf>
    <dxf>
      <border>
        <left/>
        <right/>
        <top/>
        <bottom/>
        <vertical/>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fill>
        <patternFill patternType="none">
          <bgColor auto="1"/>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alignment horizontal="left" readingOrder="0"/>
    </dxf>
    <dxf>
      <alignment horizontal="right" readingOrder="0"/>
    </dxf>
    <dxf>
      <border>
        <top style="medium">
          <color indexed="64"/>
        </top>
      </border>
    </dxf>
    <dxf>
      <border>
        <top style="medium">
          <color indexed="64"/>
        </top>
      </border>
    </dxf>
    <dxf>
      <border>
        <top style="medium">
          <color indexed="64"/>
        </top>
      </border>
    </dxf>
    <dxf>
      <border>
        <right/>
        <top/>
        <bottom/>
        <vertical/>
      </border>
    </dxf>
    <dxf>
      <border>
        <right/>
        <top/>
        <bottom/>
        <vertical/>
      </border>
    </dxf>
    <dxf>
      <fill>
        <patternFill patternType="solid">
          <bgColor theme="9" tint="0.79998168889431442"/>
        </patternFill>
      </fill>
    </dxf>
    <dxf>
      <fill>
        <patternFill>
          <bgColor auto="1"/>
        </patternFill>
      </fill>
    </dxf>
    <dxf>
      <border>
        <left/>
        <right/>
        <top/>
        <bottom/>
      </border>
    </dxf>
    <dxf>
      <fill>
        <patternFill patternType="solid">
          <bgColor theme="9" tint="0.79998168889431442"/>
        </patternFill>
      </fill>
    </dxf>
    <dxf>
      <fill>
        <patternFill>
          <bgColor theme="9" tint="0.59999389629810485"/>
        </patternFill>
      </fill>
    </dxf>
    <dxf>
      <fill>
        <patternFill>
          <bgColor theme="9" tint="0.59999389629810485"/>
        </patternFill>
      </fill>
    </dxf>
    <dxf>
      <fill>
        <patternFill>
          <bgColor theme="9" tint="0.59999389629810485"/>
        </patternFill>
      </fill>
    </dxf>
    <dxf>
      <alignment horizontal="center" readingOrder="0"/>
    </dxf>
    <dxf>
      <alignment horizontal="center" readingOrder="0"/>
    </dxf>
    <dxf>
      <alignment horizontal="center" readingOrder="0"/>
    </dxf>
    <dxf>
      <alignment horizontal="center" readingOrder="0"/>
    </dxf>
    <dxf>
      <border>
        <left style="medium">
          <color indexed="64"/>
        </left>
        <top style="medium">
          <color indexed="64"/>
        </top>
      </border>
    </dxf>
    <dxf>
      <border>
        <left style="medium">
          <color indexed="64"/>
        </left>
        <top style="medium">
          <color indexed="64"/>
        </top>
      </border>
    </dxf>
    <dxf>
      <font>
        <b/>
      </font>
    </dxf>
    <dxf>
      <fill>
        <patternFill patternType="solid">
          <bgColor rgb="FFFFFF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patternType="solid">
          <bgColor rgb="FFFFFF00"/>
        </patternFill>
      </fill>
    </dxf>
    <dxf>
      <font>
        <b/>
      </font>
    </dxf>
    <dxf>
      <fill>
        <patternFill patternType="solid">
          <bgColor rgb="FFFFFF00"/>
        </patternFill>
      </fill>
    </dxf>
    <dxf>
      <alignment horizontal="right"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9"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vertical style="thin">
          <color indexed="64"/>
        </vertical>
        <horizontal style="thin">
          <color indexed="64"/>
        </horizontal>
      </border>
    </dxf>
    <dxf>
      <font>
        <b/>
      </font>
    </dxf>
    <dxf>
      <fill>
        <patternFill patternType="solid">
          <bgColor rgb="FFFFFF00"/>
        </patternFill>
      </fill>
    </dxf>
    <dxf>
      <alignment horizontal="right" readingOrder="0"/>
    </dxf>
    <dxf>
      <alignment vertical="center" readingOrder="0"/>
    </dxf>
    <dxf>
      <fill>
        <patternFill patternType="solid">
          <bgColor theme="9" tint="0.79998168889431442"/>
        </patternFill>
      </fill>
    </dxf>
    <dxf>
      <alignment horizontal="right" readingOrder="0"/>
    </dxf>
    <dxf>
      <alignment vertical="center" readingOrder="0"/>
    </dxf>
    <dxf>
      <fill>
        <patternFill patternType="solid">
          <bgColor theme="9" tint="0.79998168889431442"/>
        </patternFill>
      </fill>
    </dxf>
    <dxf>
      <numFmt numFmtId="3" formatCode="#,##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font>
    </dxf>
    <dxf>
      <font>
        <b val="0"/>
      </font>
    </dxf>
    <dxf>
      <font>
        <b val="0"/>
      </font>
    </dxf>
    <dxf>
      <font>
        <b val="0"/>
      </font>
    </dxf>
    <dxf>
      <font>
        <b val="0"/>
      </font>
    </dxf>
    <dxf>
      <font>
        <b/>
      </font>
    </dxf>
    <dxf>
      <font>
        <b/>
      </font>
    </dxf>
    <dxf>
      <font>
        <b/>
      </font>
    </dxf>
    <dxf>
      <font>
        <b/>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0"/>
    </dxf>
    <dxf>
      <font>
        <sz val="12"/>
      </font>
    </dxf>
    <dxf>
      <fill>
        <patternFill patternType="solid">
          <bgColor theme="9" tint="0.79998168889431442"/>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ont>
        <name val="Calibri"/>
        <scheme val="minor"/>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center" readingOrder="0"/>
    </dxf>
    <dxf>
      <alignment vertical="center" readingOrder="0"/>
    </dxf>
    <dxf>
      <border>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font>
        <sz val="11"/>
      </font>
    </dxf>
    <dxf>
      <font>
        <name val="Calibri"/>
        <scheme val="minor"/>
      </font>
    </dxf>
    <dxf>
      <fill>
        <patternFill patternType="solid">
          <bgColor theme="9" tint="0.7999816888943144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FFFF00"/>
        </patternFill>
      </fill>
    </dxf>
    <dxf>
      <fill>
        <patternFill patternType="solid">
          <bgColor rgb="FFFFFF00"/>
        </patternFill>
      </fill>
    </dxf>
    <dxf>
      <font>
        <sz val="11"/>
      </font>
    </dxf>
    <dxf>
      <font>
        <sz val="11"/>
      </font>
    </dxf>
    <dxf>
      <font>
        <name val="Calibri"/>
        <scheme val="minor"/>
      </font>
    </dxf>
    <dxf>
      <font>
        <name val="Calibri"/>
        <scheme val="minor"/>
      </font>
    </dxf>
    <dxf>
      <font>
        <b/>
      </font>
    </dxf>
    <dxf>
      <font>
        <b/>
      </font>
    </dxf>
    <dxf>
      <font>
        <sz val="11"/>
      </font>
    </dxf>
    <dxf>
      <font>
        <sz val="11"/>
      </font>
    </dxf>
    <dxf>
      <font>
        <name val="Calibri"/>
        <scheme val="minor"/>
      </font>
    </dxf>
    <dxf>
      <font>
        <name val="Calibri"/>
        <scheme val="minor"/>
      </font>
    </dxf>
    <dxf>
      <fill>
        <patternFill patternType="solid">
          <bgColor theme="9" tint="0.79998168889431442"/>
        </patternFill>
      </fill>
    </dxf>
    <dxf>
      <fill>
        <patternFill patternType="solid">
          <bgColor theme="9" tint="0.79998168889431442"/>
        </patternFill>
      </fill>
    </dxf>
    <dxf>
      <alignment horizontal="right" readingOrder="0"/>
    </dxf>
    <dxf>
      <alignment horizontal="right" readingOrder="0"/>
    </dxf>
    <dxf>
      <alignment vertical="center" readingOrder="0"/>
    </dxf>
    <dxf>
      <alignment vertical="center" readingOrder="0"/>
    </dxf>
  </dxfs>
  <tableStyles count="0" defaultTableStyle="TableStyleMedium2" defaultPivotStyle="PivotStyleLight16"/>
  <colors>
    <mruColors>
      <color rgb="FFFAE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Červínka Josef" refreshedDate="45517.524092361113" createdVersion="6" refreshedVersion="6" minRefreshableVersion="3" recordCount="12311">
  <cacheSource type="worksheet">
    <worksheetSource ref="A4:U379" sheet="Seznam výsledků H19-H23"/>
  </cacheSource>
  <cacheFields count="21">
    <cacheField name="Segment" numFmtId="0">
      <sharedItems count="3">
        <s v="AV ČR"/>
        <s v="VŠ"/>
        <s v="Rezorty"/>
      </sharedItems>
    </cacheField>
    <cacheField name="Poskytovatel" numFmtId="0">
      <sharedItems count="13">
        <s v="AV ČR"/>
        <s v="Ministerstvo školství, mládeže a tělovýchovy"/>
        <s v="Ministerstvo průmyslu a obchodu"/>
        <s v="Ministerstvo zemědělství"/>
        <s v="Ministerstvo zahraničních věcí"/>
        <s v="Ministerstvo obrany"/>
        <s v="Ministerstvo vnitra"/>
        <s v="Ministerstvo zdravotnictví"/>
        <s v="Ministerstvo kultury"/>
        <s v="Ministerstvo životního prostředí"/>
        <s v="Ministerstvo dopravy"/>
        <s v="Ministerstvo práce a sociálních věcí"/>
        <s v="N/A"/>
      </sharedItems>
    </cacheField>
    <cacheField name="IČO" numFmtId="0">
      <sharedItems containsMixedTypes="1" containsNumber="1" containsInteger="1" minValue="7064" maxValue="86652079"/>
    </cacheField>
    <cacheField name="Název" numFmtId="0">
      <sharedItems count="201">
        <s v="Biologické centrum AV ČR, v. v. i."/>
        <s v="Ostravská univerzita"/>
        <s v="Ústav teorie informace a automatizace AV ČR, v. v. i."/>
        <s v="Výzkumný a zkušební letecký ústav, a.s."/>
        <s v="Výzkumný ústav lesního hospodářství a myslivosti, v.v.i."/>
        <s v="Výzkumný ústav veterinárního lékařství, v.v.i."/>
        <s v="Výzkumný ústav rostlinné výroby, v.v.i."/>
        <s v="Vysoká škola finanční a správní, a.s."/>
        <s v="Vysoká škola chemicko-technologická v Praze"/>
        <s v="Ústav mezinárodních vztahů, v.v.i."/>
        <s v="Univerzita Jana Evangelisty Purkyně v Ústí nad Labem"/>
        <s v="Janáčkova akademie múzických umění v Brně"/>
        <s v="Univerzita Tomáše Bati ve Zlíně"/>
        <s v="Západočeská univerzita v Plzni"/>
        <s v="Jihočeská univerzita v Českých Budějovicích"/>
        <s v="Biotechnologický ústav AV ČR, v. v. i."/>
        <s v="Ústav teoretické a aplikované mechaniky AV ČR, v. v. i."/>
        <s v="Ústav fyziky atmosféry AV ČR, v. v. i."/>
        <s v="Fyzikální ústav AV ČR, v. v. i."/>
        <s v="Ústav molekulární genetiky AV ČR, v. v. i."/>
        <s v="Ústav dějin umění AV ČR, v. v. i."/>
        <s v="Orientální ústav AV ČR, v. v. i."/>
        <s v="Ústav geoniky AV ČR, v. v. i."/>
        <s v="Ústav fyziky materiálů AV ČR, v. v. i."/>
        <s v="Ústav analytické chemie AV ČR, v. v. i."/>
        <s v="Biofyzikální ústav AV ČR, v. v. i."/>
        <s v="Národohospodářský ústav AV ČR, v. v. i."/>
        <s v="Knihovna AV ČR, v. v. i."/>
        <s v="Historický ústav AV ČR, v. v. i."/>
        <s v="Botanický ústav AV ČR, v. v. i."/>
        <s v="Masarykův ústav a Archiv AV ČR, v. v. i."/>
        <s v="Archeologický ústav AV ČR, Praha, v. v. i."/>
        <s v="Ústav struktury a mechaniky hornin AV ČR, v. v. i."/>
        <s v="Ústav fotoniky a elektroniky AV ČR, v. v. i."/>
        <s v="Geologický ústav AV ČR, v. v. i."/>
        <s v="Fyziologický ústav AV ČR, v. v. i."/>
        <s v="Astronomický ústav AV ČR, v. v. i."/>
        <s v="Ústav informatiky AV ČR, v. v. i."/>
        <s v="Geofyzikální ústav AV ČR, v. v. i."/>
        <s v="Ústav experimentální botaniky AV ČR, v. v. i."/>
        <s v="Ústav fyziky plazmatu AV ČR, v. v. i."/>
        <s v="Ústav makromolekulární chemie AV ČR, v. v. i."/>
        <s v="Ústav jaderné fyziky AV ČR, v. v. i."/>
        <s v="Mikrobiologický ústav AV ČR, v. v. i."/>
        <s v="Ústav organické chemie a biochemie AV ČR, v. v. i."/>
        <s v="Ústav fyzikální chemie J. Heyrovského AV ČR, v. v. i."/>
        <s v="ŠKODA AUTO VYSOKÁ ŠKOLA o.p.s."/>
        <s v="Univerzita Pardubice"/>
        <s v="Univerzita Palackého v Olomouci"/>
        <s v="Výzkumný ústav mlékárenský s.r.o."/>
        <s v="Ministerstvo obrany/Univerzita obrany "/>
        <s v="Univerzita Karlova"/>
        <s v="Agrovýzkum Rapotín s.r.o."/>
        <s v="Veterinární a farmaceutická univerzita Brno"/>
        <s v="Státní ústav radiační ochrany, v.v.i."/>
        <s v="CESNET - zájmové sdružení právnických osob"/>
        <s v="Vysoké učení technické v Brně"/>
        <s v="České vysoké učení technické v Praze"/>
        <s v="Masarykova univerzita"/>
        <s v="Institut klinické a experimentální medicíny"/>
        <s v="Revmatologický ústav"/>
        <s v="Národní ústav duševního zdraví"/>
        <s v="Nemocnice Na Homolce"/>
        <s v="Všeobecná fakultní nemocnice v Praze"/>
        <s v="Fakultní nemocnice v Motole"/>
        <s v="Fakultní nemocnice Hradec Králové"/>
        <s v="Fakultní nemocnice Plzeň"/>
        <s v="Fakultní nemocnice Ostrava"/>
        <s v="Centrum výzkumu Řež s.r.o."/>
        <s v="Česká zemědělská univerzita v Praze"/>
        <s v="Mendelova univerzita v Brně"/>
        <s v="Fakultní nemocnice Brno"/>
        <s v="Slezská univerzita v Opavě"/>
        <s v="Ministerstvo vnitra/Policie ČR Kriminalistický ústav Praha"/>
        <s v="Státní ústav jaderné, chemické a biologické ochrany, v.v.i."/>
        <s v="Vysoká škola báňská - Technická univerzita Ostrava"/>
        <s v="Národní filmový archiv"/>
        <s v="Moravské zemské muzeum"/>
        <s v="Slezské zemské muzeum"/>
        <s v="Vojenský výzkumný ústav, s.p."/>
        <s v="Ministerstvo obrany/Vojenský veterinární ústav Hlučín"/>
        <s v="Technická univerzita v Liberci"/>
        <s v="Výzkumný ústav Silva Taroucy pro krajinu a okrasné zahradnictví, v.v.i."/>
        <s v="SVÚM a.s."/>
        <s v="Ministerstvo vnitra/Generální ředitelství HZS - Institut ochrany obyvatelstva"/>
        <s v="Institut pro kriminologii a sociální prevenci"/>
        <s v="Výzkumný a šlechtitelský ústav ovocnářský Holovousy s.r.o."/>
        <s v="Vysoká škola technická a ekonomická v Českých Budějovicích"/>
        <s v="Univerzita Jana Amose Komenského Praha s.r.o."/>
        <s v="Výzkumný ústav meliorací a ochrany půdy, v.v.i."/>
        <s v="Institut Vysoká škola finanční a správní, z.ú."/>
        <s v="Ústav termomechaniky AV ČR, v. v. i."/>
        <s v="Matematický ústav AV ČR, v. v. i."/>
        <s v="Ústav biologie obratlovců AV ČR, v. v. i."/>
        <s v="Ústav přístrojové techniky AV ČR, v. v. i."/>
        <s v="Psychologický ústav AV ČR, v. v. i."/>
        <s v="Archeologický ústav AV ČR, Brno, v. v. i."/>
        <s v="Ústav pro jazyk český AV ČR, v. v. i."/>
        <s v="SVÚOM s.r.o."/>
        <s v="Zemědělský výzkum, spol. s r.o."/>
        <s v="Agrotest fyto, s.r.o."/>
        <s v="Ústav experimentální medicíny AV ČR, v. v. i."/>
        <s v="Výzkumný ústav geodetický, topografický a kartografický, v. v. i."/>
        <s v="Agritec Plant Research s.r.o."/>
        <s v="Univerzita Hradec Králové"/>
        <s v="Ústřední vojenská nemocnice - Vojenská fakultní nemocnice Praha"/>
        <s v="Fakultní nemocnice u sv. Anny v Brně"/>
        <s v="Vysoká škola ekonomická v Praze"/>
        <s v="Vysoká škola polytechnická Jihlava"/>
        <s v="Endokrinologický ústav"/>
        <s v="Fakultní Thomayerova nemocnice"/>
        <s v="Akademie výtvarných umění v Praze"/>
        <s v="Státní zdravotní ústav se sídlem v Praze"/>
        <s v="Institut umění - Divadelní ústav"/>
        <s v="Národní muzeum"/>
        <s v="Národní galerie v Praze"/>
        <s v="Národní památkový ústav"/>
        <s v="Muzeum umění Olomouc, státní příspěvková organizace"/>
        <s v="Ústav pro českou literaturu AV ČR, v. v. i."/>
        <s v="Etnologický ústav AV ČR, v. v. i."/>
        <s v="CASRI - vědecké a servisní pracoviště tělesné výchovy"/>
        <s v="Centrum dopravního výzkumu, v.v.i."/>
        <s v="MATERIÁLOVÝ A METALURGICKÝ VÝZKUM s.r.o."/>
        <s v="Ústav hematologie a krevní transfúze"/>
        <s v="Unipetrol výzkumně vzdělávací centrum, a.s."/>
        <s v="ENKI, o.p.s."/>
        <s v="VÚTS, a.s."/>
        <s v="COMTES FHT a.s."/>
        <s v="Centrum hydraulického výzkumu spol. s r.o."/>
        <s v="Technologické centrum Akademie věd České republiky"/>
        <s v="Výzkumný ústav stavebních hmot,a.s."/>
        <s v="MemBrain s.r.o."/>
        <s v="Výzkumné centrum SELTON, s.r.o."/>
        <s v="Akademie múzických umění v Praze"/>
        <s v="Výzkumný ústav vodohospodářský T. G. Masaryka veřejná výzkumná instituce"/>
        <s v="Metropolitní univerzita Praha, o.p.s."/>
        <s v="Výzkumný a zkušební ústav Plzeň s.r.o."/>
        <s v="Chmelařský institut s.r.o."/>
        <s v="Česká geologická služba"/>
        <s v="Výzkumný ústav živočišné výroby, v.v.i."/>
        <s v="Ústav zemědělské ekonomiky a informací"/>
        <s v="Centrum organické chemie s.r.o."/>
        <s v="Ústav výzkumu globální změny AV ČR, v. v. i."/>
        <s v="Masarykův onkologický ústav"/>
        <s v="Výzkumný ústav bramborářský Havlíčkův Brod, s.r.o."/>
        <s v="Výzkumný ústav zemědělské techniky, v.v.i."/>
        <s v="Středisko společných činností AV ČR, v. v. i."/>
        <s v="Ústav chemických procesů AV ČR, v. v. i."/>
        <s v="Ústav živočišné fyziologie a genetiky AV ČR, v. v. i."/>
        <s v="OSEVA vývoj a výzkum s.r.o."/>
        <s v="Uměleckoprůmyslové museum v Praze"/>
        <s v="Výzkumný ústav práce a sociálních věcí, v.v.i."/>
        <s v="Výzkumný ústav potravinářský Praha, v.v.i."/>
        <s v="Centrum pro studium vysokého školství, v.v.i."/>
        <s v="Vysoká škola umělecko-průmyslová v Praze"/>
        <s v="Ústav anorganické chemie AV ČR, v. v. i."/>
        <s v="Ústav pro hydrodynamiku AV ČR, v. v. i."/>
        <s v="Filosofický ústav AV ČR, v. v. i."/>
        <s v="Slovanský ústav AV ČR, v. v. i."/>
        <s v="Sociologický ústav AV ČR, v. v. i."/>
        <s v="Ústav pro soudobé dějiny AV ČR, v. v. i."/>
        <s v="Ústav státu a práva AV ČR, v. v. i."/>
        <s v="Národní zemědělské muzeum, s.p.o."/>
        <s v="Ministerstvo obrany / Vojenský zdravotní ústav Praha"/>
        <s v="Český hydrometeorologický ústav"/>
        <s v="CENIA, česká informační agentura životního prostředí"/>
        <s v="Fakultní nemocnice Královské Vinohrady"/>
        <s v="Nemocnice Na Bulovce"/>
        <s v="Fakultní nemocnice Olomouc"/>
        <s v="Výzkumný ústav bezpečnosti práce, v.v.i."/>
        <s v="Výzkumný ústav pivovarský a sladařský, a.s."/>
        <s v="Ministerstvo vnitra/Generální ředitelství HZS - Technický ústav požární ochrany"/>
        <s v="Policejní akademie České republiky v Praze"/>
        <s v="Státní oblastní archiv v Praze"/>
        <s v="Národní archiv"/>
        <s v="Národní knihovna České republiky"/>
        <s v="Národní technické muzeum"/>
        <s v="Památník národního písemnictví"/>
        <s v="Husitské muzeum v Táboře"/>
        <s v="Muzeum skla a bižuterie v Jablonci nad Nisou"/>
        <s v="Moravská galerie v Brně"/>
        <s v="Národní ústav lidové kultury"/>
        <s v="Moravská zemská knihovna v Brně"/>
        <s v="Národní muzeum v přírodě"/>
        <s v="Technické muzeum v Brně"/>
        <s v="Národní informační a poradenské středisko pro kulturu"/>
        <s v="Ústav pro studium totalitních režimů"/>
        <s v="Centrum kardiovaskulární a transplantační chirurgie"/>
        <s v="Český metrologický institut"/>
        <s v="Ústav pro péči o matku a dítě"/>
        <s v="Vysoká škola PRIGO, z.ú"/>
        <s v="Zdravotní ústav se sídlem v Ostravě"/>
        <s v="Anglo-americká vysoká škola, z.ú."/>
        <s v="Moravská vysoká škola Olomouc, o.p.s."/>
        <s v="Pražská vysoká škola psychosociálních studií, s. r. o."/>
        <s v="Vysoká škola podnikání a práva, a.s."/>
        <s v="Thomayerova nemocnice"/>
        <s v="Evropská výzkumná univerzita, z.ú"/>
        <s v="Technologické centrum Praha"/>
        <s v="Institut klinické a experimentální mediciny"/>
        <s v="Valašské muzeum v přírodě v Rožnově pod Radhoštěm"/>
      </sharedItems>
    </cacheField>
    <cacheField name="Organizační jednotka" numFmtId="0">
      <sharedItems count="364">
        <s v="Biologické centrum AV ČR, v. v. i."/>
        <s v="Ostravská univerzita/Filozofická fakulta"/>
        <s v="Ústav teorie informace a automatizace AV ČR, v. v. i."/>
        <s v="Výzkumný a zkušební letecký ústav, a.s."/>
        <s v="Výzkumný ústav lesního hospodářství a myslivosti, v.v.i."/>
        <s v="Výzkumný ústav veterinárního lékařství, v.v.i."/>
        <s v="Ostravská univerzita/Pedagogická fakulta"/>
        <s v="Ostravská univerzita/Přírodovědecká fakulta"/>
        <s v="Ostravská univerzita/Lékařská fakulta"/>
        <s v="Výzkumný ústav rostlinné výroby, v.v.i."/>
        <s v="Vysoká škola finanční a správní, a.s."/>
        <s v="Vysoká škola chemicko-technologická v Praze/Fakulta chemicko-inženýrská"/>
        <s v="Vysoká škola chemicko-technologická v Praze/Fakulta potravinářské a biochemické technologie"/>
        <s v="Vysoká škola chemicko-technologická v Praze/Fakulta chemické technologie"/>
        <s v="Ústav mezinárodních vztahů, v.v.i."/>
        <s v="Univerzita Jana Evangelisty Purkyně v Ústí nad Labem/Fakulta životního prostředí"/>
        <s v="Janáčkova akademie múzických umění v Brně/Divadelní fakulta"/>
        <s v="Univerzita Tomáše Bati ve Zlíně/Fakulta humanitních studií"/>
        <s v="Západočeská univerzita v Plzni/Fakulta aplikovaných věd"/>
        <s v="Západočeská univerzita v Plzni/Fakulta ekonomická"/>
        <s v="Jihočeská univerzita v Českých Budějovicích/Fakulta rybářství a ochrany vod"/>
        <s v="Jihočeská univerzita v Českých Budějovicích/Přírodovědecká fakulta"/>
        <s v="Biotechnologický ústav AV ČR, v. v. i."/>
        <s v="Ústav teoretické a aplikované mechaniky AV ČR, v. v. i."/>
        <s v="Ústav fyziky atmosféry AV ČR, v. v. i."/>
        <s v="Fyzikální ústav AV ČR, v. v. i."/>
        <s v="Ústav molekulární genetiky AV ČR, v. v. i."/>
        <s v="Ústav dějin umění AV ČR, v. v. i."/>
        <s v="Orientální ústav AV ČR, v. v. i."/>
        <s v="Ústav geoniky AV ČR, v. v. i."/>
        <s v="Ústav fyziky materiálů AV ČR, v. v. i."/>
        <s v="Ústav analytické chemie AV ČR, v. v. i."/>
        <s v="Biofyzikální ústav AV ČR, v. v. i."/>
        <s v="Národohospodářský ústav AV ČR, v. v. i."/>
        <s v="Knihovna AV ČR, v. v. i."/>
        <s v="Historický ústav AV ČR, v. v. i."/>
        <s v="Botanický ústav AV ČR, v. v. i."/>
        <s v="Masarykův ústav a Archiv AV ČR, v. v. i."/>
        <s v="Archeologický ústav AV ČR, Praha, v. v. i."/>
        <s v="Ústav struktury a mechaniky hornin AV ČR, v. v. i."/>
        <s v="Ústav fotoniky a elektroniky AV ČR, v. v. i."/>
        <s v="Geologický ústav AV ČR, v. v. i."/>
        <s v="Fyziologický ústav AV ČR, v. v. i."/>
        <s v="Astronomický ústav AV ČR, v. v. i."/>
        <s v="Ústav informatiky AV ČR, v. v. i."/>
        <s v="Geofyzikální ústav AV ČR, v. v. i."/>
        <s v="Ústav experimentální botaniky AV ČR, v. v. i."/>
        <s v="Ústav fyziky plazmatu AV ČR, v. v. i."/>
        <s v="Ústav makromolekulární chemie AV ČR, v. v. i."/>
        <s v="Ústav jaderné fyziky AV ČR, v. v. i."/>
        <s v="Mikrobiologický ústav AV ČR, v. v. i."/>
        <s v="Ústav organické chemie a biochemie AV ČR, v. v. i."/>
        <s v="Ústav fyzikální chemie J. Heyrovského AV ČR, v. v. i."/>
        <s v="ŠKODA AUTO VYSOKÁ ŠKOLA o.p.s."/>
        <s v="Univerzita Pardubice/Fakulta chemicko-technologická"/>
        <s v="Univerzita Palackého v Olomouci/Fakulta tělesné kultury"/>
        <s v="Univerzita Palackého v Olomouci/Přírodovědecká fakulta"/>
        <s v="Výzkumný ústav mlékárenský s.r.o."/>
        <s v="Univerzita obrany - Fakulta vojenského leadershipu"/>
        <s v="Univerzita Palackého v Olomouci/Filozofická fakulta"/>
        <s v="Univerzita Karlova/Matematicko-fyzikální fakulta"/>
        <s v="Univerzita Karlova/Přírodovědecká fakulta"/>
        <s v="Univerzita Karlova/Fakulta humanitních studií"/>
        <s v="Univerzita Karlova/Farmaceutická fakulta v Hradci Králové"/>
        <s v="Univerzita Karlova/1. lékařská fakulta"/>
        <s v="Agrovýzkum Rapotín s.r.o."/>
        <s v="Veterinární a farmaceutická univerzita Brno/Fakulta veterinární hygieny a ekologie"/>
        <s v="Státní ústav radiační ochrany, v.v.i."/>
        <s v="Západočeská univerzita v Plzni/Nové technologie - výzkumné centrum"/>
        <s v="Západočeská univerzita v Plzni/Fakulta zdravotnických studií"/>
        <s v="Univerzita Jana Evangelisty Purkyně v Ústí nad Labem/Přírodovědecká fakulta"/>
        <s v="Univerzita Jana Evangelisty Purkyně v Ústí nad Labem/Filozofická fakulta"/>
        <s v="CESNET - zájmové sdružení právnických osob"/>
        <s v="Univerzita Pardubice/Fakulta restaurování"/>
        <s v="Vysoké učení technické v Brně/Středoevropský technologický institut"/>
        <s v="Vysoké učení technické v Brně/Fakulta strojního inženýrství"/>
        <s v="České vysoké učení technické v Praze/Fakulta elektrotechnická"/>
        <s v="České vysoké učení technické v Praze/Fakulta strojní"/>
        <s v="České vysoké učení technické v Praze/Fakulta stavební"/>
        <s v="Masarykova univerzita/Filozofická fakulta"/>
        <s v="Masarykova univerzita/Právnická fakulta"/>
        <s v="Masarykova univerzita/Fakulta sociálních studií"/>
        <s v="Masarykova univerzita/Přírodovědecká fakulta"/>
        <s v="Masarykova univerzita/Pedagogická fakulta"/>
        <s v="Masarykova univerzita/Středoevropský technologický institut"/>
        <s v="Institut klinické a experimentální medicíny"/>
        <s v="Revmatologický ústav"/>
        <s v="Národní ústav duševního zdraví"/>
        <s v="Nemocnice Na Homolce"/>
        <s v="Všeobecná fakultní nemocnice v Praze"/>
        <s v="Fakultní nemocnice v Motole"/>
        <s v="Fakultní nemocnice Hradec Králové"/>
        <s v="Univerzita Karlova/2. lékařská fakulta"/>
        <s v="Fakultní nemocnice Plzeň"/>
        <s v="Fakultní nemocnice Ostrava"/>
        <s v="Centrum výzkumu Řež s.r.o."/>
        <s v="Česká zemědělská univerzita v Praze/Technická fakulta"/>
        <s v="Mendelova univerzita v Brně/Zahradnická fakulta (Lednice)"/>
        <s v="Fakultní nemocnice Brno"/>
        <s v="Univerzita Tomáše Bati ve Zlíně/Univerzitní institut"/>
        <s v="Univerzita Tomáše Bati ve Zlíně/Fakulta managementu a ekonomiky"/>
        <s v="Univerzita Tomáše Bati ve Zlíně/Fakulta aplikované informatiky"/>
        <s v="Slezská univerzita v Opavě/Filozoficko-přírodovědecká fakulta"/>
        <s v="Česká zemědělská univerzita v Praze/Provozně ekonomická fakulta"/>
        <s v="Česká zemědělská univerzita v Praze/Fakulta agrobiologie, potravinových a přírodních zdrojů"/>
        <s v="Česká zemědělská univerzita v Praze/Fakulta tropického zemědělství"/>
        <s v="Policie ČR Kriminalistický ústav Praha"/>
        <s v="Západočeská univerzita v Plzni/Fakulta právnická"/>
        <s v="Státní ústav jaderné, chemické a biologické ochrany, v.v.i."/>
        <s v="Jihočeská univerzita v Českých Budějovicích/Zdravotně sociální fakulta"/>
        <s v="Jihočeská univerzita v Českých Budějovicích/Filozofická fakulta"/>
        <s v="Vysoká škola báňská - Technická univerzita Ostrava/Fakulta strojní"/>
        <s v="Veterinární a farmaceutická univerzita Brno/Fakulta veterinárního lékařství"/>
        <s v="Národní filmový archiv"/>
        <s v="Moravské zemské muzeum"/>
        <s v="Slezské zemské muzeum"/>
        <s v="Univerzita Karlova/3. lékařská fakulta"/>
        <s v="Univerzita Karlova/Lékařská fakulta v Plzni"/>
        <s v="Univerzita Karlova/Filozofická fakulta"/>
        <s v="Univerzita Karlova/Katolická teologická fakulta"/>
        <s v="Univerzita Karlova/Husitská teologická fakulta"/>
        <s v="Univerzita Karlova/Pedagogická fakulta"/>
        <s v="Univerzita Karlova/Centrum pro otázky životního prostředí"/>
        <s v="Vojenský výzkumný ústav, s.p."/>
        <s v="Vojenský veterinární ústav Hlučín"/>
        <s v="Univerzita Karlova/Centrum pro ekonomický výzkum a doktorská studia"/>
        <s v="Technická univerzita v Liberci/Fakulta mechatroniky, informatiky a mezioborových studií"/>
        <s v="Technická univerzita v Liberci/Fakulta textilní"/>
        <s v="Masarykova univerzita/Lékařská fakulta"/>
        <s v="Západočeská univerzita v Plzni/Fakulta strojní"/>
        <s v="Univerzita Palackého v Olomouci/Lékařská fakulta"/>
        <s v="Univerzita Palackého v Olomouci/Cyrilometodějská teologická fakulta"/>
        <s v="Univerzita Palackého v Olomouci/Pedagogická fakulta"/>
        <s v="České vysoké učení technické v Praze/Fakulta dopravní"/>
        <s v="České vysoké učení technické v Praze/Fakulta jaderná a fyzikálně inženýrská"/>
        <s v="Výzkumný ústav Silva Taroucy pro krajinu a okrasné zahradnictví, v.v.i."/>
        <s v="SVÚM a.s."/>
        <s v="Generální ředitelství HZS - Institut ochrany obyvatelstva"/>
        <s v="Vysoké učení technické v Brně/Fakulta chemická"/>
        <s v="Institut pro kriminologii a sociální prevenci"/>
        <s v="Vysoké učení technické v Brně/Fakulta stavební"/>
        <s v="Vysoké učení technické v Brně/Fakulta elektrotechniky a komunikačních technologií"/>
        <s v="Vysoké učení technické v Brně/Fakulta výtvarných umění"/>
        <s v="Vysoké učení technické v Brně/Fakulta podnikatelská"/>
        <s v="Vysoké učení technické v Brně/Centrum sportovních aktivit"/>
        <s v="České vysoké učení technické v Praze/Fakulta informačních technologií"/>
        <s v="České vysoké učení technické v Praze/Fakulta architektury"/>
        <s v="České vysoké učení technické v Praze/Ústav technické a experimentální fyziky ČVUT"/>
        <s v="Univerzita Karlova/Fakulta sociálních věd"/>
        <s v="Výzkumný a šlechtitelský ústav ovocnářský Holovousy s.r.o."/>
        <s v="Ostravská univerzita/Centrum excelence IT4Innovations, divize OU, Ústav pro výzkum a aplikace fuzzy modelování"/>
        <s v="Vysoká škola technická a ekonomická v Českých Budějovicích"/>
        <s v="Univerzita Jana Amose Komenského Praha s.r.o."/>
        <s v="Jihočeská univerzita v Českých Budějovicích/Ekonomická fakulta"/>
        <s v="Výzkumný ústav meliorací a ochrany půdy, v.v.i."/>
        <s v="Univerzita Pardubice/Fakulta elektrotechniky a informatiky"/>
        <s v="Institut VŠFS, z.ú."/>
        <s v="Slezská univerzita v Opavě/Matematický ústav v Opavě"/>
        <s v="Ústav termomechaniky AV ČR, v. v. i."/>
        <s v="Matematický ústav AV ČR, v. v. i."/>
        <s v="Ústav biologie obratlovců AV ČR, v. v. i."/>
        <s v="Ústav přístrojové techniky AV ČR, v. v. i."/>
        <s v="Psychologický ústav AV ČR, v. v. i."/>
        <s v="Archeologický ústav AV ČR, Brno, v. v. i."/>
        <s v="Ústav pro jazyk český AV ČR, v. v. i."/>
        <s v="SVÚOM s.r.o."/>
        <s v="Jihočeská univerzita v Českých Budějovicích/Zemědělská fakulta"/>
        <s v="Jihočeská univerzita v Českých Budějovicích/Teologická fakulta"/>
        <s v="České vysoké učení technické v Praze/Fakulta biomedicínského inženýrství"/>
        <s v="Zemědělský výzkum, spol. s r.o."/>
        <s v="Univerzita obrany - Fakulta vojenských technologií Brno"/>
        <s v="Univerzita obrany - Vojenská lékařská fakulta Hradec Králové"/>
        <s v="Agrotest fyto, s.r.o."/>
        <s v="Univerzita Pardubice/Fakulta filozofická"/>
        <s v="Ústav experimentální medicíny AV ČR, v. v. i."/>
        <s v="Vysoká škola báňská - Technická univerzita Ostrava/Fakulta elektrotechniky a informatiky"/>
        <s v="Univerzita Tomáše Bati ve Zlíně/Fakulta multimediálních komunikací"/>
        <s v="Výzkumný ústav geodetický, topografický a kartografický, v. v. i."/>
        <s v="Agritec Plant Research s.r.o."/>
        <s v="Univerzita Hradec Králové/Fakulta informatiky a managementu"/>
        <s v="Univerzita Hradec Králové/Přírodovědecká fakulta"/>
        <s v="Ústřední vojenská nemocnice - Vojenská fakultní nemocnice Praha"/>
        <s v="Vysoká škola chemicko-technologická v Praze/Fakulta technologie ochrany prostředí"/>
        <s v="Fakultní nemocnice u sv. Anny v Brně"/>
        <s v="Masarykova univerzita/Fakulta informatiky"/>
        <s v="Masarykova univerzita/Ekonomicko-správní fakulta"/>
        <s v="Masarykova univerzita/Ústav výpočetní techniky"/>
        <s v="Vysoká škola ekonomická v Praze/Fakulta financí a účetnictví"/>
        <s v="Vysoká škola ekonomická v Praze/Fakulta podnikohospodářská"/>
        <s v="Mendelova univerzita v Brně/Fakulta regionálního rozvoje a mezinárodních studií"/>
        <s v="Veterinární a farmaceutická univerzita Brno/Farmaceutická fakulta"/>
        <s v="Technická univerzita v Liberci/Ekonomická fakulta"/>
        <s v="Vysoká škola polytechnická Jihlava"/>
        <s v="Univerzita Jana Evangelisty Purkyně v Ústí nad Labem/Fakulta strojního inženýrství"/>
        <s v="Univerzita Jana Evangelisty Purkyně v Ústí nad Labem/Pedagogická fakulta"/>
        <s v="Univerzita Jana Evangelisty Purkyně v Ústí nad Labem/Fakulta sociálně ekonomická"/>
        <s v="Univerzita Karlova/Evangelická teologická fakulta"/>
        <s v="Západočeská univerzita v Plzni/Fakulta filozofická"/>
        <s v="Západočeská univerzita v Plzni/Fakulta pedagogická"/>
        <s v="Univerzita Palackého v Olomouci/Právnická fakulta"/>
        <s v="České vysoké učení technické v Praze/Kloknerův ústav"/>
        <s v="Endokrinologický ústav"/>
        <s v="Fakultní Thomayerova nemocnice"/>
        <s v="Akademie výtvarných umění v Praze/Rektorát"/>
        <s v="Státní zdravotní ústav se sídlem v Praze"/>
        <s v="Masarykova univerzita/Centrum jazykového vzdělávání"/>
        <s v="Institut umění - Divadelní ústav"/>
        <s v="Národní muzeum"/>
        <s v="Národní galerie v Praze"/>
        <s v="Národní památkový ústav"/>
        <s v="Muzeum umění Olomouc, státní příspěvková organizace"/>
        <s v="Vysoké učení technické v Brně/Ústav soudního inženýrství"/>
        <s v="České vysoké učení technické v Praze/Univerzitní centrum energeticky efektivních budov"/>
        <s v="České vysoké učení technické v Praze/Český institut informatiky, robotiky a kybernetiky"/>
        <s v="Ústav pro českou literaturu AV ČR, v. v. i."/>
        <s v="Etnologický ústav AV ČR, v. v. i."/>
        <s v="CASRI - vědecké a servisní pracoviště tělesné výchovy"/>
        <s v="Centrum dopravního výzkumu, v.v.i."/>
        <s v="MATERIÁLOVÝ A METALURGICKÝ VÝZKUM s.r.o."/>
        <s v="Slezská univerzita v Opavě/Obchodně podnikatelská fakulta v Karviné"/>
        <s v="Technická univerzita v Liberci/Fakulta strojní"/>
        <s v="Ústav hematologie a krevní transfúze"/>
        <s v="Unipetrol výzkumně vzdělávací centrum, a.s."/>
        <s v="ENKI, o.p.s."/>
        <s v="VÚTS, a.s."/>
        <s v="Univerzita obrany - Ústav ochrany proti zbraním hromadného ničení"/>
        <s v="Univerzita Hradec Králové/Pedagogická fakulta"/>
        <s v="Univerzita Hradec Králové/Filozofická fakulta"/>
        <s v="COMTES FHT a.s."/>
        <s v="Jihočeská univerzita v Českých Budějovicích/Pedagogická fakulta"/>
        <s v="Centrum hydraulického výzkumu spol. s r.o."/>
        <s v="Technologické centrum Akademie věd České republiky"/>
        <s v="Univerzita Pardubice/Fakulta ekonomicko-správní"/>
        <s v="Vysoké učení technické v Brně/Fakulta informačních technologií"/>
        <s v="Vysoké učení technické v Brně/Fakulta architektury"/>
        <s v="Mendelova univerzita v Brně/Agronomická fakulta"/>
        <s v="Výzkumný ústav stavebních hmot,a.s."/>
        <s v="MemBrain s.r.o."/>
        <s v="Výzkumné centrum SELTON, s.r.o."/>
        <s v="Univerzita Pardubice/Fakulta zdravotnických studií"/>
        <s v="Akademie múzických umění v Praze/Hudební fakulta"/>
        <s v="Akademie múzických umění v Praze/Divadelní fakulta"/>
        <s v="Akademie múzických umění v Praze/Filmová a televizní fakulta"/>
        <s v="Výzkumný ústav vodohospodářský T. G. Masaryka veřejná výzkumná instituce"/>
        <s v="Metropolitní univerzita Praha, o.p.s."/>
        <s v="Technická univerzita v Liberci/Fakulta přírodovědně-humanitní a pedagogická"/>
        <s v="Technická univerzita v Liberci/Ústav pro nanomateriály, pokročilé technologie a inovace"/>
        <s v="Výzkumný a zkušební ústav Plzeň s.r.o."/>
        <s v="Česká zemědělská univerzita v Praze/Fakulta lesnická a dřevařská"/>
        <s v="Česká zemědělská univerzita v Praze/Fakulta životního prostředí"/>
        <s v="Univerzita Karlova/Fakulta tělesné výchovy a sportu"/>
        <s v="Univerzita Karlova/Centrum pro teoretická studia"/>
        <s v="Vysoká škola báňská - Technická univerzita Ostrava/Fakulta stavební"/>
        <s v="Vysoká škola báňská - Technická univerzita Ostrava/Hornicko-geologická fakulta"/>
        <s v="Vysoká škola báňská - Technická univerzita Ostrava/Fakulta materiálově-technologická"/>
        <s v="Vysoká škola báňská - Technická univerzita Ostrava/Ekonomická fakulta"/>
        <s v="Vysoká škola báňská - Technická univerzita Ostrava/Centrum nanotechnologií"/>
        <s v="Vysoká škola báňská - Technická univerzita Ostrava/Institut environmentálních technologií"/>
        <s v="Vysoká škola báňská - Technická univerzita Ostrava/IT4Innovations"/>
        <s v="Chmelařský institut s.r.o."/>
        <s v="Janáčkova akademie múzických umění v Brně/Hudební fakulta"/>
        <s v="Mendelova univerzita v Brně/Lesnická a dřevařská fakulta"/>
        <s v="Technická univerzita v Liberci/Fakulta umění a architektury"/>
        <s v="Česká geologická služba"/>
        <s v="Výzkumný ústav živočišné výroby, v.v.i."/>
        <s v="Ústav zemědělské ekonomiky a informací"/>
        <s v="Univerzita Pardubice/Dopravní fakulta Jana Pernera"/>
        <s v="Centrum organické chemie s.r.o."/>
        <s v="Univerzita Jana Evangelisty Purkyně v Ústí nad Labem/Fakulta zdravotnických studií"/>
        <s v="Univerzita Jana Evangelisty Purkyně v Ústí nad Labem/Fakulta umění a designu"/>
        <s v="Západočeská univerzita v Plzni/Fakulta elektrotechnická"/>
        <s v="Ostravská univerzita/Fakulta sociálních studií"/>
        <s v="Ostravská univerzita/Fakulta umění"/>
        <s v="Vysoká škola báňská - Technická univerzita Ostrava/Centrum energetického využití netradičních zdrojů energie"/>
        <s v="Mendelova univerzita v Brně/Provozně ekonomická fakulta"/>
        <s v="Ústav výzkumu globální změny AV ČR, v. v. i."/>
        <s v="Masarykův onkologický ústav"/>
        <s v="Univerzita Karlova/Právnická fakulta"/>
        <s v="Výzkumný ústav bramborářský Havlíčkův Brod, s.r.o."/>
        <s v="Univerzita Tomáše Bati ve Zlíně/Fakulta technologická"/>
        <s v="Univerzita Tomáše Bati ve Zlíně/Fakulta logistiky a krizového řízení"/>
        <s v="Univerzita Tomáše Bati ve Zlíně/Knihovna UTB"/>
        <s v="Výzkumný ústav zemědělské techniky, v.v.i."/>
        <s v="Středisko společných činností AV ČR, v. v. i."/>
        <s v="Ústav chemických procesů AV ČR, v. v. i."/>
        <s v="Ústav živočišné fyziologie a genetiky AV ČR, v. v. i."/>
        <s v="OSEVA vývoj a výzkum s.r.o."/>
        <s v="Uměleckoprůmyslové museum v Praze"/>
        <s v="Výzkumný ústav práce a sociálních věcí, v.v.i."/>
        <s v="Slezská univerzita v Opavě/Fakulta veřejných politik v Opavě"/>
        <s v="Vysoká škola ekonomická v Praze/Fakulta národohospodářská"/>
        <s v="Výzkumný ústav potravinářský Praha, v.v.i."/>
        <s v="Univerzita Karlova/Lékařská fakulta v Hradci Králové"/>
        <s v="Univerzita Karlova/Ústav dějin Univerzity Karlovy a archiv Univerzity Karlovy"/>
        <s v="Centrum pro studium vysokého školství, v.v.i."/>
        <s v="Vysoká škola umělecko-průmyslová v Praze"/>
        <s v="Vysoká škola ekonomická v Praze/Fakulta mezinárodních vztahů"/>
        <s v="Vysoká škola ekonomická v Praze/Fakulta informatiky a statistiky"/>
        <s v="Vysoká škola ekonomická v Praze/Fakulta managementu v Jindřichově Hradci"/>
        <s v="Ústav anorganické chemie AV ČR, v. v. i."/>
        <s v="Ústav pro hydrodynamiku AV ČR, v. v. i."/>
        <s v="Filosofický ústav AV ČR, v. v. i."/>
        <s v="Slovanský ústav AV ČR, v. v. i."/>
        <s v="Sociologický ústav AV ČR, v. v. i."/>
        <s v="Ústav pro soudobé dějiny AV ČR, v. v. i."/>
        <s v="Ústav státu a práva AV ČR, v. v. i."/>
        <s v="Národní zemědělské muzeum, s.p.o."/>
        <s v="Vojenský zdravotní ústav Praha"/>
        <s v="Český hydrometeorologický ústav"/>
        <s v="CENIA, česká informační agentura životního prostředí"/>
        <s v="Fakultní nemocnice Královské Vinohrady"/>
        <s v="Nemocnice Na Bulovce"/>
        <s v="Fakultní nemocnice Olomouc"/>
        <s v="Univerzita Palackého v Olomouci/Fakulta zdravotnických věd"/>
        <s v="Vysoká škola báňská - Technická univerzita Ostrava/Fakulta bezpečnostního inženýrství"/>
        <s v="Vysoká škola báňská - Technická univerzita Ostrava/Výzkumné energetické centrum"/>
        <s v="Vysoká škola báňská - Technická univerzita Ostrava/Centrum pokročilých inovačních technologií"/>
        <s v="Masarykova univerzita/Fakulta sportovních studií"/>
        <s v="Západočeská univerzita v Plzni/Ústav jazykové přípravy"/>
        <s v="Výzkumný ústav bezpečnosti práce, v.v.i."/>
        <s v="Výzkumný ústav pivovarský a sladařský, a.s."/>
        <s v="Generální ředitelství HZS - Technický ústav požární ochrany"/>
        <s v="Policejní akademie České republiky v Praze"/>
        <s v="Státní oblastní archiv v Praze"/>
        <s v="Národní archiv"/>
        <s v="Národní knihovna České republiky"/>
        <s v="Národní technické muzeum"/>
        <s v="Památník národního písemnictví"/>
        <s v="Husitské muzeum v Táboře"/>
        <s v="Muzeum skla a bižuterie v Jablonci nad Nisou"/>
        <s v="Moravská galerie v Brně"/>
        <s v="Národní ústav lidové kultury"/>
        <s v="Moravská zemská knihovna v Brně"/>
        <s v="Národní muzeum v přírodě"/>
        <s v="Technické muzeum v Brně"/>
        <s v="Národní informační a poradenské středisko pro kulturu"/>
        <s v="České vysoké učení technické v Praze/Masarykův ústav vyšších studií"/>
        <s v="Ústav pro studium totalitních režimů"/>
        <s v="Centrum kardiovaskulární a transplantační chirurgie"/>
        <s v="Český metrologický institut"/>
        <s v="Ústav pro péči o matku a dítě"/>
        <s v="Vysoká škola PRIGO, z.ú"/>
        <s v="Zdravotní ústav se sídlem v Ostravě"/>
        <s v="Anglo-americká vysoká škola, z.ú."/>
        <s v="Akademie výtvarných umění v Praze"/>
        <s v="Univerzita obrany "/>
        <s v="Technická univerzita v Liberci/Fakulta zdravotnických studií"/>
        <s v="Moravská vysoká škola Olomouc, o.p.s."/>
        <s v="Pražská vysoká škola psychosociálních studií, s. r. o."/>
        <s v="Slezská univerzita v Opavě/Fyzikální ústav v Opavě"/>
        <s v="Univerzita obrany - Centrum bezpečnostních a vojenskostrategických studií"/>
        <s v="Unipetrol výzkumně vzdělávací centrum, a.s./ORLEN UniCRE a.s."/>
        <s v="Jihočeská univerzita v Českých Budějovicích/Fakulta zemědělská a technologická"/>
        <s v="Vysoká škola podnikání a práva, a.s./Panevropská univerzita, a.s."/>
        <s v="Centrum hydraulického výzkumu spol. s r.o./CENTRUM HYDRAULICKÉHO VÝZKUMU spol. s r.o."/>
        <s v="Vysoká škola umělecko-průmyslová v Praze/Vysoká škola uměleckoprůmyslová v Praze"/>
        <s v="Univerzita Palackého v Olomouci/Český institut výzkumu a pokročilých technologií – CATRIN"/>
        <s v="Nemocnice Na Bulovce/Fakultní nemocnice Bulovka"/>
        <s v="Západočeská univerzita v Plzni/Fakulta designu a umění Ladislava Sutnara"/>
        <s v="Thomayerova nemocnice/Fakultní Thomayerova nemocnice"/>
        <s v="Evropská výzkumná univerzita, z.ú"/>
        <s v="Technologické centrum Praha"/>
        <s v="Institut klinické a experimentální mediciny"/>
        <s v="Valašské muzeum v přírodě v Rožnově pod Radhoštěm/Národní muzeum v přírodě"/>
      </sharedItems>
    </cacheField>
    <cacheField name="Evidenční číslo " numFmtId="0">
      <sharedItems containsSemiMixedTypes="0" containsString="0" containsNumber="1" containsInteger="1" minValue="191465565" maxValue="192493343"/>
    </cacheField>
    <cacheField name="Druh " numFmtId="0">
      <sharedItems/>
    </cacheField>
    <cacheField name="Kritérium" numFmtId="0">
      <sharedItems count="2">
        <s v="Přínos k poznání"/>
        <s v="Společenská relevance"/>
      </sharedItems>
    </cacheField>
    <cacheField name="Autoři" numFmtId="0">
      <sharedItems longText="1"/>
    </cacheField>
    <cacheField name="Název výsledku" numFmtId="0">
      <sharedItems longText="1"/>
    </cacheField>
    <cacheField name="Vědní oblast" numFmtId="0">
      <sharedItems count="6">
        <s v="1. Natural Sciences"/>
        <s v="6. Humanities and the Arts"/>
        <s v="2. Engineering and Technology "/>
        <s v="4. Agricultural and veterinary sciences"/>
        <s v="3. Medical and Health Sciences"/>
        <s v="5. Social Sciences"/>
      </sharedItems>
    </cacheField>
    <cacheField name="Obor (Ford)" numFmtId="0">
      <sharedItems count="42">
        <s v="1.6 Biological sciences"/>
        <s v="6.3 Philosophy, Ethics and Religion"/>
        <s v="1.1 Mathematics"/>
        <s v="2.3 Mechanical engineering"/>
        <s v="4.1 Agriculture, Forestry, and Fisheries"/>
        <s v="4.3 Veterinary science"/>
        <s v="3.3 Health sciences"/>
        <s v="1.5 Earth and related environmental sciences"/>
        <s v="3.2 Clinical medicine"/>
        <s v="5.2 Economics and Business"/>
        <s v="1.4 Chemical sciences"/>
        <s v="2.4 Chemical engineering"/>
        <s v="2.1 Civil engineering"/>
        <s v="5.6 Political science"/>
        <s v="6.1 History and Archaeology"/>
        <s v="6.4 Arts (arts, history of arts, performing arts, music)"/>
        <s v="5.3 Education"/>
        <s v="2.5 Materials engineering"/>
        <s v="1.3 Physical sciences"/>
        <s v="5.8 Media and communications"/>
        <s v="2.7 Environmental engineering"/>
        <s v="2.2 Electrical engineering, Electronic engineering, Information engineering"/>
        <s v="3.1 Basic medicine"/>
        <s v="2.10 Nano-technology"/>
        <s v="1.2 Computer and information sciences"/>
        <s v="5.7 Social and economic geography"/>
        <s v="4.4 Agricultural biotechnology"/>
        <s v="6.2 Languages and Literature"/>
        <s v="6.5 Other Humanities and the Arts"/>
        <s v="5.5 Law"/>
        <s v="5.1 Psychology and cognitive sciences"/>
        <s v="2.9 Industrial biotechnology"/>
        <s v="2.11 Other engineering and technologies"/>
        <s v="5.4 Sociology"/>
        <s v="5.9 Other social sciences"/>
        <s v="2.6 Medical engineering"/>
        <s v="3.4 Medical biotechnology"/>
        <s v="4.2 Animal and Dairy science"/>
        <s v="4.5 Other agricultural sciences"/>
        <s v="3.5 Other medical sciences"/>
        <s v="2.8 Environmental biotechnology"/>
        <s v="1.7 Other natural sciences"/>
      </sharedItems>
    </cacheField>
    <cacheField name="D-Ford" numFmtId="0">
      <sharedItems/>
    </cacheField>
    <cacheField name="Období" numFmtId="0">
      <sharedItems count="5">
        <s v="H19"/>
        <s v="H20"/>
        <s v="H21"/>
        <s v="H22"/>
        <s v="H23"/>
      </sharedItems>
    </cacheField>
    <cacheField name="Finální známka" numFmtId="0">
      <sharedItems containsMixedTypes="1" containsNumber="1" containsInteger="1" minValue="1" maxValue="5"/>
    </cacheField>
    <cacheField name="Stupeň 1" numFmtId="0">
      <sharedItems containsSemiMixedTypes="0" containsString="0" containsNumber="1" containsInteger="1" minValue="0" maxValue="1"/>
    </cacheField>
    <cacheField name="Stupeň 2" numFmtId="0">
      <sharedItems containsSemiMixedTypes="0" containsString="0" containsNumber="1" containsInteger="1" minValue="0" maxValue="1"/>
    </cacheField>
    <cacheField name="Stupeň 3" numFmtId="0">
      <sharedItems containsSemiMixedTypes="0" containsString="0" containsNumber="1" containsInteger="1" minValue="0" maxValue="1"/>
    </cacheField>
    <cacheField name="Stupeň 4" numFmtId="0">
      <sharedItems containsSemiMixedTypes="0" containsString="0" containsNumber="1" containsInteger="1" minValue="0" maxValue="1"/>
    </cacheField>
    <cacheField name="Stupeň 5" numFmtId="0">
      <sharedItems containsSemiMixedTypes="0" containsString="0" containsNumber="1" containsInteger="1" minValue="0" maxValue="1"/>
    </cacheField>
    <cacheField name="Nehodnoceno finální známkou"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311">
  <r>
    <x v="0"/>
    <x v="0"/>
    <n v="60077344"/>
    <x v="0"/>
    <x v="0"/>
    <n v="191465565"/>
    <s v="J"/>
    <x v="0"/>
    <s v="Bazalová, Olga; Kvíčalová, M.; Válková, T.; Slabý, P.; Bartoš, P.; Netušil, R.; Tomanová, K.; Braeunig, P.; Lee, H.-J.; Šauman, Ivo; Damulewicz, Milena; Provazník, Jan; Pokorný, R.; Doležel, David; Vácha, M."/>
    <s v="Cryptochrome 2 mediates directional magnetoreception in cockroaches"/>
    <x v="0"/>
    <x v="0"/>
    <s v="-"/>
    <x v="0"/>
    <n v="1"/>
    <n v="1"/>
    <n v="0"/>
    <n v="0"/>
    <n v="0"/>
    <n v="0"/>
    <n v="0"/>
  </r>
  <r>
    <x v="1"/>
    <x v="1"/>
    <n v="61988987"/>
    <x v="1"/>
    <x v="1"/>
    <n v="191639789"/>
    <s v="J"/>
    <x v="0"/>
    <s v="Lička, Lukáš"/>
    <s v="Perception and Objective Being: Peter Auriol on Perceptual Acts and their Objects"/>
    <x v="1"/>
    <x v="1"/>
    <s v="Philosophy, History and Philosophy of science and technology"/>
    <x v="0"/>
    <n v="2"/>
    <n v="0"/>
    <n v="1"/>
    <n v="0"/>
    <n v="0"/>
    <n v="0"/>
    <n v="0"/>
  </r>
  <r>
    <x v="0"/>
    <x v="0"/>
    <n v="67985556"/>
    <x v="2"/>
    <x v="2"/>
    <n v="191684836"/>
    <s v="J"/>
    <x v="0"/>
    <s v="Brzezniak, Z.; Ondreját, Martin; Seidler, Jan"/>
    <s v="Invariant measures for stochastic nonlinear beam and wave equations"/>
    <x v="0"/>
    <x v="2"/>
    <s v="Pure mathematics"/>
    <x v="0"/>
    <n v="1"/>
    <n v="1"/>
    <n v="0"/>
    <n v="0"/>
    <n v="0"/>
    <n v="0"/>
    <n v="0"/>
  </r>
  <r>
    <x v="2"/>
    <x v="2"/>
    <n v="10669"/>
    <x v="3"/>
    <x v="3"/>
    <n v="191808671"/>
    <s v="G"/>
    <x v="1"/>
    <s v="Jelínek, Tomáš; Milčák, Petr"/>
    <s v="Profily lopatkových stupňů"/>
    <x v="2"/>
    <x v="3"/>
    <s v="-"/>
    <x v="0"/>
    <n v="3"/>
    <n v="0"/>
    <n v="0"/>
    <n v="1"/>
    <n v="0"/>
    <n v="0"/>
    <n v="0"/>
  </r>
  <r>
    <x v="2"/>
    <x v="3"/>
    <n v="20702"/>
    <x v="4"/>
    <x v="4"/>
    <n v="191859264"/>
    <s v="F"/>
    <x v="1"/>
    <s v="Martinů, Vlastimil;Nárovcová, Jarmila;Nárovec, Václav;Kuneš, Ivan;Baláš, Martin;Machovič, Ivo;Burda, Pavel"/>
    <s v="Speciální dlouhodobě působící hnojivo s humitanem draselným pro využití v lesním hospodářství"/>
    <x v="3"/>
    <x v="4"/>
    <s v="Forestry"/>
    <x v="0"/>
    <n v="4"/>
    <n v="0"/>
    <n v="0"/>
    <n v="0"/>
    <n v="1"/>
    <n v="0"/>
    <n v="0"/>
  </r>
  <r>
    <x v="2"/>
    <x v="3"/>
    <n v="27162"/>
    <x v="5"/>
    <x v="5"/>
    <n v="191859624"/>
    <s v="P"/>
    <x v="1"/>
    <s v="Karasová, Daniela;Šebková, Alena;Volf, Jiří;Crhánová, Magdaléna;Matulová, Marta;Havlíčková, Hana;Rychlík, Ivan;Faldyna, Martin;Šišák, František"/>
    <s v="Live attenuated strain Salmonella enterica for oral vaccination of farm animals"/>
    <x v="3"/>
    <x v="5"/>
    <s v="Veterinary science"/>
    <x v="0"/>
    <n v="2"/>
    <n v="0"/>
    <n v="1"/>
    <n v="0"/>
    <n v="0"/>
    <n v="0"/>
    <n v="0"/>
  </r>
  <r>
    <x v="1"/>
    <x v="1"/>
    <n v="61988987"/>
    <x v="1"/>
    <x v="6"/>
    <n v="191859853"/>
    <s v="J"/>
    <x v="0"/>
    <s v="Cipryan, Lukáš;Laursen, Paul;Plews, Daniel"/>
    <s v="Cardiac autonomic response following high-intensity running work-to-rest interval manipulation"/>
    <x v="4"/>
    <x v="6"/>
    <s v="Sport and fitness sciences"/>
    <x v="0"/>
    <n v="2"/>
    <n v="0"/>
    <n v="1"/>
    <n v="0"/>
    <n v="0"/>
    <n v="0"/>
    <n v="0"/>
  </r>
  <r>
    <x v="1"/>
    <x v="1"/>
    <n v="61988987"/>
    <x v="1"/>
    <x v="7"/>
    <n v="191860060"/>
    <s v="J"/>
    <x v="0"/>
    <s v="Pánek, Tomáš;Korup, Oliver;Minár, Jozef;Hradecký, Jan"/>
    <s v="Giant landslides and highstands of the Caspian Sea"/>
    <x v="0"/>
    <x v="7"/>
    <s v="-"/>
    <x v="0"/>
    <n v="2"/>
    <n v="0"/>
    <n v="1"/>
    <n v="0"/>
    <n v="0"/>
    <n v="0"/>
    <n v="0"/>
  </r>
  <r>
    <x v="1"/>
    <x v="1"/>
    <n v="61988987"/>
    <x v="1"/>
    <x v="8"/>
    <n v="191860565"/>
    <s v="J"/>
    <x v="1"/>
    <s v="Dimopoulos, M.A.;Moreau, P.;Palumbo, A.;Joshua, D.;Pour, L.;Hájek, Roman;Facon, T.;Ludwig, H.;Oriol, A.;Goldschmidt, H.;Rosiňol, L.;Straub, J.;Suvorov, A.;Araujo, C.;Rimashevskaya, E.;Pika, T.;Gaidano, G.;Weisel, K.;Goranova-Marinova, V.;Schwarer, A.;Minu"/>
    <s v="Carfilzomib and dexamethasone versus bortezomib and dexamethasone for patients with relapsed or refractory multiple myeloma (ENDEAVOR): a randomised, phase 3, open-label, multicentre study"/>
    <x v="4"/>
    <x v="8"/>
    <s v="Hematology"/>
    <x v="0"/>
    <n v="2"/>
    <n v="0"/>
    <n v="1"/>
    <n v="0"/>
    <n v="0"/>
    <n v="0"/>
    <n v="0"/>
  </r>
  <r>
    <x v="2"/>
    <x v="3"/>
    <n v="27006"/>
    <x v="6"/>
    <x v="9"/>
    <n v="191861287"/>
    <s v="J"/>
    <x v="0"/>
    <s v="Ovesná, Jaroslava;Prášil, Ilja;Vítámvás, Pavel;Kosová, Klára;Janská, Anna;Svoboda, Pavel;Spiwok, V."/>
    <s v="Global Scale Transcriptional Profiling of Two Contrasting Barley Genotypes Exposed to Moderate Drought Conditions: Contribution of Leaves and Crowns to Water Shortage Coping Strategies"/>
    <x v="3"/>
    <x v="4"/>
    <s v="Agronomy, plant breeding and plant protection; (Agricultural biotechnology to be 4.4)"/>
    <x v="0"/>
    <n v="3"/>
    <n v="0"/>
    <n v="0"/>
    <n v="1"/>
    <n v="0"/>
    <n v="0"/>
    <n v="0"/>
  </r>
  <r>
    <x v="1"/>
    <x v="1"/>
    <n v="4274644"/>
    <x v="7"/>
    <x v="10"/>
    <n v="191861423"/>
    <s v="B"/>
    <x v="1"/>
    <s v="Vostatek, Jaroslav"/>
    <s v="Penzijní teorie a politika"/>
    <x v="5"/>
    <x v="9"/>
    <s v="-"/>
    <x v="0"/>
    <n v="3"/>
    <n v="0"/>
    <n v="0"/>
    <n v="1"/>
    <n v="0"/>
    <n v="0"/>
    <n v="0"/>
  </r>
  <r>
    <x v="1"/>
    <x v="1"/>
    <n v="60461373"/>
    <x v="8"/>
    <x v="11"/>
    <n v="191861719"/>
    <s v="J"/>
    <x v="0"/>
    <s v="Carta, Mariolino;Croad, Matthew;Malpass-Evans, Richard;Jansen, Johannes Carolus;Bernardo, Paola;Clarizia, Gabriele;Friess, Karel;Lanč, Marek;McKeown, Neil B"/>
    <s v="Triptycene Induced Enhancement of Membrane Gas Selectivity for Microporous Tröger's Base Polymers"/>
    <x v="0"/>
    <x v="10"/>
    <s v="Polymer science"/>
    <x v="0"/>
    <n v="2"/>
    <n v="0"/>
    <n v="1"/>
    <n v="0"/>
    <n v="0"/>
    <n v="0"/>
    <n v="0"/>
  </r>
  <r>
    <x v="1"/>
    <x v="1"/>
    <n v="60461373"/>
    <x v="8"/>
    <x v="11"/>
    <n v="191861755"/>
    <s v="J"/>
    <x v="1"/>
    <s v="Šiškanova, Taťjana;Havlík, Martin;Dendisová, Marcela;Matějka, Pavel;Král, Vladimír"/>
    <s v="Synthesis and deposition of a Troger's base polymer on the electrode surface for potentiometric detection of a neuroblastoma tumor marker metabolite"/>
    <x v="0"/>
    <x v="10"/>
    <s v="Analytical chemistry"/>
    <x v="0"/>
    <n v="2"/>
    <n v="0"/>
    <n v="1"/>
    <n v="0"/>
    <n v="0"/>
    <n v="0"/>
    <n v="0"/>
  </r>
  <r>
    <x v="1"/>
    <x v="1"/>
    <n v="60461373"/>
    <x v="8"/>
    <x v="11"/>
    <n v="191861818"/>
    <s v="J"/>
    <x v="0"/>
    <s v="Mráček, David;Kočí, Petr;Choi, J.-S.;Partridge, W.P."/>
    <s v="New operation strategy for driving the selectivity of NOx reduction to N2, NH3 or N2O during lean/rich cycling of a lean NOx trap catalyst"/>
    <x v="2"/>
    <x v="11"/>
    <s v="Chemical engineering (plants, products)"/>
    <x v="0"/>
    <n v="1"/>
    <n v="1"/>
    <n v="0"/>
    <n v="0"/>
    <n v="0"/>
    <n v="0"/>
    <n v="0"/>
  </r>
  <r>
    <x v="1"/>
    <x v="1"/>
    <n v="60461373"/>
    <x v="8"/>
    <x v="11"/>
    <n v="191861819"/>
    <s v="J"/>
    <x v="0"/>
    <s v="Pilnáček, Kryštof;Vopička, Ondřej;Lanč, Marek;Dendisová, Marcela;Zgažar, Miroslav;Budd, Peter M.;Carta, Mariolino;Malpass-Evans, Richard;McKeown, Neil B.;Friess, Karel"/>
    <s v="Aging of polymers of intrinsic microporosity tracked by methanol vapour permeation"/>
    <x v="0"/>
    <x v="10"/>
    <s v="Polymer science"/>
    <x v="0"/>
    <n v="3"/>
    <n v="0"/>
    <n v="0"/>
    <n v="1"/>
    <n v="0"/>
    <n v="0"/>
    <n v="0"/>
  </r>
  <r>
    <x v="1"/>
    <x v="1"/>
    <n v="60461373"/>
    <x v="8"/>
    <x v="12"/>
    <n v="191861911"/>
    <s v="J"/>
    <x v="1"/>
    <s v="Kolek, Jan;Sedlář, Karel;Provazník, Ivo;Patáková, Petra"/>
    <s v="Dam and Dcm methylations prevent gene transfer into Clostridium pasteurianum NRRL B-598: development of methods for electrotransformation, conjugation, and sonoporation"/>
    <x v="0"/>
    <x v="0"/>
    <s v="Microbiology"/>
    <x v="0"/>
    <n v="3"/>
    <n v="0"/>
    <n v="0"/>
    <n v="1"/>
    <n v="0"/>
    <n v="0"/>
    <n v="0"/>
  </r>
  <r>
    <x v="1"/>
    <x v="1"/>
    <n v="60461373"/>
    <x v="8"/>
    <x v="12"/>
    <n v="191861916"/>
    <s v="J"/>
    <x v="1"/>
    <s v="Rubert Bassedas, Josep Vicent;Lacina, Ondřej;Stránská, Milena;Hajšlová, Jana"/>
    <s v="Saffron authentication based on liquid chromatography high resolution tandem mass spectrometry and multivariate data analysis"/>
    <x v="0"/>
    <x v="10"/>
    <s v="Analytical chemistry"/>
    <x v="0"/>
    <n v="2"/>
    <n v="0"/>
    <n v="1"/>
    <n v="0"/>
    <n v="0"/>
    <n v="0"/>
    <n v="0"/>
  </r>
  <r>
    <x v="1"/>
    <x v="1"/>
    <n v="60461373"/>
    <x v="8"/>
    <x v="12"/>
    <n v="191861918"/>
    <s v="J"/>
    <x v="1"/>
    <s v="Pulkrabová, Jana;Stupák, Michal;Švarcová, Andrea;Rossner, Pavel;Rossnerová, Andrea;Ambrož, Antonín;Šrám, Radim;Hajšlová, Jana"/>
    <s v="Relationship between atmospheric pollution in the residential area and concentrations of polycyclic aromatic hydrocarbons (PAHs) in human breast milk"/>
    <x v="0"/>
    <x v="7"/>
    <s v="Environmental sciences (social aspects to be 5.7)"/>
    <x v="0"/>
    <n v="2"/>
    <n v="0"/>
    <n v="1"/>
    <n v="0"/>
    <n v="0"/>
    <n v="0"/>
    <n v="0"/>
  </r>
  <r>
    <x v="1"/>
    <x v="1"/>
    <n v="60461373"/>
    <x v="8"/>
    <x v="13"/>
    <n v="191862368"/>
    <s v="J"/>
    <x v="0"/>
    <s v="Sofer, Zdeněk;Sedmidubský, David;Huber, Štěpán;Luxa, Jan;Bouša, Daniel;Boothroyd, Chris;Pumera, Martin"/>
    <s v="Layered Black Phosphorus: Strongly Anisotropic Magnetic, Electronic, and Electron-Transfer Properties"/>
    <x v="0"/>
    <x v="10"/>
    <s v="Inorganic and nuclear chemistry"/>
    <x v="0"/>
    <n v="1"/>
    <n v="1"/>
    <n v="0"/>
    <n v="0"/>
    <n v="0"/>
    <n v="0"/>
    <n v="0"/>
  </r>
  <r>
    <x v="1"/>
    <x v="1"/>
    <n v="60461373"/>
    <x v="8"/>
    <x v="13"/>
    <n v="191862509"/>
    <s v="J"/>
    <x v="0"/>
    <s v="Slavík, Petr;Kohout, Michal;Böhm, Stanislav;Eigner, Václav;Lhoták, Pavel"/>
    <s v="Synthesis of inherently chiral calixarenes via direct mercuration of the partial cone conformation"/>
    <x v="0"/>
    <x v="10"/>
    <s v="Organic chemistry"/>
    <x v="0"/>
    <n v="2"/>
    <n v="0"/>
    <n v="1"/>
    <n v="0"/>
    <n v="0"/>
    <n v="0"/>
    <n v="0"/>
  </r>
  <r>
    <x v="0"/>
    <x v="0"/>
    <n v="67985556"/>
    <x v="2"/>
    <x v="2"/>
    <n v="191862902"/>
    <s v="R"/>
    <x v="1"/>
    <s v="Havrlant, Jan;Böhm, Ondřej;Šolc, Jakub;Talich, Milan;Soukup, Lubomír;Antoš, Filip;Glöckner, M.;Závrská, M."/>
    <s v="Expertní systém monitoringu deformací rizikových objektů a lokalit - Modul IBIS-S"/>
    <x v="2"/>
    <x v="12"/>
    <s v="Construction engineering, Municipal and structural engineering"/>
    <x v="0"/>
    <n v="3"/>
    <n v="0"/>
    <n v="0"/>
    <n v="1"/>
    <n v="0"/>
    <n v="0"/>
    <n v="0"/>
  </r>
  <r>
    <x v="2"/>
    <x v="4"/>
    <n v="48546054"/>
    <x v="9"/>
    <x v="14"/>
    <n v="191863059"/>
    <s v="J"/>
    <x v="0"/>
    <s v="Nožina, Miroslav;Kraus, Filip"/>
    <s v="Bosses, Soldiers and Rice Grains. Vietnamese Criminal Networks and Criminal Activities in the Czech Republic"/>
    <x v="5"/>
    <x v="13"/>
    <s v="Political science"/>
    <x v="0"/>
    <n v="2"/>
    <n v="0"/>
    <n v="1"/>
    <n v="0"/>
    <n v="0"/>
    <n v="0"/>
    <n v="0"/>
  </r>
  <r>
    <x v="1"/>
    <x v="1"/>
    <n v="61988987"/>
    <x v="1"/>
    <x v="1"/>
    <n v="191863153"/>
    <s v="C"/>
    <x v="0"/>
    <s v="Antonín, Robert"/>
    <s v="S kým se přel biskup Ondřej? K meandrům v právní krajině Čech na počátku 13. století na základě 'známého' příběhu"/>
    <x v="1"/>
    <x v="14"/>
    <s v="History (history of science and technology to be 6.3, history of specific sciences to be under the respective headings)"/>
    <x v="0"/>
    <n v="3"/>
    <n v="0"/>
    <n v="0"/>
    <n v="1"/>
    <n v="0"/>
    <n v="0"/>
    <n v="0"/>
  </r>
  <r>
    <x v="1"/>
    <x v="1"/>
    <n v="44555601"/>
    <x v="10"/>
    <x v="15"/>
    <n v="191863163"/>
    <s v="J"/>
    <x v="0"/>
    <s v="Matys Grygar, Tomáš;Elznicová, Jitka;Kiss, Tímea;SmithHugh, Hugh"/>
    <s v="Using sedimentary archives to reconstruct pollution history and sediment provenance: The Ohře River, Czech Republic"/>
    <x v="0"/>
    <x v="7"/>
    <s v="Environmental sciences (social aspects to be 5.7)"/>
    <x v="0"/>
    <n v="3"/>
    <n v="0"/>
    <n v="0"/>
    <n v="1"/>
    <n v="0"/>
    <n v="0"/>
    <n v="0"/>
  </r>
  <r>
    <x v="2"/>
    <x v="2"/>
    <n v="10669"/>
    <x v="3"/>
    <x v="3"/>
    <n v="191863457"/>
    <s v="N"/>
    <x v="1"/>
    <s v="Novotný, David"/>
    <s v="Methodology of the wing full scale strength test of the L 410 NG aircraft - first stage"/>
    <x v="2"/>
    <x v="3"/>
    <s v="Mechanical engineering"/>
    <x v="0"/>
    <n v="3"/>
    <n v="0"/>
    <n v="0"/>
    <n v="1"/>
    <n v="0"/>
    <n v="0"/>
    <n v="0"/>
  </r>
  <r>
    <x v="1"/>
    <x v="1"/>
    <n v="62156462"/>
    <x v="11"/>
    <x v="16"/>
    <n v="191863476"/>
    <s v="B"/>
    <x v="0"/>
    <s v="Slámová Bartošová, Kateřina"/>
    <s v="Člověk ve světle slova. Divadlo U stolu 1989-2016"/>
    <x v="1"/>
    <x v="15"/>
    <s v="Performing arts studies (Musicology, Theater science, Dramaturgy)"/>
    <x v="0"/>
    <n v="4"/>
    <n v="0"/>
    <n v="0"/>
    <n v="0"/>
    <n v="1"/>
    <n v="0"/>
    <n v="0"/>
  </r>
  <r>
    <x v="1"/>
    <x v="1"/>
    <n v="70883521"/>
    <x v="12"/>
    <x v="17"/>
    <n v="191863653"/>
    <s v="J"/>
    <x v="0"/>
    <s v="Hladík, Jakub"/>
    <s v="Assessing Multicultural Competence of Helping-Profession Students"/>
    <x v="5"/>
    <x v="16"/>
    <s v="Education, general; including training, pedagogy, didactics [and education systems]"/>
    <x v="0"/>
    <n v="5"/>
    <n v="0"/>
    <n v="0"/>
    <n v="0"/>
    <n v="0"/>
    <n v="1"/>
    <n v="0"/>
  </r>
  <r>
    <x v="1"/>
    <x v="1"/>
    <n v="49777513"/>
    <x v="13"/>
    <x v="18"/>
    <n v="191863756"/>
    <s v="J"/>
    <x v="0"/>
    <s v="Drábek, Pavel;Holubová, Gabriela"/>
    <s v="Positive and negative solutions of one-dimensional beam equation"/>
    <x v="0"/>
    <x v="2"/>
    <s v="Pure mathematics"/>
    <x v="0"/>
    <n v="2"/>
    <n v="0"/>
    <n v="1"/>
    <n v="0"/>
    <n v="0"/>
    <n v="0"/>
    <n v="0"/>
  </r>
  <r>
    <x v="1"/>
    <x v="1"/>
    <n v="49777513"/>
    <x v="13"/>
    <x v="18"/>
    <n v="191863776"/>
    <s v="J"/>
    <x v="0"/>
    <s v="Vlček, Jaroslav;Belosludtsev, Alexandr;Rezek, Jiří;Houška, Jiří;Čapek, Jiří;Čerstvý, Radomír;Haviar, Stanislav"/>
    <s v="High-rate reactive high-power impulse magnetron sputtering of hard and optically transparent HfO2 films"/>
    <x v="2"/>
    <x v="17"/>
    <s v="Coating and films"/>
    <x v="0"/>
    <n v="3"/>
    <n v="0"/>
    <n v="0"/>
    <n v="1"/>
    <n v="0"/>
    <n v="0"/>
    <n v="0"/>
  </r>
  <r>
    <x v="1"/>
    <x v="1"/>
    <n v="49777513"/>
    <x v="13"/>
    <x v="18"/>
    <n v="191863802"/>
    <s v="J"/>
    <x v="0"/>
    <s v="Nguyen, Vu-Hieu;Rohan, Eduard;Naili, Salah"/>
    <s v="Multiscale simulation of acoustic waves in homogenized heterogeneous porous media with low and high permeability contrasts"/>
    <x v="2"/>
    <x v="3"/>
    <s v="Applied mechanics"/>
    <x v="0"/>
    <n v="2"/>
    <n v="0"/>
    <n v="1"/>
    <n v="0"/>
    <n v="0"/>
    <n v="0"/>
    <n v="0"/>
  </r>
  <r>
    <x v="1"/>
    <x v="1"/>
    <n v="49777513"/>
    <x v="13"/>
    <x v="19"/>
    <n v="191863840"/>
    <s v="J"/>
    <x v="1"/>
    <s v="Drabik, Dušan;Ciaian, Pavel;Pokrivčák, Ján"/>
    <s v="The effect of ethanol policies on the vertical price transmission in corn and food markets"/>
    <x v="5"/>
    <x v="9"/>
    <s v="Applied Economics, Econometrics"/>
    <x v="0"/>
    <n v="2"/>
    <n v="0"/>
    <n v="1"/>
    <n v="0"/>
    <n v="0"/>
    <n v="0"/>
    <n v="0"/>
  </r>
  <r>
    <x v="1"/>
    <x v="1"/>
    <n v="60461373"/>
    <x v="8"/>
    <x v="13"/>
    <n v="191864071"/>
    <s v="J"/>
    <x v="0"/>
    <s v="Paidar, Martin;Fateev, Vladimir;Bouzek, Karel"/>
    <s v="Membrane electrolysis-History, current status and perspective"/>
    <x v="0"/>
    <x v="10"/>
    <s v="Electrochemistry (dry cells, batteries, fuel cells, corrosion metals, electrolysis)"/>
    <x v="0"/>
    <n v="2"/>
    <n v="0"/>
    <n v="1"/>
    <n v="0"/>
    <n v="0"/>
    <n v="0"/>
    <n v="0"/>
  </r>
  <r>
    <x v="1"/>
    <x v="1"/>
    <n v="60461373"/>
    <x v="8"/>
    <x v="13"/>
    <n v="191864219"/>
    <s v="J"/>
    <x v="0"/>
    <s v="Doušová, Barbora;Buzek, F.;Lhotka, Miloslav;Krejčová, Soňa;Boubínová, Radka"/>
    <s v="Leaching effect on arsenic mobility in agricultural soils"/>
    <x v="0"/>
    <x v="7"/>
    <s v="Environmental sciences (social aspects to be 5.7)"/>
    <x v="0"/>
    <n v="3"/>
    <n v="0"/>
    <n v="0"/>
    <n v="1"/>
    <n v="0"/>
    <n v="0"/>
    <n v="0"/>
  </r>
  <r>
    <x v="1"/>
    <x v="1"/>
    <n v="60461373"/>
    <x v="8"/>
    <x v="13"/>
    <n v="191864226"/>
    <s v="J"/>
    <x v="0"/>
    <s v="Neveselý, Tomáš;Svobodová, Eva;Chudoba, Josef;Sikorski, Marek;Cibulka, Radek"/>
    <s v="Efficient metal-free aerobic photooxidation of sulfides to sulfoxides mediated by a vitamin B2 derivative and visible light"/>
    <x v="0"/>
    <x v="10"/>
    <s v="Organic chemistry"/>
    <x v="0"/>
    <n v="1"/>
    <n v="1"/>
    <n v="0"/>
    <n v="0"/>
    <n v="0"/>
    <n v="0"/>
    <n v="0"/>
  </r>
  <r>
    <x v="1"/>
    <x v="1"/>
    <n v="60076658"/>
    <x v="14"/>
    <x v="20"/>
    <n v="191864321"/>
    <s v="J"/>
    <x v="0"/>
    <s v="Červený, Daniel;Turek, Jan;Grabic, Roman;Golovko, Oksana;Koba, Olga;Fedorova, Ganna;Grabicová, Kateřina;Žlábek, Vladimír;Randák, Tomáš"/>
    <s v="Young-of-the-year fish as a prospective bioindicator for aquatic environmental contamination monitoring"/>
    <x v="0"/>
    <x v="7"/>
    <s v="-"/>
    <x v="0"/>
    <n v="2"/>
    <n v="0"/>
    <n v="1"/>
    <n v="0"/>
    <n v="0"/>
    <n v="0"/>
    <n v="0"/>
  </r>
  <r>
    <x v="1"/>
    <x v="1"/>
    <n v="60076658"/>
    <x v="14"/>
    <x v="21"/>
    <n v="191864362"/>
    <s v="J"/>
    <x v="0"/>
    <s v="Ekrt, Libor;Koutecký, Petr"/>
    <s v="Between sexual and apomictic: unexpectedly variable sporogenesis and production of viable polyhaploids in the pentaploid fern of the Dryopteris affinis agg. (Dryopteridaceae)"/>
    <x v="0"/>
    <x v="0"/>
    <s v="-"/>
    <x v="0"/>
    <n v="3"/>
    <n v="0"/>
    <n v="0"/>
    <n v="1"/>
    <n v="0"/>
    <n v="0"/>
    <n v="0"/>
  </r>
  <r>
    <x v="1"/>
    <x v="1"/>
    <n v="60076658"/>
    <x v="14"/>
    <x v="21"/>
    <n v="191864386"/>
    <s v="J"/>
    <x v="0"/>
    <s v="Předota, Milan;Machesky, Michael L.;Wesolowski, David J."/>
    <s v="Molecular Origins of the Zeta Potential"/>
    <x v="0"/>
    <x v="10"/>
    <s v="-"/>
    <x v="0"/>
    <n v="2"/>
    <n v="0"/>
    <n v="1"/>
    <n v="0"/>
    <n v="0"/>
    <n v="0"/>
    <n v="0"/>
  </r>
  <r>
    <x v="1"/>
    <x v="1"/>
    <n v="60076658"/>
    <x v="14"/>
    <x v="21"/>
    <n v="191864425"/>
    <s v="J"/>
    <x v="0"/>
    <s v="Perez Carmona, Carlos;De Bello, Francesco;Mason, Norman W. H.;Lepš, Jan"/>
    <s v="Traits Without Borders: Integrating Functional Diversity Across Scales"/>
    <x v="0"/>
    <x v="0"/>
    <s v="-"/>
    <x v="0"/>
    <n v="2"/>
    <n v="0"/>
    <n v="1"/>
    <n v="0"/>
    <n v="0"/>
    <n v="0"/>
    <n v="0"/>
  </r>
  <r>
    <x v="1"/>
    <x v="1"/>
    <n v="60076658"/>
    <x v="14"/>
    <x v="21"/>
    <n v="191864463"/>
    <s v="J"/>
    <x v="0"/>
    <s v="Čapek, Petr;Kotas, Petr;Manzoni, Stefano;Šantrůčková, Hana"/>
    <s v="Drivers of phosphorus limitation across soil microbial communities"/>
    <x v="0"/>
    <x v="0"/>
    <s v="-"/>
    <x v="0"/>
    <n v="3"/>
    <n v="0"/>
    <n v="0"/>
    <n v="1"/>
    <n v="0"/>
    <n v="0"/>
    <n v="0"/>
  </r>
  <r>
    <x v="0"/>
    <x v="0"/>
    <n v="86652036"/>
    <x v="15"/>
    <x v="22"/>
    <n v="191864934"/>
    <s v="J"/>
    <x v="0"/>
    <s v="Černý, Jiří;Bozikova, Paulina;Schneider, Bohdan"/>
    <s v="DNATCO: assignment of DNA conformers at dnatco.org"/>
    <x v="0"/>
    <x v="0"/>
    <s v="Biochemistry and molecular biology"/>
    <x v="0"/>
    <n v="2"/>
    <n v="0"/>
    <n v="1"/>
    <n v="0"/>
    <n v="0"/>
    <n v="0"/>
    <n v="0"/>
  </r>
  <r>
    <x v="0"/>
    <x v="0"/>
    <n v="68378297"/>
    <x v="16"/>
    <x v="23"/>
    <n v="191864991"/>
    <s v="B"/>
    <x v="1"/>
    <s v="Kunecký, Jiří;Fajman, P.;Hasníková, Hana;Kuklík, P.;Kloiber, Michal;Sebera, V.;Tippner, J."/>
    <s v="Lapped scarf joints for reconstruction of historical structures"/>
    <x v="2"/>
    <x v="12"/>
    <s v="Construction engineering, Municipal and structural engineering"/>
    <x v="0"/>
    <n v="3"/>
    <n v="0"/>
    <n v="0"/>
    <n v="1"/>
    <n v="0"/>
    <n v="0"/>
    <n v="0"/>
  </r>
  <r>
    <x v="0"/>
    <x v="0"/>
    <n v="68378289"/>
    <x v="17"/>
    <x v="24"/>
    <n v="191865085"/>
    <s v="J"/>
    <x v="0"/>
    <s v="Krupař, Vratislav;Eastwood, J. P.;Krupařová, Oksana;Santolík, Ondřej;Souček, Jan;Magdalenic, J.;Vourlidas, A.;Maksimovic, M.;Bonnin, X.;Bothmer, V.;Mrotzek, N.;Pluta, A.;Barnes, D.;Davies, J. A.;Oliveros, J.C.M.;Bale, S. D."/>
    <s v="An analysis of interplanetary solar radio emissions associated with a coronal mass ejection"/>
    <x v="0"/>
    <x v="18"/>
    <s v="Fluids and plasma physics (including surface physics)"/>
    <x v="0"/>
    <n v="1"/>
    <n v="1"/>
    <n v="0"/>
    <n v="0"/>
    <n v="0"/>
    <n v="0"/>
    <n v="0"/>
  </r>
  <r>
    <x v="0"/>
    <x v="0"/>
    <n v="68378271"/>
    <x v="18"/>
    <x v="25"/>
    <n v="191865268"/>
    <s v="J"/>
    <x v="0"/>
    <s v="Wadley, P.;Howells, B.;Železny, J.;Andrews, C.;Hills, V.;Campion, R. P.;Novák, Vít;Olejník, Kamil;Maccherozzi, F.;Dhesi, S.S.;Martin, S.Y.;Wagner, T.;Wunderlich, Joerg;Freimuth, F.;Mokrousov, Y.;Kuneš, Jan;Chauhan, J.S.;Grzybowski, M.J.;Rushforth, A.W.;Ed"/>
    <s v="Electrical switching of an antiferromagnet"/>
    <x v="0"/>
    <x v="18"/>
    <s v="Condensed matter physics (including formerly solid state physics, supercond.)"/>
    <x v="0"/>
    <n v="1"/>
    <n v="1"/>
    <n v="0"/>
    <n v="0"/>
    <n v="0"/>
    <n v="0"/>
    <n v="0"/>
  </r>
  <r>
    <x v="0"/>
    <x v="0"/>
    <n v="68378271"/>
    <x v="18"/>
    <x v="25"/>
    <n v="191865337"/>
    <s v="J"/>
    <x v="0"/>
    <s v="Kocić, N.;Liu, X.;Chen, S.;Decurtins, S.;Krejčí, Ondřej;Jelínek, Pavel;Repp, J.;Liu, S."/>
    <s v="Control of reactivity and regioselectivity for on-surface dehydrogenative aryl-aryl bond formation"/>
    <x v="0"/>
    <x v="10"/>
    <s v="Physical chemistry"/>
    <x v="0"/>
    <n v="1"/>
    <n v="1"/>
    <n v="0"/>
    <n v="0"/>
    <n v="0"/>
    <n v="0"/>
    <n v="0"/>
  </r>
  <r>
    <x v="0"/>
    <x v="0"/>
    <n v="68378271"/>
    <x v="18"/>
    <x v="25"/>
    <n v="191865355"/>
    <s v="J"/>
    <x v="0"/>
    <s v="Sedmák, P.;Pilch, Jan;Heller, Luděk;Kopeček, Jaromír;Wright, J.;Sedlák, Petr;Frost, Miroslav;Šittner, Petr"/>
    <s v="Grain-resolved analysis of localized deformation in nickel-titanium wire under tensile load"/>
    <x v="0"/>
    <x v="18"/>
    <s v="Condensed matter physics (including formerly solid state physics, supercond.)"/>
    <x v="0"/>
    <n v="1"/>
    <n v="1"/>
    <n v="0"/>
    <n v="0"/>
    <n v="0"/>
    <n v="0"/>
    <n v="0"/>
  </r>
  <r>
    <x v="0"/>
    <x v="0"/>
    <n v="68378271"/>
    <x v="18"/>
    <x v="25"/>
    <n v="191865368"/>
    <s v="J"/>
    <x v="0"/>
    <s v="Hlinka, Jiří;Přívratská, J.;Ondrejkovič, Petr;Janovec, Václav"/>
    <s v="Symmetry guide to ferroaxial transitions"/>
    <x v="0"/>
    <x v="18"/>
    <s v="Condensed matter physics (including formerly solid state physics, supercond.)"/>
    <x v="0"/>
    <n v="1"/>
    <n v="1"/>
    <n v="0"/>
    <n v="0"/>
    <n v="0"/>
    <n v="0"/>
    <n v="0"/>
  </r>
  <r>
    <x v="0"/>
    <x v="0"/>
    <n v="68378271"/>
    <x v="18"/>
    <x v="25"/>
    <n v="191865373"/>
    <s v="J"/>
    <x v="1"/>
    <s v="Ashcheulov, Petr;Škoda, R.;Škarohlíd, J.;Taylor, Andrew;Fendrych, František;Kratochvílová, Irena"/>
    <s v="Layer protecting the surface of zirconium used in nuclear reactors"/>
    <x v="2"/>
    <x v="3"/>
    <s v="Nuclear related engineering; (nuclear physics to be 1.3);"/>
    <x v="0"/>
    <n v="5"/>
    <n v="0"/>
    <n v="0"/>
    <n v="0"/>
    <n v="0"/>
    <n v="1"/>
    <n v="0"/>
  </r>
  <r>
    <x v="0"/>
    <x v="0"/>
    <n v="68378271"/>
    <x v="18"/>
    <x v="25"/>
    <n v="191865380"/>
    <s v="J"/>
    <x v="0"/>
    <s v="Ciricosta, O.;Vinko, S.M.;Barbrel, B.;Rackstraw, D.S.;Preston, T.R.;Burian, Tomáš;Chalupský, Jaromír;Cho, B.I.;Chung, H.-K.;Dakovski, G.L.;Engelhorn, K.;Hájková, Věra;Heimann, P.;Holmes, M.;Juha, Libor;Krzywinski, J.;Lee, R. W.;Toleikis, S.;Turner, J.J.;Z"/>
    <s v="Measurements of continuum lowering in solid-density plasmas created from elements and compounds"/>
    <x v="0"/>
    <x v="18"/>
    <s v="Fluids and plasma physics (including surface physics)"/>
    <x v="0"/>
    <n v="1"/>
    <n v="1"/>
    <n v="0"/>
    <n v="0"/>
    <n v="0"/>
    <n v="0"/>
    <n v="0"/>
  </r>
  <r>
    <x v="0"/>
    <x v="0"/>
    <n v="68378271"/>
    <x v="18"/>
    <x v="25"/>
    <n v="191865381"/>
    <s v="J"/>
    <x v="0"/>
    <s v="Hapala, Prokop;Švec, Martin;Stetsovych, Oleksandr;van der Heijden, N.J.;Ondráček, Martin;van der Lit, J.;Mutombo, Pingo;Swart, I.;Jelínek, Pavel"/>
    <s v="Mapping the electrostatic force field of single molecules from high-resolution scanning probe images"/>
    <x v="0"/>
    <x v="18"/>
    <s v="Condensed matter physics (including formerly solid state physics, supercond.)"/>
    <x v="0"/>
    <n v="1"/>
    <n v="1"/>
    <n v="0"/>
    <n v="0"/>
    <n v="0"/>
    <n v="0"/>
    <n v="0"/>
  </r>
  <r>
    <x v="0"/>
    <x v="0"/>
    <n v="68378271"/>
    <x v="18"/>
    <x v="25"/>
    <n v="191865416"/>
    <s v="J"/>
    <x v="0"/>
    <s v="Jungwirth, Tomáš;Martí, Xavier;Wadley, P.;Wunderlich, Joerg"/>
    <s v="Antiferromagnetic spintronics"/>
    <x v="0"/>
    <x v="18"/>
    <s v="Condensed matter physics (including formerly solid state physics, supercond.)"/>
    <x v="0"/>
    <n v="1"/>
    <n v="1"/>
    <n v="0"/>
    <n v="0"/>
    <n v="0"/>
    <n v="0"/>
    <n v="0"/>
  </r>
  <r>
    <x v="0"/>
    <x v="0"/>
    <n v="68378271"/>
    <x v="18"/>
    <x v="25"/>
    <n v="191865432"/>
    <s v="J"/>
    <x v="0"/>
    <s v="Gomonay, O.;Jungwirth, Tomáš;Sinova, Jairo"/>
    <s v="High antiferromagnetic domain wall velocity induced by Néel spin-orbit torques"/>
    <x v="0"/>
    <x v="18"/>
    <s v="Condensed matter physics (including formerly solid state physics, supercond.)"/>
    <x v="0"/>
    <n v="1"/>
    <n v="1"/>
    <n v="0"/>
    <n v="0"/>
    <n v="0"/>
    <n v="0"/>
    <n v="0"/>
  </r>
  <r>
    <x v="0"/>
    <x v="0"/>
    <n v="68378271"/>
    <x v="18"/>
    <x v="25"/>
    <n v="191865435"/>
    <s v="J"/>
    <x v="0"/>
    <s v="Kriegner, D.;Výborný, Karel;Olejník, Kamil;Reichlová, Helena;Novák, Vít;Martí, Xavier;Gazquez, J.;Saidl, V.;Němec, P.;Volobuev, V.V.;Springholz, G.;Holý, V.;Jungwirth, Tomáš"/>
    <s v="Multiple-stable anisotropic magnetoresistance memory in antiferromagnetic MnTe"/>
    <x v="0"/>
    <x v="18"/>
    <s v="Condensed matter physics (including formerly solid state physics, supercond.)"/>
    <x v="0"/>
    <n v="1"/>
    <n v="1"/>
    <n v="0"/>
    <n v="0"/>
    <n v="0"/>
    <n v="0"/>
    <n v="0"/>
  </r>
  <r>
    <x v="0"/>
    <x v="0"/>
    <n v="68378271"/>
    <x v="18"/>
    <x v="25"/>
    <n v="191865492"/>
    <s v="J"/>
    <x v="0"/>
    <s v="Varga, Marián;Ižák, Tibor;Vretenár, V.;Kozak, Halyna;Holovský, Jakub;Artemenko, Anna;Hulman, M.;Skákalová, V.;Lee, D. S.;Kromka, Alexander"/>
    <s v="Diamond/carbon nanotube composites: Raman, FTIR and XPS spectroscopic studies"/>
    <x v="2"/>
    <x v="17"/>
    <s v="Composites (including laminates, reinforced plastics, cermets, combined natural and synthetic fibre fabrics; filled composites)"/>
    <x v="0"/>
    <n v="3"/>
    <n v="0"/>
    <n v="0"/>
    <n v="1"/>
    <n v="0"/>
    <n v="0"/>
    <n v="0"/>
  </r>
  <r>
    <x v="0"/>
    <x v="0"/>
    <n v="68378271"/>
    <x v="18"/>
    <x v="25"/>
    <n v="191865552"/>
    <s v="J"/>
    <x v="0"/>
    <s v="Aaboud, M.;Aad, G.;Abbott, B.;Chudoba, Jiří;Havránek, Miroslav;Hejbal, Jiří;Jakoubek, Tomáš;Kepka, Oldřich;Kupčo, Alexander;Kůs, Vlastimil;Lokajíček, Miloš;Lysák, Roman;Marčišovský, Michal;Mikeštíková, Marcela;Němeček, Stanislav;Penc, Ondřej;Šícho, Petr;S"/>
    <s v="Charged-particle distributions at low transverse momentum in s =13 TeV pp interactions measured with the ATLAS detector at the LHC"/>
    <x v="0"/>
    <x v="18"/>
    <s v="Particles and field physics"/>
    <x v="0"/>
    <n v="1"/>
    <n v="1"/>
    <n v="0"/>
    <n v="0"/>
    <n v="0"/>
    <n v="0"/>
    <n v="0"/>
  </r>
  <r>
    <x v="0"/>
    <x v="0"/>
    <n v="68378271"/>
    <x v="18"/>
    <x v="25"/>
    <n v="191865617"/>
    <s v="J"/>
    <x v="0"/>
    <s v="Novák, Ondřej;Turčičová, Hana;Smrž, Martin;Miura, Taisuke;Endo, Akira;Mocek, Tomáš"/>
    <s v="Picosecond green and deep ultraviolet pulses generated by a high-power 100 kHz thin-disk laser"/>
    <x v="0"/>
    <x v="18"/>
    <s v="Optics (including laser optics and_x000a_quantum optics)"/>
    <x v="0"/>
    <n v="3"/>
    <n v="0"/>
    <n v="0"/>
    <n v="1"/>
    <n v="0"/>
    <n v="0"/>
    <n v="0"/>
  </r>
  <r>
    <x v="0"/>
    <x v="0"/>
    <n v="68378271"/>
    <x v="18"/>
    <x v="25"/>
    <n v="191865622"/>
    <s v="J"/>
    <x v="0"/>
    <s v="Banerjee, S.;Mason, P.D.;Ertel, K.;Phillips, P.J.;De Vido, M.;Chekhlov, O.;Divoký, Martin;Pilař, Jan;Smith, J.;Butcher, T.;Lintern, A.;Tomlinson, S.;Shaikh, W.;Hooker, Ch.;Lucianetti, Antonio;Hernandez-Gomez, C.;Mocek, Tomáš;Edwards, Ch.;Collier, J.L."/>
    <s v="100 J-level nanosecond pulsed diode pumped solid state laser"/>
    <x v="0"/>
    <x v="18"/>
    <s v="Optics (including laser optics and_x000a_quantum optics)"/>
    <x v="0"/>
    <n v="3"/>
    <n v="0"/>
    <n v="0"/>
    <n v="1"/>
    <n v="0"/>
    <n v="0"/>
    <n v="0"/>
  </r>
  <r>
    <x v="0"/>
    <x v="0"/>
    <n v="68378271"/>
    <x v="18"/>
    <x v="25"/>
    <n v="191865625"/>
    <s v="J"/>
    <x v="0"/>
    <s v="Levy, Yoann;Derrien, Thibault;Bulgakova, Nadezhda M.;Gurevich, E.L.;Mocek, Tomáš"/>
    <s v="Relaxation dynamics of femtosecond-laser-induced temperature modulation on the surfaces of metals and semiconductors"/>
    <x v="0"/>
    <x v="18"/>
    <s v="Optics (including laser optics and_x000a_quantum optics)"/>
    <x v="0"/>
    <n v="3"/>
    <n v="0"/>
    <n v="0"/>
    <n v="1"/>
    <n v="0"/>
    <n v="0"/>
    <n v="0"/>
  </r>
  <r>
    <x v="0"/>
    <x v="0"/>
    <n v="68378271"/>
    <x v="18"/>
    <x v="25"/>
    <n v="191865663"/>
    <s v="J"/>
    <x v="0"/>
    <s v="Jirka, Martin;Klimo, Ondřej;Bulanov, S.V.;Esirkepov, T.Z.;Gelfer, E.;Bulanov, S.S.;Weber, Stefan A.;Korn, Georg"/>
    <s v="Electron dynamics and gamma and e-e+ production by colliding laser pulses"/>
    <x v="0"/>
    <x v="18"/>
    <s v="Optics (including laser optics and_x000a_quantum optics)"/>
    <x v="0"/>
    <n v="3"/>
    <n v="0"/>
    <n v="0"/>
    <n v="1"/>
    <n v="0"/>
    <n v="0"/>
    <n v="0"/>
  </r>
  <r>
    <x v="0"/>
    <x v="0"/>
    <n v="68378271"/>
    <x v="18"/>
    <x v="25"/>
    <n v="191865679"/>
    <s v="J"/>
    <x v="0"/>
    <s v="Lancia, L.;Giribono, A.;Vassura, L.;Chiaramello, M.;Riconda, C.;Weber, Stefan A.;Castan, A.;Chatelain, A.;Frank, A.;Gangolf, T.;Quinn, M.N.;Fuchs, J.;Marqués, J.-R."/>
    <s v="Signatures of the self-similar regime of strongly coupled stimulated brillouin scattering for efficient short laser pulse amplification"/>
    <x v="0"/>
    <x v="18"/>
    <s v="Optics (including laser optics and_x000a_quantum optics)"/>
    <x v="0"/>
    <n v="1"/>
    <n v="1"/>
    <n v="0"/>
    <n v="0"/>
    <n v="0"/>
    <n v="0"/>
    <n v="0"/>
  </r>
  <r>
    <x v="0"/>
    <x v="0"/>
    <n v="68378271"/>
    <x v="18"/>
    <x v="25"/>
    <n v="191865770"/>
    <s v="J"/>
    <x v="0"/>
    <s v="Bednyakov, Petr;Sluka, T.;Tagantsev, A.;Damjanovic, D.;Setter, N."/>
    <s v="Free-carrier-compensated charged domain walls produced with super-bandgap illumination in insulating ferroelectrics"/>
    <x v="0"/>
    <x v="18"/>
    <s v="Condensed matter physics (including formerly solid state physics, supercond.)"/>
    <x v="0"/>
    <n v="1"/>
    <n v="1"/>
    <n v="0"/>
    <n v="0"/>
    <n v="0"/>
    <n v="0"/>
    <n v="0"/>
  </r>
  <r>
    <x v="0"/>
    <x v="0"/>
    <n v="68378271"/>
    <x v="18"/>
    <x v="25"/>
    <n v="191865795"/>
    <s v="J"/>
    <x v="0"/>
    <s v="Mirza, M. Inam;Bulgakova, Nadezhda M.;Tomáštík, J.;Michálek, Václav;Haderka, O.;Fekete, Ladislav;Mocek, Tomáš"/>
    <s v="Ultrashort pulse laser ablation of dielectrics: thresholds, mechanisms, role of breakdown"/>
    <x v="0"/>
    <x v="18"/>
    <s v="Optics (including laser optics and_x000a_quantum optics)"/>
    <x v="0"/>
    <n v="2"/>
    <n v="0"/>
    <n v="1"/>
    <n v="0"/>
    <n v="0"/>
    <n v="0"/>
    <n v="0"/>
  </r>
  <r>
    <x v="0"/>
    <x v="0"/>
    <n v="68378271"/>
    <x v="18"/>
    <x v="25"/>
    <n v="191865822"/>
    <s v="J"/>
    <x v="0"/>
    <s v="Margarone, Daniele;Velyhan, Andriy;Dostál, Jan;Ullschmied, Jiří;Perin, J.P.;Chatain, D.;Garcia, S.;Bonnay, P.;Pisarczyk, T.;Dudžák, Roman;Rosinski, M.;Krása, Josef;Giuffrida, Lorenzo;Prokůpek, Jan;Scuderi, Valentina;Pšikal, Jan;Kucharik, M.;De Marco, Mass"/>
    <s v="Proton acceleration driven by a nanosecond laser from a cryogenic thin solid-hydrogen ribbon"/>
    <x v="0"/>
    <x v="18"/>
    <s v="Optics (including laser optics and_x000a_quantum optics)"/>
    <x v="0"/>
    <n v="1"/>
    <n v="1"/>
    <n v="0"/>
    <n v="0"/>
    <n v="0"/>
    <n v="0"/>
    <n v="0"/>
  </r>
  <r>
    <x v="0"/>
    <x v="0"/>
    <n v="68378271"/>
    <x v="18"/>
    <x v="25"/>
    <n v="191865827"/>
    <s v="J"/>
    <x v="0"/>
    <s v="Batysta, František;Antipenkov, Roman;Novák, Jakub;Green, Jonathan T.;Naylon, Jack A.;Horáček, Jakub;Horáček, Martin;Hubka, Zbyněk;Boge, Robert;Mazanec, Tomáš;Himmel, Bedřich;Bakule, Pavel;Rus, Bedřich"/>
    <s v="Broadband OPCPA system with 11 mJ output at 1 kHz, compressible to 12 fs"/>
    <x v="0"/>
    <x v="18"/>
    <s v="Optics (including laser optics and_x000a_quantum optics)"/>
    <x v="0"/>
    <n v="3"/>
    <n v="0"/>
    <n v="0"/>
    <n v="1"/>
    <n v="0"/>
    <n v="0"/>
    <n v="0"/>
  </r>
  <r>
    <x v="0"/>
    <x v="0"/>
    <n v="68378271"/>
    <x v="18"/>
    <x v="25"/>
    <n v="191865828"/>
    <s v="J"/>
    <x v="0"/>
    <s v="Novák, Jakub;Green, Jonathan T.;Metzger, T.;Mazanec, Tomáš;Himmel, Bedřich;Horáček, Martin;Hubka, Zbyněk;Boge, Robert;Antipenkov, Roman;Batysta, František;Naylon, Jack A.;Bakule, Pavel;Rus, Bedřich"/>
    <s v="Thin disk amplifier-based 40 mJ, 1 kHz, picosecond laser at 515 nm"/>
    <x v="0"/>
    <x v="18"/>
    <s v="Optics (including laser optics and_x000a_quantum optics)"/>
    <x v="0"/>
    <n v="3"/>
    <n v="0"/>
    <n v="0"/>
    <n v="1"/>
    <n v="0"/>
    <n v="0"/>
    <n v="0"/>
  </r>
  <r>
    <x v="0"/>
    <x v="0"/>
    <n v="68378271"/>
    <x v="18"/>
    <x v="25"/>
    <n v="191865917"/>
    <s v="J"/>
    <x v="0"/>
    <s v="Aab, A.;Abreu, P.;Aglietta, M.;Blažek, Jiří;Boháčová, Martina;Chudoba, Jiří;Ebr, Jan;Mandát, Dušan;Nečesal, Petr;Palatka, Miroslav;Pech, Miroslav;Prouza, Michael;Řídký, Jan;Schovánek, Petr;Trávníček, Petr;Vícha, Jakub"/>
    <s v="Testing hadronic interactions at ultrahigh energies with air showers measured by the Pierre Auger Observatory"/>
    <x v="0"/>
    <x v="18"/>
    <s v="Particles and field physics"/>
    <x v="0"/>
    <n v="1"/>
    <n v="1"/>
    <n v="0"/>
    <n v="0"/>
    <n v="0"/>
    <n v="0"/>
    <n v="0"/>
  </r>
  <r>
    <x v="0"/>
    <x v="0"/>
    <n v="68378271"/>
    <x v="18"/>
    <x v="25"/>
    <n v="191865949"/>
    <s v="J"/>
    <x v="0"/>
    <s v="Stuckelberger, J.;Nogay, G.;Wyss, P.;Jeangros, Q.;Allebe, Ch.;Debrot, F.;Niquille, X.;Ledinský, Martin;Fejfar, Antonín;Despeisse, M.;Haug, F.J.;Löper, P.;Ballif, C."/>
    <s v="Passivating electron contact based on highly crystalline nanostructured silicon oxide layers for silicon solar cells"/>
    <x v="0"/>
    <x v="18"/>
    <s v="Condensed matter physics (including formerly solid state physics, supercond.)"/>
    <x v="0"/>
    <n v="2"/>
    <n v="0"/>
    <n v="1"/>
    <n v="0"/>
    <n v="0"/>
    <n v="0"/>
    <n v="0"/>
  </r>
  <r>
    <x v="0"/>
    <x v="0"/>
    <n v="68378271"/>
    <x v="18"/>
    <x v="25"/>
    <n v="191865972"/>
    <s v="J"/>
    <x v="0"/>
    <s v="Aab, A.;Abreu, P.;Aglietta, M.;Blažek, Jiří;Boháčová, Martina;Chudoba, Jiří;Ebr, Jan;Mandát, Dušan;Palatka, Miroslav;Pech, Miroslav;Prouza, Michael;Řídký, Jan;Schovánek, Petr;Trávníček, Petr;Vícha, Jakub"/>
    <s v="Evidence for a mixed mass composition at the ´ankle´ in the cosmic-ray spectrum"/>
    <x v="0"/>
    <x v="18"/>
    <s v="Particles and field physics"/>
    <x v="0"/>
    <n v="1"/>
    <n v="1"/>
    <n v="0"/>
    <n v="0"/>
    <n v="0"/>
    <n v="0"/>
    <n v="0"/>
  </r>
  <r>
    <x v="0"/>
    <x v="0"/>
    <n v="68378050"/>
    <x v="19"/>
    <x v="26"/>
    <n v="191866695"/>
    <s v="J"/>
    <x v="0"/>
    <s v="Svoboda, Jan"/>
    <s v="On board a raft or boat in the retrovirus sea"/>
    <x v="0"/>
    <x v="0"/>
    <s v="Virology"/>
    <x v="0"/>
    <n v="2"/>
    <n v="0"/>
    <n v="1"/>
    <n v="0"/>
    <n v="0"/>
    <n v="0"/>
    <n v="0"/>
  </r>
  <r>
    <x v="0"/>
    <x v="0"/>
    <n v="68378050"/>
    <x v="19"/>
    <x v="26"/>
    <n v="191866701"/>
    <s v="J"/>
    <x v="0"/>
    <s v="Láníková, Lucie;Babošová, Oľga;Swierczek, S.;Wang, L.;Wheeler, D.A.;Divoky, V.;Kořínek, Vladimír;Prchal, J.T."/>
    <s v="Coexistence of gain-of-function JAK2 germ line mutations with JAK2(V617F) in polycythemia vera"/>
    <x v="0"/>
    <x v="0"/>
    <s v="Developmental biology"/>
    <x v="0"/>
    <n v="2"/>
    <n v="0"/>
    <n v="1"/>
    <n v="0"/>
    <n v="0"/>
    <n v="0"/>
    <n v="0"/>
  </r>
  <r>
    <x v="0"/>
    <x v="0"/>
    <n v="68378050"/>
    <x v="19"/>
    <x v="26"/>
    <n v="191866749"/>
    <s v="J"/>
    <x v="0"/>
    <s v="Svoboda, Ondřej;Stachura, D.L.;Machoňová, Olga;Zon, L.I.;Traver, D.;Bartůněk, Petr"/>
    <s v="Ex vivo tools for the clonal analysis of zebrafish hematopoiesis"/>
    <x v="0"/>
    <x v="0"/>
    <s v="Developmental biology"/>
    <x v="0"/>
    <n v="2"/>
    <n v="0"/>
    <n v="1"/>
    <n v="0"/>
    <n v="0"/>
    <n v="0"/>
    <n v="0"/>
  </r>
  <r>
    <x v="0"/>
    <x v="0"/>
    <n v="68378050"/>
    <x v="19"/>
    <x v="26"/>
    <n v="191866758"/>
    <s v="G"/>
    <x v="0"/>
    <s v="Dráber, Pavel"/>
    <s v="Panel monoklonálních protilátek anti-GCP2 pro diagnostiku nádorových onemocnění"/>
    <x v="0"/>
    <x v="0"/>
    <s v="Cell biology"/>
    <x v="0"/>
    <n v="3"/>
    <n v="0"/>
    <n v="0"/>
    <n v="1"/>
    <n v="0"/>
    <n v="0"/>
    <n v="0"/>
  </r>
  <r>
    <x v="0"/>
    <x v="0"/>
    <n v="68378033"/>
    <x v="20"/>
    <x v="27"/>
    <n v="191866965"/>
    <s v="J"/>
    <x v="0"/>
    <s v="Uhlíková, Kristina"/>
    <s v="Der Umgang mit den beschlagnahmten Kunstwerken aus Schlössern des ehemaligen Herrscherhauses Habsburg-Lothringen. Ein Dilemma für die junge Tschechoslowakische Republik nach 1918"/>
    <x v="1"/>
    <x v="15"/>
    <s v="Arts, Art history"/>
    <x v="0"/>
    <n v="2"/>
    <n v="0"/>
    <n v="1"/>
    <n v="0"/>
    <n v="0"/>
    <n v="0"/>
    <n v="0"/>
  </r>
  <r>
    <x v="0"/>
    <x v="0"/>
    <n v="68378033"/>
    <x v="20"/>
    <x v="27"/>
    <n v="191866976"/>
    <s v="J"/>
    <x v="0"/>
    <s v="Winter, Tomáš"/>
    <s v="A Fascination with Folk Art. Modernism and the Avant-Garde in Munich, Prague and Moscow around 1913"/>
    <x v="1"/>
    <x v="15"/>
    <s v="Arts, Art history"/>
    <x v="0"/>
    <n v="2"/>
    <n v="0"/>
    <n v="1"/>
    <n v="0"/>
    <n v="0"/>
    <n v="0"/>
    <n v="0"/>
  </r>
  <r>
    <x v="0"/>
    <x v="0"/>
    <n v="68378009"/>
    <x v="21"/>
    <x v="28"/>
    <n v="191867273"/>
    <s v="C"/>
    <x v="0"/>
    <s v="Ptáčková, Jarmila"/>
    <s v="Urbanisierung im Naturschutzgebiet der Drei Flussquellen in Qinghai: Die Sesshaftigkeit tibetischer Hirten als Folge von Umweltschutz- und Entwicklungsmaßnahmen"/>
    <x v="0"/>
    <x v="7"/>
    <s v="Environmental sciences (social aspects to be 5.7)"/>
    <x v="0"/>
    <n v="4"/>
    <n v="0"/>
    <n v="0"/>
    <n v="0"/>
    <n v="1"/>
    <n v="0"/>
    <n v="0"/>
  </r>
  <r>
    <x v="0"/>
    <x v="0"/>
    <n v="68145535"/>
    <x v="22"/>
    <x v="29"/>
    <n v="191867368"/>
    <s v="J"/>
    <x v="0"/>
    <s v="Lehocká, D.;Klich, Jiří;Foldyna, Josef;Hloch, Sergej;Królczyk, J. B.;Cárach, J.;Krolczyk, G."/>
    <s v="Copper alloys disintegration using pulsating water jet"/>
    <x v="2"/>
    <x v="3"/>
    <s v="Applied mechanics"/>
    <x v="0"/>
    <n v="4"/>
    <n v="0"/>
    <n v="0"/>
    <n v="0"/>
    <n v="1"/>
    <n v="0"/>
    <n v="0"/>
  </r>
  <r>
    <x v="0"/>
    <x v="0"/>
    <n v="68081723"/>
    <x v="23"/>
    <x v="30"/>
    <n v="191867935"/>
    <s v="J"/>
    <x v="0"/>
    <s v="Chlupová, Alice;Heczko, Milan;Obrtlík, Karel;Polák, Jaroslav;Roupcová, Pavla;Beran, Přemysl;Kruml, Tomáš"/>
    <s v="Mechanical properties of high niobium TiAl alloys doped with Mo and C"/>
    <x v="2"/>
    <x v="3"/>
    <s v="Audio engineering, reliability analysis"/>
    <x v="0"/>
    <n v="3"/>
    <n v="0"/>
    <n v="0"/>
    <n v="1"/>
    <n v="0"/>
    <n v="0"/>
    <n v="0"/>
  </r>
  <r>
    <x v="0"/>
    <x v="0"/>
    <n v="68081723"/>
    <x v="23"/>
    <x v="30"/>
    <n v="191867944"/>
    <s v="J"/>
    <x v="0"/>
    <s v="Gröger, Roman;Marchand, B.;Lookman, T."/>
    <s v="Dislocations via incompatibilities in phase-field models of microstructure evolution"/>
    <x v="0"/>
    <x v="18"/>
    <s v="Condensed matter physics (including formerly solid state physics, supercond.)"/>
    <x v="0"/>
    <n v="2"/>
    <n v="0"/>
    <n v="1"/>
    <n v="0"/>
    <n v="0"/>
    <n v="0"/>
    <n v="0"/>
  </r>
  <r>
    <x v="0"/>
    <x v="0"/>
    <n v="68081723"/>
    <x v="23"/>
    <x v="30"/>
    <n v="191867969"/>
    <s v="J"/>
    <x v="0"/>
    <s v="Svoboda, Jiří;Fratzl, P.;Zickler, G. A.;Fischer, F. D."/>
    <s v="A new treatment of transient grain growth"/>
    <x v="2"/>
    <x v="3"/>
    <s v="Thermodynamics"/>
    <x v="0"/>
    <n v="3"/>
    <n v="0"/>
    <n v="0"/>
    <n v="1"/>
    <n v="0"/>
    <n v="0"/>
    <n v="0"/>
  </r>
  <r>
    <x v="0"/>
    <x v="0"/>
    <n v="68081715"/>
    <x v="24"/>
    <x v="31"/>
    <n v="191868127"/>
    <s v="J"/>
    <x v="0"/>
    <s v="Hlaváček, Antonín;Farka, Z.;Hubner, M.;Hornakova, V.;Nemecek, D.;Niessner, R.;Skladal, P.;Knopp, D.;Gorris, H H."/>
    <s v="Competitive upconversion-linked immunosorbent assay for thensensitive detection of Diclofenac"/>
    <x v="0"/>
    <x v="10"/>
    <s v="Analytical chemistry"/>
    <x v="0"/>
    <n v="2"/>
    <n v="0"/>
    <n v="1"/>
    <n v="0"/>
    <n v="0"/>
    <n v="0"/>
    <n v="0"/>
  </r>
  <r>
    <x v="0"/>
    <x v="0"/>
    <n v="68081707"/>
    <x v="25"/>
    <x v="32"/>
    <n v="191868245"/>
    <s v="J"/>
    <x v="0"/>
    <s v="Krepl, Miroslav;Clery, A.;Blatter, M.;Allain, F.H.T.;Šponer, Jiří"/>
    <s v="Synergy between NMR measurements and MD simulations of protein/RNA complexes: application to the RRMs, the most common RNA recognition motifs"/>
    <x v="0"/>
    <x v="10"/>
    <s v="Physical chemistry"/>
    <x v="0"/>
    <n v="2"/>
    <n v="0"/>
    <n v="1"/>
    <n v="0"/>
    <n v="0"/>
    <n v="0"/>
    <n v="0"/>
  </r>
  <r>
    <x v="0"/>
    <x v="0"/>
    <n v="67985998"/>
    <x v="26"/>
    <x v="33"/>
    <n v="191868321"/>
    <s v="J"/>
    <x v="0"/>
    <s v="Bartoš, Vojtěch;Bauer, Michal;Chytilová, Julie;Matějka, Filip"/>
    <s v="Attention discrimination: theory and field experiments with monitoring information acquisition"/>
    <x v="5"/>
    <x v="9"/>
    <s v="Economic Theory"/>
    <x v="0"/>
    <n v="1"/>
    <n v="1"/>
    <n v="0"/>
    <n v="0"/>
    <n v="0"/>
    <n v="0"/>
    <n v="0"/>
  </r>
  <r>
    <x v="0"/>
    <x v="0"/>
    <n v="67985998"/>
    <x v="26"/>
    <x v="33"/>
    <n v="191868325"/>
    <s v="J"/>
    <x v="0"/>
    <s v="Matějka, Filip"/>
    <s v="Rationally inattentive seller: sales and discrete pricing"/>
    <x v="5"/>
    <x v="9"/>
    <s v="Economic Theory"/>
    <x v="0"/>
    <n v="1"/>
    <n v="1"/>
    <n v="0"/>
    <n v="0"/>
    <n v="0"/>
    <n v="0"/>
    <n v="0"/>
  </r>
  <r>
    <x v="0"/>
    <x v="0"/>
    <n v="67985998"/>
    <x v="26"/>
    <x v="33"/>
    <n v="191868353"/>
    <s v="J"/>
    <x v="0"/>
    <s v="Steiner, Jakub;Stewart, C."/>
    <s v="Perceiving prospects properly"/>
    <x v="5"/>
    <x v="9"/>
    <s v="Economic Theory"/>
    <x v="0"/>
    <n v="1"/>
    <n v="1"/>
    <n v="0"/>
    <n v="0"/>
    <n v="0"/>
    <n v="0"/>
    <n v="0"/>
  </r>
  <r>
    <x v="0"/>
    <x v="0"/>
    <n v="67985998"/>
    <x v="26"/>
    <x v="33"/>
    <n v="191868361"/>
    <s v="O"/>
    <x v="1"/>
    <s v="Macháček, Vít;Srholec, Martin"/>
    <s v="Predátorské časopisy ve Scopusu"/>
    <x v="5"/>
    <x v="19"/>
    <s v="Library science"/>
    <x v="0"/>
    <n v="3"/>
    <n v="0"/>
    <n v="0"/>
    <n v="1"/>
    <n v="0"/>
    <n v="0"/>
    <n v="0"/>
  </r>
  <r>
    <x v="0"/>
    <x v="0"/>
    <n v="67985971"/>
    <x v="27"/>
    <x v="34"/>
    <n v="191868366"/>
    <s v="D"/>
    <x v="0"/>
    <s v="Mika, Pavel;Szarzec, J.;Sivertsen, G."/>
    <s v="Data quality and consistency in Scopus and Web of Science inntheir indexing of Czech Journals"/>
    <x v="5"/>
    <x v="19"/>
    <s v="Information science (social aspects)"/>
    <x v="0"/>
    <n v="4"/>
    <n v="0"/>
    <n v="0"/>
    <n v="0"/>
    <n v="1"/>
    <n v="0"/>
    <n v="0"/>
  </r>
  <r>
    <x v="0"/>
    <x v="0"/>
    <n v="67985963"/>
    <x v="28"/>
    <x v="35"/>
    <n v="191868546"/>
    <s v="V"/>
    <x v="0"/>
    <s v="Němeček, Jan;Kuklík, J.;Němečková, D."/>
    <s v="Československá zahraniční politika v roce 1943. Sv. 1 (1. 1. – 31. 7. 1943)"/>
    <x v="1"/>
    <x v="14"/>
    <s v="History (history of science and technology to be 6.3, history of specific sciences to be under the respective headings)"/>
    <x v="0"/>
    <n v="3"/>
    <n v="0"/>
    <n v="0"/>
    <n v="1"/>
    <n v="0"/>
    <n v="0"/>
    <n v="0"/>
  </r>
  <r>
    <x v="0"/>
    <x v="0"/>
    <n v="67985939"/>
    <x v="29"/>
    <x v="36"/>
    <n v="191868946"/>
    <s v="J"/>
    <x v="0"/>
    <s v="González, Alejandra Pilar Rendina;Chrtek, Jindřich;Dobrev, Petre;Dumalasová, Veronika;Fehrer, Judith;Mráz, Patrik;Latzel, Vít"/>
    <s v="Stress-induced memory alters growth of clonal offspring of white clover (Trifolium repens)"/>
    <x v="0"/>
    <x v="0"/>
    <s v="Plant sciences, botany"/>
    <x v="0"/>
    <n v="3"/>
    <n v="0"/>
    <n v="0"/>
    <n v="1"/>
    <n v="0"/>
    <n v="0"/>
    <n v="0"/>
  </r>
  <r>
    <x v="0"/>
    <x v="0"/>
    <n v="67985921"/>
    <x v="30"/>
    <x v="37"/>
    <n v="191869154"/>
    <s v="J"/>
    <x v="0"/>
    <s v="Šmidrkal, Václav"/>
    <s v="Fyzické násilí, státní autorita a trestní právo v českých zemích 1918–1923"/>
    <x v="1"/>
    <x v="14"/>
    <s v="History (history of science and technology to be 6.3, history of specific sciences to be under the respective headings)"/>
    <x v="0"/>
    <n v="3"/>
    <n v="0"/>
    <n v="0"/>
    <n v="1"/>
    <n v="0"/>
    <n v="0"/>
    <n v="0"/>
  </r>
  <r>
    <x v="0"/>
    <x v="0"/>
    <n v="67985921"/>
    <x v="30"/>
    <x v="37"/>
    <n v="191869166"/>
    <s v="B"/>
    <x v="0"/>
    <s v="Kvaček, R.;Tomeš, Josef;Vašek, Richard;Horák, Pavel;Klečacký, Martin"/>
    <s v="František Ježek: Mnichovská krize. Memoárové poznámky na okraj tragických dnů utrpení a hanby"/>
    <x v="1"/>
    <x v="14"/>
    <s v="History (history of science and technology to be 6.3, history of specific sciences to be under the respective headings)"/>
    <x v="0"/>
    <n v="3"/>
    <n v="0"/>
    <n v="0"/>
    <n v="1"/>
    <n v="0"/>
    <n v="0"/>
    <n v="0"/>
  </r>
  <r>
    <x v="0"/>
    <x v="0"/>
    <n v="67985921"/>
    <x v="30"/>
    <x v="37"/>
    <n v="191869171"/>
    <s v="J"/>
    <x v="0"/>
    <s v="Kučera, Rudolf"/>
    <s v="Exploiting Victory, Sinking into Defeat: Uniformed Violence in the Creation of the New Order in Czechoslovakia and Austria, 1918–1922"/>
    <x v="1"/>
    <x v="14"/>
    <s v="History (history of science and technology to be 6.3, history of specific sciences to be under the respective headings)"/>
    <x v="0"/>
    <n v="1"/>
    <n v="1"/>
    <n v="0"/>
    <n v="0"/>
    <n v="0"/>
    <n v="0"/>
    <n v="0"/>
  </r>
  <r>
    <x v="0"/>
    <x v="0"/>
    <n v="67985912"/>
    <x v="31"/>
    <x v="38"/>
    <n v="191869251"/>
    <s v="J"/>
    <x v="0"/>
    <s v="Ježek, Martin"/>
    <s v="Functional, symbolic or ritual? On several tools from the furnishing of aristocratic burials in eponymous Vendel, Sweden"/>
    <x v="1"/>
    <x v="14"/>
    <s v="Archaeology"/>
    <x v="0"/>
    <n v="3"/>
    <n v="0"/>
    <n v="0"/>
    <n v="1"/>
    <n v="0"/>
    <n v="0"/>
    <n v="0"/>
  </r>
  <r>
    <x v="0"/>
    <x v="0"/>
    <n v="67985912"/>
    <x v="31"/>
    <x v="38"/>
    <n v="191869257"/>
    <s v="J"/>
    <x v="0"/>
    <s v="Černý, Viktor;Čížková, M.;Poloni, E. S.;Al-Meeri, A.;Mulligan, C. J."/>
    <s v="Comprehensive view of the population history of Arabia as inferred by mtDNA variation"/>
    <x v="1"/>
    <x v="14"/>
    <s v="Archaeology"/>
    <x v="0"/>
    <n v="2"/>
    <n v="0"/>
    <n v="1"/>
    <n v="0"/>
    <n v="0"/>
    <n v="0"/>
    <n v="0"/>
  </r>
  <r>
    <x v="0"/>
    <x v="0"/>
    <n v="67985912"/>
    <x v="31"/>
    <x v="38"/>
    <n v="191869283"/>
    <s v="J"/>
    <x v="0"/>
    <s v="Demján, P.;Dreslerová, Dagmar"/>
    <s v="Modelling distribution of archaeological settlement evidence based on heterogeneous spatial and temporal data"/>
    <x v="1"/>
    <x v="14"/>
    <s v="Archaeology"/>
    <x v="0"/>
    <n v="3"/>
    <n v="0"/>
    <n v="0"/>
    <n v="1"/>
    <n v="0"/>
    <n v="0"/>
    <n v="0"/>
  </r>
  <r>
    <x v="0"/>
    <x v="0"/>
    <n v="67985891"/>
    <x v="32"/>
    <x v="39"/>
    <n v="191869426"/>
    <s v="J"/>
    <x v="0"/>
    <s v="Perná, Ivana;Hanzlíček, Tomáš"/>
    <s v="The setting time of a clay-slag geopolymer matrix: the influence of blast-furnace-slag addition and the mixing method"/>
    <x v="2"/>
    <x v="20"/>
    <s v="Environmental and geological engineering, geotechnics"/>
    <x v="0"/>
    <n v="4"/>
    <n v="0"/>
    <n v="0"/>
    <n v="0"/>
    <n v="1"/>
    <n v="0"/>
    <n v="0"/>
  </r>
  <r>
    <x v="0"/>
    <x v="0"/>
    <n v="67985891"/>
    <x v="32"/>
    <x v="39"/>
    <n v="191869435"/>
    <s v="J"/>
    <x v="0"/>
    <s v="Bičáková, Olga;Straka, Pavel"/>
    <s v="Co-pyrolysis of waste tire/coal mixtures for smokeless fuel, maltenes and hydrogen-rich gas production"/>
    <x v="2"/>
    <x v="20"/>
    <s v="Environmental and geological engineering, geotechnics"/>
    <x v="0"/>
    <n v="2"/>
    <n v="0"/>
    <n v="1"/>
    <n v="0"/>
    <n v="0"/>
    <n v="0"/>
    <n v="0"/>
  </r>
  <r>
    <x v="0"/>
    <x v="0"/>
    <n v="67985891"/>
    <x v="32"/>
    <x v="39"/>
    <n v="191869447"/>
    <s v="J"/>
    <x v="0"/>
    <s v="Pánek, T.;Klimeš, Jan"/>
    <s v="Temporal behavior of deep-seated gravitational slope deformations: A review"/>
    <x v="0"/>
    <x v="7"/>
    <s v="Geology"/>
    <x v="0"/>
    <n v="1"/>
    <n v="1"/>
    <n v="0"/>
    <n v="0"/>
    <n v="0"/>
    <n v="0"/>
    <n v="0"/>
  </r>
  <r>
    <x v="0"/>
    <x v="0"/>
    <n v="67985891"/>
    <x v="32"/>
    <x v="39"/>
    <n v="191869462"/>
    <s v="J"/>
    <x v="0"/>
    <s v="Sýkorová, Ivana;Kříbek, B.;Havelcová, Martina;Machovič, Vladimír;Špaldoňová, Alexandra;Lapčák, L.;Knésl, I.;Blažek, Jaroslav"/>
    <s v="Radiation- and self-ignition induced alterations of Permian uraniferous coal from the abandoned Novátor mine waste dump (Czech Republic)"/>
    <x v="2"/>
    <x v="20"/>
    <s v="Energy and fuels"/>
    <x v="0"/>
    <n v="3"/>
    <n v="0"/>
    <n v="0"/>
    <n v="1"/>
    <n v="0"/>
    <n v="0"/>
    <n v="0"/>
  </r>
  <r>
    <x v="0"/>
    <x v="0"/>
    <n v="67985882"/>
    <x v="33"/>
    <x v="40"/>
    <n v="191869501"/>
    <s v="J"/>
    <x v="1"/>
    <s v="Koška, Pavel;Peterka, Pavel;Aubrecht, Jan;Podrazký, Ondřej;Todorov, Filip;Becker, M.;Baravets, Yauhen;Honzátko, Pavel;Kašík, Ivan"/>
    <s v="Enhanced pump absorption efficiency in coiled and twisted double-clad thulium-doped fibers"/>
    <x v="0"/>
    <x v="18"/>
    <s v="Optics (including laser optics and_x000a_quantum optics)"/>
    <x v="0"/>
    <n v="2"/>
    <n v="0"/>
    <n v="1"/>
    <n v="0"/>
    <n v="0"/>
    <n v="0"/>
    <n v="0"/>
  </r>
  <r>
    <x v="0"/>
    <x v="0"/>
    <n v="67985882"/>
    <x v="33"/>
    <x v="40"/>
    <n v="191869509"/>
    <s v="J"/>
    <x v="0"/>
    <s v="Vaisocherová-Lísalová, Hana;Víšová, Ivana;Ermini, Maria Laura;Špringer, Tomáš;Chadtová Song, Xue;Mrázek, Jan;Lamačová, Josefína;Lynn, Nicholas Scott;Šedivák, P.;Homola, Jiří"/>
    <s v="Low-fouling surface plasmon resonance biosensor for multi-step detection of foodborne bacterial pathogens in complex food samples"/>
    <x v="0"/>
    <x v="10"/>
    <s v="Analytical chemistry"/>
    <x v="0"/>
    <n v="2"/>
    <n v="0"/>
    <n v="1"/>
    <n v="0"/>
    <n v="0"/>
    <n v="0"/>
    <n v="0"/>
  </r>
  <r>
    <x v="0"/>
    <x v="0"/>
    <n v="67985882"/>
    <x v="33"/>
    <x v="40"/>
    <n v="191869528"/>
    <s v="J"/>
    <x v="0"/>
    <s v="Špačková, Barbora;Wróbel, Piotr;Bocková, Markéta;Homola, Jiří"/>
    <s v="Optical Biosensors Based on Plasmonic Nanostructures: A Review"/>
    <x v="2"/>
    <x v="21"/>
    <s v="Electrical and electronic engineering"/>
    <x v="0"/>
    <n v="4"/>
    <n v="0"/>
    <n v="0"/>
    <n v="0"/>
    <n v="1"/>
    <n v="0"/>
    <n v="0"/>
  </r>
  <r>
    <x v="0"/>
    <x v="0"/>
    <n v="67985882"/>
    <x v="33"/>
    <x v="40"/>
    <n v="191869542"/>
    <s v="J"/>
    <x v="0"/>
    <s v="Černohorský, Ondřej;Grym, Jan;Yatskiv, Roman;Pham, V. H.;Dickerson, J.H."/>
    <s v="Insight into Nanoparticle Charging Mechanism in Nonpolar Solvents To Control the Formation of Pt Nanoparticle Monolayers by Electrophoretic Deposition"/>
    <x v="2"/>
    <x v="17"/>
    <s v="Materials engineering"/>
    <x v="0"/>
    <n v="4"/>
    <n v="0"/>
    <n v="0"/>
    <n v="0"/>
    <n v="1"/>
    <n v="0"/>
    <n v="0"/>
  </r>
  <r>
    <x v="0"/>
    <x v="0"/>
    <n v="67985831"/>
    <x v="34"/>
    <x v="41"/>
    <n v="191870070"/>
    <s v="J"/>
    <x v="0"/>
    <s v="Krmíček, Lukáš;Romer, R. L.;Ulrych, Jaromír;Glodny, J.;Prelevič, D."/>
    <s v="Petrogenesis of orogenic lamproites of the Bohemian Massif: Sr-Nd-Pb-Li isotope constraints for Variscan enrichment of ultra-depleted mantle domains"/>
    <x v="0"/>
    <x v="7"/>
    <s v="Geology"/>
    <x v="0"/>
    <n v="2"/>
    <n v="0"/>
    <n v="1"/>
    <n v="0"/>
    <n v="0"/>
    <n v="0"/>
    <n v="0"/>
  </r>
  <r>
    <x v="0"/>
    <x v="0"/>
    <n v="67985831"/>
    <x v="34"/>
    <x v="41"/>
    <n v="191870078"/>
    <s v="J"/>
    <x v="0"/>
    <s v="Jonášová, Šárka;Ackerman, Lukáš;Žák, Karel;Skála, Roman;Ďurišová, Jana;Deutsch, A.;Magna, T."/>
    <s v="Geochemistry of impact glasses and target rocks from the Zhamanshin impact structure, Kazakhstan: Implications for mixing of target and impactor matter"/>
    <x v="0"/>
    <x v="7"/>
    <s v="Mineralogy"/>
    <x v="0"/>
    <n v="2"/>
    <n v="0"/>
    <n v="1"/>
    <n v="0"/>
    <n v="0"/>
    <n v="0"/>
    <n v="0"/>
  </r>
  <r>
    <x v="0"/>
    <x v="0"/>
    <n v="67985823"/>
    <x v="35"/>
    <x v="42"/>
    <n v="191870183"/>
    <s v="J"/>
    <x v="0"/>
    <s v="Vyklický, Vojtěch;Smejkalová, Tereza;Krausová, Barbora;Balík, Aleš;Kořínek, Miloslav;Borovská, Jiřina;Horák, Martin;Chvojková, Markéta;Kletečková, Lenka;Valeš, Karel;Černý, Jiří;Nekardová, Michaela;Chodounská, Hana;Kudová, Eva;Vyklický ml., Ladislav"/>
    <s v="Preferential Inhibition of Tonically over Phasically Activated NMDA Receptors by Pregnane Derivatives"/>
    <x v="4"/>
    <x v="22"/>
    <s v="Neurosciences (including psychophysiology"/>
    <x v="0"/>
    <n v="2"/>
    <n v="0"/>
    <n v="1"/>
    <n v="0"/>
    <n v="0"/>
    <n v="0"/>
    <n v="0"/>
  </r>
  <r>
    <x v="0"/>
    <x v="0"/>
    <n v="67985823"/>
    <x v="35"/>
    <x v="42"/>
    <n v="191870241"/>
    <s v="J"/>
    <x v="0"/>
    <s v="Kuda, Ondřej;Březinová, Marie;Rombaldová, Martina;Slavíková, Barbora;Pošta, Martin;Beier, Petr;Janovská, Petra;Veleba, J.;Kopecký Jr., J.;Kudová, Eva;Pelikánová, T.;Kopecký, Jan"/>
    <s v="Docosahexaenoic Acid–Derived Fatty Acid Esters of Hydroxy Fatty Acids (FAHFAs) With Anti-inflammatory Properties"/>
    <x v="4"/>
    <x v="22"/>
    <s v="Physiology (including cytology)"/>
    <x v="0"/>
    <n v="2"/>
    <n v="0"/>
    <n v="1"/>
    <n v="0"/>
    <n v="0"/>
    <n v="0"/>
    <n v="0"/>
  </r>
  <r>
    <x v="0"/>
    <x v="0"/>
    <n v="67985815"/>
    <x v="36"/>
    <x v="43"/>
    <n v="191870402"/>
    <s v="J"/>
    <x v="0"/>
    <s v="Clark, D.;Spurný, Pavel;Wiegert, P.;Brown, P.;Borovička, Jiří;Tagliaferri, E.;Shrbený, Lukáš"/>
    <s v="Impact Detections Of Temporarily Captured Natural Satellites"/>
    <x v="0"/>
    <x v="18"/>
    <s v="Astronomy (including astrophysics,_x000a_space science)"/>
    <x v="0"/>
    <n v="2"/>
    <n v="0"/>
    <n v="1"/>
    <n v="0"/>
    <n v="0"/>
    <n v="0"/>
    <n v="0"/>
  </r>
  <r>
    <x v="0"/>
    <x v="0"/>
    <n v="67985815"/>
    <x v="36"/>
    <x v="43"/>
    <n v="191870414"/>
    <s v="J"/>
    <x v="0"/>
    <s v="Izotov, Y.I.;Orlitová, Ivana;Schaerer, D.;Thuan, T.X.;Verhamme, A.;Guseva, N.G.;Worseck, G."/>
    <s v="Eight per cent leakage of Lyman continuum photons from a compact, star-forming dwarf galaxy."/>
    <x v="0"/>
    <x v="18"/>
    <s v="Astronomy (including astrophysics,_x000a_space science)"/>
    <x v="0"/>
    <n v="1"/>
    <n v="1"/>
    <n v="0"/>
    <n v="0"/>
    <n v="0"/>
    <n v="0"/>
    <n v="0"/>
  </r>
  <r>
    <x v="0"/>
    <x v="0"/>
    <n v="67985815"/>
    <x v="36"/>
    <x v="43"/>
    <n v="191870473"/>
    <s v="B"/>
    <x v="1"/>
    <s v="Hadravová, Alena;Hadrava, Petr"/>
    <s v="Galileo Galilei, Hvězdný posel a Johannes Kepler, Rozprava s Hvězdným poslem"/>
    <x v="0"/>
    <x v="18"/>
    <s v="Astronomy (including astrophysics,_x000a_space science)"/>
    <x v="0"/>
    <n v="3"/>
    <n v="0"/>
    <n v="0"/>
    <n v="1"/>
    <n v="0"/>
    <n v="0"/>
    <n v="0"/>
  </r>
  <r>
    <x v="0"/>
    <x v="0"/>
    <n v="67985815"/>
    <x v="36"/>
    <x v="43"/>
    <n v="191870510"/>
    <s v="J"/>
    <x v="0"/>
    <s v="Trova, Audrey;Karas, Vladimír;Slaný, P.;Kovář, J."/>
    <s v="Electrically Charged Matter in Permanent Rotation around Magnetized Black Holes: A Toy Model for Self-gravitating Fluid Tori"/>
    <x v="0"/>
    <x v="18"/>
    <s v="Astronomy (including astrophysics,_x000a_space science)"/>
    <x v="0"/>
    <n v="3"/>
    <n v="0"/>
    <n v="0"/>
    <n v="1"/>
    <n v="0"/>
    <n v="0"/>
    <n v="0"/>
  </r>
  <r>
    <x v="0"/>
    <x v="0"/>
    <n v="67985807"/>
    <x v="37"/>
    <x v="44"/>
    <n v="191870589"/>
    <s v="R"/>
    <x v="1"/>
    <s v="Martinková, Patrícia;Leder, O.;Drabinová, Adéla"/>
    <s v="Test and Item Analysis Version 0.2"/>
    <x v="0"/>
    <x v="2"/>
    <s v="Statistics and probability"/>
    <x v="0"/>
    <n v="2"/>
    <n v="0"/>
    <n v="1"/>
    <n v="0"/>
    <n v="0"/>
    <n v="0"/>
    <n v="0"/>
  </r>
  <r>
    <x v="0"/>
    <x v="0"/>
    <n v="67985556"/>
    <x v="2"/>
    <x v="2"/>
    <n v="191870662"/>
    <s v="J"/>
    <x v="0"/>
    <s v="Baruník, Jozef;Malinská, B."/>
    <s v="Forecasting the term structure of crude oil futures prices with neural networks"/>
    <x v="5"/>
    <x v="9"/>
    <s v="Finance"/>
    <x v="0"/>
    <n v="2"/>
    <n v="0"/>
    <n v="1"/>
    <n v="0"/>
    <n v="0"/>
    <n v="0"/>
    <n v="0"/>
  </r>
  <r>
    <x v="0"/>
    <x v="0"/>
    <n v="67985556"/>
    <x v="2"/>
    <x v="2"/>
    <n v="191870698"/>
    <s v="J"/>
    <x v="0"/>
    <s v="Studený, Milan;Kroupa, Tomáš"/>
    <s v="Core-based criterion for extreme supermodular functions"/>
    <x v="0"/>
    <x v="2"/>
    <s v="Pure mathematics"/>
    <x v="0"/>
    <n v="2"/>
    <n v="0"/>
    <n v="1"/>
    <n v="0"/>
    <n v="0"/>
    <n v="0"/>
    <n v="0"/>
  </r>
  <r>
    <x v="0"/>
    <x v="0"/>
    <n v="67985556"/>
    <x v="2"/>
    <x v="2"/>
    <n v="191870780"/>
    <s v="O"/>
    <x v="1"/>
    <s v="Plíhal, Jiří;Machan, J.;Nedoma, P.;Kudrna, J."/>
    <s v="Funkční vzorek jednotky pro analýzu protismykových charakteristik pozemní komunikace včetně návrhu rozhraní HMI"/>
    <x v="2"/>
    <x v="21"/>
    <s v="Automation and control systems"/>
    <x v="0"/>
    <n v="4"/>
    <n v="0"/>
    <n v="0"/>
    <n v="0"/>
    <n v="1"/>
    <n v="0"/>
    <n v="0"/>
  </r>
  <r>
    <x v="0"/>
    <x v="0"/>
    <n v="67985530"/>
    <x v="38"/>
    <x v="45"/>
    <n v="191870818"/>
    <s v="J"/>
    <x v="0"/>
    <s v="Grison, Hana;Petrovský, Eduard;Kapička, Aleš;Stejskalová, Šárka"/>
    <s v="Magnetic and chemical parameters of andic soils and their relation to selected pedogenesis factors"/>
    <x v="0"/>
    <x v="7"/>
    <s v="Mineralogy"/>
    <x v="0"/>
    <n v="3"/>
    <n v="0"/>
    <n v="0"/>
    <n v="1"/>
    <n v="0"/>
    <n v="0"/>
    <n v="0"/>
  </r>
  <r>
    <x v="0"/>
    <x v="0"/>
    <n v="67985530"/>
    <x v="38"/>
    <x v="45"/>
    <n v="191870822"/>
    <s v="J"/>
    <x v="0"/>
    <s v="Hrubcová, Pavla;Vavryčuk, Václav;Boušková, Alena;Bohnhoff, M."/>
    <s v="Shallow crustal discontinuities inferred from waveforms of microearthquakes: Method and application to KTB Drill Site and West Bohemia Swarm Area"/>
    <x v="0"/>
    <x v="7"/>
    <s v="Volcanology"/>
    <x v="0"/>
    <n v="2"/>
    <n v="0"/>
    <n v="1"/>
    <n v="0"/>
    <n v="0"/>
    <n v="0"/>
    <n v="0"/>
  </r>
  <r>
    <x v="0"/>
    <x v="0"/>
    <n v="67985530"/>
    <x v="38"/>
    <x v="45"/>
    <n v="191870831"/>
    <s v="J"/>
    <x v="0"/>
    <s v="Laurin, Jiří;Meyers, S. R.;Galeotti, S.;Lanci, L."/>
    <s v="Frequency modulation reveals the phasing of orbital eccentricity during Cretaceous Oceanic Anoxic Event II and the Eocene hyperthermals"/>
    <x v="0"/>
    <x v="7"/>
    <s v="Geology"/>
    <x v="0"/>
    <n v="1"/>
    <n v="1"/>
    <n v="0"/>
    <n v="0"/>
    <n v="0"/>
    <n v="0"/>
    <n v="0"/>
  </r>
  <r>
    <x v="0"/>
    <x v="0"/>
    <n v="61389030"/>
    <x v="39"/>
    <x v="46"/>
    <n v="191870907"/>
    <s v="J"/>
    <x v="0"/>
    <s v="Hafidh, Said;Potěšil, D.;Fíla, Jan;Čapková, Věra;Zdráhal, Z.;Honys, David"/>
    <s v="Quantitative proteomics of the tobacco pollen tube secretome identifies novel pollen tube guidance proteins important for fertilization"/>
    <x v="0"/>
    <x v="0"/>
    <s v="Reproductive biology (medical aspects to be 3)"/>
    <x v="0"/>
    <n v="2"/>
    <n v="0"/>
    <n v="1"/>
    <n v="0"/>
    <n v="0"/>
    <n v="0"/>
    <n v="0"/>
  </r>
  <r>
    <x v="0"/>
    <x v="0"/>
    <n v="61389030"/>
    <x v="39"/>
    <x v="46"/>
    <n v="191870947"/>
    <s v="J"/>
    <x v="0"/>
    <s v="Dupľáková, Nikoleta;Dobrev, Petre;Reňák, David;Honys, David"/>
    <s v="Rapid separation of Arabidopsis male gametophyte developmental stages using a Percoll gradient"/>
    <x v="0"/>
    <x v="0"/>
    <s v="Plant sciences, botany"/>
    <x v="0"/>
    <n v="2"/>
    <n v="0"/>
    <n v="1"/>
    <n v="0"/>
    <n v="0"/>
    <n v="0"/>
    <n v="0"/>
  </r>
  <r>
    <x v="0"/>
    <x v="0"/>
    <n v="61389030"/>
    <x v="39"/>
    <x v="46"/>
    <n v="191870970"/>
    <s v="C"/>
    <x v="0"/>
    <s v="Šafář, Jan;Šimková, Hana;Doležel, Jaroslav"/>
    <s v="Construction of BAC libraries from flow-sorted chromosomes"/>
    <x v="0"/>
    <x v="0"/>
    <s v="Genetics and heredity (medical genetics to be 3)"/>
    <x v="0"/>
    <n v="2"/>
    <n v="0"/>
    <n v="1"/>
    <n v="0"/>
    <n v="0"/>
    <n v="0"/>
    <n v="0"/>
  </r>
  <r>
    <x v="0"/>
    <x v="0"/>
    <n v="61389021"/>
    <x v="40"/>
    <x v="47"/>
    <n v="191871085"/>
    <s v="J"/>
    <x v="0"/>
    <s v="Horáček, Jan;Pitts, R.A.;Adámek, Jiří;Arnoux, G.;Bak, J.-G.;Brezinsek, S.;Dimitrova, Miglena;Goldston, R.J.;Gunn, J. P.;Havlíček, Josef;Hong, S.-H.;Janky, Filip;LaBombard, B.;Marsen, S.;Maddaluno, G.;Nie, L.;Pericoli, V.;Popov, Tsv.;Pánek, Radomír;Rudakov"/>
    <s v="Multi-machine scaling of the main SOL parallel heat flux width in tokamak limiter plasmas"/>
    <x v="0"/>
    <x v="18"/>
    <s v="Fluids and plasma physics (including surface physics)"/>
    <x v="0"/>
    <n v="2"/>
    <n v="0"/>
    <n v="1"/>
    <n v="0"/>
    <n v="0"/>
    <n v="0"/>
    <n v="0"/>
  </r>
  <r>
    <x v="0"/>
    <x v="0"/>
    <n v="61389021"/>
    <x v="40"/>
    <x v="47"/>
    <n v="191871148"/>
    <s v="J"/>
    <x v="0"/>
    <s v="Bruggeman, P.J.;Kushner, M.J.;Locke, B.R.;Gardeniers, J.G.E.;Graham, W.G.;Graves, D.B.;Hofman-Caris, R.C.H.M.;Maric, D.;Reid, J. P.;Ceriani, E.;Fernandez Rivas, D.;Foster, J.E.;Garrick, S.C.;Gorbanev, Y.;Hamaguchi, S.;Iza, F.;Jablonowski, H.;Klímová, E.;K"/>
    <s v="Plasma-liquid interactions: a review and roadmap"/>
    <x v="0"/>
    <x v="18"/>
    <s v="Fluids and plasma physics (including surface physics)"/>
    <x v="0"/>
    <n v="2"/>
    <n v="0"/>
    <n v="1"/>
    <n v="0"/>
    <n v="0"/>
    <n v="0"/>
    <n v="0"/>
  </r>
  <r>
    <x v="0"/>
    <x v="0"/>
    <n v="61389021"/>
    <x v="40"/>
    <x v="47"/>
    <n v="191871149"/>
    <s v="J"/>
    <x v="0"/>
    <s v="Hefny, M.M.;Pattyn, C.;Lukeš, Petr;Benedikt, J."/>
    <s v="Atmospheric plasma generates oxygen atoms as oxidizing species in aqueous solutions"/>
    <x v="0"/>
    <x v="18"/>
    <s v="Fluids and plasma physics (including surface physics)"/>
    <x v="0"/>
    <n v="2"/>
    <n v="0"/>
    <n v="1"/>
    <n v="0"/>
    <n v="0"/>
    <n v="0"/>
    <n v="0"/>
  </r>
  <r>
    <x v="0"/>
    <x v="0"/>
    <n v="61389021"/>
    <x v="40"/>
    <x v="47"/>
    <n v="191871224"/>
    <s v="F"/>
    <x v="1"/>
    <s v="Psota, Pavel;Peca, M.;Lédl, Vít;Burianec, R.;Čelechovská, L."/>
    <s v="Interferometrické zařízení pro měření odchylek tvaru optických prvků"/>
    <x v="0"/>
    <x v="18"/>
    <s v="Optics (including laser optics and_x000a_quantum optics)"/>
    <x v="0"/>
    <n v="3"/>
    <n v="0"/>
    <n v="0"/>
    <n v="1"/>
    <n v="0"/>
    <n v="0"/>
    <n v="0"/>
  </r>
  <r>
    <x v="0"/>
    <x v="0"/>
    <n v="61389021"/>
    <x v="40"/>
    <x v="47"/>
    <n v="191871238"/>
    <s v="J"/>
    <x v="0"/>
    <s v="Margarone, Daniele;Velyhan, Andriy;Dostál, Jan;Ullschmied, Jiří;Perin, J.P.;Chatain, D.;Garcia, S.;Bonnay, P.;Pisarczyk, T.;Dudžák, Roman;Rosinski, M.;Krása, Josef;Giuffrida, Lorenzo;Prokůpek, Jan;Scuderi, Valentina;Pšikal, Jan;Kucharik, M.;De Marco, Mass"/>
    <s v="Proton acceleration driven by a nanosecond laser from a cryogenic thin solid-hydrogen ribbon"/>
    <x v="0"/>
    <x v="18"/>
    <s v="Fluids and plasma physics (including surface physics)"/>
    <x v="0"/>
    <n v="1"/>
    <n v="1"/>
    <n v="0"/>
    <n v="0"/>
    <n v="0"/>
    <n v="0"/>
    <n v="0"/>
  </r>
  <r>
    <x v="0"/>
    <x v="0"/>
    <n v="61389013"/>
    <x v="41"/>
    <x v="48"/>
    <n v="191871305"/>
    <s v="J"/>
    <x v="0"/>
    <s v="Etrych, Tomáš;Lucas, H.;Janoušková, Olga;Chytil, Petr;Mueller, T.;Mäder, K."/>
    <s v="Fluorescence optical imaging in anticancer drug delivery"/>
    <x v="0"/>
    <x v="10"/>
    <s v="Polymer science"/>
    <x v="0"/>
    <n v="2"/>
    <n v="0"/>
    <n v="1"/>
    <n v="0"/>
    <n v="0"/>
    <n v="0"/>
    <n v="0"/>
  </r>
  <r>
    <x v="0"/>
    <x v="0"/>
    <n v="61389013"/>
    <x v="41"/>
    <x v="48"/>
    <n v="191871345"/>
    <s v="J"/>
    <x v="0"/>
    <s v="Riedel, Tomáš;Surman, František;Hageneder, S.;Pop-Georgievski, Ognen;Noehammer, C.;Hofner, M.;Brynda, Eduard;Rodriguez-Emmenegger, Cesar;Dostálek, J."/>
    <s v="Hepatitis B plasmonic biosensor for the analysis of clinical serum samples"/>
    <x v="0"/>
    <x v="0"/>
    <s v="Biophysics"/>
    <x v="0"/>
    <n v="2"/>
    <n v="0"/>
    <n v="1"/>
    <n v="0"/>
    <n v="0"/>
    <n v="0"/>
    <n v="0"/>
  </r>
  <r>
    <x v="0"/>
    <x v="0"/>
    <n v="61389013"/>
    <x v="41"/>
    <x v="48"/>
    <n v="191871347"/>
    <s v="J"/>
    <x v="0"/>
    <s v="Koziolová, Eva;Janoušková, Olga;Cuchalová, Lucie;Hvězdová, Zuzana;Hraběta, J.;Eckschlager, T.;Sivák, Ladislav;Ulbrich, Karel;Etrych, Tomáš;Šubr, Vladimír"/>
    <s v="Overcoming multidrug resistance in Dox-resistant neuroblastoma cell lines via treatment with HPMA copolymer conjugates containing anthracyclines and P-gp inhibitors"/>
    <x v="0"/>
    <x v="10"/>
    <s v="Polymer science"/>
    <x v="0"/>
    <n v="2"/>
    <n v="0"/>
    <n v="1"/>
    <n v="0"/>
    <n v="0"/>
    <n v="0"/>
    <n v="0"/>
  </r>
  <r>
    <x v="0"/>
    <x v="0"/>
    <n v="61389013"/>
    <x v="41"/>
    <x v="48"/>
    <n v="191871395"/>
    <s v="J"/>
    <x v="0"/>
    <s v="Kostiv, Uliana;Kotelnikov, Ilya;Proks, Vladimír;Šlouf, Miroslav;Kučka, Jan;Engstová, Hana;Ježek, Petr;Horák, Daniel"/>
    <s v="RGDS- and TAT-conjugated upconversion of NaYF4:Yb3+/Er3+&amp;SiO2 nanoparticles: in vitro human epithelioid cervix carcinoma cellular uptake, imaging, and targeting"/>
    <x v="0"/>
    <x v="10"/>
    <s v="Polymer science"/>
    <x v="0"/>
    <n v="3"/>
    <n v="0"/>
    <n v="0"/>
    <n v="1"/>
    <n v="0"/>
    <n v="0"/>
    <n v="0"/>
  </r>
  <r>
    <x v="0"/>
    <x v="0"/>
    <n v="61389005"/>
    <x v="42"/>
    <x v="49"/>
    <n v="191871532"/>
    <s v="J"/>
    <x v="0"/>
    <s v="Štursa, Jan;Havlík, Jan;Petráková, Vladimíra;Gulka, Michal;Ráliš, Jan;Zach, Václav;Pulec, Zdeněk;Štěpán, Václav;Zargaleh, S. A.;Ledvina, Miroslav;Nesládek, M.;Treussart, F.;Cígler, Petr"/>
    <s v="Mass production of fluorescent nanodiamonds with a narrow emission intensity distribution"/>
    <x v="2"/>
    <x v="23"/>
    <s v="Nano-materials (production and properties)"/>
    <x v="0"/>
    <n v="3"/>
    <n v="0"/>
    <n v="0"/>
    <n v="1"/>
    <n v="0"/>
    <n v="0"/>
    <n v="0"/>
  </r>
  <r>
    <x v="0"/>
    <x v="0"/>
    <n v="61389005"/>
    <x v="42"/>
    <x v="49"/>
    <n v="191871585"/>
    <s v="J"/>
    <x v="0"/>
    <s v="Mizera, Jiří;Řanda, Zdeněk;Kameník, Jan"/>
    <s v="On a possible parent crater for Australasian tektites: Geochemical, isotopic, geographical and other constraints"/>
    <x v="0"/>
    <x v="7"/>
    <s v="Geology"/>
    <x v="0"/>
    <n v="2"/>
    <n v="0"/>
    <n v="1"/>
    <n v="0"/>
    <n v="0"/>
    <n v="0"/>
    <n v="0"/>
  </r>
  <r>
    <x v="0"/>
    <x v="0"/>
    <n v="61389005"/>
    <x v="42"/>
    <x v="49"/>
    <n v="191871591"/>
    <s v="J"/>
    <x v="0"/>
    <s v="Gazda, Daniel;Gal, A."/>
    <s v="Ab initio Calculations of Charge Symmetry Breaking in the A=4 Hypernuclei"/>
    <x v="0"/>
    <x v="18"/>
    <s v="Nuclear physics"/>
    <x v="0"/>
    <n v="1"/>
    <n v="1"/>
    <n v="0"/>
    <n v="0"/>
    <n v="0"/>
    <n v="0"/>
    <n v="0"/>
  </r>
  <r>
    <x v="0"/>
    <x v="0"/>
    <n v="61389005"/>
    <x v="42"/>
    <x v="49"/>
    <n v="191871614"/>
    <s v="J"/>
    <x v="0"/>
    <s v="Arenz, M.;Dragoun, Otokar;Kovalík, Alojz;Lebeda, Ondřej;Ryšavý, Miloš;Sentkerestiová, Jana;Slezák, Martin;Špalek, Antonín;Vénos, Drahoslav;Zbořil, Miroslav"/>
    <s v="Commissioning of the vacuum system of the KATRIN Main Spectrometer"/>
    <x v="0"/>
    <x v="18"/>
    <s v="Particles and field physics"/>
    <x v="0"/>
    <n v="2"/>
    <n v="0"/>
    <n v="1"/>
    <n v="0"/>
    <n v="0"/>
    <n v="0"/>
    <n v="0"/>
  </r>
  <r>
    <x v="0"/>
    <x v="0"/>
    <n v="61389005"/>
    <x v="42"/>
    <x v="49"/>
    <n v="191871647"/>
    <s v="J"/>
    <x v="0"/>
    <s v="Červenák, Jaroslav;Lebeda, Ondřej"/>
    <s v="Experimental cross-sections for proton-induced nuclear reactions on Mo-nat"/>
    <x v="0"/>
    <x v="10"/>
    <s v="Inorganic and nuclear chemistry"/>
    <x v="0"/>
    <n v="3"/>
    <n v="0"/>
    <n v="0"/>
    <n v="1"/>
    <n v="0"/>
    <n v="0"/>
    <n v="0"/>
  </r>
  <r>
    <x v="0"/>
    <x v="0"/>
    <n v="61389005"/>
    <x v="42"/>
    <x v="49"/>
    <n v="191871663"/>
    <s v="J"/>
    <x v="0"/>
    <s v="Adamczewski-Musch, J.;Agakishiev, G.;Arnold, O.;Atomssa, E. T.;Behnke, C.;Krása, Antonín;Kugler, Andrej;Sobolev, Yuri, G.;Tlustý, Pavel;Wagner, Vladimír"/>
    <s v="Lambda p interaction studied via femtoscopy in p plus Nb reactions at root s(NN)=3.18 GeV"/>
    <x v="0"/>
    <x v="18"/>
    <s v="Particles and field physics"/>
    <x v="0"/>
    <n v="2"/>
    <n v="0"/>
    <n v="1"/>
    <n v="0"/>
    <n v="0"/>
    <n v="0"/>
    <n v="0"/>
  </r>
  <r>
    <x v="0"/>
    <x v="0"/>
    <n v="61389005"/>
    <x v="42"/>
    <x v="49"/>
    <n v="191871719"/>
    <s v="J"/>
    <x v="0"/>
    <s v="Lavrentiev, Vasyl;Stupakov, Alexandr;Barchuk, M.;Lavrentieva, Inna;Pokorný, Jan;Vacík, Jiří;Čapková, P.;Dejneka, Alexandr"/>
    <s v="Phase evolution in mixture of cobalt and fullerene deposited from vapor"/>
    <x v="2"/>
    <x v="23"/>
    <s v="Nano-materials (production and properties)"/>
    <x v="0"/>
    <n v="3"/>
    <n v="0"/>
    <n v="0"/>
    <n v="1"/>
    <n v="0"/>
    <n v="0"/>
    <n v="0"/>
  </r>
  <r>
    <x v="0"/>
    <x v="0"/>
    <n v="61388971"/>
    <x v="43"/>
    <x v="50"/>
    <n v="191872133"/>
    <s v="J"/>
    <x v="0"/>
    <s v="Pompach, Petr;Kavan, Daniel;Benada, Oldřich;Růžička, V.;Volný, M.;Novák, Petr"/>
    <s v="Planar Functionalized Surfaces for Direct Immunoaffinity Desorption/Ionization Mass Spectrometry"/>
    <x v="0"/>
    <x v="10"/>
    <s v="Analytical chemistry"/>
    <x v="0"/>
    <n v="3"/>
    <n v="0"/>
    <n v="0"/>
    <n v="1"/>
    <n v="0"/>
    <n v="0"/>
    <n v="0"/>
  </r>
  <r>
    <x v="0"/>
    <x v="0"/>
    <n v="61388971"/>
    <x v="43"/>
    <x v="50"/>
    <n v="191872150"/>
    <s v="J"/>
    <x v="0"/>
    <s v="Bumba, Ladislav;Mašín, Jiří;Macek, Pavel;Wald, Tomáš;Motlová, Lucia;Bíbová, Ilona;Klímová, Nela;Bednárová, Lucie;Veverka, Václav;Kachala, M.;Svergun, D. I.;Bařinka, Cyril;Šebo, Peter"/>
    <s v="Calcium-Driven Folding of RTX Domain beta-Rolls Ratchets Translocation of RTX Proteins through Type I Secretion Ducts"/>
    <x v="0"/>
    <x v="0"/>
    <s v="Microbiology"/>
    <x v="0"/>
    <n v="2"/>
    <n v="0"/>
    <n v="1"/>
    <n v="0"/>
    <n v="0"/>
    <n v="0"/>
    <n v="0"/>
  </r>
  <r>
    <x v="0"/>
    <x v="0"/>
    <n v="61388971"/>
    <x v="43"/>
    <x v="50"/>
    <n v="191872170"/>
    <s v="J"/>
    <x v="0"/>
    <s v="Flieger, Miroslav;Bandouchová, H.;Černý, J.;Chudíčková, Milada;Kolařík, Miroslav;Kováčová, V.;Martínková, Natália;Novák, Petr;Šebesta, O.;Stodůlková, Eva;Pikula, J."/>
    <s v="Vitamin B2 as a virulence factor in Pseudogymnoascus destructans skin infection"/>
    <x v="0"/>
    <x v="0"/>
    <s v="Microbiology"/>
    <x v="0"/>
    <n v="1"/>
    <n v="1"/>
    <n v="0"/>
    <n v="0"/>
    <n v="0"/>
    <n v="0"/>
    <n v="0"/>
  </r>
  <r>
    <x v="0"/>
    <x v="0"/>
    <n v="61388971"/>
    <x v="43"/>
    <x v="50"/>
    <n v="191872185"/>
    <s v="J"/>
    <x v="0"/>
    <s v="Martínková, Ludmila;Chmátal, Martin"/>
    <s v="The integration of cyanide hydratase and tyrosinase catalysts enables effective degradation of cyanide and phenol in coking wastewaters"/>
    <x v="0"/>
    <x v="0"/>
    <s v="Microbiology"/>
    <x v="0"/>
    <n v="2"/>
    <n v="0"/>
    <n v="1"/>
    <n v="0"/>
    <n v="0"/>
    <n v="0"/>
    <n v="0"/>
  </r>
  <r>
    <x v="0"/>
    <x v="0"/>
    <n v="61388971"/>
    <x v="43"/>
    <x v="50"/>
    <n v="191872187"/>
    <s v="J"/>
    <x v="0"/>
    <s v="Schwarzer, Martin;Makki, K.;Storelli, G.;Machuca-Gayet, I.;Šrůtková, Dagmar;Hermanová, Petra;Martino, M.E.;Balmand, S.;Hudcovic, Tomáš;Heddi, A.;Rieusset, J.;Kozáková, Hana;Vidal, H.;Leulier, F."/>
    <s v="Lactobacillus plantarum strain maintains growth of infant mice during chronic undernutrition"/>
    <x v="0"/>
    <x v="0"/>
    <s v="Microbiology"/>
    <x v="0"/>
    <n v="1"/>
    <n v="1"/>
    <n v="0"/>
    <n v="0"/>
    <n v="0"/>
    <n v="0"/>
    <n v="0"/>
  </r>
  <r>
    <x v="0"/>
    <x v="0"/>
    <n v="61388971"/>
    <x v="43"/>
    <x v="50"/>
    <n v="191872286"/>
    <s v="J"/>
    <x v="0"/>
    <s v="Pompach, Petr;Benada, Oldřich;Rosulek, Michal;Darebna, Petra;Hausner, Jiří;Růžička, V.;Volný, Michael;Novák, Petr"/>
    <s v="Protein Chips Compatible with MALDI Mass Spectrometry Prepared by Ambient Ion Landing"/>
    <x v="0"/>
    <x v="0"/>
    <s v="Biochemical research methods"/>
    <x v="0"/>
    <n v="2"/>
    <n v="0"/>
    <n v="1"/>
    <n v="0"/>
    <n v="0"/>
    <n v="0"/>
    <n v="0"/>
  </r>
  <r>
    <x v="0"/>
    <x v="0"/>
    <n v="61388971"/>
    <x v="43"/>
    <x v="50"/>
    <n v="191872350"/>
    <s v="J"/>
    <x v="0"/>
    <s v="Wagner, Susan;Herrmannová, Anna;Šikrová, Darina;Valášek Shivaya, Leoš"/>
    <s v="Human eIF3b and eIF3a serve as the nucleation core for the assembly of eIF3 into two interconnected modules: the yeast-like core and the octamer"/>
    <x v="0"/>
    <x v="0"/>
    <s v="Microbiology"/>
    <x v="0"/>
    <n v="2"/>
    <n v="0"/>
    <n v="1"/>
    <n v="0"/>
    <n v="0"/>
    <n v="0"/>
    <n v="0"/>
  </r>
  <r>
    <x v="0"/>
    <x v="0"/>
    <n v="61388963"/>
    <x v="44"/>
    <x v="51"/>
    <n v="191872455"/>
    <s v="J"/>
    <x v="0"/>
    <s v="Dziuba, Dmytro;Jurkiewicz, Piotr;Cebecauer, Marek;Hof, Martin;Hocek, Michal"/>
    <s v="A Rotational BODIPY Nucleotide: An Environment-Sensitive Fluorescence-Lifetime Probe for DNA Interactions and Applications in Live-Cell Microscopy"/>
    <x v="0"/>
    <x v="10"/>
    <s v="Physical chemistry"/>
    <x v="0"/>
    <n v="1"/>
    <n v="1"/>
    <n v="0"/>
    <n v="0"/>
    <n v="0"/>
    <n v="0"/>
    <n v="0"/>
  </r>
  <r>
    <x v="0"/>
    <x v="0"/>
    <n v="61388963"/>
    <x v="44"/>
    <x v="51"/>
    <n v="191872474"/>
    <s v="J"/>
    <x v="0"/>
    <s v="Šácha, Pavel;Knedlík, Tomáš;Schimer, Jiří;Tykvart, Jan;Parolek, Jan;Navrátil, Václav;Dvořáková, Petra;Sedlák, František;Ulbrich, Karel;Strohalm, Jiří;Majer, Pavel;Šubr, Vladimír;Konvalinka, Jan"/>
    <s v="iBodies: Modular Synthetic Antibody Mimetics Based on Hydrophilic Polymers Decorated with Functional Moieties"/>
    <x v="0"/>
    <x v="0"/>
    <s v="Biochemistry and molecular biology"/>
    <x v="0"/>
    <n v="2"/>
    <n v="0"/>
    <n v="1"/>
    <n v="0"/>
    <n v="0"/>
    <n v="0"/>
    <n v="0"/>
  </r>
  <r>
    <x v="0"/>
    <x v="0"/>
    <n v="61388963"/>
    <x v="44"/>
    <x v="51"/>
    <n v="191872495"/>
    <s v="J"/>
    <x v="0"/>
    <s v="Dračínský, Martin;Bouř, Petr;Hodgkinson, P."/>
    <s v="Temperature Dependence of NMR Parameters Calculated from Path Integral Molecular Dynamics Simulations"/>
    <x v="0"/>
    <x v="10"/>
    <s v="Physical chemistry"/>
    <x v="0"/>
    <n v="2"/>
    <n v="0"/>
    <n v="1"/>
    <n v="0"/>
    <n v="0"/>
    <n v="0"/>
    <n v="0"/>
  </r>
  <r>
    <x v="0"/>
    <x v="0"/>
    <n v="61388963"/>
    <x v="44"/>
    <x v="51"/>
    <n v="191872574"/>
    <s v="J"/>
    <x v="0"/>
    <s v="Havlík, Jan;Raabová, Helena;Gulka, Michal;Petráková, Vladimíra;Krečmarová, M.;Mašek, V.;Louša, Petr;Štursa, Jan;Boyen, H. G.;Nesládek, M.;Cígler, Petr"/>
    <s v="Benchtop Fluorination of Fluorescent Nanodiamonds on a Preparative Scale: Toward Unusually Hydrophilic Bright Particles"/>
    <x v="0"/>
    <x v="10"/>
    <s v="Organic chemistry"/>
    <x v="0"/>
    <n v="2"/>
    <n v="0"/>
    <n v="1"/>
    <n v="0"/>
    <n v="0"/>
    <n v="0"/>
    <n v="0"/>
  </r>
  <r>
    <x v="0"/>
    <x v="0"/>
    <n v="61388963"/>
    <x v="44"/>
    <x v="51"/>
    <n v="191872620"/>
    <s v="J"/>
    <x v="0"/>
    <s v="Rais, R.;Jančařík, Andrej;Tenora, Lukáš;Nedelcovych, M.;Alt, J.;Englert, J.;Rojas, C.;Le, A.;Elgogary, A.;Tan, J.;Monincová, Lenka;Pate, K.;Adams, R.;Ferraris, D.;Powell, J.;Majer, Pavel;Slusher, B. S."/>
    <s v="Discovery of 6-Diazo-5-oxo-L-norleucine (DON) Prodrugs with Enhanced CSF Delivery in Monkeys: A Potential Treatment for Glioblastoma"/>
    <x v="0"/>
    <x v="10"/>
    <s v="Organic chemistry"/>
    <x v="0"/>
    <n v="2"/>
    <n v="0"/>
    <n v="1"/>
    <n v="0"/>
    <n v="0"/>
    <n v="0"/>
    <n v="0"/>
  </r>
  <r>
    <x v="0"/>
    <x v="0"/>
    <n v="61388963"/>
    <x v="44"/>
    <x v="51"/>
    <n v="191872694"/>
    <s v="J"/>
    <x v="0"/>
    <s v="Matyašovský, Ján;Perlíková, Pavla;Malnuit, Vincent;Pohl, Radek;Hocek, Michal"/>
    <s v="2-Substituted dATP Derivatives as Building Blocks for Polymerase-Catalyzed Synthesis of DNA Modified in the Minor Groove"/>
    <x v="0"/>
    <x v="10"/>
    <s v="Organic chemistry"/>
    <x v="0"/>
    <n v="1"/>
    <n v="1"/>
    <n v="0"/>
    <n v="0"/>
    <n v="0"/>
    <n v="0"/>
    <n v="0"/>
  </r>
  <r>
    <x v="0"/>
    <x v="0"/>
    <n v="61388955"/>
    <x v="45"/>
    <x v="52"/>
    <n v="191872809"/>
    <s v="J"/>
    <x v="0"/>
    <s v="Sazama, Petr;Pilař, Radim;Mokrzycki, Lukasz;Vondrová, Alena;Kaucký, Dalibor;Plšek, Jan;Sklenák, Štěpán;Šťastný, Petr;Klein, Petr"/>
    <s v="Remarkably enhanced density and specific activity of active sites in Al-rich Cu-, Fe- and Co-beta zeolites for selective catalytic reduction of NOx"/>
    <x v="0"/>
    <x v="10"/>
    <s v="Physical chemistry"/>
    <x v="0"/>
    <n v="2"/>
    <n v="0"/>
    <n v="1"/>
    <n v="0"/>
    <n v="0"/>
    <n v="0"/>
    <n v="0"/>
  </r>
  <r>
    <x v="0"/>
    <x v="0"/>
    <n v="61388955"/>
    <x v="45"/>
    <x v="52"/>
    <n v="191872882"/>
    <s v="J"/>
    <x v="0"/>
    <s v="Kočišek, Jaroslav;Pysanenko, Andriy;Fárník, Michal;Fedor, Juraj"/>
    <s v="Microhydration Prevents Fragmentation of Uracil and Thymine by Low-Energy Electrons"/>
    <x v="0"/>
    <x v="10"/>
    <s v="Physical chemistry"/>
    <x v="0"/>
    <n v="1"/>
    <n v="1"/>
    <n v="0"/>
    <n v="0"/>
    <n v="0"/>
    <n v="0"/>
    <n v="0"/>
  </r>
  <r>
    <x v="0"/>
    <x v="0"/>
    <n v="61388955"/>
    <x v="45"/>
    <x v="52"/>
    <n v="191872890"/>
    <s v="J"/>
    <x v="0"/>
    <s v="Opanasenko, Maksym;Roth, Wieslaw Jerzy;Čejka, Jiří"/>
    <s v="Two-dimensional zeolites in catalysis: current status and perspectives"/>
    <x v="0"/>
    <x v="10"/>
    <s v="Physical chemistry"/>
    <x v="0"/>
    <n v="2"/>
    <n v="0"/>
    <n v="1"/>
    <n v="0"/>
    <n v="0"/>
    <n v="0"/>
    <n v="0"/>
  </r>
  <r>
    <x v="0"/>
    <x v="0"/>
    <n v="61388955"/>
    <x v="45"/>
    <x v="52"/>
    <n v="191872894"/>
    <s v="J"/>
    <x v="0"/>
    <s v="Kovaříček, Petr;Bastl, Zdeněk;Valeš, Václav;Kalbáč, Martin"/>
    <s v="Covalent Reactions on Chemical Vapor Deposition Grown Graphene Studied by Surface-Enhanced Raman Spectroscopy"/>
    <x v="0"/>
    <x v="10"/>
    <s v="Physical chemistry"/>
    <x v="0"/>
    <n v="2"/>
    <n v="0"/>
    <n v="1"/>
    <n v="0"/>
    <n v="0"/>
    <n v="0"/>
    <n v="0"/>
  </r>
  <r>
    <x v="0"/>
    <x v="0"/>
    <n v="61388955"/>
    <x v="45"/>
    <x v="52"/>
    <n v="191872898"/>
    <s v="J"/>
    <x v="0"/>
    <s v="Smith, D.;Sovová, Kristýna;Dryahina, Kseniya;Doušová, T.;Dřevínek, P.;Španěl, Patrik"/>
    <s v="Breath concentration of acetic acid vapour is elevated in patients with cystic fibrosis"/>
    <x v="0"/>
    <x v="10"/>
    <s v="Analytical chemistry"/>
    <x v="0"/>
    <n v="2"/>
    <n v="0"/>
    <n v="1"/>
    <n v="0"/>
    <n v="0"/>
    <n v="0"/>
    <n v="0"/>
  </r>
  <r>
    <x v="0"/>
    <x v="0"/>
    <n v="60077344"/>
    <x v="0"/>
    <x v="0"/>
    <n v="191873111"/>
    <s v="J"/>
    <x v="0"/>
    <s v="Frouz, Jan;Toyota, Ayu;Mudrák, Ondřej;Jílková, Veronika;Filipová, A.;Cajthaml, T."/>
    <s v="Effects of soil substrate quality, microbial diversity and community composition on the plant community during primary succession"/>
    <x v="0"/>
    <x v="0"/>
    <s v="-"/>
    <x v="0"/>
    <n v="2"/>
    <n v="0"/>
    <n v="1"/>
    <n v="0"/>
    <n v="0"/>
    <n v="0"/>
    <n v="0"/>
  </r>
  <r>
    <x v="0"/>
    <x v="0"/>
    <n v="60077344"/>
    <x v="0"/>
    <x v="0"/>
    <n v="191873151"/>
    <s v="J"/>
    <x v="0"/>
    <s v="Andresen, Elisa;Kappel, S.;Stärk, H.-J.;Riegger, U.;Borovec, Jakub;Mattusch, J.;Heinz, A.;Schmelzer, C.E.H.;Matoušková, Šárka;Dickinson, B.;Küpper, Hendrik"/>
    <s v="Cadmium toxicity investigated at the physiological and biophysical levels under environmentally relevant conditions using the aquatic model plant Ceratophyllum demersum"/>
    <x v="0"/>
    <x v="0"/>
    <s v="-"/>
    <x v="0"/>
    <n v="2"/>
    <n v="0"/>
    <n v="1"/>
    <n v="0"/>
    <n v="0"/>
    <n v="0"/>
    <n v="0"/>
  </r>
  <r>
    <x v="0"/>
    <x v="0"/>
    <n v="60077344"/>
    <x v="0"/>
    <x v="0"/>
    <n v="191873315"/>
    <s v="J"/>
    <x v="0"/>
    <s v="Perner, Jan;Sobotka, Roman;Šíma, Radek;Konvičková, Jitka;Sojka, Daniel;de Oliveira, P.L.;Hajdušek, Ondřej;Kopáček, Petr"/>
    <s v="Acquisition of exogenous haem is essential for tick reproduction"/>
    <x v="0"/>
    <x v="0"/>
    <s v="-"/>
    <x v="0"/>
    <n v="1"/>
    <n v="1"/>
    <n v="0"/>
    <n v="0"/>
    <n v="0"/>
    <n v="0"/>
    <n v="0"/>
  </r>
  <r>
    <x v="1"/>
    <x v="1"/>
    <n v="29142890"/>
    <x v="46"/>
    <x v="53"/>
    <n v="191878406"/>
    <s v="B"/>
    <x v="1"/>
    <s v="Šmejkal, Václav;Šaroch, Stanislav;Svoboda, Pavel"/>
    <s v="European Union as a Highly Competitive Social Market Economy"/>
    <x v="5"/>
    <x v="9"/>
    <s v="-"/>
    <x v="0"/>
    <n v="3"/>
    <n v="0"/>
    <n v="0"/>
    <n v="1"/>
    <n v="0"/>
    <n v="0"/>
    <n v="0"/>
  </r>
  <r>
    <x v="1"/>
    <x v="1"/>
    <n v="216275"/>
    <x v="47"/>
    <x v="54"/>
    <n v="191879004"/>
    <s v="J"/>
    <x v="0"/>
    <s v="Boidin, Rémi;Halenkovič, Tomáš;Nazabal, Virginie;Beneš, Ludvík;Němec, Petr"/>
    <s v="Pulsed laser deposited alumina thin films"/>
    <x v="2"/>
    <x v="17"/>
    <s v="Coating and films"/>
    <x v="0"/>
    <n v="2"/>
    <n v="0"/>
    <n v="1"/>
    <n v="0"/>
    <n v="0"/>
    <n v="0"/>
    <n v="0"/>
  </r>
  <r>
    <x v="1"/>
    <x v="1"/>
    <n v="216275"/>
    <x v="47"/>
    <x v="54"/>
    <n v="191879032"/>
    <s v="J"/>
    <x v="0"/>
    <s v="Chlupatý, Tomáš;Růžička, Aleš"/>
    <s v="Hybrid amidinates and guanidinates of main group metals"/>
    <x v="0"/>
    <x v="10"/>
    <s v="Inorganic and nuclear chemistry"/>
    <x v="0"/>
    <n v="2"/>
    <n v="0"/>
    <n v="1"/>
    <n v="0"/>
    <n v="0"/>
    <n v="0"/>
    <n v="0"/>
  </r>
  <r>
    <x v="1"/>
    <x v="1"/>
    <n v="61989592"/>
    <x v="48"/>
    <x v="55"/>
    <n v="191879192"/>
    <s v="J"/>
    <x v="0"/>
    <s v="Frömel, Karel;Svozil, Zbyněk;Chmelík, František;Jakubec, Lukáš;Groffik, Dorota"/>
    <s v="The Role of Physical Education Lessons and Recesses in School Lifestyle of Adolescents"/>
    <x v="5"/>
    <x v="16"/>
    <s v="Education, general; including training, pedagogy, didactics [and education systems]"/>
    <x v="0"/>
    <n v="3"/>
    <n v="0"/>
    <n v="0"/>
    <n v="1"/>
    <n v="0"/>
    <n v="0"/>
    <n v="0"/>
  </r>
  <r>
    <x v="1"/>
    <x v="1"/>
    <n v="61989592"/>
    <x v="48"/>
    <x v="56"/>
    <n v="191879224"/>
    <s v="J"/>
    <x v="0"/>
    <s v="Botur, Michal;Kühr, Jan;Liu, Lianzhen;Tsinakis, Constantine"/>
    <s v="The Conrad program: From l-groups to algebras of logic"/>
    <x v="0"/>
    <x v="2"/>
    <s v="Pure mathematics"/>
    <x v="0"/>
    <n v="3"/>
    <n v="0"/>
    <n v="0"/>
    <n v="1"/>
    <n v="0"/>
    <n v="0"/>
    <n v="0"/>
  </r>
  <r>
    <x v="1"/>
    <x v="1"/>
    <n v="61989592"/>
    <x v="48"/>
    <x v="56"/>
    <n v="191879229"/>
    <s v="J"/>
    <x v="0"/>
    <s v="Burkotová, Jana;Hubner, Michael;Rachůnková, Irena;Weinmüller, Ewa"/>
    <s v="Asymptotic properties of Kneser solutions to nonlinear second order ODEs with regularly varying coefficients"/>
    <x v="0"/>
    <x v="2"/>
    <s v="Pure mathematics"/>
    <x v="0"/>
    <n v="3"/>
    <n v="0"/>
    <n v="0"/>
    <n v="1"/>
    <n v="0"/>
    <n v="0"/>
    <n v="0"/>
  </r>
  <r>
    <x v="1"/>
    <x v="1"/>
    <n v="61989592"/>
    <x v="48"/>
    <x v="56"/>
    <n v="191879313"/>
    <s v="J"/>
    <x v="0"/>
    <s v="Paúr, Martin;Stoklasa, Bohumil;Hradil, Zdeněk;Sánchez-Soto, Luis L;Řeháček, Jaroslav"/>
    <s v="Achieving the ultimate optical resolution"/>
    <x v="0"/>
    <x v="18"/>
    <s v="Optics (including laser optics and_x000a_quantum optics)"/>
    <x v="0"/>
    <n v="1"/>
    <n v="1"/>
    <n v="0"/>
    <n v="0"/>
    <n v="0"/>
    <n v="0"/>
    <n v="0"/>
  </r>
  <r>
    <x v="1"/>
    <x v="1"/>
    <n v="61989592"/>
    <x v="48"/>
    <x v="56"/>
    <n v="191879447"/>
    <s v="J"/>
    <x v="0"/>
    <s v="Bělohlávek, Radim;Vychodil, Vilém"/>
    <s v="Attribute dependencies for data with grades I."/>
    <x v="0"/>
    <x v="24"/>
    <s v="Computer sciences, information science, bioinformathics (hardware development to be 2.2, social aspect to be 5.8)"/>
    <x v="0"/>
    <n v="3"/>
    <n v="0"/>
    <n v="0"/>
    <n v="1"/>
    <n v="0"/>
    <n v="0"/>
    <n v="0"/>
  </r>
  <r>
    <x v="1"/>
    <x v="1"/>
    <n v="61989592"/>
    <x v="48"/>
    <x v="56"/>
    <n v="191879496"/>
    <s v="J"/>
    <x v="0"/>
    <s v="Bocák, Ladislav;Kundrata, Robin;Andújar, Fernández Carmelo;Vogler, Alfried"/>
    <s v="The discovery of Iberobaeniidae (Coleoptera: Elateroidea): a new family of beetles from Spain, with immatures detected by environmental DNA sequencing"/>
    <x v="0"/>
    <x v="0"/>
    <s v="Zoology"/>
    <x v="0"/>
    <n v="1"/>
    <n v="1"/>
    <n v="0"/>
    <n v="0"/>
    <n v="0"/>
    <n v="0"/>
    <n v="0"/>
  </r>
  <r>
    <x v="1"/>
    <x v="1"/>
    <n v="61989592"/>
    <x v="48"/>
    <x v="56"/>
    <n v="191879506"/>
    <s v="J"/>
    <x v="0"/>
    <s v="Niehaus, Eva Maria;Münsterkötter, Martin;Proctor, Robert H;Brown, Daren W;Sharon, Amir;Idan, Yifat;Oren-Young, Liat;Sieber, Christian M;Novák, Ondřej;Pěnčík, Aleš;Tarkowská, Danuše;Hromadová, Kristýna;Freeman, Stanley;Maymon, Marcel;Elazar, Meirav;Youssef"/>
    <s v="Comparative &quot;Omics&quot; of the Fusarium fujikuroi Species Complex Highlights Differences in Genetic Potential and Metabolite Synthesis"/>
    <x v="0"/>
    <x v="0"/>
    <s v="Biochemistry and molecular biology"/>
    <x v="0"/>
    <n v="1"/>
    <n v="1"/>
    <n v="0"/>
    <n v="0"/>
    <n v="0"/>
    <n v="0"/>
    <n v="0"/>
  </r>
  <r>
    <x v="2"/>
    <x v="3"/>
    <n v="26722861"/>
    <x v="49"/>
    <x v="57"/>
    <n v="191879582"/>
    <s v="N"/>
    <x v="1"/>
    <s v="Hanuš, Oto;Klimešová, Marcela;Jedelská, Radoslava;Chládek, Gustav;Falta, Daniel;Kopecký, Jaroslav;Nejeschlebová, Ludmila;Vondrušková, Eva"/>
    <s v="Transformace bakteriálních elektronických impulsů průtočné cytometrie na klasické hodnoty celkového počtu mesofilních mikroorganismů v laboratořích rozborů mléka"/>
    <x v="0"/>
    <x v="0"/>
    <s v="Microbiology"/>
    <x v="0"/>
    <n v="4"/>
    <n v="0"/>
    <n v="0"/>
    <n v="0"/>
    <n v="1"/>
    <n v="0"/>
    <n v="0"/>
  </r>
  <r>
    <x v="2"/>
    <x v="3"/>
    <n v="27162"/>
    <x v="5"/>
    <x v="5"/>
    <n v="191879724"/>
    <s v="F"/>
    <x v="1"/>
    <s v="Trčková, Martina;Lorencová, Alena;Přikrylová, Hana;Koláčková, Ivana;Kozler, Josef;Novák, Jaromír;Kuráň, Pavel"/>
    <s v="Přípravek s obsahem humátů vícemocných kovů a stopových prvků vázaných na organickou fázi lignitu"/>
    <x v="3"/>
    <x v="5"/>
    <s v="Veterinary science"/>
    <x v="0"/>
    <n v="3"/>
    <n v="0"/>
    <n v="0"/>
    <n v="1"/>
    <n v="0"/>
    <n v="0"/>
    <n v="0"/>
  </r>
  <r>
    <x v="1"/>
    <x v="5"/>
    <n v="60162694"/>
    <x v="50"/>
    <x v="58"/>
    <n v="191879914"/>
    <s v="B"/>
    <x v="1"/>
    <s v="Binar, Tomáš;Švarc, Jiří;Šilinger, Karel;Foltin, Pavel"/>
    <s v="The Impact of Corrosion on the Life Cycle of Military Vehicles"/>
    <x v="2"/>
    <x v="17"/>
    <s v="Materials engineering"/>
    <x v="0"/>
    <n v="4"/>
    <n v="0"/>
    <n v="0"/>
    <n v="0"/>
    <n v="1"/>
    <n v="0"/>
    <n v="0"/>
  </r>
  <r>
    <x v="1"/>
    <x v="1"/>
    <n v="61989592"/>
    <x v="48"/>
    <x v="59"/>
    <n v="191880074"/>
    <s v="J"/>
    <x v="0"/>
    <s v="Kouba, Karel;Lysek, Jakub"/>
    <s v="Institutional determinants of invalid voting in post-communist Europe and Latin America"/>
    <x v="5"/>
    <x v="13"/>
    <s v="Political science"/>
    <x v="0"/>
    <n v="1"/>
    <n v="1"/>
    <n v="0"/>
    <n v="0"/>
    <n v="0"/>
    <n v="0"/>
    <n v="0"/>
  </r>
  <r>
    <x v="1"/>
    <x v="1"/>
    <n v="216208"/>
    <x v="51"/>
    <x v="60"/>
    <n v="191880297"/>
    <s v="J"/>
    <x v="0"/>
    <s v="Hencl, Stanislav;Vejnar, Benjamin"/>
    <s v="Sobolev homeomorphism that cannot be approximated by diffeomorphisms in $W^{1,1}$"/>
    <x v="0"/>
    <x v="2"/>
    <s v="Pure mathematics"/>
    <x v="0"/>
    <n v="1"/>
    <n v="1"/>
    <n v="0"/>
    <n v="0"/>
    <n v="0"/>
    <n v="0"/>
    <n v="0"/>
  </r>
  <r>
    <x v="1"/>
    <x v="1"/>
    <n v="216208"/>
    <x v="51"/>
    <x v="60"/>
    <n v="191880319"/>
    <s v="J"/>
    <x v="0"/>
    <s v="Huszár, Peter;Belda, Michal;Halenka, Tomáš"/>
    <s v="On the long-term impact of emissions from central European cities on regional air quality"/>
    <x v="0"/>
    <x v="7"/>
    <s v="Meteorology and atmospheric sciences"/>
    <x v="0"/>
    <n v="3"/>
    <n v="0"/>
    <n v="0"/>
    <n v="1"/>
    <n v="0"/>
    <n v="0"/>
    <n v="0"/>
  </r>
  <r>
    <x v="1"/>
    <x v="1"/>
    <n v="216208"/>
    <x v="51"/>
    <x v="60"/>
    <n v="191880463"/>
    <s v="J"/>
    <x v="0"/>
    <s v="Dostál, Jakub;Pšenčík, Jakub;Zigmantas, Donatas"/>
    <s v="In situ mapping of the energy flow through the entire photosynthetic apparatus"/>
    <x v="0"/>
    <x v="0"/>
    <s v="Biophysics"/>
    <x v="0"/>
    <n v="1"/>
    <n v="1"/>
    <n v="0"/>
    <n v="0"/>
    <n v="0"/>
    <n v="0"/>
    <n v="0"/>
  </r>
  <r>
    <x v="1"/>
    <x v="1"/>
    <n v="216208"/>
    <x v="51"/>
    <x v="60"/>
    <n v="191880484"/>
    <s v="J"/>
    <x v="0"/>
    <s v="Čížek, Jakub;Janeček, Miloš;Krajňák, Tomáš;Stráská, Jitka;Hruška, Petr;Gubicza, J.;Kim, H. S."/>
    <s v="Structural characterization of ultrafine-grained interstitial-free steel prepared by severe plastic deformation"/>
    <x v="0"/>
    <x v="18"/>
    <s v="Condensed matter physics (including formerly solid state physics, supercond.)"/>
    <x v="0"/>
    <n v="2"/>
    <n v="0"/>
    <n v="1"/>
    <n v="0"/>
    <n v="0"/>
    <n v="0"/>
    <n v="0"/>
  </r>
  <r>
    <x v="1"/>
    <x v="1"/>
    <n v="216208"/>
    <x v="51"/>
    <x v="60"/>
    <n v="191880697"/>
    <s v="J"/>
    <x v="0"/>
    <s v="Dvořák, Filip;Camellone, Matteo Farnesi;Tovt, Andrii;Tran, Nguyen-Dung;Negreiros, Fabio R.;Vorokhta, Mykhailo;Skála, Tomáš;Matolínová, Iva;Mysliveček, Josef;Matolín, Vladimír;Fabris, Stefano"/>
    <s v="Creating single-atom Pt-ceria catalysts by surface step decoration"/>
    <x v="0"/>
    <x v="18"/>
    <s v="Fluids and plasma physics (including surface physics)"/>
    <x v="0"/>
    <n v="1"/>
    <n v="1"/>
    <n v="0"/>
    <n v="0"/>
    <n v="0"/>
    <n v="0"/>
    <n v="0"/>
  </r>
  <r>
    <x v="1"/>
    <x v="1"/>
    <n v="216208"/>
    <x v="51"/>
    <x v="60"/>
    <n v="191880716"/>
    <s v="J"/>
    <x v="0"/>
    <s v="Fiala, Roman;Figueroba, Alberto;Bruix, Albert;Václavů, Michal;Rednyk, Andrii;Khalakhan, Ivan;Vorokhta, Mykhailo;Nováková, Jaroslava;Illas, Francesc;Potin, Valerie;Matolínová, Iva;Neyman, Konstantin M.;Matolín, Vladimír"/>
    <s v="High efficiency of Pt2+ - CeO2 novel thin film catalyst as anode for proton exchange membrane fuel cells"/>
    <x v="0"/>
    <x v="18"/>
    <s v="Fluids and plasma physics (including surface physics)"/>
    <x v="0"/>
    <n v="2"/>
    <n v="0"/>
    <n v="1"/>
    <n v="0"/>
    <n v="0"/>
    <n v="0"/>
    <n v="0"/>
  </r>
  <r>
    <x v="1"/>
    <x v="1"/>
    <n v="216208"/>
    <x v="51"/>
    <x v="60"/>
    <n v="191880758"/>
    <s v="J"/>
    <x v="0"/>
    <s v="Drozdenko, Daria;Bohlen, Jan;Sangbong, Yi;Minárik, Peter;Chmelík, František;Dobroň, Patrik"/>
    <s v="Investigating a twinning-detwinning process in wrought Mg alloys by the acoustic emission technique"/>
    <x v="0"/>
    <x v="18"/>
    <s v="Condensed matter physics (including formerly solid state physics, supercond.)"/>
    <x v="0"/>
    <n v="2"/>
    <n v="0"/>
    <n v="1"/>
    <n v="0"/>
    <n v="0"/>
    <n v="0"/>
    <n v="0"/>
  </r>
  <r>
    <x v="1"/>
    <x v="1"/>
    <n v="216208"/>
    <x v="51"/>
    <x v="61"/>
    <n v="191881051"/>
    <s v="J"/>
    <x v="0"/>
    <s v="Šácha, Pavel;Knedlík, Tomáš;Schimer, Jiří;Tykvart, Jan;Parolek, Jan;Navrátil, Václav;Dvořáková, Petra;Sedlák, František;Ulbrich, Karel;Strohalm, Jiří;Majer, Pavel;Šubr, Vladimír;Konvalinka, Jan"/>
    <s v="iBodies: Modular Synthetic Antibody Mimetics Based on Hydrophilic Polymers Decorated with Functional Moieties"/>
    <x v="0"/>
    <x v="0"/>
    <s v="Biochemistry and molecular biology"/>
    <x v="0"/>
    <n v="2"/>
    <n v="0"/>
    <n v="1"/>
    <n v="0"/>
    <n v="0"/>
    <n v="0"/>
    <n v="0"/>
  </r>
  <r>
    <x v="1"/>
    <x v="1"/>
    <n v="216208"/>
    <x v="51"/>
    <x v="61"/>
    <n v="191881053"/>
    <s v="J"/>
    <x v="0"/>
    <s v="Karnkowska, Anna;Vacek, Vojtěch;Zubáčová, Zuzana;Treitli, Sebastian Cristian;Petrzelkova, Romana;Eme, Laura;Novak, Lukas;Žárský, Vojtěch;Barlow, Lael D.;Herman, Emily K.;Soukal, Petr;Hroudova, Miluse;Doležal, Pavel;Stairs, Courtney W.;Roger, Andrew J.;Eli"/>
    <s v="A Eukaryote without a Mitochondrial Organelle"/>
    <x v="0"/>
    <x v="0"/>
    <s v="Microbiology"/>
    <x v="0"/>
    <n v="1"/>
    <n v="1"/>
    <n v="0"/>
    <n v="0"/>
    <n v="0"/>
    <n v="0"/>
    <n v="0"/>
  </r>
  <r>
    <x v="1"/>
    <x v="1"/>
    <n v="216208"/>
    <x v="51"/>
    <x v="61"/>
    <n v="191881064"/>
    <s v="J"/>
    <x v="0"/>
    <s v="Drahota, Petr;Knappová, Magdaléna;Kindlová, Helena;Culka, Adam;Majzlan, Juraj;Mihaljevič, Martin;Rohovec, Jan;Veselovsky, Frantisek;Fridrichova, Michaela;Jehlička, Jan"/>
    <s v="Mobility and attenuation of arsenic in sulfide-rich mining wastes from the Czech Republic"/>
    <x v="0"/>
    <x v="7"/>
    <s v="Geology"/>
    <x v="0"/>
    <n v="2"/>
    <n v="0"/>
    <n v="1"/>
    <n v="0"/>
    <n v="0"/>
    <n v="0"/>
    <n v="0"/>
  </r>
  <r>
    <x v="1"/>
    <x v="1"/>
    <n v="216208"/>
    <x v="51"/>
    <x v="61"/>
    <n v="191881208"/>
    <s v="J"/>
    <x v="0"/>
    <s v="Leoni, Cecilia;Hovorka, Jan;Dočekalová, Veronika;Cajthaml, Tomáš;Marvanova, Sona"/>
    <s v="Source Impact Determination using Airborne and Ground Measurements of Industrial Plumes"/>
    <x v="0"/>
    <x v="7"/>
    <s v="Environmental sciences (social aspects to be 5.7)"/>
    <x v="0"/>
    <n v="2"/>
    <n v="0"/>
    <n v="1"/>
    <n v="0"/>
    <n v="0"/>
    <n v="0"/>
    <n v="0"/>
  </r>
  <r>
    <x v="1"/>
    <x v="1"/>
    <n v="216208"/>
    <x v="51"/>
    <x v="61"/>
    <n v="191881321"/>
    <s v="J"/>
    <x v="0"/>
    <s v="Faryad, Shah Wali;Collett, Stephen;Finger, Fritz;Sergeev, Sergey A.;Čopjaková, Renata;Siman, Pavol"/>
    <s v="The Kabul Block (Afghanistan), a segment of the Columbia Supercontinent, with a Neoproterozoic metamorphic overprint"/>
    <x v="0"/>
    <x v="7"/>
    <s v="Geology"/>
    <x v="0"/>
    <n v="2"/>
    <n v="0"/>
    <n v="1"/>
    <n v="0"/>
    <n v="0"/>
    <n v="0"/>
    <n v="0"/>
  </r>
  <r>
    <x v="1"/>
    <x v="1"/>
    <n v="216208"/>
    <x v="51"/>
    <x v="62"/>
    <n v="191881509"/>
    <s v="C"/>
    <x v="0"/>
    <s v="Sepp, Hans Rainer"/>
    <s v="Der Gast als Symbol"/>
    <x v="1"/>
    <x v="1"/>
    <s v="Philosophy, History and Philosophy of science and technology"/>
    <x v="0"/>
    <n v="2"/>
    <n v="0"/>
    <n v="1"/>
    <n v="0"/>
    <n v="0"/>
    <n v="0"/>
    <n v="0"/>
  </r>
  <r>
    <x v="1"/>
    <x v="1"/>
    <n v="216208"/>
    <x v="51"/>
    <x v="63"/>
    <n v="191881677"/>
    <s v="J"/>
    <x v="0"/>
    <s v="Mikušek, Jiří;Matouš, Petr;Matoušová, Eliška;Janoušek, Martin;Kuneš, Jiří;Pour, Milan"/>
    <s v="Substrate Control in the Gold(I)-Catalyzed Cyclization of beta-Propargylamino Acrylic Esters and Further Transformations of the Resultant Dihydropyridines"/>
    <x v="0"/>
    <x v="10"/>
    <s v="Organic chemistry"/>
    <x v="0"/>
    <n v="2"/>
    <n v="0"/>
    <n v="1"/>
    <n v="0"/>
    <n v="0"/>
    <n v="0"/>
    <n v="0"/>
  </r>
  <r>
    <x v="1"/>
    <x v="1"/>
    <n v="216208"/>
    <x v="51"/>
    <x v="63"/>
    <n v="191881695"/>
    <s v="J"/>
    <x v="0"/>
    <s v="Karabanovich, Galina;Zemanová, Júlia;Smutný, Tomáš;Székely, Rita;Šarkan, Michal;Centárová, Ivana;Vocat, Anthony;Pávková, Ivona;Čonka, Patrik;Němeček, Jan;Stolaříková, Jiřina;Vejsová, Marcela;Vávrová, Kateřina;Klimešová, Věra;Hrabálek, Alexandr;Pávek, Petr"/>
    <s v="Development of 3,5-Dinitrobenzylsulfanyl-1,3,4-oxadiazoles and Thiadiazoles as Selective Antitubercular Agents Active Against Replicating and Nonreplicating Mycobacterium tuberculosis"/>
    <x v="0"/>
    <x v="10"/>
    <s v="Organic chemistry"/>
    <x v="0"/>
    <n v="1"/>
    <n v="1"/>
    <n v="0"/>
    <n v="0"/>
    <n v="0"/>
    <n v="0"/>
    <n v="0"/>
  </r>
  <r>
    <x v="1"/>
    <x v="1"/>
    <n v="216208"/>
    <x v="51"/>
    <x v="64"/>
    <n v="191881790"/>
    <s v="J"/>
    <x v="0"/>
    <s v="Klánová, Magdalena;Andera, Ladislav;Brazina, Jan;Svadlenka, Jan;Benesova, Simona;Soukup, Jan;Průková, Dana;Vejmelková, Dana;Jakša, Radek;Helman, Karel;Vočková, Petra;Latečková, Lucie;Molinský, Jan;Maswabi, Bokang Calvin;Alam, Mahmudul;Kodet, Roman;Pytlík,"/>
    <s v="Targeting of BCL2 Family Proteins with ABT-199 and Homoharringtonine Reveals BCL2-and MCL1-Dependent Subgroups of Diffuse Large B-Cell Lymphoma"/>
    <x v="4"/>
    <x v="8"/>
    <s v="Oncology"/>
    <x v="0"/>
    <n v="1"/>
    <n v="1"/>
    <n v="0"/>
    <n v="0"/>
    <n v="0"/>
    <n v="0"/>
    <n v="0"/>
  </r>
  <r>
    <x v="2"/>
    <x v="3"/>
    <n v="27006"/>
    <x v="6"/>
    <x v="9"/>
    <n v="191881916"/>
    <s v="J"/>
    <x v="0"/>
    <s v="Honěk, Alois;Lukáš, Jan;Saska, Pavel;Skuhrovec, Jiří;Tuan, S.;Chi, H."/>
    <s v="Treatment by glyphosate-based herbicide alters life history parameters of the rose-grain aphid Metopolophium dirhodum"/>
    <x v="3"/>
    <x v="4"/>
    <s v="Agronomy, plant breeding and plant protection; (Agricultural biotechnology to be 4.4)"/>
    <x v="0"/>
    <n v="3"/>
    <n v="0"/>
    <n v="0"/>
    <n v="1"/>
    <n v="0"/>
    <n v="0"/>
    <n v="0"/>
  </r>
  <r>
    <x v="1"/>
    <x v="5"/>
    <n v="60162694"/>
    <x v="50"/>
    <x v="58"/>
    <n v="191882095"/>
    <s v="J"/>
    <x v="0"/>
    <s v="Stodola, Petr;Mazal, Jan"/>
    <s v="Applying the Ant Colony Optimisation Algorithm to the Capacitated Multi-Depot Vehicle Routing Problem"/>
    <x v="0"/>
    <x v="24"/>
    <s v="Computer sciences, information science, bioinformathics (hardware development to be 2.2, social aspect to be 5.8)"/>
    <x v="0"/>
    <n v="3"/>
    <n v="0"/>
    <n v="0"/>
    <n v="1"/>
    <n v="0"/>
    <n v="0"/>
    <n v="0"/>
  </r>
  <r>
    <x v="2"/>
    <x v="3"/>
    <n v="26788462"/>
    <x v="52"/>
    <x v="65"/>
    <n v="191882761"/>
    <s v="J"/>
    <x v="1"/>
    <s v="Štýbnarová, Marie;Hakl, Josef;Bilošová, Hana;Mičová, Pavlína;Látal, Oldřich;Pozdíšek, Jan"/>
    <s v="Effect of cutting frequency on species richness and dry matter yield of permanent grassland after grazing cessation"/>
    <x v="3"/>
    <x v="4"/>
    <s v="Agriculture"/>
    <x v="0"/>
    <n v="4"/>
    <n v="0"/>
    <n v="0"/>
    <n v="0"/>
    <n v="1"/>
    <n v="0"/>
    <n v="0"/>
  </r>
  <r>
    <x v="1"/>
    <x v="1"/>
    <n v="62157124"/>
    <x v="53"/>
    <x v="66"/>
    <n v="191884589"/>
    <s v="N"/>
    <x v="1"/>
    <s v="Hanuš, Oto;Klimešová, Marcela;Vorlová, Lenka;Němečková, Irena;Roubal, Petr;Jedelská, Radoslava;Kopecký, Jaroslav"/>
    <s v="Odhad ztrát dojivosti koz podle počtu somatických buněk v mléce v kontrole užitkovosti"/>
    <x v="3"/>
    <x v="5"/>
    <s v="Veterinary science"/>
    <x v="0"/>
    <n v="3"/>
    <n v="0"/>
    <n v="0"/>
    <n v="1"/>
    <n v="0"/>
    <n v="0"/>
    <n v="0"/>
  </r>
  <r>
    <x v="2"/>
    <x v="6"/>
    <n v="86652052"/>
    <x v="54"/>
    <x v="67"/>
    <n v="191885521"/>
    <s v="J"/>
    <x v="1"/>
    <s v="Tomášek, Ladislav;Kotík, Lukáš"/>
    <s v="Concerted Uranium Research in Europe (CURE): toward a collaborative project integrating dosimetry, epidemiology and radiobiology to study the effects of occupational uranium exposure"/>
    <x v="4"/>
    <x v="6"/>
    <s v="Public and environmental health"/>
    <x v="0"/>
    <n v="2"/>
    <n v="0"/>
    <n v="1"/>
    <n v="0"/>
    <n v="0"/>
    <n v="0"/>
    <n v="0"/>
  </r>
  <r>
    <x v="2"/>
    <x v="3"/>
    <n v="27006"/>
    <x v="6"/>
    <x v="9"/>
    <n v="191886418"/>
    <s v="J"/>
    <x v="0"/>
    <s v="Pavela, Roman;Benelli, G."/>
    <s v="Essential Oils as Ecofriendly Biopesticides? Challenges and Constraints"/>
    <x v="3"/>
    <x v="4"/>
    <s v="Agronomy, plant breeding and plant protection; (Agricultural biotechnology to be 4.4)"/>
    <x v="0"/>
    <n v="3"/>
    <n v="0"/>
    <n v="0"/>
    <n v="1"/>
    <n v="0"/>
    <n v="0"/>
    <n v="0"/>
  </r>
  <r>
    <x v="1"/>
    <x v="1"/>
    <n v="49777513"/>
    <x v="13"/>
    <x v="68"/>
    <n v="191887752"/>
    <s v="J"/>
    <x v="0"/>
    <s v="Sánchez-Barriga, J.;Varykhalov, A.;Springholz, G.;Steiner, H.;Kirchschlager, R.;Bauer, G.;Caha, O.;Schierle, E.;Weschke, E.;Unal, A.A.;Valencia, S.;Dunst, M.;Braun, J.;Ebert, H.;Minár, Jan;Golias, E.;Yashina, L.V.;Ney, A.;Holý, V.;Rader, O."/>
    <s v="Nonmagnetic band gap at the Dirac point of the magnetic topological insulator (Bi1-xMnx)2Se3"/>
    <x v="0"/>
    <x v="18"/>
    <s v="Condensed matter physics (including formerly solid state physics, supercond.)"/>
    <x v="0"/>
    <n v="2"/>
    <n v="0"/>
    <n v="1"/>
    <n v="0"/>
    <n v="0"/>
    <n v="0"/>
    <n v="0"/>
  </r>
  <r>
    <x v="1"/>
    <x v="1"/>
    <n v="49777513"/>
    <x v="13"/>
    <x v="18"/>
    <n v="191887899"/>
    <s v="J"/>
    <x v="0"/>
    <s v="Lavoué, Guillaume;Larabi, Mohamed Chaker;Váša, Libor"/>
    <s v="On the Efficiency of Image Metrics for Evaluating the Visual Quality of 3D Models"/>
    <x v="0"/>
    <x v="24"/>
    <s v="Computer sciences, information science, bioinformathics (hardware development to be 2.2, social aspect to be 5.8)"/>
    <x v="0"/>
    <n v="3"/>
    <n v="0"/>
    <n v="0"/>
    <n v="1"/>
    <n v="0"/>
    <n v="0"/>
    <n v="0"/>
  </r>
  <r>
    <x v="1"/>
    <x v="1"/>
    <n v="49777513"/>
    <x v="13"/>
    <x v="69"/>
    <n v="191888792"/>
    <s v="J"/>
    <x v="0"/>
    <s v="Pavelec, Václav;Rotenberg, Brian W;Maurer, Joachim T;Gillis, Edward;Verse, Thomas"/>
    <s v="A novel implantable device for the treatment of obstructive sleep apnea: clinical safety and feasibility"/>
    <x v="4"/>
    <x v="8"/>
    <s v="Respiratory systems"/>
    <x v="0"/>
    <n v="4"/>
    <n v="0"/>
    <n v="0"/>
    <n v="0"/>
    <n v="1"/>
    <n v="0"/>
    <n v="0"/>
  </r>
  <r>
    <x v="1"/>
    <x v="1"/>
    <n v="44555601"/>
    <x v="10"/>
    <x v="15"/>
    <n v="191889624"/>
    <s v="J"/>
    <x v="0"/>
    <s v="Janoš, Pavel;Henych, Jiří;Pelant, Ondřej;Pilařová, Věra;Vrtoch, Ľuboš;Kormunda, Martin;Mazanec, Karel;Štengl, Václav"/>
    <s v="Cerium oxide for the destruction of chemical warfare agents: A comparison of synthetic routes"/>
    <x v="0"/>
    <x v="10"/>
    <s v="Inorganic and nuclear chemistry"/>
    <x v="0"/>
    <n v="3"/>
    <n v="0"/>
    <n v="0"/>
    <n v="1"/>
    <n v="0"/>
    <n v="0"/>
    <n v="0"/>
  </r>
  <r>
    <x v="1"/>
    <x v="1"/>
    <n v="44555601"/>
    <x v="10"/>
    <x v="15"/>
    <n v="191889657"/>
    <s v="C"/>
    <x v="1"/>
    <s v="Cílek, Václav;Lisá, Lenka;Pacina, Jan"/>
    <s v="Řeka Nil, páteř severní Afriky"/>
    <x v="5"/>
    <x v="25"/>
    <s v="Cultural and economic geography"/>
    <x v="0"/>
    <n v="2"/>
    <n v="0"/>
    <n v="1"/>
    <n v="0"/>
    <n v="0"/>
    <n v="0"/>
    <n v="0"/>
  </r>
  <r>
    <x v="1"/>
    <x v="1"/>
    <n v="44555601"/>
    <x v="10"/>
    <x v="70"/>
    <n v="191889788"/>
    <s v="J"/>
    <x v="0"/>
    <s v="Bukovská, Petra;Püschel, David;Hršelová, Hana;Jansa, Jan;Gryndler, Milan"/>
    <s v="Can inoculation with living soil standardize microbial communities in soilless potting substrates?"/>
    <x v="3"/>
    <x v="26"/>
    <s v="Agricultural biotechnology and food biotechnology"/>
    <x v="0"/>
    <n v="3"/>
    <n v="0"/>
    <n v="0"/>
    <n v="1"/>
    <n v="0"/>
    <n v="0"/>
    <n v="0"/>
  </r>
  <r>
    <x v="1"/>
    <x v="1"/>
    <n v="44555601"/>
    <x v="10"/>
    <x v="71"/>
    <n v="191890040"/>
    <s v="B"/>
    <x v="1"/>
    <s v="Eckardt, Carolin-Christine"/>
    <s v="Diskursschranken im interkulturellen Gespräch. Die Arbeit an kulturellen Grenzen in deutsch-ägyptischen Gruppendiskussionen zum &quot;Karikaturenstreit&quot;."/>
    <x v="1"/>
    <x v="27"/>
    <s v="Linguistics"/>
    <x v="0"/>
    <n v="2"/>
    <n v="0"/>
    <n v="1"/>
    <n v="0"/>
    <n v="0"/>
    <n v="0"/>
    <n v="0"/>
  </r>
  <r>
    <x v="2"/>
    <x v="1"/>
    <n v="63839172"/>
    <x v="55"/>
    <x v="72"/>
    <n v="191890190"/>
    <s v="J"/>
    <x v="1"/>
    <s v="Ubik, Sven;Navrátil, Jiří;Melnikov, Jiří;Goo, Boncheol;Noor, Faridah;Baumann, Alain;Hrb, Jaroslav;Allocchio, Claudio;Castillo, Gerard"/>
    <s v="Cyber performances, technical and artistic collaboration across continents"/>
    <x v="0"/>
    <x v="24"/>
    <s v="Computer sciences, information science, bioinformathics (hardware development to be 2.2, social aspect to be 5.8)"/>
    <x v="0"/>
    <n v="2"/>
    <n v="0"/>
    <n v="1"/>
    <n v="0"/>
    <n v="0"/>
    <n v="0"/>
    <n v="0"/>
  </r>
  <r>
    <x v="1"/>
    <x v="1"/>
    <n v="216275"/>
    <x v="47"/>
    <x v="73"/>
    <n v="191891426"/>
    <s v="J"/>
    <x v="1"/>
    <s v="Ďoubal, Jakub"/>
    <s v="The restoration of the Stone Fountain in Kutná Hora: An assessment of the contemporary intervention within the context of repairs throughout history"/>
    <x v="1"/>
    <x v="28"/>
    <s v="-"/>
    <x v="0"/>
    <n v="2"/>
    <n v="0"/>
    <n v="1"/>
    <n v="0"/>
    <n v="0"/>
    <n v="0"/>
    <n v="0"/>
  </r>
  <r>
    <x v="1"/>
    <x v="1"/>
    <n v="216275"/>
    <x v="47"/>
    <x v="73"/>
    <n v="191891439"/>
    <s v="B"/>
    <x v="1"/>
    <s v="Bayer, Karol;Slížková, Zuzana;Weber, Johannes;Macounová, Dana;Navrátilová, Michaela;Ghaffari, Elisabeth;Hvězda, Daniel"/>
    <s v="Konzervace litavských vápenců s využitím prostředků na bázi nanočástic hydroxidu vápenatého : výsledky studií použití vápenných nanomateriálů pro konzervaci historických sochařských a architektonických děl z litavských vápenců v České republice a v Rakous"/>
    <x v="1"/>
    <x v="28"/>
    <s v="-"/>
    <x v="0"/>
    <n v="2"/>
    <n v="0"/>
    <n v="1"/>
    <n v="0"/>
    <n v="0"/>
    <n v="0"/>
    <n v="0"/>
  </r>
  <r>
    <x v="1"/>
    <x v="1"/>
    <n v="216305"/>
    <x v="56"/>
    <x v="74"/>
    <n v="191891719"/>
    <s v="J"/>
    <x v="0"/>
    <s v="Kolíbal, Miroslav;Pejchal, Tomáš;Vystavěl, Tomáš;Šikola, Tomáš"/>
    <s v="The Synergic Effect of Atomic Hydrogen Adsorption and Catalyst Spreading on Ge Nanowire Growth Orientation and Kinking"/>
    <x v="2"/>
    <x v="23"/>
    <s v="-"/>
    <x v="0"/>
    <n v="2"/>
    <n v="0"/>
    <n v="1"/>
    <n v="0"/>
    <n v="0"/>
    <n v="0"/>
    <n v="0"/>
  </r>
  <r>
    <x v="1"/>
    <x v="1"/>
    <n v="216305"/>
    <x v="56"/>
    <x v="75"/>
    <n v="191892029"/>
    <s v="J"/>
    <x v="0"/>
    <s v="Čermák, Jan;Kisela, Tomáš;Horníček, Jan"/>
    <s v="Stability regions  for fractional differential systems with a time delay"/>
    <x v="0"/>
    <x v="2"/>
    <s v="Pure mathematics"/>
    <x v="0"/>
    <n v="2"/>
    <n v="0"/>
    <n v="1"/>
    <n v="0"/>
    <n v="0"/>
    <n v="0"/>
    <n v="0"/>
  </r>
  <r>
    <x v="1"/>
    <x v="1"/>
    <n v="216305"/>
    <x v="56"/>
    <x v="75"/>
    <n v="191892039"/>
    <s v="J"/>
    <x v="0"/>
    <s v="Skácel, Pavel;Burša, Jiří"/>
    <s v="Poisson's ratio of arterial wall – inconsistency of constitutive models with experimental data"/>
    <x v="0"/>
    <x v="0"/>
    <s v="Biophysics"/>
    <x v="0"/>
    <n v="2"/>
    <n v="0"/>
    <n v="1"/>
    <n v="0"/>
    <n v="0"/>
    <n v="0"/>
    <n v="0"/>
  </r>
  <r>
    <x v="1"/>
    <x v="1"/>
    <n v="68407700"/>
    <x v="57"/>
    <x v="76"/>
    <n v="191892831"/>
    <s v="J"/>
    <x v="0"/>
    <s v="Polívka, Milan;Havlíček, Jaroslav;Švanda, Milan;Macháč, Jan"/>
    <s v="Improvement in Robustness and Recognizability of RCS Response of U Shaped Strip-Based Chipless RFID Tags"/>
    <x v="2"/>
    <x v="21"/>
    <s v="Electrical and electronic engineering"/>
    <x v="0"/>
    <n v="3"/>
    <n v="0"/>
    <n v="0"/>
    <n v="1"/>
    <n v="0"/>
    <n v="0"/>
    <n v="0"/>
  </r>
  <r>
    <x v="1"/>
    <x v="1"/>
    <n v="68407700"/>
    <x v="57"/>
    <x v="76"/>
    <n v="191892935"/>
    <s v="O"/>
    <x v="0"/>
    <s v="Mishkin, Dmytro;Matas, Jiří"/>
    <s v="All you need is a good init"/>
    <x v="0"/>
    <x v="24"/>
    <s v="Computer sciences, information science, bioinformathics (hardware development to be 2.2, social aspect to be 5.8)"/>
    <x v="0"/>
    <n v="1"/>
    <n v="1"/>
    <n v="0"/>
    <n v="0"/>
    <n v="0"/>
    <n v="0"/>
    <n v="0"/>
  </r>
  <r>
    <x v="1"/>
    <x v="1"/>
    <n v="68407700"/>
    <x v="57"/>
    <x v="77"/>
    <n v="191893030"/>
    <s v="J"/>
    <x v="0"/>
    <s v="Hric, Vladimír;Halama, Jan"/>
    <s v="Numerical Solution of Steam Flow in a Nozzle Using Different Non-equilibrium Condensation Models"/>
    <x v="2"/>
    <x v="3"/>
    <s v="Thermodynamics"/>
    <x v="0"/>
    <n v="3"/>
    <n v="0"/>
    <n v="0"/>
    <n v="1"/>
    <n v="0"/>
    <n v="0"/>
    <n v="0"/>
  </r>
  <r>
    <x v="1"/>
    <x v="1"/>
    <n v="68407700"/>
    <x v="57"/>
    <x v="77"/>
    <n v="191893100"/>
    <s v="J"/>
    <x v="0"/>
    <s v="Neustupa, Tomáš"/>
    <s v="A steady flow through a plane cascade of profiles with an arbitrarily large inflow_The mathematical model, existence of a weak solution"/>
    <x v="0"/>
    <x v="2"/>
    <s v="Pure mathematics"/>
    <x v="0"/>
    <n v="2"/>
    <n v="0"/>
    <n v="1"/>
    <n v="0"/>
    <n v="0"/>
    <n v="0"/>
    <n v="0"/>
  </r>
  <r>
    <x v="1"/>
    <x v="1"/>
    <n v="68407700"/>
    <x v="57"/>
    <x v="78"/>
    <n v="191893221"/>
    <s v="J"/>
    <x v="0"/>
    <s v="Pavlík, Zbyšek;Fořt, Jan;Záleská, Martina;Pavlíková, Milena;Trník, Anton;Medveď, Igor;Keppert, Martin;Koutsoukos, P.G;Černý, Robert"/>
    <s v="Energy-efficient thermal treatment of sewage sludge for its application in blended cements"/>
    <x v="2"/>
    <x v="12"/>
    <s v="Civil engineering"/>
    <x v="0"/>
    <n v="2"/>
    <n v="0"/>
    <n v="1"/>
    <n v="0"/>
    <n v="0"/>
    <n v="0"/>
    <n v="0"/>
  </r>
  <r>
    <x v="1"/>
    <x v="1"/>
    <n v="68407700"/>
    <x v="57"/>
    <x v="78"/>
    <n v="191893234"/>
    <s v="J"/>
    <x v="0"/>
    <s v="Hlobil, Michal;Šmilauer, Vít;Chanvillard, G."/>
    <s v="Micromechanical multiscale fracture model for compressive strength of blended cement pastes"/>
    <x v="2"/>
    <x v="12"/>
    <s v="Civil engineering"/>
    <x v="0"/>
    <n v="3"/>
    <n v="0"/>
    <n v="0"/>
    <n v="1"/>
    <n v="0"/>
    <n v="0"/>
    <n v="0"/>
  </r>
  <r>
    <x v="1"/>
    <x v="1"/>
    <n v="68407700"/>
    <x v="57"/>
    <x v="78"/>
    <n v="191893242"/>
    <s v="J"/>
    <x v="0"/>
    <s v="Dušek, Jaromír;Vogel, Tomáš"/>
    <s v="Hillslope-storage and rainfall-amount thresholds as controls of preferential stormflow"/>
    <x v="0"/>
    <x v="7"/>
    <s v="Hydrology"/>
    <x v="0"/>
    <n v="2"/>
    <n v="0"/>
    <n v="1"/>
    <n v="0"/>
    <n v="0"/>
    <n v="0"/>
    <n v="0"/>
  </r>
  <r>
    <x v="1"/>
    <x v="1"/>
    <n v="68407700"/>
    <x v="57"/>
    <x v="78"/>
    <n v="191893266"/>
    <s v="J"/>
    <x v="0"/>
    <s v="Mishra, Nachiketa;Vondřejc, Jaroslav;Zeman, Jan"/>
    <s v="A comparative study on low-memory iterative solvers for FFT-based homogenization of periodic media"/>
    <x v="2"/>
    <x v="17"/>
    <s v="Composites (including laminates, reinforced plastics, cermets, combined natural and synthetic fibre fabrics; filled composites)"/>
    <x v="0"/>
    <n v="3"/>
    <n v="0"/>
    <n v="0"/>
    <n v="1"/>
    <n v="0"/>
    <n v="0"/>
    <n v="0"/>
  </r>
  <r>
    <x v="1"/>
    <x v="1"/>
    <n v="68407700"/>
    <x v="57"/>
    <x v="78"/>
    <n v="191893361"/>
    <s v="J"/>
    <x v="0"/>
    <s v="Němeček, Jiří;Králík, Vlastimil;Šmilauer, Vít;Polívka, L.;Jager, A."/>
    <s v="Tensile strength of hydrated cement paste phases assessed by micro- bending tests and nanoindentation"/>
    <x v="2"/>
    <x v="12"/>
    <s v="Civil engineering"/>
    <x v="0"/>
    <n v="2"/>
    <n v="0"/>
    <n v="1"/>
    <n v="0"/>
    <n v="0"/>
    <n v="0"/>
    <n v="0"/>
  </r>
  <r>
    <x v="1"/>
    <x v="1"/>
    <n v="216224"/>
    <x v="58"/>
    <x v="79"/>
    <n v="191893657"/>
    <s v="J"/>
    <x v="0"/>
    <s v="Šeďová, Klára;Sedláček, Martin;Švaříček, Roman"/>
    <s v="Teacher professional development as a means of transforming student classroom talk"/>
    <x v="5"/>
    <x v="16"/>
    <s v="Education, general; including training, pedagogy, didactics [and education systems]"/>
    <x v="0"/>
    <n v="2"/>
    <n v="0"/>
    <n v="1"/>
    <n v="0"/>
    <n v="0"/>
    <n v="0"/>
    <n v="0"/>
  </r>
  <r>
    <x v="1"/>
    <x v="1"/>
    <n v="216224"/>
    <x v="58"/>
    <x v="79"/>
    <n v="191893748"/>
    <s v="J"/>
    <x v="0"/>
    <s v="Havlíčková Kysová, Šárka"/>
    <s v="Stage Metaphors in Verdi's Otello : Miloš Wasserbauer's State Theatre Production (Brno 1967 in the Context of Otello's Staging Tradition"/>
    <x v="1"/>
    <x v="15"/>
    <s v="Performing arts studies (Musicology, Theater science, Dramaturgy)"/>
    <x v="0"/>
    <n v="2"/>
    <n v="0"/>
    <n v="1"/>
    <n v="0"/>
    <n v="0"/>
    <n v="0"/>
    <n v="0"/>
  </r>
  <r>
    <x v="1"/>
    <x v="1"/>
    <n v="216224"/>
    <x v="58"/>
    <x v="79"/>
    <n v="191893824"/>
    <s v="B"/>
    <x v="1"/>
    <s v="Karlík, Petr;Nekula, Marek;Pleskalová, Jana;Bachmannová, Jarmila;Balhar, Jan;Bičan, Aleš;Bičanová, Lenka;Bílková, Jana;Biskup, Petr;Bláha, Ondřej;Blaszczyk, Izabela;Blažek, Václav;Boháčová, Michaela;Bojar, Ondřej;Bořil, Tomáš;Bořkovcová, Máša;Bozděchová, "/>
    <s v="Nový encyklopedický slovník češtiny"/>
    <x v="1"/>
    <x v="27"/>
    <s v="Specific languages"/>
    <x v="0"/>
    <n v="1"/>
    <n v="1"/>
    <n v="0"/>
    <n v="0"/>
    <n v="0"/>
    <n v="0"/>
    <n v="0"/>
  </r>
  <r>
    <x v="1"/>
    <x v="1"/>
    <n v="216224"/>
    <x v="58"/>
    <x v="79"/>
    <n v="191893831"/>
    <s v="C"/>
    <x v="0"/>
    <s v="Drábek, Pavel;Bernátek, Martin;Šlaisová, Eva;Jochmanová, Andrea"/>
    <s v="Prague School Theatre Theory and Its Contexts (Afterword)"/>
    <x v="1"/>
    <x v="15"/>
    <s v="Performing arts studies (Musicology, Theater science, Dramaturgy)"/>
    <x v="0"/>
    <n v="2"/>
    <n v="0"/>
    <n v="1"/>
    <n v="0"/>
    <n v="0"/>
    <n v="0"/>
    <n v="0"/>
  </r>
  <r>
    <x v="1"/>
    <x v="1"/>
    <n v="216224"/>
    <x v="58"/>
    <x v="80"/>
    <n v="191893848"/>
    <s v="J"/>
    <x v="0"/>
    <s v="Myška, Matěj;Harašta, Jakub"/>
    <s v="Less is More? Protecting Databases in the EU after Ryanair"/>
    <x v="5"/>
    <x v="29"/>
    <s v="Law"/>
    <x v="0"/>
    <n v="2"/>
    <n v="0"/>
    <n v="1"/>
    <n v="0"/>
    <n v="0"/>
    <n v="0"/>
    <n v="0"/>
  </r>
  <r>
    <x v="1"/>
    <x v="1"/>
    <n v="216224"/>
    <x v="58"/>
    <x v="81"/>
    <n v="191893922"/>
    <s v="J"/>
    <x v="0"/>
    <s v="Ševčíková, Anna"/>
    <s v="Girls' and boys' experience with teen sexting in early and late adolescence"/>
    <x v="5"/>
    <x v="30"/>
    <s v="Psychology (including human - machine relations)"/>
    <x v="0"/>
    <n v="1"/>
    <n v="1"/>
    <n v="0"/>
    <n v="0"/>
    <n v="0"/>
    <n v="0"/>
    <n v="0"/>
  </r>
  <r>
    <x v="1"/>
    <x v="1"/>
    <n v="216224"/>
    <x v="58"/>
    <x v="82"/>
    <n v="191894054"/>
    <s v="J"/>
    <x v="0"/>
    <s v="Schejbal, Jan;Řemínek, Roman;Zeman, Lukáš;Mádr, Aleš;Glatz, Zdeněk"/>
    <s v="On-line Coupling of Immobilized Cytochrome P450 Microreactor and Capillary Electrophoresis: A Promising Tool for Drug Development"/>
    <x v="0"/>
    <x v="0"/>
    <s v="Biochemical research methods"/>
    <x v="0"/>
    <n v="3"/>
    <n v="0"/>
    <n v="0"/>
    <n v="1"/>
    <n v="0"/>
    <n v="0"/>
    <n v="0"/>
  </r>
  <r>
    <x v="1"/>
    <x v="1"/>
    <n v="216224"/>
    <x v="58"/>
    <x v="82"/>
    <n v="191894064"/>
    <s v="J"/>
    <x v="0"/>
    <s v="Bazalová, Olga;Kvíčalová, Markéta;Válková, Tereza;Slabý, Pavel;Bartoš, Přemysl;Netušil, Radek;Tomanová, Kateřina;Braeunig, Peter;Lee, How-Jing;Šauman, Ivo;Damulewicz, Milena;Provaznik, Jan;Pokorny, Richard;Dolezel, David;Vácha, Martin"/>
    <s v="Cryptochrome 2 mediates directional magnetoreception in cockroaches"/>
    <x v="0"/>
    <x v="0"/>
    <s v="Behavioral sciences biology"/>
    <x v="0"/>
    <n v="1"/>
    <n v="1"/>
    <n v="0"/>
    <n v="0"/>
    <n v="0"/>
    <n v="0"/>
    <n v="0"/>
  </r>
  <r>
    <x v="1"/>
    <x v="1"/>
    <n v="216224"/>
    <x v="58"/>
    <x v="82"/>
    <n v="191894070"/>
    <s v="J"/>
    <x v="0"/>
    <s v="Netopil, Martin;Paunzen, Ernst;Heiter, Ulrike;Soubiran, Caroline"/>
    <s v="On the metallicity of open clusters. III. Homogenised sample"/>
    <x v="0"/>
    <x v="18"/>
    <s v="Astronomy (including astrophysics,_x000a_space science)"/>
    <x v="0"/>
    <n v="2"/>
    <n v="0"/>
    <n v="1"/>
    <n v="0"/>
    <n v="0"/>
    <n v="0"/>
    <n v="0"/>
  </r>
  <r>
    <x v="1"/>
    <x v="1"/>
    <n v="216224"/>
    <x v="58"/>
    <x v="82"/>
    <n v="191894082"/>
    <s v="J"/>
    <x v="0"/>
    <s v="Janovská, Pavlína;Poppová, Lucie;Plevová, Karla;Plešingerová, Hana;Běhal, Martin;Kaucká, Markéta;Ovesná, Petra;Hložková, Michaela;Borský, Marek;Stehlíková, Olga;Brychtová, Yvona;Doubek, Michael;Máchalová, Michaela;Baskar, Sivasubramanian;Kozubík, Alois;Po"/>
    <s v="Autocrine Signaling by Wnt-5a Deregulates Chemotaxis of Leukemic Cells and Predicts Clinical Outcome in Chronic Lymphocytic Leukemia."/>
    <x v="0"/>
    <x v="0"/>
    <s v="Cell biology"/>
    <x v="0"/>
    <n v="2"/>
    <n v="0"/>
    <n v="1"/>
    <n v="0"/>
    <n v="0"/>
    <n v="0"/>
    <n v="0"/>
  </r>
  <r>
    <x v="1"/>
    <x v="1"/>
    <n v="216224"/>
    <x v="58"/>
    <x v="82"/>
    <n v="191894098"/>
    <s v="J"/>
    <x v="0"/>
    <s v="Chytrý, Milan;Hennekens, Stephan M.;Jiménez Alfaro González, Francisco De Borja;Knollová, Ilona;Dengler, Jürgen;Jansen, Florian;Landucci, Flavia;Schaminée, Joop H.J.;Aćić, Svetlana;Agrillo, Emiliano;Ambarlı, Didem;Angelini, Pierangela;Apostolova, Iva;Atto"/>
    <s v="European Vegetation Archive (EVA): an integrated database of European vegetation plots"/>
    <x v="0"/>
    <x v="0"/>
    <s v="Ecology"/>
    <x v="0"/>
    <n v="2"/>
    <n v="0"/>
    <n v="1"/>
    <n v="0"/>
    <n v="0"/>
    <n v="0"/>
    <n v="0"/>
  </r>
  <r>
    <x v="1"/>
    <x v="1"/>
    <n v="216224"/>
    <x v="58"/>
    <x v="82"/>
    <n v="191894108"/>
    <s v="J"/>
    <x v="0"/>
    <s v="Palao Utiel, Eduardo;Slanina, Tomáš;Muchová, Lucie;Šolomek, Tomáš;Vítek, Libor;Klán, Petr"/>
    <s v="Transition-Metal-Free CO-Releasing BODIPY Derivatives Activatable by Visible to NIR Light as Promising Bioactive Molecules"/>
    <x v="0"/>
    <x v="24"/>
    <s v="Computer sciences, information science, bioinformathics (hardware development to be 2.2, social aspect to be 5.8)"/>
    <x v="0"/>
    <n v="2"/>
    <n v="0"/>
    <n v="1"/>
    <n v="0"/>
    <n v="0"/>
    <n v="0"/>
    <n v="0"/>
  </r>
  <r>
    <x v="1"/>
    <x v="1"/>
    <n v="216224"/>
    <x v="58"/>
    <x v="82"/>
    <n v="191894208"/>
    <s v="J"/>
    <x v="0"/>
    <s v="Zukal, Jan;Bandouchova, Hana;Brichta, Jiri;Cmokova, Adela;Jaron, Kamil S.;Kolarik, Miroslav;Kovacova, Veronika;Kubátová, Alena;Nováková, Alena;Orlov, Oleg;Pikula, Jiri;Presetnik, Primož;Šuba, Jurgis;Zahradníková Jr., Alexandra;Martínková, Natália"/>
    <s v="White-nose syndrome without borders: Pseudogymnoascus destructans infection tolerated in Europe and Palearctic Asia but not in North America"/>
    <x v="0"/>
    <x v="0"/>
    <s v="Zoology"/>
    <x v="0"/>
    <n v="3"/>
    <n v="0"/>
    <n v="0"/>
    <n v="1"/>
    <n v="0"/>
    <n v="0"/>
    <n v="0"/>
  </r>
  <r>
    <x v="1"/>
    <x v="1"/>
    <n v="216224"/>
    <x v="58"/>
    <x v="82"/>
    <n v="191894272"/>
    <s v="J"/>
    <x v="0"/>
    <s v="Brezovský, Jan;Babková, Petra;Degtjarik, Oksana;Fořtová, Andrea;Góra, Artur Wiktor;Iermak, L.;Řezáčová, Petra;Dvořák, Pavel;Kutá-Smatanová, Ivana;Prokop, Zbyněk;Chaloupková, Radka;Damborský, Jiří"/>
    <s v="Engineering a de Novo Transport Tunnel"/>
    <x v="0"/>
    <x v="0"/>
    <s v="Biochemistry and molecular biology"/>
    <x v="0"/>
    <n v="1"/>
    <n v="1"/>
    <n v="0"/>
    <n v="0"/>
    <n v="0"/>
    <n v="0"/>
    <n v="0"/>
  </r>
  <r>
    <x v="1"/>
    <x v="1"/>
    <n v="216224"/>
    <x v="58"/>
    <x v="82"/>
    <n v="191894273"/>
    <s v="J"/>
    <x v="0"/>
    <s v="Bendl, J.;Štourač, Jan;Šebestová, Eva;Vávra, Ondřej;Musil, Miloš;Brezovský, Jan;Damborský, Jiří"/>
    <s v="HotSpot Wizard 2.0: Automated Design of Site-Specific Mutations and Smart Libraries in Protein Engineering"/>
    <x v="0"/>
    <x v="24"/>
    <s v="Computer sciences, information science, bioinformathics (hardware development to be 2.2, social aspect to be 5.8)"/>
    <x v="0"/>
    <n v="2"/>
    <n v="0"/>
    <n v="1"/>
    <n v="0"/>
    <n v="0"/>
    <n v="0"/>
    <n v="0"/>
  </r>
  <r>
    <x v="1"/>
    <x v="1"/>
    <n v="216224"/>
    <x v="58"/>
    <x v="82"/>
    <n v="191894303"/>
    <s v="J"/>
    <x v="0"/>
    <s v="Červenka, Igor;Valnohová, Jana;Bernatík, Ondřej;Harnoš, Jakub;Rádsetoulal, Matěj;Šedová, Kateřina;Hanáková, Kateřina;Potěšil, David;Sedláčková, Miroslava;Salašová, Alena;Steinhart, Zachary;Angers, Stephane;Schulte, Gunnar;Hampl, Aleš;Zdráhal, Zbyněk;Bryja"/>
    <s v="Dishevelled is a NEK2 kinase substrate controlling dynamics of centrosomal linker proteins"/>
    <x v="0"/>
    <x v="0"/>
    <s v="Cell biology"/>
    <x v="0"/>
    <n v="2"/>
    <n v="0"/>
    <n v="1"/>
    <n v="0"/>
    <n v="0"/>
    <n v="0"/>
    <n v="0"/>
  </r>
  <r>
    <x v="1"/>
    <x v="1"/>
    <n v="216224"/>
    <x v="58"/>
    <x v="82"/>
    <n v="191894308"/>
    <s v="J"/>
    <x v="0"/>
    <s v="Degrendele, Celine;Audy, Ondřej;Hofman, Jakub;Kucerik, Jiří;Kukučka, Petr;Mulder, Marie Daniëlle;Přibylová, Petra;Prokeš, Roman;Sáňka, Milan;Schaumann, Gabriele E.;Lammel, Gerhard"/>
    <s v="Diurnal Variations of Air-Soil Exchange of Semivolatile Organic Compounds (PAHs, PCBs, OCPs, and PBDEs) in a Central European Receptor Area"/>
    <x v="0"/>
    <x v="7"/>
    <s v="Environmental sciences (social aspects to be 5.7)"/>
    <x v="0"/>
    <n v="2"/>
    <n v="0"/>
    <n v="1"/>
    <n v="0"/>
    <n v="0"/>
    <n v="0"/>
    <n v="0"/>
  </r>
  <r>
    <x v="1"/>
    <x v="1"/>
    <n v="216224"/>
    <x v="58"/>
    <x v="83"/>
    <n v="191894502"/>
    <s v="J"/>
    <x v="1"/>
    <s v="Denglerová, Denisa"/>
    <s v="Kategorizace jako myšlenková operace u dětí na počátku školní docházky v kontextu různých socio-kulturních prostředí"/>
    <x v="5"/>
    <x v="30"/>
    <s v="Psychology, special (including therapy for learning, speech, hearing, visual and other physical and mental disabilities);"/>
    <x v="0"/>
    <n v="4"/>
    <n v="0"/>
    <n v="0"/>
    <n v="0"/>
    <n v="1"/>
    <n v="0"/>
    <n v="0"/>
  </r>
  <r>
    <x v="1"/>
    <x v="1"/>
    <n v="216224"/>
    <x v="58"/>
    <x v="84"/>
    <n v="191894604"/>
    <s v="J"/>
    <x v="0"/>
    <s v="Novotný, Jan;Sojka, Martin;Komorovsky, Stanislav;Nečas, Marek;Marek, Radek"/>
    <s v="Interpreting the paramagnetic NMR spectra of potential Ru(III) metallodrugs: Synergy between experiment and relativistic DFT calculations"/>
    <x v="0"/>
    <x v="10"/>
    <s v="Inorganic and nuclear chemistry"/>
    <x v="0"/>
    <n v="2"/>
    <n v="0"/>
    <n v="1"/>
    <n v="0"/>
    <n v="0"/>
    <n v="0"/>
    <n v="0"/>
  </r>
  <r>
    <x v="1"/>
    <x v="1"/>
    <n v="216224"/>
    <x v="58"/>
    <x v="84"/>
    <n v="191894622"/>
    <s v="J"/>
    <x v="0"/>
    <s v="Ustianenko, Dmytro;Pasulka, Josef;Feketová, Zuzana;Bednařík, Lukáš;Zigáčková, Dagmar;Fořtová, Andrea;Zavolan, Mihaela;Vaňáčová, Štěpánka"/>
    <s v="TUT-DIS3L2 is a mammalian surveillance pathway for aberrant structured non-coding RNAs"/>
    <x v="0"/>
    <x v="0"/>
    <s v="Biochemistry and molecular biology"/>
    <x v="0"/>
    <n v="1"/>
    <n v="1"/>
    <n v="0"/>
    <n v="0"/>
    <n v="0"/>
    <n v="0"/>
    <n v="0"/>
  </r>
  <r>
    <x v="1"/>
    <x v="1"/>
    <n v="216224"/>
    <x v="58"/>
    <x v="84"/>
    <n v="191894660"/>
    <s v="J"/>
    <x v="0"/>
    <s v="Nováček, Jiří;Šiborová, Marta;Benešík, Martin;Pantůček, Roman;Doškař, Jiří;Plevka, Pavel"/>
    <s v="Structure and genome release of Twort-like Myoviridae phage with a double-layered baseplate"/>
    <x v="0"/>
    <x v="0"/>
    <s v="Virology"/>
    <x v="0"/>
    <n v="2"/>
    <n v="0"/>
    <n v="1"/>
    <n v="0"/>
    <n v="0"/>
    <n v="0"/>
    <n v="0"/>
  </r>
  <r>
    <x v="1"/>
    <x v="1"/>
    <n v="216224"/>
    <x v="58"/>
    <x v="84"/>
    <n v="191894680"/>
    <s v="P"/>
    <x v="1"/>
    <s v="Bryja, Vítězslav;Kaucká, Markéta;Plevová, Karla;Pavlová, Šárka;Pospíšilová, Šárka;Kozubík, Alois"/>
    <s v="CASEIN KINASE 1 INHIBITORS FOR THE TREATMENT OF B-CELL CHRONIC LYMPHOCYTIC LEUKEMIA"/>
    <x v="4"/>
    <x v="8"/>
    <s v="Hematology"/>
    <x v="0"/>
    <n v="2"/>
    <n v="0"/>
    <n v="1"/>
    <n v="0"/>
    <n v="0"/>
    <n v="0"/>
    <n v="0"/>
  </r>
  <r>
    <x v="2"/>
    <x v="7"/>
    <n v="23001"/>
    <x v="59"/>
    <x v="85"/>
    <n v="191895798"/>
    <s v="J"/>
    <x v="0"/>
    <s v="Koblas, Tomáš;Leontovyč, Ivan;Loukotová, Šárka;Kosinová, Lucie;Saudek, František"/>
    <s v="Reprogramming of pancreatic exocrine cells AR42J into insulin-producing cells using mRNAs for Pdx1, Ngn3, and MafA transcription factors"/>
    <x v="4"/>
    <x v="8"/>
    <s v="-"/>
    <x v="0"/>
    <n v="3"/>
    <n v="0"/>
    <n v="0"/>
    <n v="1"/>
    <n v="0"/>
    <n v="0"/>
    <n v="0"/>
  </r>
  <r>
    <x v="2"/>
    <x v="7"/>
    <n v="23001"/>
    <x v="59"/>
    <x v="85"/>
    <n v="191895873"/>
    <s v="J"/>
    <x v="0"/>
    <s v="Poledne, Rudolf;Králová Lesná, Ivana;Králová, Anna;Froněk, Jiří;Čejková, Soňa"/>
    <s v="The relationship between non-HDL cholesterol and macrophage phenotypes in human adipose tissue"/>
    <x v="0"/>
    <x v="0"/>
    <s v="-"/>
    <x v="0"/>
    <n v="4"/>
    <n v="0"/>
    <n v="0"/>
    <n v="0"/>
    <n v="1"/>
    <n v="0"/>
    <n v="0"/>
  </r>
  <r>
    <x v="2"/>
    <x v="7"/>
    <n v="23728"/>
    <x v="60"/>
    <x v="86"/>
    <n v="191895984"/>
    <s v="J"/>
    <x v="0"/>
    <s v="Závada, Jakub;Uher, Michal;Sisol, Katarína;Forejtová, Šárka;Jarošová, Kateřina;Mann, Heřman;Vencovský, Jiří;Pavelka, Karel"/>
    <s v="A tailored approach to reduce dose of anti-TNF drugs may be equally effective, but substantially less costly than standard dosing in patients with ankylosing spondylitis over 1 year: a propensity score-matched cohort study"/>
    <x v="4"/>
    <x v="8"/>
    <s v="Rheumatology"/>
    <x v="0"/>
    <n v="1"/>
    <n v="1"/>
    <n v="0"/>
    <n v="0"/>
    <n v="0"/>
    <n v="0"/>
    <n v="0"/>
  </r>
  <r>
    <x v="2"/>
    <x v="7"/>
    <n v="23728"/>
    <x v="60"/>
    <x v="86"/>
    <n v="191895985"/>
    <s v="J"/>
    <x v="0"/>
    <s v="Prajzlerová, Klára;Grobelná, Kristýna;Pavelka, Karel;Šenolt, Ladislav;Filková, Mária"/>
    <s v="An update on biomarker in axial spondyloarthritis"/>
    <x v="4"/>
    <x v="8"/>
    <s v="Rheumatology"/>
    <x v="0"/>
    <n v="2"/>
    <n v="0"/>
    <n v="1"/>
    <n v="0"/>
    <n v="0"/>
    <n v="0"/>
    <n v="0"/>
  </r>
  <r>
    <x v="2"/>
    <x v="7"/>
    <n v="23752"/>
    <x v="61"/>
    <x v="87"/>
    <n v="191896188"/>
    <s v="J"/>
    <x v="0"/>
    <s v="Španiel, Filip;Tintěra, Jaroslav;Rydlo, Jan;Ibrahim, Ibrahim;Kašpar, Tomáš;Horáček, Jiří;Zaytseva, Yulia;Matějka, Martin;Fialová, Markéta;Slováková, Andrea;Mikoláš, Pavol;Melicher, Tomáš;Görnerová, Natálie;Höschl, Cyril;Hájek, Tomáš"/>
    <s v="Altered neural correlate of the self-agency experience in first-episode schizophrenia-spectrum patients: an fMRI study"/>
    <x v="4"/>
    <x v="8"/>
    <s v="Psychiatry"/>
    <x v="0"/>
    <n v="1"/>
    <n v="1"/>
    <n v="0"/>
    <n v="0"/>
    <n v="0"/>
    <n v="0"/>
    <n v="0"/>
  </r>
  <r>
    <x v="2"/>
    <x v="7"/>
    <n v="23884"/>
    <x v="62"/>
    <x v="88"/>
    <n v="191896473"/>
    <s v="J"/>
    <x v="0"/>
    <s v="Málek, Filip"/>
    <s v="A transcatheter intracardiac shunt device for heart failure with preserved ejection fraction (REDUCE LAP-HF): a multicentre, open-label, single-arm, phase 1 trial"/>
    <x v="4"/>
    <x v="8"/>
    <s v="Cardiac and Cardiovascular systems"/>
    <x v="0"/>
    <n v="1"/>
    <n v="1"/>
    <n v="0"/>
    <n v="0"/>
    <n v="0"/>
    <n v="0"/>
    <n v="0"/>
  </r>
  <r>
    <x v="2"/>
    <x v="7"/>
    <n v="64165"/>
    <x v="63"/>
    <x v="89"/>
    <n v="191896649"/>
    <s v="J"/>
    <x v="0"/>
    <s v="Rosa, Ján;Widimský, Petr;Waldauf, Petr;Lambert, Lukáš;Zelinka, Tomáš;Taborský, Miloš;Branný, Marian;Toušek, Petr;Petrák, Ondřej;Čurila, Karol;Bednář, František;Holaj, Robert;Štrauch, Branislav;Václavík, Jan;Nykl, Igor;Krátká, Zuzana;Kociánová, Eva;Jiravsk"/>
    <s v="Role of Adding Spironolactone and Renal Denervation in True Resistant Hypertension: One-Year Outcomes of Randomized PRAGUE-15 Study"/>
    <x v="4"/>
    <x v="8"/>
    <s v="Cardiac and Cardiovascular systems"/>
    <x v="0"/>
    <n v="1"/>
    <n v="1"/>
    <n v="0"/>
    <n v="0"/>
    <n v="0"/>
    <n v="0"/>
    <n v="0"/>
  </r>
  <r>
    <x v="2"/>
    <x v="7"/>
    <n v="64165"/>
    <x v="63"/>
    <x v="89"/>
    <n v="191896680"/>
    <s v="J"/>
    <x v="0"/>
    <s v="Klánová, Magdalena;Andera, Ladislav;Brazina, Jan;Svadlenka, Jan;Benesova, Simona;Soukup, Jan;Průková, Dana;Vejmelková, Dana;Jakša, Radek;Helman, Karel;Vočková, Petra;Latečková, Lucie;Molinský, Jan;Maswabi, Bokang Calvin;Alam, Mahmudul;Kodet, Roman;Pytlík,"/>
    <s v="Targeting of BCL2 Family Proteins with ABT-199 and Homoharringtonine Reveals BCL2-and MCL1-Dependent Subgroups of Diffuse Large B-Cell Lymphoma"/>
    <x v="4"/>
    <x v="8"/>
    <s v="Oncology"/>
    <x v="0"/>
    <n v="1"/>
    <n v="1"/>
    <n v="0"/>
    <n v="0"/>
    <n v="0"/>
    <n v="0"/>
    <n v="0"/>
  </r>
  <r>
    <x v="2"/>
    <x v="7"/>
    <n v="64165"/>
    <x v="63"/>
    <x v="89"/>
    <n v="191896758"/>
    <s v="J"/>
    <x v="0"/>
    <s v="Davidson, Alice E.;Lišková, Petra;Evans, Cerys J.;Ďuďáková, Ľubica;Nosková, Lenka;Pontikos, Nikolas;Hartmannová, Hana;Hodaňová, Kateřina;Stránecký, Viktor;Kozmík, Zbyněk;Levis, Hannah J.;Idigo, Nwamaka;Sasai, Noriaki;Maher, Geoffrey J.;Bellingham, James;V"/>
    <s v="Autosomal-Dominant Corneal Endothelial Dystrophies CHED1 and PPCD1 Are Allelic Disorders Caused by Non-coding Mutations in the Promoter of OVOL2"/>
    <x v="0"/>
    <x v="0"/>
    <s v="-"/>
    <x v="0"/>
    <n v="1"/>
    <n v="1"/>
    <n v="0"/>
    <n v="0"/>
    <n v="0"/>
    <n v="0"/>
    <n v="0"/>
  </r>
  <r>
    <x v="2"/>
    <x v="7"/>
    <n v="64165"/>
    <x v="63"/>
    <x v="89"/>
    <n v="191896819"/>
    <s v="J"/>
    <x v="1"/>
    <s v="Trněný, Marek;Lamy, Thierry;Walewski, Jan;Belada, David;Mayer, Jiri;Radford, John;Jurczak, Wojciech;Morschhauser, Franck;Alexeeva, Julia;Rule, Simon;Afanasyev, Boris;Kaplanov, Kamil;Thyss, Antoine;Kuzmin, Alexej;Voloshin, Sergey;Kuliczkowski, Kazimierz;Gi"/>
    <s v="Lenalidomide versus investigator's choice in relapsed or refractory mantle cell lymphoma (MCL-002; SPRINT): a phase 2, randomised, multicentre trial"/>
    <x v="4"/>
    <x v="8"/>
    <s v="Hematology"/>
    <x v="0"/>
    <n v="1"/>
    <n v="1"/>
    <n v="0"/>
    <n v="0"/>
    <n v="0"/>
    <n v="0"/>
    <n v="0"/>
  </r>
  <r>
    <x v="2"/>
    <x v="7"/>
    <n v="64203"/>
    <x v="64"/>
    <x v="90"/>
    <n v="191897970"/>
    <s v="J"/>
    <x v="0"/>
    <s v="Hensler, Michal;Vančurová, Irena;Becht, Etienne;Palata, Ondrej;Strnad, Pavel;Tesařová, Petra;Čabiňaková, Michaela;Svec, David;Kubista, Mikael;Bartůňková, Jiřina;Špíšek, Radek;Sojka, Luděk"/>
    <s v="Gene expression profiling of circulating tumor cells and peripheral blood mononuclear cells from breast cancer patients"/>
    <x v="4"/>
    <x v="22"/>
    <s v="Immunology"/>
    <x v="0"/>
    <n v="1"/>
    <n v="1"/>
    <n v="0"/>
    <n v="0"/>
    <n v="0"/>
    <n v="0"/>
    <n v="0"/>
  </r>
  <r>
    <x v="2"/>
    <x v="7"/>
    <n v="64203"/>
    <x v="64"/>
    <x v="90"/>
    <n v="191898121"/>
    <s v="J"/>
    <x v="0"/>
    <s v="Nováková, Michaela;Žaliová, Markéta;Suková, Martina;Wlodarski, Marcin;Janda, Ales;Froňková, Eva;Campr, Vít;Lejhancová, Kateřina;Zapletal, Ondrej;Pospisilova, Dagmar;Černá, Zdeňka;Kuhn, Tomas;Svec, Peter;Pelková, Vendula;Zemanová, Zuzana;Kerndrup, Gitte;va"/>
    <s v="Loss of B cells and their precursors is the most constant feature of GATA-2 deficiency in childhood myelodysplastic syndrome"/>
    <x v="4"/>
    <x v="8"/>
    <s v="Oncology"/>
    <x v="0"/>
    <n v="1"/>
    <n v="1"/>
    <n v="0"/>
    <n v="0"/>
    <n v="0"/>
    <n v="0"/>
    <n v="0"/>
  </r>
  <r>
    <x v="2"/>
    <x v="7"/>
    <n v="64203"/>
    <x v="64"/>
    <x v="90"/>
    <n v="191898188"/>
    <s v="J"/>
    <x v="0"/>
    <s v="Naito, Seiji;Algaba, Ferran;Babjuk, Marek;Bryan, Richard T.;Sun, Ying-Hao;Valiquette, Luc;de la Rosette, Jean"/>
    <s v="The Clinical Research Office of the Endourological Society (CROES) Multicentre Randomised Trial of Narrow Band Imaging-Assisted Transurethral Resection of Bladder Tumour (TURBT) Versus Conventional White Light Imaging-Assisted TURBT in Primary Non-Muscle-"/>
    <x v="4"/>
    <x v="8"/>
    <s v="Urology and nephrology"/>
    <x v="0"/>
    <n v="1"/>
    <n v="1"/>
    <n v="0"/>
    <n v="0"/>
    <n v="0"/>
    <n v="0"/>
    <n v="0"/>
  </r>
  <r>
    <x v="2"/>
    <x v="7"/>
    <n v="64203"/>
    <x v="64"/>
    <x v="90"/>
    <n v="191898589"/>
    <s v="J"/>
    <x v="1"/>
    <s v="Rintala, Michael;Ulm, Richard;Ježková, Martina;Kobesová, Alena"/>
    <s v="Czech Get-up"/>
    <x v="4"/>
    <x v="6"/>
    <s v="Sport and fitness sciences"/>
    <x v="0"/>
    <n v="3"/>
    <n v="0"/>
    <n v="0"/>
    <n v="1"/>
    <n v="0"/>
    <n v="0"/>
    <n v="0"/>
  </r>
  <r>
    <x v="2"/>
    <x v="7"/>
    <n v="179906"/>
    <x v="65"/>
    <x v="91"/>
    <n v="191899201"/>
    <s v="J"/>
    <x v="0"/>
    <s v="Soukup, Tomáš;Pudil, Radek;Kubínová, Kateřina;Hromádková, Lucie;Dušek, Jaroslav;Tošovský, Marian;Bradna, Petr;Hrnčíř, Zbyněk;Bureš, Jan"/>
    <s v="Application of the DETECT algorithm for detection of risk of pulmonary arterial hypertension in systemic sclerosis: data from a Czech tertiary centre"/>
    <x v="4"/>
    <x v="8"/>
    <s v="Rheumatology"/>
    <x v="0"/>
    <n v="1"/>
    <n v="1"/>
    <n v="0"/>
    <n v="0"/>
    <n v="0"/>
    <n v="0"/>
    <n v="0"/>
  </r>
  <r>
    <x v="2"/>
    <x v="7"/>
    <n v="179906"/>
    <x v="65"/>
    <x v="91"/>
    <n v="191899519"/>
    <s v="J"/>
    <x v="0"/>
    <s v="Repák, Rudolf;Kohoutová, Darina;Podhola, Miroslav;Rejchrt, Stanislav;Minárik, Marek;Benešová, Lucie;Leško, Michal;Bureš, Jan"/>
    <s v="The first European family with gastric adenocarcinoma and proximal polyposis of the stomach: case report and review of the literature"/>
    <x v="4"/>
    <x v="8"/>
    <s v="Gastroenterology and hepatology"/>
    <x v="0"/>
    <n v="3"/>
    <n v="0"/>
    <n v="0"/>
    <n v="1"/>
    <n v="0"/>
    <n v="0"/>
    <n v="0"/>
  </r>
  <r>
    <x v="2"/>
    <x v="7"/>
    <n v="179906"/>
    <x v="65"/>
    <x v="91"/>
    <n v="191899555"/>
    <s v="J"/>
    <x v="0"/>
    <s v="Musilová, Ivana;Bestvina, Tomáš;Hudečková, Martina;Michalec, Igor;Cobo, Teresa;Jacobsson, Bo;Kacerovský, Marian"/>
    <s v="Vaginal fluid interleukin-6 concentrations as a point-of-care test is of value in women with preterm prelabor rupture of membranes"/>
    <x v="4"/>
    <x v="8"/>
    <s v="Obstetrics and gynaecology"/>
    <x v="0"/>
    <n v="1"/>
    <n v="1"/>
    <n v="0"/>
    <n v="0"/>
    <n v="0"/>
    <n v="0"/>
    <n v="0"/>
  </r>
  <r>
    <x v="1"/>
    <x v="1"/>
    <n v="216208"/>
    <x v="51"/>
    <x v="64"/>
    <n v="191899926"/>
    <s v="J"/>
    <x v="0"/>
    <s v="Davidson, Alice E.;Lišková, Petra;Evans, Cerys J.;Ďuďáková, Ľubica;Nosková, Lenka;Pontikos, Nikolas;Hartmannová, Hana;Hodaňová, Kateřina;Stránecký, Viktor;Kozmík, Zbyněk;Levis, Hannah J.;Idigo, Nwamaka;Sasai, Noriaki;Maher, Geoffrey J.;Bellingham, James;V"/>
    <s v="Autosomal-Dominant Corneal Endothelial Dystrophies CHED1 and PPCD1 Are Allelic Disorders Caused by Non-coding Mutations in the Promoter of OVOL2"/>
    <x v="0"/>
    <x v="0"/>
    <s v="-"/>
    <x v="0"/>
    <n v="2"/>
    <n v="0"/>
    <n v="1"/>
    <n v="0"/>
    <n v="0"/>
    <n v="0"/>
    <n v="0"/>
  </r>
  <r>
    <x v="1"/>
    <x v="1"/>
    <n v="216208"/>
    <x v="51"/>
    <x v="92"/>
    <n v="191900115"/>
    <s v="J"/>
    <x v="0"/>
    <s v="Kotrová, Michaela;Musilová, Alena;Stuchlý, Jan;Fišer, Karel;Starková, Júlia;Mejstříková, Ester;Starý, Jan;Zuna, Jan;Hrušák, Ondřej;Trka, Jan;Žaliová, Markéta"/>
    <s v="Distinct bilineal leukemia immunophenotypes are not genetically determined"/>
    <x v="4"/>
    <x v="8"/>
    <s v="Oncology"/>
    <x v="0"/>
    <n v="2"/>
    <n v="0"/>
    <n v="1"/>
    <n v="0"/>
    <n v="0"/>
    <n v="0"/>
    <n v="0"/>
  </r>
  <r>
    <x v="1"/>
    <x v="1"/>
    <n v="216208"/>
    <x v="51"/>
    <x v="92"/>
    <n v="191900135"/>
    <s v="J"/>
    <x v="0"/>
    <s v="Kubričanová Žaliová, Markéta;Moorman, A.V.;Cazzaniga, G.;Stanulla, M.;Harvey, R.C.;Roberts, K.G.;Heatley, S.L.;Loh, M.L.;Konopleva, M.;Chen, I.-M.;Zimmermannová, Olga;Schwab, C.;Smith, O.;Mozziconacci, M.-J.;Chabannon, C.;Kim, M.;Frederik, Falkenburg J.H."/>
    <s v="Characterization of leukemias with ETV6-ABL1 fusion"/>
    <x v="4"/>
    <x v="8"/>
    <s v="Oncology"/>
    <x v="0"/>
    <n v="1"/>
    <n v="1"/>
    <n v="0"/>
    <n v="0"/>
    <n v="0"/>
    <n v="0"/>
    <n v="0"/>
  </r>
  <r>
    <x v="1"/>
    <x v="1"/>
    <n v="216224"/>
    <x v="58"/>
    <x v="82"/>
    <n v="191900436"/>
    <s v="F"/>
    <x v="1"/>
    <s v="Bittner, Michal;Škorvan, Ondřej"/>
    <s v="Zařízení pro koncentraci solutů membránovými procesy"/>
    <x v="0"/>
    <x v="7"/>
    <s v="Environmental sciences (social aspects to be 5.7)"/>
    <x v="0"/>
    <n v="3"/>
    <n v="0"/>
    <n v="0"/>
    <n v="1"/>
    <n v="0"/>
    <n v="0"/>
    <n v="0"/>
  </r>
  <r>
    <x v="1"/>
    <x v="1"/>
    <n v="216224"/>
    <x v="58"/>
    <x v="84"/>
    <n v="191900491"/>
    <s v="G"/>
    <x v="1"/>
    <s v="Lacina, Karel"/>
    <s v="Sada elektrochemických senzorů s vhodnou konfigurací elektroaktivních ploch"/>
    <x v="0"/>
    <x v="10"/>
    <s v="Electrochemistry (dry cells, batteries, fuel cells, corrosion metals, electrolysis)"/>
    <x v="0"/>
    <n v="5"/>
    <n v="0"/>
    <n v="0"/>
    <n v="0"/>
    <n v="0"/>
    <n v="1"/>
    <n v="0"/>
  </r>
  <r>
    <x v="1"/>
    <x v="1"/>
    <n v="216275"/>
    <x v="47"/>
    <x v="54"/>
    <n v="191900520"/>
    <s v="J"/>
    <x v="0"/>
    <s v="Zeman, Svatopluk;Jungová, Marcela"/>
    <s v="Sensitivity and Performance of Energetic Materials"/>
    <x v="2"/>
    <x v="17"/>
    <s v="Materials engineering"/>
    <x v="0"/>
    <n v="5"/>
    <n v="0"/>
    <n v="0"/>
    <n v="0"/>
    <n v="0"/>
    <n v="1"/>
    <n v="0"/>
  </r>
  <r>
    <x v="2"/>
    <x v="7"/>
    <n v="669806"/>
    <x v="66"/>
    <x v="93"/>
    <n v="191900648"/>
    <s v="J"/>
    <x v="0"/>
    <s v="Mayer Jr., Otto;Seidlerová, Jitka;Vaněk, Jiří;Karnosová, Petra;Bruthans, Jan;Filipovský, Jan;Wohlfahrt, Peter;Cífková, Renata;Windrichová, Jindra;Knapen, Marjo H. J.;Drummen, Nadja E. A.;Vermeer, Cees"/>
    <s v="The abnormal status of uncarboxylated matrix Gla protein species represents an additional mortality risk in heart failure patients with vascular disease"/>
    <x v="4"/>
    <x v="8"/>
    <s v="Cardiac and Cardiovascular systems"/>
    <x v="0"/>
    <n v="2"/>
    <n v="0"/>
    <n v="1"/>
    <n v="0"/>
    <n v="0"/>
    <n v="0"/>
    <n v="0"/>
  </r>
  <r>
    <x v="2"/>
    <x v="7"/>
    <n v="843989"/>
    <x v="67"/>
    <x v="94"/>
    <n v="191901063"/>
    <s v="J"/>
    <x v="0"/>
    <s v="Zeman, David;Kušnierová, Pavlína;Švagera, Zdeněk;Všianský, František;Byrtusová, M.;Hradílek, Pavel;Kurková, Barbora;Zapletalová, Olga;Bartoš, Vladimír"/>
    <s v="Assessment of intrathecal free light chain synthesis: comparison of different quantitative methods with the detection of oligoclonal free light chains by isoelectric focusing and affinity-mediated immunoblotting"/>
    <x v="0"/>
    <x v="0"/>
    <s v="Biochemical research methods"/>
    <x v="0"/>
    <n v="3"/>
    <n v="0"/>
    <n v="0"/>
    <n v="1"/>
    <n v="0"/>
    <n v="0"/>
    <n v="0"/>
  </r>
  <r>
    <x v="2"/>
    <x v="2"/>
    <n v="26722445"/>
    <x v="68"/>
    <x v="95"/>
    <n v="191901546"/>
    <s v="Z"/>
    <x v="1"/>
    <s v="Kůs, Pavel;Bártová, Šárka;Skala, Martin"/>
    <s v="Reverzně osmotická jednotka na zpracování roztoků kyseliny borité"/>
    <x v="0"/>
    <x v="10"/>
    <s v="Inorganic and nuclear chemistry"/>
    <x v="0"/>
    <n v="5"/>
    <n v="0"/>
    <n v="0"/>
    <n v="0"/>
    <n v="0"/>
    <n v="1"/>
    <n v="0"/>
  </r>
  <r>
    <x v="1"/>
    <x v="1"/>
    <n v="60460709"/>
    <x v="69"/>
    <x v="96"/>
    <n v="191902092"/>
    <s v="Z"/>
    <x v="1"/>
    <s v="Šařec, Petr;Šařec, Ondřej;Novák, Petr"/>
    <s v="Ověřená technologie zlepšující fyzikální vlastnosti půdy, zejména měrný odpor půdy a její infiltrační schopnost."/>
    <x v="3"/>
    <x v="4"/>
    <s v="Agriculture"/>
    <x v="0"/>
    <n v="3"/>
    <n v="0"/>
    <n v="0"/>
    <n v="1"/>
    <n v="0"/>
    <n v="0"/>
    <n v="0"/>
  </r>
  <r>
    <x v="1"/>
    <x v="1"/>
    <n v="60461373"/>
    <x v="8"/>
    <x v="12"/>
    <n v="191902217"/>
    <s v="J"/>
    <x v="1"/>
    <s v="Karabín, Marcel;Hudcová, Tereza;Jelínek, Lukáš;Dostálek, Pavel"/>
    <s v="Biologically Active Compounds from Hops and Prospects for Their Use"/>
    <x v="2"/>
    <x v="31"/>
    <s v="Bioproducts (products that are manufactured using biological material as feedstock) biomaterials, bioplastics, biofuels, bioderived bulk and fine chemicals, bio-derived novel materials"/>
    <x v="0"/>
    <n v="5"/>
    <n v="0"/>
    <n v="0"/>
    <n v="0"/>
    <n v="0"/>
    <n v="1"/>
    <n v="0"/>
  </r>
  <r>
    <x v="1"/>
    <x v="1"/>
    <n v="61989592"/>
    <x v="48"/>
    <x v="56"/>
    <n v="191903522"/>
    <s v="J"/>
    <x v="0"/>
    <s v="Kasibhatta Datta, Josena;Gawande, Manoj Bhanudas;Kasibhatta, Kumara Ramanatha Datta;Ranc, Václav;Pechoušek, Jiří;Křížek, Michal;Tuček, Jiří;Kale, Ravindra Sonajirao;Pospíšil, Pavel;Varma, Rajender S;Asefa, Teddy;Zoppellaro, Giorgio;Zbořil, Radek"/>
    <s v="Micro-mesoporous iron oxides with record efficiency for the decomposition of hydrogen peroxide: morphology driven catalysis for the degradation of organic contaminants"/>
    <x v="0"/>
    <x v="10"/>
    <s v="Inorganic and nuclear chemistry"/>
    <x v="0"/>
    <n v="2"/>
    <n v="0"/>
    <n v="1"/>
    <n v="0"/>
    <n v="0"/>
    <n v="0"/>
    <n v="0"/>
  </r>
  <r>
    <x v="1"/>
    <x v="1"/>
    <n v="62156489"/>
    <x v="70"/>
    <x v="97"/>
    <n v="191903645"/>
    <s v="Z"/>
    <x v="1"/>
    <s v="Pavloušek, Pavel;Šafarčík, Vladan"/>
    <s v="Aplikace přípravků na bázi rostlinných extraktů ve vinicích"/>
    <x v="3"/>
    <x v="4"/>
    <s v="Horticulture, viticulture"/>
    <x v="0"/>
    <n v="4"/>
    <n v="0"/>
    <n v="0"/>
    <n v="0"/>
    <n v="1"/>
    <n v="0"/>
    <n v="0"/>
  </r>
  <r>
    <x v="2"/>
    <x v="7"/>
    <n v="65269705"/>
    <x v="71"/>
    <x v="98"/>
    <n v="191903954"/>
    <s v="J"/>
    <x v="0"/>
    <s v="Lošák, Jan;Hüttlová, Jitka;Lipová, Petra;Mareček, Radek;Bareš, Martin;Filip, Pavel;Žúbor, Jozef;Ustohal, Libor;Vaníček, Jiří;Kašpárek, Tomáš"/>
    <s v="Predictive motor timing and the cerebellar vermis in schizophrenia: An fMRI Study"/>
    <x v="4"/>
    <x v="8"/>
    <s v="Psychiatry"/>
    <x v="0"/>
    <n v="1"/>
    <n v="1"/>
    <n v="0"/>
    <n v="0"/>
    <n v="0"/>
    <n v="0"/>
    <n v="0"/>
  </r>
  <r>
    <x v="2"/>
    <x v="7"/>
    <n v="65269705"/>
    <x v="71"/>
    <x v="98"/>
    <n v="191903977"/>
    <s v="J"/>
    <x v="0"/>
    <s v="Janovská, Pavlína;Poppová, Lucie;Plevová, Karla;Plešingerová, Hana;Běhal, Martin;Kaucká, Markéta;Ovesná, Petra;Hložková, Michaela;Borský, Marek;Stehlíková, Olga;Brychtová, Yvona;Doubek, Michael;Máchalová, Michaela;Baskar, Sivasubramanian;Kozubik, Alois;Po"/>
    <s v="Autocrine Signaling by Wnt-5a Deregulates Chemotaxis of Leukemic Cells and Predicts Clinical Outcome in Chronic Lymphocytic Leukemia"/>
    <x v="4"/>
    <x v="8"/>
    <s v="Oncology"/>
    <x v="0"/>
    <n v="2"/>
    <n v="0"/>
    <n v="1"/>
    <n v="0"/>
    <n v="0"/>
    <n v="0"/>
    <n v="0"/>
  </r>
  <r>
    <x v="2"/>
    <x v="7"/>
    <n v="65269705"/>
    <x v="71"/>
    <x v="98"/>
    <n v="191904011"/>
    <s v="J"/>
    <x v="0"/>
    <s v="Pavlasová, Gabriela;Borský, Marek;Šeda, Václav;Černá, Kateřina;Osičková, Jitka;Doubek, Michael;Mayer, Jiří;Calogero, Rafaelo;Trbušek, Martin;Pospíšilová, Šárka;Davids, Mathew, S;Kipps, Thomas, J;Brown, Jennifer, R;Mráz, Marek"/>
    <s v="Ibrutinib inhibits CD20 upregulation on CLL B cells mediated by the CXCR4/SDF-1 axis"/>
    <x v="4"/>
    <x v="8"/>
    <s v="Oncology"/>
    <x v="0"/>
    <n v="1"/>
    <n v="1"/>
    <n v="0"/>
    <n v="0"/>
    <n v="0"/>
    <n v="0"/>
    <n v="0"/>
  </r>
  <r>
    <x v="2"/>
    <x v="7"/>
    <n v="65269705"/>
    <x v="71"/>
    <x v="98"/>
    <n v="191904015"/>
    <s v="J"/>
    <x v="0"/>
    <s v="Moreau, P.;Masszi, T.;Grzasko, N.;Bahlis, N. J;Hansson, M.;Pour, Luděk;Sandhu, I.;Ganly, P.;Baker, B. W;Jackson, S. R;Stoppa, A. -M;Simpson, D. R;Gimsing, P.;Palumbo, A.;Garderet, L.;Cavo, M.;Kumar, S.;Touzeau, C.;Buadi, F. K;Laubach, J. P;Berg, D. T;Lin,"/>
    <s v="Oral Ixazomib, Lenalidomide, and Dexamethasone for Multiple Myeloma"/>
    <x v="4"/>
    <x v="8"/>
    <s v="Oncology"/>
    <x v="0"/>
    <n v="3"/>
    <n v="0"/>
    <n v="0"/>
    <n v="1"/>
    <n v="0"/>
    <n v="0"/>
    <n v="0"/>
  </r>
  <r>
    <x v="2"/>
    <x v="7"/>
    <n v="65269705"/>
    <x v="71"/>
    <x v="98"/>
    <n v="191904115"/>
    <s v="J"/>
    <x v="0"/>
    <s v="Morrissy, A. Sorana;Garzia, Livia;Shih, David J. H.;Zuyderduyn, Scott;Huang, Xi;Skowron, Patryk;Remke, Marc;Cavalli, Florence M. G.;Ramaswamy, Vijay;Lindsay, Patricia E.;Jelveh, Salomeh;Donovan, Laura K.;Wang, Xin;Luu, Betty;Zayne, Kory;Li, Yisu;Mayoh, Ch"/>
    <s v="Divergent clonal selection dominates medulloblastoma at recurrence"/>
    <x v="4"/>
    <x v="8"/>
    <s v="Oncology"/>
    <x v="0"/>
    <n v="1"/>
    <n v="1"/>
    <n v="0"/>
    <n v="0"/>
    <n v="0"/>
    <n v="0"/>
    <n v="0"/>
  </r>
  <r>
    <x v="0"/>
    <x v="0"/>
    <n v="68378297"/>
    <x v="16"/>
    <x v="23"/>
    <n v="191905096"/>
    <s v="J"/>
    <x v="0"/>
    <s v="Viani, Alberto;Pérez-Estébanez, Marta;Pollastri, S.;Gualtieri, A. F."/>
    <s v="In situ synchrotron powder diffraction study of the setting reaction kinetics of magnesium-potassium phosphate cements"/>
    <x v="2"/>
    <x v="12"/>
    <s v="Construction engineering, Municipal and structural engineering"/>
    <x v="0"/>
    <n v="2"/>
    <n v="0"/>
    <n v="1"/>
    <n v="0"/>
    <n v="0"/>
    <n v="0"/>
    <n v="0"/>
  </r>
  <r>
    <x v="1"/>
    <x v="1"/>
    <n v="68407700"/>
    <x v="57"/>
    <x v="76"/>
    <n v="191905189"/>
    <s v="J"/>
    <x v="0"/>
    <s v="Rusz, Jan;Hlavnička, Jan;Tykalová, Tereza;Bušková, J.;Ulmanová, O.;Růžička, E.;Šonka, K."/>
    <s v="Quantitative assessment of motor speech abnormalities in idiopathic rapid eye movement sleep behaviour disorder"/>
    <x v="4"/>
    <x v="22"/>
    <s v="Neurosciences (including psychophysiology"/>
    <x v="0"/>
    <n v="1"/>
    <n v="1"/>
    <n v="0"/>
    <n v="0"/>
    <n v="0"/>
    <n v="0"/>
    <n v="0"/>
  </r>
  <r>
    <x v="1"/>
    <x v="1"/>
    <n v="70883521"/>
    <x v="12"/>
    <x v="99"/>
    <n v="191906068"/>
    <s v="J"/>
    <x v="1"/>
    <s v="Guo, Yunzhou;Zhou, Xiao;Tang, Qianqiu;Bao, Hua;Wang, Gengchao;Sáha, Petr"/>
    <s v="A self-healable and easily recyclable supramolecular hydrogel electrolyte for flexible supercapacitors"/>
    <x v="2"/>
    <x v="20"/>
    <s v="Energy and fuels"/>
    <x v="0"/>
    <n v="5"/>
    <n v="0"/>
    <n v="0"/>
    <n v="0"/>
    <n v="0"/>
    <n v="1"/>
    <n v="0"/>
  </r>
  <r>
    <x v="1"/>
    <x v="1"/>
    <n v="70883521"/>
    <x v="12"/>
    <x v="100"/>
    <n v="191906533"/>
    <s v="G"/>
    <x v="1"/>
    <s v="Melichárek, Zdeněk;Dvořák, Zdeněk;Novotný, Petr;Tóth, Dávid;Holub, Vojtěch"/>
    <s v="Vrhací stolice"/>
    <x v="4"/>
    <x v="6"/>
    <s v="Sport and fitness sciences"/>
    <x v="0"/>
    <n v="2"/>
    <n v="0"/>
    <n v="1"/>
    <n v="0"/>
    <n v="0"/>
    <n v="0"/>
    <n v="0"/>
  </r>
  <r>
    <x v="1"/>
    <x v="1"/>
    <n v="70883521"/>
    <x v="12"/>
    <x v="101"/>
    <n v="191906684"/>
    <s v="P"/>
    <x v="1"/>
    <s v="Stoklásek, Pavel;Maňas, Miroslav;Maňas, David"/>
    <s v="Poklepový nástroj s výměnnou funkční částí"/>
    <x v="2"/>
    <x v="3"/>
    <s v="Mechanical engineering"/>
    <x v="0"/>
    <n v="5"/>
    <n v="0"/>
    <n v="0"/>
    <n v="0"/>
    <n v="0"/>
    <n v="1"/>
    <n v="0"/>
  </r>
  <r>
    <x v="1"/>
    <x v="1"/>
    <n v="70883521"/>
    <x v="12"/>
    <x v="101"/>
    <n v="191906765"/>
    <s v="V"/>
    <x v="1"/>
    <s v="Pecha, Jiří;Šánek, Lubomír;Kolomazník, Karel"/>
    <s v="Predikce expirační doby a průběhu degradace pomocných přípravků"/>
    <x v="2"/>
    <x v="32"/>
    <s v="Food and beverages"/>
    <x v="0"/>
    <n v="5"/>
    <n v="0"/>
    <n v="0"/>
    <n v="0"/>
    <n v="0"/>
    <n v="1"/>
    <n v="0"/>
  </r>
  <r>
    <x v="1"/>
    <x v="1"/>
    <n v="70883521"/>
    <x v="12"/>
    <x v="17"/>
    <n v="191907056"/>
    <s v="J"/>
    <x v="0"/>
    <s v="Kalenda, Jan"/>
    <s v="Situational analysis as a framework for interdisciplinary research in the social sciences"/>
    <x v="5"/>
    <x v="33"/>
    <s v="Sociology"/>
    <x v="0"/>
    <n v="4"/>
    <n v="0"/>
    <n v="0"/>
    <n v="0"/>
    <n v="1"/>
    <n v="0"/>
    <n v="0"/>
  </r>
  <r>
    <x v="1"/>
    <x v="1"/>
    <n v="47813059"/>
    <x v="72"/>
    <x v="102"/>
    <n v="191908563"/>
    <s v="J"/>
    <x v="0"/>
    <s v="Janák, Vratislav;Kováčik, Peter;Hořínková, Andrea;Rataj, Petr;Papáková, Kateřina"/>
    <s v="Neolitické osídlení v okolí Studénky a úloha zdejšího mikroregionu kultury s lineární keramikou v distribuci silicitů krakovsko – čenstochovské jury"/>
    <x v="1"/>
    <x v="14"/>
    <s v="Archaeology"/>
    <x v="0"/>
    <n v="4"/>
    <n v="0"/>
    <n v="0"/>
    <n v="0"/>
    <n v="1"/>
    <n v="0"/>
    <n v="0"/>
  </r>
  <r>
    <x v="1"/>
    <x v="1"/>
    <n v="60460709"/>
    <x v="69"/>
    <x v="103"/>
    <n v="191909287"/>
    <s v="J"/>
    <x v="0"/>
    <s v="Smeets Křístková, Zuzana;van Dijk, Michiel;van Meijl, Hans"/>
    <s v="Projections of long-term food security with R&amp;D driven technical change—A CGE analysis"/>
    <x v="5"/>
    <x v="9"/>
    <s v="Economic Theory"/>
    <x v="0"/>
    <n v="4"/>
    <n v="0"/>
    <n v="0"/>
    <n v="0"/>
    <n v="1"/>
    <n v="0"/>
    <n v="0"/>
  </r>
  <r>
    <x v="1"/>
    <x v="1"/>
    <n v="60460709"/>
    <x v="69"/>
    <x v="103"/>
    <n v="191909304"/>
    <s v="J"/>
    <x v="0"/>
    <s v="Čechura, Lukáš;Grau, Aaron;Hockmann, Heinrich;Levkovych, Inna;Žáková Kroupová, Zdeňka"/>
    <s v="Catching up or falling behind in European agriculture – the case of milk production"/>
    <x v="5"/>
    <x v="9"/>
    <s v="Applied Economics, Econometrics"/>
    <x v="0"/>
    <n v="5"/>
    <n v="0"/>
    <n v="0"/>
    <n v="0"/>
    <n v="0"/>
    <n v="1"/>
    <n v="0"/>
  </r>
  <r>
    <x v="1"/>
    <x v="1"/>
    <n v="60460709"/>
    <x v="69"/>
    <x v="104"/>
    <n v="191909412"/>
    <s v="J"/>
    <x v="0"/>
    <s v="Košnář, Zdeněk;Mercl, Filip;Perná, Ivana;Tlustoš, Pavel"/>
    <s v="Investigation of polycyclic aromatic hydrocarbon content in fly ash and bottom ash of biomass incineration plants in relation to the operating temperature and unburned carbon content"/>
    <x v="0"/>
    <x v="7"/>
    <s v="Environmental sciences (social aspects to be 5.7)"/>
    <x v="0"/>
    <n v="3"/>
    <n v="0"/>
    <n v="0"/>
    <n v="1"/>
    <n v="0"/>
    <n v="0"/>
    <n v="0"/>
  </r>
  <r>
    <x v="1"/>
    <x v="1"/>
    <n v="60460709"/>
    <x v="69"/>
    <x v="104"/>
    <n v="191909626"/>
    <s v="J"/>
    <x v="0"/>
    <s v="Radinger, Johannes;Holker, Franz;Horký, Pavel;Slavík, Ondřej;Dendoncker, Nicolas;Wolter, Christian"/>
    <s v="Synergistic and antagonistic interactions of future land use and climate change on river fish assemblages"/>
    <x v="3"/>
    <x v="4"/>
    <s v="Fishery"/>
    <x v="0"/>
    <n v="2"/>
    <n v="0"/>
    <n v="1"/>
    <n v="0"/>
    <n v="0"/>
    <n v="0"/>
    <n v="0"/>
  </r>
  <r>
    <x v="1"/>
    <x v="1"/>
    <n v="60460709"/>
    <x v="69"/>
    <x v="105"/>
    <n v="191910391"/>
    <s v="C"/>
    <x v="0"/>
    <s v="Pieroni, Andrea;Pawera, Lukáš;Mujtaba Shah, Ghulam"/>
    <s v="Gastronomic Ethnobiology"/>
    <x v="5"/>
    <x v="33"/>
    <s v="Antropology, ethnology"/>
    <x v="0"/>
    <n v="3"/>
    <n v="0"/>
    <n v="0"/>
    <n v="1"/>
    <n v="0"/>
    <n v="0"/>
    <n v="0"/>
  </r>
  <r>
    <x v="1"/>
    <x v="1"/>
    <n v="60460709"/>
    <x v="69"/>
    <x v="105"/>
    <n v="191910405"/>
    <s v="B"/>
    <x v="0"/>
    <s v="Fernández Cusimamani, Eloy;Gordillo Alarcón, Salomé;Žiarovská, Jana;Lachman, Jaromír;Espinel Jara, Viviana;Oquendo Andino, Renato;Oleas Galeas, Maria Elena;Rosero Ortega, Guadalupe;León Espinoza, Mónica;Castillo Andrade, Rocío;Yépez Rivadeneira, Andrés"/>
    <s v="Bondades medicinales y nutricionales de la jícama [Smallanthus sonchifolius (Poepp. &amp; Endl.) H. Robinson]"/>
    <x v="3"/>
    <x v="26"/>
    <s v="Agricultural biotechnology and food biotechnology"/>
    <x v="0"/>
    <n v="5"/>
    <n v="0"/>
    <n v="0"/>
    <n v="0"/>
    <n v="0"/>
    <n v="1"/>
    <n v="0"/>
  </r>
  <r>
    <x v="2"/>
    <x v="6"/>
    <n v="7064"/>
    <x v="73"/>
    <x v="106"/>
    <n v="191910721"/>
    <s v="N"/>
    <x v="1"/>
    <s v="Kotrlý, Marek;Ivana, Turková"/>
    <s v="Analýza deformačních změn mikrostruktur a mikrotextur kovových materiálů pomocí iontového svazku - CM VaVaI č. 50"/>
    <x v="5"/>
    <x v="34"/>
    <s v="Social sciences, interdisciplinary"/>
    <x v="0"/>
    <n v="5"/>
    <n v="0"/>
    <n v="0"/>
    <n v="0"/>
    <n v="0"/>
    <n v="1"/>
    <n v="0"/>
  </r>
  <r>
    <x v="2"/>
    <x v="6"/>
    <n v="7064"/>
    <x v="73"/>
    <x v="106"/>
    <n v="191910730"/>
    <s v="J"/>
    <x v="1"/>
    <s v="Kotrlý, Marek;Beroun, Ivo;Turková, Ivana;Mareš, Bohumil"/>
    <s v="Identification of improvised explosives residues using physical-chemical analytical methods under real conditions after an explosion"/>
    <x v="5"/>
    <x v="34"/>
    <s v="Social sciences, interdisciplinary"/>
    <x v="0"/>
    <n v="5"/>
    <n v="0"/>
    <n v="0"/>
    <n v="0"/>
    <n v="0"/>
    <n v="1"/>
    <n v="0"/>
  </r>
  <r>
    <x v="2"/>
    <x v="6"/>
    <n v="7064"/>
    <x v="73"/>
    <x v="106"/>
    <n v="191910735"/>
    <s v="N"/>
    <x v="1"/>
    <s v="Šuláková, Hana"/>
    <s v="CM VaVaI č. 60: Forenzní entomologie III.: Metody odchytu forenzně významných zástupců bezobratlých"/>
    <x v="5"/>
    <x v="34"/>
    <s v="Social sciences, interdisciplinary"/>
    <x v="0"/>
    <n v="4"/>
    <n v="0"/>
    <n v="0"/>
    <n v="0"/>
    <n v="1"/>
    <n v="0"/>
    <n v="0"/>
  </r>
  <r>
    <x v="1"/>
    <x v="1"/>
    <n v="49777513"/>
    <x v="13"/>
    <x v="107"/>
    <n v="191910950"/>
    <s v="B"/>
    <x v="1"/>
    <s v="Schön, Jaroslav;Adamus, Zbigniew Ondřej;Beneš, Petr;Cankař, Petr;Jiřík, František;Koutný, Jiří;Kybic, Petr;Lexa, Jan;Seidl, Libor;Stočesová, Simona;Toman, Zdeněk;Vavera, František;Veselý, Zdeněk;Horák, Zdeněk"/>
    <s v="Podmínky požární a provozní bezpečnosti spalinových cest"/>
    <x v="5"/>
    <x v="29"/>
    <s v="Law"/>
    <x v="0"/>
    <n v="4"/>
    <n v="0"/>
    <n v="0"/>
    <n v="0"/>
    <n v="1"/>
    <n v="0"/>
    <n v="0"/>
  </r>
  <r>
    <x v="2"/>
    <x v="6"/>
    <n v="70565813"/>
    <x v="74"/>
    <x v="108"/>
    <n v="191911022"/>
    <s v="J"/>
    <x v="1"/>
    <s v="Dropa, Tomáš;Urban, Martin"/>
    <s v="A rapid and sensitive strip-based quick test for nerve agents tabun, sarin, and soman using bodipy-modified silica materials."/>
    <x v="0"/>
    <x v="10"/>
    <s v="Analytical chemistry"/>
    <x v="0"/>
    <n v="2"/>
    <n v="0"/>
    <n v="1"/>
    <n v="0"/>
    <n v="0"/>
    <n v="0"/>
    <n v="0"/>
  </r>
  <r>
    <x v="2"/>
    <x v="6"/>
    <n v="86652052"/>
    <x v="54"/>
    <x v="67"/>
    <n v="191911238"/>
    <s v="J"/>
    <x v="1"/>
    <s v="Kurková, Dana;Judas, Libor"/>
    <s v="X-ray tube spectra measurement and correction using a CdTe detector and an analytic response matrix for photon energies up to 160 keV"/>
    <x v="0"/>
    <x v="18"/>
    <s v="Atomic, molecular and chemical physics (physics of atoms and molecules including collision, interaction with radiation, magnetic resonances, Mössbauer effect)"/>
    <x v="0"/>
    <n v="3"/>
    <n v="0"/>
    <n v="0"/>
    <n v="1"/>
    <n v="0"/>
    <n v="0"/>
    <n v="0"/>
  </r>
  <r>
    <x v="1"/>
    <x v="1"/>
    <n v="60076658"/>
    <x v="14"/>
    <x v="109"/>
    <n v="191911329"/>
    <s v="B"/>
    <x v="1"/>
    <s v="Dvořáčková, Dagmar;Bártlová, Sylva;Brabcová, Iva;Motlová, Lenka;Trešlová, Marie"/>
    <s v="Sociální determinanty zdraví u seniorů žijících v Jihočeském kraji"/>
    <x v="4"/>
    <x v="8"/>
    <s v="Geriatrics and gerontology"/>
    <x v="0"/>
    <n v="3"/>
    <n v="0"/>
    <n v="0"/>
    <n v="1"/>
    <n v="0"/>
    <n v="0"/>
    <n v="0"/>
  </r>
  <r>
    <x v="1"/>
    <x v="1"/>
    <n v="60076658"/>
    <x v="14"/>
    <x v="110"/>
    <n v="191911436"/>
    <s v="C"/>
    <x v="0"/>
    <s v="Cerman, Ivo"/>
    <s v="Der Josephinismus und die &quot;Geistesgeschichte&quot; in Tschechien"/>
    <x v="1"/>
    <x v="14"/>
    <s v="History (history of science and technology to be 6.3, history of specific sciences to be under the respective headings)"/>
    <x v="0"/>
    <n v="3"/>
    <n v="0"/>
    <n v="0"/>
    <n v="1"/>
    <n v="0"/>
    <n v="0"/>
    <n v="0"/>
  </r>
  <r>
    <x v="1"/>
    <x v="1"/>
    <n v="60076658"/>
    <x v="14"/>
    <x v="21"/>
    <n v="191911802"/>
    <s v="J"/>
    <x v="0"/>
    <s v="Chmelař, Jindřich;Kotál, Jan;Kopecký, Jan;Pedra, Joao H. F.;Kotsyfakis, Michail"/>
    <s v="All For One and One For All on the Tick-Host Battlefield"/>
    <x v="4"/>
    <x v="6"/>
    <s v="-"/>
    <x v="0"/>
    <n v="2"/>
    <n v="0"/>
    <n v="1"/>
    <n v="0"/>
    <n v="0"/>
    <n v="0"/>
    <n v="0"/>
  </r>
  <r>
    <x v="1"/>
    <x v="1"/>
    <n v="61989100"/>
    <x v="75"/>
    <x v="111"/>
    <n v="191912742"/>
    <s v="P"/>
    <x v="1"/>
    <s v="Noga, Zdeněk;Tomeček, František"/>
    <s v="Zařízení pro aplikaci hypotermie"/>
    <x v="2"/>
    <x v="35"/>
    <s v="Medical engineering"/>
    <x v="0"/>
    <n v="5"/>
    <n v="0"/>
    <n v="0"/>
    <n v="0"/>
    <n v="0"/>
    <n v="1"/>
    <n v="0"/>
  </r>
  <r>
    <x v="1"/>
    <x v="1"/>
    <n v="62157124"/>
    <x v="53"/>
    <x v="112"/>
    <n v="191915414"/>
    <s v="J"/>
    <x v="0"/>
    <s v="Kateřina, Beranová;Zendulková, Dagmar"/>
    <s v="Vzteklina netopýrů"/>
    <x v="3"/>
    <x v="5"/>
    <s v="Veterinary science"/>
    <x v="0"/>
    <n v="2"/>
    <n v="0"/>
    <n v="1"/>
    <n v="0"/>
    <n v="0"/>
    <n v="0"/>
    <n v="0"/>
  </r>
  <r>
    <x v="2"/>
    <x v="8"/>
    <n v="57266"/>
    <x v="76"/>
    <x v="113"/>
    <n v="191916832"/>
    <s v="B"/>
    <x v="0"/>
    <s v="Skupa, Lukáš"/>
    <s v="Vadí - nevadí: česká filmová cenzura v 60. letech"/>
    <x v="1"/>
    <x v="15"/>
    <s v="Studies on Film, Radio and Television"/>
    <x v="0"/>
    <n v="3"/>
    <n v="0"/>
    <n v="0"/>
    <n v="1"/>
    <n v="0"/>
    <n v="0"/>
    <n v="0"/>
  </r>
  <r>
    <x v="2"/>
    <x v="8"/>
    <n v="94862"/>
    <x v="77"/>
    <x v="114"/>
    <n v="191916889"/>
    <s v="J"/>
    <x v="0"/>
    <s v="Sutorý, Karel"/>
    <s v="New Names in the ‘Cynoglossum montanum group’ (Boraginaceae) in the Mediterranean Area"/>
    <x v="0"/>
    <x v="0"/>
    <s v="Plant sciences, botany"/>
    <x v="0"/>
    <n v="3"/>
    <n v="0"/>
    <n v="0"/>
    <n v="1"/>
    <n v="0"/>
    <n v="0"/>
    <n v="0"/>
  </r>
  <r>
    <x v="2"/>
    <x v="8"/>
    <n v="94862"/>
    <x v="77"/>
    <x v="114"/>
    <n v="191916890"/>
    <s v="J"/>
    <x v="0"/>
    <s v="Kolibáč, Jiří;Huang, Diying"/>
    <s v="The oldest known clerid fossils from the Middle Jurassic of China, with a review of Cleridae systematics (Coleoptera)."/>
    <x v="0"/>
    <x v="0"/>
    <s v="Entomology"/>
    <x v="0"/>
    <n v="2"/>
    <n v="0"/>
    <n v="1"/>
    <n v="0"/>
    <n v="0"/>
    <n v="0"/>
    <n v="0"/>
  </r>
  <r>
    <x v="2"/>
    <x v="8"/>
    <n v="94862"/>
    <x v="77"/>
    <x v="114"/>
    <n v="191916917"/>
    <s v="B"/>
    <x v="0"/>
    <s v="Pastieriková, Marta;Kalinová, Alena"/>
    <s v="Posthabánské keramické umenie"/>
    <x v="5"/>
    <x v="33"/>
    <s v="Antropology, ethnology"/>
    <x v="0"/>
    <n v="3"/>
    <n v="0"/>
    <n v="0"/>
    <n v="1"/>
    <n v="0"/>
    <n v="0"/>
    <n v="0"/>
  </r>
  <r>
    <x v="2"/>
    <x v="8"/>
    <n v="100595"/>
    <x v="78"/>
    <x v="115"/>
    <n v="191917048"/>
    <s v="J"/>
    <x v="0"/>
    <s v="Roháček, Jindřich;Barber, Kevin N."/>
    <s v="Nearctic Anthomyzidae: a monograph of Anthomyza and allied genera (Diptera)"/>
    <x v="0"/>
    <x v="0"/>
    <s v="Zoology"/>
    <x v="0"/>
    <n v="2"/>
    <n v="0"/>
    <n v="1"/>
    <n v="0"/>
    <n v="0"/>
    <n v="0"/>
    <n v="0"/>
  </r>
  <r>
    <x v="1"/>
    <x v="1"/>
    <n v="216208"/>
    <x v="51"/>
    <x v="64"/>
    <n v="191917178"/>
    <s v="J"/>
    <x v="0"/>
    <s v="Závada, Jakub;Uher, Michal;Sisol, Katarina;Forejtová, Šárka;Jarošová, Kateřina;Mann, Heřman;Vencovský, Jiří;Pavelka, Karel"/>
    <s v="A tailored approach to reduce dose of anti-TNF drugs may be equally effective, but substantially less costly than standard dosing in patients with ankylosing spondylitis over 1 year: a propensity score-matched cohort study"/>
    <x v="4"/>
    <x v="8"/>
    <s v="Rheumatology"/>
    <x v="0"/>
    <n v="1"/>
    <n v="1"/>
    <n v="0"/>
    <n v="0"/>
    <n v="0"/>
    <n v="0"/>
    <n v="0"/>
  </r>
  <r>
    <x v="1"/>
    <x v="1"/>
    <n v="216208"/>
    <x v="51"/>
    <x v="64"/>
    <n v="191917264"/>
    <s v="J"/>
    <x v="0"/>
    <s v="Verdánová, Martina;Rezek, Bohuslav;Brož, Antonín;Ukraintsev, Egor;Babchenko, Oleg;Artemenko, Anna;Izak, Tibor;Kromka, Alexander;Kalbáč, Martin;Hubálek Kalbáčová, Marie"/>
    <s v="Nanocarbon Allotropes-Graphene and Nanocrystalline Diamond-Promote Cell Proliferation"/>
    <x v="4"/>
    <x v="36"/>
    <s v="Biomaterials (as related to medical implants, devices, sensors)"/>
    <x v="0"/>
    <n v="2"/>
    <n v="0"/>
    <n v="1"/>
    <n v="0"/>
    <n v="0"/>
    <n v="0"/>
    <n v="0"/>
  </r>
  <r>
    <x v="1"/>
    <x v="1"/>
    <n v="216208"/>
    <x v="51"/>
    <x v="64"/>
    <n v="191917438"/>
    <s v="J"/>
    <x v="1"/>
    <s v="Trněný, Marek;Lamy, Thierry;Walewski, Jan;Belada, David;Mayer, Jiri;Radford, John;Jurczak, Wojciech;Morschhauser, Franck;Alexeeva, Julia;Rule, Simon;Afanasyev, Boris;Kaplanov, Kamil;Thyss, Antoine;Kuzmin, Alexej;Voloshin, Sergey;Kuliczkowski, Kazimierz;Gi"/>
    <s v="Lenalidomide versus investigator's choice in relapsed or refractory mantle cell lymphoma (MCL-002; SPRINT): a phase 2, randomised, multicentre trial"/>
    <x v="4"/>
    <x v="8"/>
    <s v="Hematology"/>
    <x v="0"/>
    <n v="1"/>
    <n v="1"/>
    <n v="0"/>
    <n v="0"/>
    <n v="0"/>
    <n v="0"/>
    <n v="0"/>
  </r>
  <r>
    <x v="1"/>
    <x v="1"/>
    <n v="216208"/>
    <x v="51"/>
    <x v="64"/>
    <n v="191917440"/>
    <s v="J"/>
    <x v="0"/>
    <s v="Tomčík, Michal;Palumbo-Zerr, Katrin;Zerr, Pawel;Šumová, Barbora;Avouac, Jerome;Dees, Clara;Distler, Alfiya;Bečvář, Radim;Distler, Oliver;Schett, Georg;Šenolt, Ladislav;Distler, Joerg H. W."/>
    <s v="Tribbles homologue 3 stimulates canonical TGF-beta signalling to regulate fibroblast activation and tissue fibrosis"/>
    <x v="4"/>
    <x v="8"/>
    <s v="Rheumatology"/>
    <x v="0"/>
    <n v="1"/>
    <n v="1"/>
    <n v="0"/>
    <n v="0"/>
    <n v="0"/>
    <n v="0"/>
    <n v="0"/>
  </r>
  <r>
    <x v="1"/>
    <x v="1"/>
    <n v="216208"/>
    <x v="51"/>
    <x v="64"/>
    <n v="191917481"/>
    <s v="J"/>
    <x v="0"/>
    <s v="Büchler, Tomáš;Bortlicek, Zbynek;Poprach, Alexandr;Pavlik, Tomas;Veškrňová, Veronika;Honzírková, Michaela;Zemanová, Milada;Fiala, Ondřej;Kubáčková, Kateřina;Slaby, Ondrej;Svoboda, Marek;Vyzula, Rostislav;Dusek, Ladislav;Melichar, Bohuslav"/>
    <s v="Outcomes for Patients with Metastatic Renal Cell Carcinoma Achieving a Complete Response on Targeted Therapy: A Registry-based Analysis"/>
    <x v="4"/>
    <x v="8"/>
    <s v="Oncology"/>
    <x v="0"/>
    <n v="2"/>
    <n v="0"/>
    <n v="1"/>
    <n v="0"/>
    <n v="0"/>
    <n v="0"/>
    <n v="0"/>
  </r>
  <r>
    <x v="1"/>
    <x v="1"/>
    <n v="216208"/>
    <x v="51"/>
    <x v="64"/>
    <n v="191918066"/>
    <s v="J"/>
    <x v="0"/>
    <s v="Prajzlerová, Klára;Grobelná, Kristýna;Pavelka, Karel;Šenolt, Ladislav;Filková, Mária"/>
    <s v="An update on biomarkers in axial spondyloarthritis"/>
    <x v="4"/>
    <x v="8"/>
    <s v="Rheumatology"/>
    <x v="0"/>
    <n v="2"/>
    <n v="0"/>
    <n v="1"/>
    <n v="0"/>
    <n v="0"/>
    <n v="0"/>
    <n v="0"/>
  </r>
  <r>
    <x v="1"/>
    <x v="1"/>
    <n v="216208"/>
    <x v="51"/>
    <x v="116"/>
    <n v="191918305"/>
    <s v="J"/>
    <x v="1"/>
    <s v="Rosa, Ján;Widimský, Petr;Waldauf, Petr;Lambert, Lukáš;Zelinka, Tomáš;Táborský, Miloš;Branny, Marian;Toušek, Petr;Petrák, Ondřej;Čurila, Karol;Bednář, František;Holaj, Robert;Štrauch, Branislav;Václavík, Jan;Nykl, Igor;Krátká, Zuzana;Kociánová, Eva;Jiravsk"/>
    <s v="Role of Adding Spironolactone and Renal Denervation in True Resistant Hypertension: One-Year Outcomes of Randomized PRAGUE-15 Study"/>
    <x v="4"/>
    <x v="8"/>
    <s v="Cardiac and Cardiovascular systems"/>
    <x v="0"/>
    <n v="1"/>
    <n v="1"/>
    <n v="0"/>
    <n v="0"/>
    <n v="0"/>
    <n v="0"/>
    <n v="0"/>
  </r>
  <r>
    <x v="1"/>
    <x v="1"/>
    <n v="216208"/>
    <x v="51"/>
    <x v="116"/>
    <n v="191918318"/>
    <s v="J"/>
    <x v="0"/>
    <s v="Španiel, Filip;Tintěra, Jaroslav;Rydlo, Jan;Ibrahim, Ibrahim;Kašpárek, Tomáš;Horáček, Jiří;Zaytseva, Yuliya;Matějka, Martin;Fialová, Markéta;Slováková, Andrea;Mikoláš, Pavol;Melicher, Tomáš;Görnerová, Natálie;Höschl, Cyril;Hájek, Tomáš"/>
    <s v="Altered neural correlate of the self-agency experience in first-episode schizophrenia-spectrum patients: an fMRI study"/>
    <x v="4"/>
    <x v="8"/>
    <s v="Psychiatry"/>
    <x v="0"/>
    <n v="1"/>
    <n v="1"/>
    <n v="0"/>
    <n v="0"/>
    <n v="0"/>
    <n v="0"/>
    <n v="0"/>
  </r>
  <r>
    <x v="1"/>
    <x v="1"/>
    <n v="216208"/>
    <x v="51"/>
    <x v="116"/>
    <n v="191918443"/>
    <s v="J"/>
    <x v="0"/>
    <s v="Moťovská, Zuzana;Hlinomaz, Ota;Miklík, Roman;Hromádka, Milan;Varvařovský, Ivo;Dušek, Jaroslav;Knot, Jiří;Jarkovský, Jiří;Kala, Petr;Rokyta, Richard;Toušek, František;Kramaříková, Petra;Majtan, Bohumil;Šimek, Stanislav;Branny, Marian;Mrozek, Jan;Červinka, "/>
    <s v="Prasugrel versus Ticagrelor in Patients with Acute Myocardial Infarction Treated with Primary Percutaneous Coronary Intervention: Multicenter Randomized PRAGUE-18 Study"/>
    <x v="4"/>
    <x v="8"/>
    <s v="Cardiac and Cardiovascular systems"/>
    <x v="0"/>
    <n v="1"/>
    <n v="1"/>
    <n v="0"/>
    <n v="0"/>
    <n v="0"/>
    <n v="0"/>
    <n v="0"/>
  </r>
  <r>
    <x v="1"/>
    <x v="1"/>
    <n v="216208"/>
    <x v="51"/>
    <x v="92"/>
    <n v="191918635"/>
    <s v="J"/>
    <x v="0"/>
    <s v="Kovacs, Gabor;Wachtel, Antonio E.;Basharova, Elena V.;Spinelli, Tulla;Nicolas, Pierre;Kabíčková, Edita"/>
    <s v="Palonosetron versus ondansetron for prevention of chemotherapy-induced nausea and vomiting in paediatric patients with cancer receiving moderately or highly emetogenic chemotherapy: a randomised, phase 3, double-blind, double-dummy, non-inferiority study"/>
    <x v="4"/>
    <x v="8"/>
    <s v="Oncology"/>
    <x v="0"/>
    <n v="1"/>
    <n v="1"/>
    <n v="0"/>
    <n v="0"/>
    <n v="0"/>
    <n v="0"/>
    <n v="0"/>
  </r>
  <r>
    <x v="1"/>
    <x v="1"/>
    <n v="216208"/>
    <x v="51"/>
    <x v="92"/>
    <n v="191918685"/>
    <s v="J"/>
    <x v="0"/>
    <s v="Veselka, Josef;Jensen, Morten Kvistholm;Liebregts, Max;Januska, Jaroslav;Krejci, Jan;Bartel, Thomas;Dabrowski, Maciej;Hansen, Peter Riis;Almaas, Vibeke Marie;Horstkotte, Dieter;Seggewiss, Hubert;Tomašov, Pavol;Adlová, Radka;Bundgaard, Henning;Steggerda, R"/>
    <s v="Long-term clinical outcome after alcohol septal ablation for obstructive hypertrophic cardiomyopathy: results from the Euro-ASA registry"/>
    <x v="4"/>
    <x v="8"/>
    <s v="Cardiac and Cardiovascular systems"/>
    <x v="0"/>
    <n v="1"/>
    <n v="1"/>
    <n v="0"/>
    <n v="0"/>
    <n v="0"/>
    <n v="0"/>
    <n v="0"/>
  </r>
  <r>
    <x v="1"/>
    <x v="1"/>
    <n v="216208"/>
    <x v="51"/>
    <x v="92"/>
    <n v="191918916"/>
    <s v="J"/>
    <x v="0"/>
    <s v="Lund-Johansen, Fridtjof;Carrillo, Daniel de la Rosa;Mehta, Adi;Sikorski, Krzysztof;Inngjerdingen, Marit;Kalina, Tomáš;Roysland, Kjetil;de Souza, Gustavo Antonio;Bradbury, Andrew R. M.;Lecrevisse, Quentin;Stuchlý, Jan"/>
    <s v="MetaMass, a tool for meta-analysis of subcellular proteomics data"/>
    <x v="4"/>
    <x v="8"/>
    <s v="Oncology"/>
    <x v="0"/>
    <n v="1"/>
    <n v="1"/>
    <n v="0"/>
    <n v="0"/>
    <n v="0"/>
    <n v="0"/>
    <n v="0"/>
  </r>
  <r>
    <x v="1"/>
    <x v="1"/>
    <n v="216208"/>
    <x v="51"/>
    <x v="92"/>
    <n v="191918936"/>
    <s v="J"/>
    <x v="0"/>
    <s v="Fučíková, Jitka;Truxová, Iva;Hensler, Michal;Becht, Etienne;Kašíková, Lenka;Moserová, Irena;Vosahlikova, Sarka;Kloučková, Jana;Church, Sarah E;Cremer, Isabelle;Kepp, Oliver;Kroemer, Guido;Galluzzi, Lorenzo;Šálek, Cyril;Špíšek, Radek"/>
    <s v="Calreticulin exposure by malignant blasts correlates with robust anticancer immunity and improved clinical outcome in AML patients"/>
    <x v="4"/>
    <x v="8"/>
    <s v="Oncology"/>
    <x v="0"/>
    <n v="1"/>
    <n v="1"/>
    <n v="0"/>
    <n v="0"/>
    <n v="0"/>
    <n v="0"/>
    <n v="0"/>
  </r>
  <r>
    <x v="1"/>
    <x v="1"/>
    <n v="216208"/>
    <x v="51"/>
    <x v="117"/>
    <n v="191919492"/>
    <s v="B"/>
    <x v="0"/>
    <s v="Baxa, Jan;Beneš, Jan;Brůha, Jan;Ferda, Jiří;Hošek, Petr;Jansová, Magdaléna;Jiřík, Miroslav;Jonášová, Alena;Králíčková, Milena;Křečková, Jana;Křen, Jiří;Liška, Václav;Lobovský, Libor;Lukeš, Vladimír;Mírka, Hynek;Pálek, Richard;Pešta, Martin;Pitule, Pavel;R"/>
    <s v="Experimental surgery"/>
    <x v="4"/>
    <x v="8"/>
    <s v="Surgery"/>
    <x v="0"/>
    <n v="2"/>
    <n v="0"/>
    <n v="1"/>
    <n v="0"/>
    <n v="0"/>
    <n v="0"/>
    <n v="0"/>
  </r>
  <r>
    <x v="1"/>
    <x v="1"/>
    <n v="216208"/>
    <x v="51"/>
    <x v="118"/>
    <n v="191920454"/>
    <s v="J"/>
    <x v="0"/>
    <s v="Šturm, Pavel;Volín, Jan"/>
    <s v="P-centres in natural disyllabic Czech words in a large-scale speech-metronome synchronization experiment"/>
    <x v="1"/>
    <x v="27"/>
    <s v="Linguistics"/>
    <x v="0"/>
    <n v="2"/>
    <n v="0"/>
    <n v="1"/>
    <n v="0"/>
    <n v="0"/>
    <n v="0"/>
    <n v="0"/>
  </r>
  <r>
    <x v="1"/>
    <x v="1"/>
    <n v="216208"/>
    <x v="51"/>
    <x v="118"/>
    <n v="191920481"/>
    <s v="C"/>
    <x v="1"/>
    <s v="Frič, Pavol;Vávra, Martin"/>
    <s v="Helping Whom? Volunteering, Giving and Professionalization of Civil Society Organizations"/>
    <x v="5"/>
    <x v="16"/>
    <s v="Education, general; including training, pedagogy, didactics [and education systems]"/>
    <x v="0"/>
    <n v="5"/>
    <n v="0"/>
    <n v="0"/>
    <n v="0"/>
    <n v="0"/>
    <n v="1"/>
    <n v="0"/>
  </r>
  <r>
    <x v="1"/>
    <x v="1"/>
    <n v="216208"/>
    <x v="51"/>
    <x v="118"/>
    <n v="191920492"/>
    <s v="C"/>
    <x v="0"/>
    <s v="Kebza, Vladimír;Šolcová, Iva"/>
    <s v="Resilience, hope and growth"/>
    <x v="5"/>
    <x v="30"/>
    <s v="Psychology (including human - machine relations)"/>
    <x v="0"/>
    <n v="5"/>
    <n v="0"/>
    <n v="0"/>
    <n v="0"/>
    <n v="0"/>
    <n v="1"/>
    <n v="0"/>
  </r>
  <r>
    <x v="1"/>
    <x v="1"/>
    <n v="216208"/>
    <x v="51"/>
    <x v="118"/>
    <n v="191920520"/>
    <s v="C"/>
    <x v="0"/>
    <s v="Sloboda, Marián"/>
    <s v="Transition to super-diversity in the Czech Republic : its emergence and resistance"/>
    <x v="1"/>
    <x v="27"/>
    <s v="Linguistics"/>
    <x v="0"/>
    <n v="2"/>
    <n v="0"/>
    <n v="1"/>
    <n v="0"/>
    <n v="0"/>
    <n v="0"/>
    <n v="0"/>
  </r>
  <r>
    <x v="1"/>
    <x v="1"/>
    <n v="216208"/>
    <x v="51"/>
    <x v="118"/>
    <n v="191920527"/>
    <s v="J"/>
    <x v="1"/>
    <s v="Sloboda, Marián"/>
    <s v="Historicity and citizenship as conditions for national minority rights in Central Europe : old principles in a new migration context"/>
    <x v="5"/>
    <x v="33"/>
    <s v="Antropology, ethnology"/>
    <x v="0"/>
    <n v="3"/>
    <n v="0"/>
    <n v="0"/>
    <n v="1"/>
    <n v="0"/>
    <n v="0"/>
    <n v="0"/>
  </r>
  <r>
    <x v="1"/>
    <x v="1"/>
    <n v="216208"/>
    <x v="51"/>
    <x v="118"/>
    <n v="191920587"/>
    <s v="J"/>
    <x v="0"/>
    <s v="Štefan, Ivo;Stranska, Petra;Vondrová, Hana"/>
    <s v="The archaeology of early medieval violence: the mass grave at Budec, Czech Republic"/>
    <x v="1"/>
    <x v="14"/>
    <s v="Archaeology"/>
    <x v="0"/>
    <n v="3"/>
    <n v="0"/>
    <n v="0"/>
    <n v="1"/>
    <n v="0"/>
    <n v="0"/>
    <n v="0"/>
  </r>
  <r>
    <x v="1"/>
    <x v="1"/>
    <n v="216208"/>
    <x v="51"/>
    <x v="118"/>
    <n v="191920689"/>
    <s v="J"/>
    <x v="0"/>
    <s v="Housková, Anna"/>
    <s v="Defensa de la poesía : Martí y Paz"/>
    <x v="1"/>
    <x v="27"/>
    <s v="Literary theory"/>
    <x v="0"/>
    <n v="3"/>
    <n v="0"/>
    <n v="0"/>
    <n v="1"/>
    <n v="0"/>
    <n v="0"/>
    <n v="0"/>
  </r>
  <r>
    <x v="1"/>
    <x v="1"/>
    <n v="216208"/>
    <x v="51"/>
    <x v="118"/>
    <n v="191920743"/>
    <s v="D"/>
    <x v="1"/>
    <s v="Bořil, Tomáš;Skarnitzl, Radek"/>
    <s v="Tools rPraat and mPraat : Interfacing Phonetic Analyses with Signal Processing"/>
    <x v="1"/>
    <x v="27"/>
    <s v="Linguistics"/>
    <x v="0"/>
    <n v="4"/>
    <n v="0"/>
    <n v="0"/>
    <n v="0"/>
    <n v="1"/>
    <n v="0"/>
    <n v="0"/>
  </r>
  <r>
    <x v="1"/>
    <x v="1"/>
    <n v="216208"/>
    <x v="51"/>
    <x v="118"/>
    <n v="191920774"/>
    <s v="D"/>
    <x v="0"/>
    <s v="Jelínek, Tomáš"/>
    <s v="Combining Dependency Parsers Using Error Rates"/>
    <x v="1"/>
    <x v="27"/>
    <s v="Linguistics"/>
    <x v="0"/>
    <n v="3"/>
    <n v="0"/>
    <n v="0"/>
    <n v="1"/>
    <n v="0"/>
    <n v="0"/>
    <n v="0"/>
  </r>
  <r>
    <x v="1"/>
    <x v="1"/>
    <n v="216208"/>
    <x v="51"/>
    <x v="118"/>
    <n v="191920979"/>
    <s v="B"/>
    <x v="1"/>
    <s v="Matoušek, Oldřich;Pazlarová, Hana"/>
    <s v="Státní orgány sociálně právní ochrany dětí"/>
    <x v="5"/>
    <x v="33"/>
    <s v="Social topics (Women´s and gender studies; Social issues; Family studies; Social work)"/>
    <x v="0"/>
    <n v="3"/>
    <n v="0"/>
    <n v="0"/>
    <n v="1"/>
    <n v="0"/>
    <n v="0"/>
    <n v="0"/>
  </r>
  <r>
    <x v="1"/>
    <x v="1"/>
    <n v="216208"/>
    <x v="51"/>
    <x v="118"/>
    <n v="191921063"/>
    <s v="J"/>
    <x v="0"/>
    <s v="Kosáková, Hana"/>
    <s v="Formalistické uvažování o povaze prozaického uměleckého díla (případ V. Šklovského a B. Ejchenbauma)"/>
    <x v="1"/>
    <x v="27"/>
    <s v="Literary theory"/>
    <x v="0"/>
    <n v="5"/>
    <n v="0"/>
    <n v="0"/>
    <n v="0"/>
    <n v="0"/>
    <n v="1"/>
    <n v="0"/>
  </r>
  <r>
    <x v="1"/>
    <x v="1"/>
    <n v="216208"/>
    <x v="51"/>
    <x v="118"/>
    <n v="191921168"/>
    <s v="B"/>
    <x v="0"/>
    <s v="Šerák, Michal;Dvořáková, Miroslava"/>
    <s v="Andragogika a vzdělávání dospělých. Vybrané kapitoly."/>
    <x v="5"/>
    <x v="16"/>
    <s v="Education, general; including training, pedagogy, didactics [and education systems]"/>
    <x v="0"/>
    <n v="4"/>
    <n v="0"/>
    <n v="0"/>
    <n v="0"/>
    <n v="1"/>
    <n v="0"/>
    <n v="0"/>
  </r>
  <r>
    <x v="1"/>
    <x v="1"/>
    <n v="216208"/>
    <x v="51"/>
    <x v="118"/>
    <n v="191921239"/>
    <s v="J"/>
    <x v="0"/>
    <s v="Akcasu, Ayse Ebru"/>
    <s v="Migrants to Citizens : An Evaluation of the Expansionist Features of Hamidian Ottomanism, 1876 - 1909"/>
    <x v="1"/>
    <x v="14"/>
    <s v="History (history of science and technology to be 6.3, history of specific sciences to be under the respective headings)"/>
    <x v="0"/>
    <n v="3"/>
    <n v="0"/>
    <n v="0"/>
    <n v="1"/>
    <n v="0"/>
    <n v="0"/>
    <n v="0"/>
  </r>
  <r>
    <x v="1"/>
    <x v="1"/>
    <n v="216208"/>
    <x v="51"/>
    <x v="118"/>
    <n v="191921275"/>
    <s v="J"/>
    <x v="0"/>
    <s v="Vymazalová, Hana;Sůvová, Zdeňka"/>
    <s v="A Story of an Ancient Egyptian Mouse"/>
    <x v="1"/>
    <x v="14"/>
    <s v="History (history of science and technology to be 6.3, history of specific sciences to be under the respective headings)"/>
    <x v="0"/>
    <n v="3"/>
    <n v="0"/>
    <n v="0"/>
    <n v="1"/>
    <n v="0"/>
    <n v="0"/>
    <n v="0"/>
  </r>
  <r>
    <x v="1"/>
    <x v="1"/>
    <n v="216208"/>
    <x v="51"/>
    <x v="118"/>
    <n v="191921280"/>
    <s v="C"/>
    <x v="0"/>
    <s v="Horová, Miroslava"/>
    <s v="Byron and the politics of heroic transformation"/>
    <x v="1"/>
    <x v="27"/>
    <s v="Literary theory"/>
    <x v="0"/>
    <n v="3"/>
    <n v="0"/>
    <n v="0"/>
    <n v="1"/>
    <n v="0"/>
    <n v="0"/>
    <n v="0"/>
  </r>
  <r>
    <x v="1"/>
    <x v="1"/>
    <n v="216208"/>
    <x v="51"/>
    <x v="118"/>
    <n v="191921282"/>
    <s v="C"/>
    <x v="0"/>
    <s v="Procházka, Martin"/>
    <s v="The Politics and Poetry of Byron's Romantic Hellenism: Fragmentation as a Discursive Strategy in The Giaour"/>
    <x v="1"/>
    <x v="27"/>
    <s v="Literary theory"/>
    <x v="0"/>
    <n v="2"/>
    <n v="0"/>
    <n v="1"/>
    <n v="0"/>
    <n v="0"/>
    <n v="0"/>
    <n v="0"/>
  </r>
  <r>
    <x v="1"/>
    <x v="1"/>
    <n v="216208"/>
    <x v="51"/>
    <x v="118"/>
    <n v="191921354"/>
    <s v="J"/>
    <x v="0"/>
    <s v="Vranka, Marek;Bahník, Štěpán"/>
    <s v="Is the Emotional Dog Blind to Its Choices? An Attempt to Reconcile the Social Intuitionist Model and the Choice Blindness Effect"/>
    <x v="5"/>
    <x v="30"/>
    <s v="Psychology (including human - machine relations)"/>
    <x v="0"/>
    <n v="3"/>
    <n v="0"/>
    <n v="0"/>
    <n v="1"/>
    <n v="0"/>
    <n v="0"/>
    <n v="0"/>
  </r>
  <r>
    <x v="1"/>
    <x v="1"/>
    <n v="216208"/>
    <x v="51"/>
    <x v="118"/>
    <n v="191921380"/>
    <s v="J"/>
    <x v="0"/>
    <s v="Topolová, Barbara"/>
    <s v="&quot;Prima návrat domů&quot; : K jedné normalizační transformaci Josefa Kajetána Tyla"/>
    <x v="1"/>
    <x v="15"/>
    <s v="Performing arts studies (Musicology, Theater science, Dramaturgy)"/>
    <x v="0"/>
    <n v="3"/>
    <n v="0"/>
    <n v="0"/>
    <n v="1"/>
    <n v="0"/>
    <n v="0"/>
    <n v="0"/>
  </r>
  <r>
    <x v="1"/>
    <x v="1"/>
    <n v="216208"/>
    <x v="51"/>
    <x v="118"/>
    <n v="191921381"/>
    <s v="J"/>
    <x v="0"/>
    <s v="Podaná, Zuzana;Imríšková, Romana"/>
    <s v="Victims' Responses to Stalking: An Examination of Fear Levels and Coping Strategies"/>
    <x v="5"/>
    <x v="33"/>
    <s v="Sociology"/>
    <x v="0"/>
    <n v="3"/>
    <n v="0"/>
    <n v="0"/>
    <n v="1"/>
    <n v="0"/>
    <n v="0"/>
    <n v="0"/>
  </r>
  <r>
    <x v="1"/>
    <x v="1"/>
    <n v="216208"/>
    <x v="51"/>
    <x v="118"/>
    <n v="191921415"/>
    <s v="C"/>
    <x v="0"/>
    <s v="Wallace, Clare"/>
    <s v="Irish Drama since the 1990s: Disruptions"/>
    <x v="1"/>
    <x v="27"/>
    <s v="Literary theory"/>
    <x v="0"/>
    <n v="2"/>
    <n v="0"/>
    <n v="1"/>
    <n v="0"/>
    <n v="0"/>
    <n v="0"/>
    <n v="0"/>
  </r>
  <r>
    <x v="1"/>
    <x v="1"/>
    <n v="216208"/>
    <x v="51"/>
    <x v="118"/>
    <n v="191921520"/>
    <s v="C"/>
    <x v="0"/>
    <s v="Bobková, Lenka"/>
    <s v="Die Länder der Böhmischen Krone zu Zeiten Karls IV."/>
    <x v="1"/>
    <x v="14"/>
    <s v="History (history of science and technology to be 6.3, history of specific sciences to be under the respective headings)"/>
    <x v="0"/>
    <n v="4"/>
    <n v="0"/>
    <n v="0"/>
    <n v="0"/>
    <n v="1"/>
    <n v="0"/>
    <n v="0"/>
  </r>
  <r>
    <x v="1"/>
    <x v="1"/>
    <n v="216208"/>
    <x v="51"/>
    <x v="118"/>
    <n v="191921547"/>
    <s v="J"/>
    <x v="0"/>
    <s v="Baťa, Jan"/>
    <s v="Remarks on the Festivities of the Order of the Golden Fleece in Prague (1585)"/>
    <x v="1"/>
    <x v="15"/>
    <s v="Performing arts studies (Musicology, Theater science, Dramaturgy)"/>
    <x v="0"/>
    <n v="2"/>
    <n v="0"/>
    <n v="1"/>
    <n v="0"/>
    <n v="0"/>
    <n v="0"/>
    <n v="0"/>
  </r>
  <r>
    <x v="1"/>
    <x v="1"/>
    <n v="216208"/>
    <x v="51"/>
    <x v="62"/>
    <n v="191922588"/>
    <s v="J"/>
    <x v="0"/>
    <s v="Lindová, Jitka"/>
    <s v="Who Do Parrots Talk To? Agreeableness and a Serious Approach Increase the Production of Word-like Utterances by African Grey Parrots"/>
    <x v="5"/>
    <x v="30"/>
    <s v="Psychology (including human - machine relations)"/>
    <x v="0"/>
    <n v="3"/>
    <n v="0"/>
    <n v="0"/>
    <n v="1"/>
    <n v="0"/>
    <n v="0"/>
    <n v="0"/>
  </r>
  <r>
    <x v="1"/>
    <x v="1"/>
    <n v="216208"/>
    <x v="51"/>
    <x v="119"/>
    <n v="191922757"/>
    <s v="B"/>
    <x v="0"/>
    <s v="Budský, Dominik"/>
    <s v="Mikuláš Puchník: život a právnické dílo"/>
    <x v="1"/>
    <x v="14"/>
    <s v="History (history of science and technology to be 6.3, history of specific sciences to be under the respective headings)"/>
    <x v="0"/>
    <n v="3"/>
    <n v="0"/>
    <n v="0"/>
    <n v="1"/>
    <n v="0"/>
    <n v="0"/>
    <n v="0"/>
  </r>
  <r>
    <x v="1"/>
    <x v="1"/>
    <n v="216208"/>
    <x v="51"/>
    <x v="120"/>
    <n v="191922901"/>
    <s v="C"/>
    <x v="0"/>
    <s v="Gebelt, Jiří"/>
    <s v="Menšinové nábožensko-etnické skupiny na Blízkém východě"/>
    <x v="1"/>
    <x v="1"/>
    <s v="Theology"/>
    <x v="0"/>
    <n v="2"/>
    <n v="0"/>
    <n v="1"/>
    <n v="0"/>
    <n v="0"/>
    <n v="0"/>
    <n v="0"/>
  </r>
  <r>
    <x v="1"/>
    <x v="1"/>
    <n v="216208"/>
    <x v="51"/>
    <x v="120"/>
    <n v="191922933"/>
    <s v="J"/>
    <x v="0"/>
    <s v="Hatina, Thomas Richard"/>
    <s v="Od paměti k mýtu a ideologii. Historizující funkce Písma v Matoušově cestovním narativu"/>
    <x v="1"/>
    <x v="1"/>
    <s v="Theology"/>
    <x v="0"/>
    <n v="5"/>
    <n v="0"/>
    <n v="0"/>
    <n v="0"/>
    <n v="0"/>
    <n v="1"/>
    <n v="0"/>
  </r>
  <r>
    <x v="1"/>
    <x v="1"/>
    <n v="216208"/>
    <x v="51"/>
    <x v="61"/>
    <n v="191923444"/>
    <s v="J"/>
    <x v="0"/>
    <s v="Makukhin, Nikolai;Treťjačenko, Vjačeslav;Moskovitz, Jackob;Míšek, Jiří"/>
    <s v="A Ratiometric Fluorescent Probe for Imaging of the Activity of Methionine Sulfoxide Reductase A in Cells"/>
    <x v="0"/>
    <x v="10"/>
    <s v="-"/>
    <x v="0"/>
    <n v="2"/>
    <n v="0"/>
    <n v="1"/>
    <n v="0"/>
    <n v="0"/>
    <n v="0"/>
    <n v="0"/>
  </r>
  <r>
    <x v="1"/>
    <x v="1"/>
    <n v="216208"/>
    <x v="51"/>
    <x v="60"/>
    <n v="191924403"/>
    <s v="J"/>
    <x v="0"/>
    <s v="Bienvenu, Laurent;Greenberg, Noam;Kučera, Antonín;Nies, Andres;Turetsky, Dan"/>
    <s v="Coherent randomness tests and computing the K-trivial sets"/>
    <x v="0"/>
    <x v="24"/>
    <s v="Computer sciences, information science, bioinformathics (hardware development to be 2.2, social aspect to be 5.8)"/>
    <x v="0"/>
    <n v="2"/>
    <n v="0"/>
    <n v="1"/>
    <n v="0"/>
    <n v="0"/>
    <n v="0"/>
    <n v="0"/>
  </r>
  <r>
    <x v="1"/>
    <x v="1"/>
    <n v="216208"/>
    <x v="51"/>
    <x v="60"/>
    <n v="191924744"/>
    <s v="J"/>
    <x v="0"/>
    <s v="Podzimek, Andrej;Bulej, Lubomír;Chen, Lydia Y.;Binder, Walter;Tůma, Petr"/>
    <s v="Robust partial-load experiments with Showstopper"/>
    <x v="0"/>
    <x v="24"/>
    <s v="Computer sciences, information science, bioinformathics (hardware development to be 2.2, social aspect to be 5.8)"/>
    <x v="0"/>
    <n v="2"/>
    <n v="0"/>
    <n v="1"/>
    <n v="0"/>
    <n v="0"/>
    <n v="0"/>
    <n v="0"/>
  </r>
  <r>
    <x v="1"/>
    <x v="1"/>
    <n v="216208"/>
    <x v="51"/>
    <x v="121"/>
    <n v="191925833"/>
    <s v="J"/>
    <x v="0"/>
    <s v="Voňková, Hana;Bendl, Stanislav;Papajoanu, Ondřej"/>
    <s v="How Students Report Dishonest Behavior in School: Self-Assessment and Anchoring Vignettes"/>
    <x v="5"/>
    <x v="16"/>
    <s v="Education, general; including training, pedagogy, didactics [and education systems]"/>
    <x v="0"/>
    <n v="1"/>
    <n v="1"/>
    <n v="0"/>
    <n v="0"/>
    <n v="0"/>
    <n v="0"/>
    <n v="0"/>
  </r>
  <r>
    <x v="1"/>
    <x v="1"/>
    <n v="216208"/>
    <x v="51"/>
    <x v="122"/>
    <n v="191926092"/>
    <s v="J"/>
    <x v="0"/>
    <s v="Andersen, Zorana J.;Sram, Radim J.;Ščasný, Milan;Gurzau, Eugen S.;Fucic, Aleksandra;Gribaldo, Laura;Rossner, Pavel, Jr.;Rossnerova, Andrea;Braun Kohlová, Markéta;Máca, Vojtěch;Zvěřinová, Iva;Gajdosova, Dagmar;Moshammer, Hanns;Rudnai, Peter;Knudsen, Lisbet"/>
    <s v="Newborns health in the Danube Region: Environment, biomonitoring, interventions and economic benefits in a large prospective birth cohort study"/>
    <x v="0"/>
    <x v="7"/>
    <s v="Environmental sciences (social aspects to be 5.7)"/>
    <x v="0"/>
    <n v="1"/>
    <n v="1"/>
    <n v="0"/>
    <n v="0"/>
    <n v="0"/>
    <n v="0"/>
    <n v="0"/>
  </r>
  <r>
    <x v="2"/>
    <x v="5"/>
    <n v="29372259"/>
    <x v="79"/>
    <x v="123"/>
    <n v="191926114"/>
    <s v="G"/>
    <x v="1"/>
    <s v="Kadlčák, Jiří;Šmiček, František;Štěpán, Martin"/>
    <s v="READER_CH - Vysoce citlivý detektor pro detekci BCHL na bázi inhibitorů cholinesterázy"/>
    <x v="2"/>
    <x v="11"/>
    <s v="Chemical process engineering"/>
    <x v="0"/>
    <n v="4"/>
    <n v="0"/>
    <n v="0"/>
    <n v="0"/>
    <n v="1"/>
    <n v="0"/>
    <n v="0"/>
  </r>
  <r>
    <x v="2"/>
    <x v="5"/>
    <n v="60162694"/>
    <x v="80"/>
    <x v="124"/>
    <n v="191926357"/>
    <s v="J"/>
    <x v="0"/>
    <s v="Hodžič, Adnan;Mitková, Barbora;Modrý, David;Juránková, Jana;Frgelecová, Lucia;Forejtek, Pavel;Steinbauer, Vladimír;Gerhard Duscher, Georg"/>
    <s v="A new case of the enigmatic Candidatus Neoehrlichia sp. (FU98) in a fox from the Czech Republic"/>
    <x v="0"/>
    <x v="0"/>
    <s v="Microbiology"/>
    <x v="0"/>
    <n v="3"/>
    <n v="0"/>
    <n v="0"/>
    <n v="1"/>
    <n v="0"/>
    <n v="0"/>
    <n v="0"/>
  </r>
  <r>
    <x v="1"/>
    <x v="1"/>
    <n v="216208"/>
    <x v="51"/>
    <x v="125"/>
    <n v="191927574"/>
    <s v="C"/>
    <x v="0"/>
    <s v="Adserà, A.;Pytliková, Mariola"/>
    <s v="Language and migration"/>
    <x v="5"/>
    <x v="9"/>
    <s v="Applied Economics, Econometrics"/>
    <x v="0"/>
    <n v="3"/>
    <n v="0"/>
    <n v="0"/>
    <n v="1"/>
    <n v="0"/>
    <n v="0"/>
    <n v="0"/>
  </r>
  <r>
    <x v="1"/>
    <x v="1"/>
    <n v="46747885"/>
    <x v="81"/>
    <x v="126"/>
    <n v="191928183"/>
    <s v="J"/>
    <x v="0"/>
    <s v="Exner, Pavel;Březina, Jan"/>
    <s v="Partition of unity methods for approximation of point water sources in porous media"/>
    <x v="0"/>
    <x v="2"/>
    <s v="-"/>
    <x v="0"/>
    <n v="2"/>
    <n v="0"/>
    <n v="1"/>
    <n v="0"/>
    <n v="0"/>
    <n v="0"/>
    <n v="0"/>
  </r>
  <r>
    <x v="1"/>
    <x v="1"/>
    <n v="46747885"/>
    <x v="81"/>
    <x v="126"/>
    <n v="191928218"/>
    <s v="J"/>
    <x v="0"/>
    <s v="Kopal, Jiří;Rozložník, Miroslav;Tůma, Miroslav"/>
    <s v="Factorized Approximate Inverses With Adaptive Dropping"/>
    <x v="0"/>
    <x v="2"/>
    <s v="-"/>
    <x v="0"/>
    <n v="2"/>
    <n v="0"/>
    <n v="1"/>
    <n v="0"/>
    <n v="0"/>
    <n v="0"/>
    <n v="0"/>
  </r>
  <r>
    <x v="1"/>
    <x v="1"/>
    <n v="46747885"/>
    <x v="81"/>
    <x v="127"/>
    <n v="191928375"/>
    <s v="J"/>
    <x v="0"/>
    <s v="Erben, Jakub;Jenčová, Věra;Chvojka, Jiří;Blažková, Lenka;Strnadová, Kateřina;Modrák, Miroslav;Košťáková, Eva"/>
    <s v="The combination of meltblown technology and electrospinning – The influence of the ratio of micro and nanofibers on cell viability"/>
    <x v="2"/>
    <x v="17"/>
    <s v="Textiles; including synthetic dyes, colours, fibres (nanoscale  materials  to  be  2.10; biomaterials to be 2.9)"/>
    <x v="0"/>
    <n v="4"/>
    <n v="0"/>
    <n v="0"/>
    <n v="0"/>
    <n v="1"/>
    <n v="0"/>
    <n v="0"/>
  </r>
  <r>
    <x v="1"/>
    <x v="1"/>
    <n v="216224"/>
    <x v="58"/>
    <x v="128"/>
    <n v="191929462"/>
    <s v="J"/>
    <x v="1"/>
    <s v="Steegmann, J.L.;Baccarani, M.;Breccia, M.;Casado, L.F.;García-Gutiérrez, V.;Hochhaus, A.;Kim, D.-W.;Kim, T.D.;Khoury, H.J.;Coutre, P. Le;Mayer, Jiří;Milojkovic, D.;Porkka, K.;Rea, D.;Rosti, G.;Saussele, S.;Hehlmann, R.;Clark, R.E."/>
    <s v="European LeukemiaNet recommendations for the management and avoidance of adverse events of treatment in chronic myeloid leukaemia"/>
    <x v="4"/>
    <x v="8"/>
    <s v="-"/>
    <x v="0"/>
    <n v="3"/>
    <n v="0"/>
    <n v="0"/>
    <n v="1"/>
    <n v="0"/>
    <n v="0"/>
    <n v="0"/>
  </r>
  <r>
    <x v="1"/>
    <x v="1"/>
    <n v="216224"/>
    <x v="58"/>
    <x v="79"/>
    <n v="191930611"/>
    <s v="J"/>
    <x v="0"/>
    <s v="Bochnak, Tomasz;Goláňová, Petra;Hamm, Gilles;Wawer, Małgorzata"/>
    <s v="Fouilles dans le quartier du Champlain"/>
    <x v="1"/>
    <x v="14"/>
    <s v="Archaeology"/>
    <x v="0"/>
    <n v="5"/>
    <n v="0"/>
    <n v="0"/>
    <n v="0"/>
    <n v="0"/>
    <n v="1"/>
    <n v="0"/>
  </r>
  <r>
    <x v="1"/>
    <x v="1"/>
    <n v="216224"/>
    <x v="58"/>
    <x v="79"/>
    <n v="191930699"/>
    <s v="B"/>
    <x v="1"/>
    <s v="Burešová, Iva"/>
    <s v="Self_Harm in Adolescence"/>
    <x v="5"/>
    <x v="30"/>
    <s v="Psychology (including human - machine relations)"/>
    <x v="0"/>
    <n v="4"/>
    <n v="0"/>
    <n v="0"/>
    <n v="0"/>
    <n v="1"/>
    <n v="0"/>
    <n v="0"/>
  </r>
  <r>
    <x v="1"/>
    <x v="1"/>
    <n v="216224"/>
    <x v="58"/>
    <x v="79"/>
    <n v="191930733"/>
    <s v="J"/>
    <x v="0"/>
    <s v="Zbiejczuk Suchá, Ladislava"/>
    <s v="Na důkazech založené knihovnictví, akční výzkum a designové myšlení jako teoreticko-metodologické rámce pro informační studia a knihovnictví"/>
    <x v="5"/>
    <x v="19"/>
    <s v="Library science"/>
    <x v="0"/>
    <n v="3"/>
    <n v="0"/>
    <n v="0"/>
    <n v="1"/>
    <n v="0"/>
    <n v="0"/>
    <n v="0"/>
  </r>
  <r>
    <x v="1"/>
    <x v="1"/>
    <n v="216224"/>
    <x v="58"/>
    <x v="79"/>
    <n v="191931727"/>
    <s v="O"/>
    <x v="1"/>
    <s v="Petrželka, Josef;Peichl, Michal"/>
    <s v="Antická filosofie v obrázcích"/>
    <x v="1"/>
    <x v="1"/>
    <s v="Philosophy, History and Philosophy of science and technology"/>
    <x v="0"/>
    <n v="5"/>
    <n v="0"/>
    <n v="0"/>
    <n v="0"/>
    <n v="0"/>
    <n v="1"/>
    <n v="0"/>
  </r>
  <r>
    <x v="1"/>
    <x v="1"/>
    <n v="216224"/>
    <x v="58"/>
    <x v="79"/>
    <n v="191931828"/>
    <s v="C"/>
    <x v="0"/>
    <s v="Tlustý, Jan"/>
    <s v="Pábitelské autofikce Bohumila Hrabala"/>
    <x v="1"/>
    <x v="27"/>
    <s v="Specific literatures"/>
    <x v="0"/>
    <n v="5"/>
    <n v="0"/>
    <n v="0"/>
    <n v="0"/>
    <n v="0"/>
    <n v="1"/>
    <n v="0"/>
  </r>
  <r>
    <x v="1"/>
    <x v="1"/>
    <n v="216224"/>
    <x v="58"/>
    <x v="80"/>
    <n v="191932237"/>
    <s v="B"/>
    <x v="0"/>
    <s v="Emmert, František"/>
    <s v="Státní občanství na území České republiky v minulosti a současnosti"/>
    <x v="5"/>
    <x v="29"/>
    <s v="Law"/>
    <x v="0"/>
    <n v="4"/>
    <n v="0"/>
    <n v="0"/>
    <n v="0"/>
    <n v="1"/>
    <n v="0"/>
    <n v="0"/>
  </r>
  <r>
    <x v="1"/>
    <x v="1"/>
    <n v="216224"/>
    <x v="58"/>
    <x v="80"/>
    <n v="191932283"/>
    <s v="B"/>
    <x v="1"/>
    <s v="Zahumenská, Vendula;Benák, Jaroslav"/>
    <s v="Územní plány před Nejvyšším správním soudem se zaměřením na otázky aktivní legitimace"/>
    <x v="5"/>
    <x v="29"/>
    <s v="Law"/>
    <x v="0"/>
    <n v="4"/>
    <n v="0"/>
    <n v="0"/>
    <n v="0"/>
    <n v="1"/>
    <n v="0"/>
    <n v="0"/>
  </r>
  <r>
    <x v="1"/>
    <x v="1"/>
    <n v="216224"/>
    <x v="58"/>
    <x v="80"/>
    <n v="191932337"/>
    <s v="C"/>
    <x v="0"/>
    <s v="Bejček, Josef;Kotásek, Josef"/>
    <s v="Kolize obchodních podmínek"/>
    <x v="5"/>
    <x v="29"/>
    <s v="Law"/>
    <x v="0"/>
    <n v="3"/>
    <n v="0"/>
    <n v="0"/>
    <n v="1"/>
    <n v="0"/>
    <n v="0"/>
    <n v="0"/>
  </r>
  <r>
    <x v="1"/>
    <x v="1"/>
    <n v="216224"/>
    <x v="58"/>
    <x v="81"/>
    <n v="191932434"/>
    <s v="J"/>
    <x v="0"/>
    <s v="Kerschner, Christian;Ehlers, Melf-Hinrich"/>
    <s v="A framework of attitudes towards technology in theory and practice"/>
    <x v="5"/>
    <x v="25"/>
    <s v="Environmental sciences (social aspects)"/>
    <x v="0"/>
    <n v="2"/>
    <n v="0"/>
    <n v="1"/>
    <n v="0"/>
    <n v="0"/>
    <n v="0"/>
    <n v="0"/>
  </r>
  <r>
    <x v="1"/>
    <x v="1"/>
    <n v="216224"/>
    <x v="58"/>
    <x v="82"/>
    <n v="191932668"/>
    <s v="B"/>
    <x v="0"/>
    <s v="Bandrova, Temenoujka;Konečný, Milan;Zlatanova, Sisi"/>
    <s v="Thematic Cartography for the Society"/>
    <x v="0"/>
    <x v="7"/>
    <s v="Physical geography"/>
    <x v="0"/>
    <n v="1"/>
    <n v="1"/>
    <n v="0"/>
    <n v="0"/>
    <n v="0"/>
    <n v="0"/>
    <n v="0"/>
  </r>
  <r>
    <x v="1"/>
    <x v="1"/>
    <n v="216224"/>
    <x v="58"/>
    <x v="82"/>
    <n v="191932672"/>
    <s v="C"/>
    <x v="0"/>
    <s v="Šebestová, Eva;Bendl, Jaroslav;Brezovský, Jan;Damborský, Jiří"/>
    <s v="Computational Tools for Designing Smart Libraries"/>
    <x v="0"/>
    <x v="0"/>
    <s v="Biochemistry and molecular biology"/>
    <x v="0"/>
    <n v="3"/>
    <n v="0"/>
    <n v="0"/>
    <n v="1"/>
    <n v="0"/>
    <n v="0"/>
    <n v="0"/>
  </r>
  <r>
    <x v="1"/>
    <x v="1"/>
    <n v="216224"/>
    <x v="58"/>
    <x v="82"/>
    <n v="191932985"/>
    <s v="J"/>
    <x v="0"/>
    <s v="Kummerová, Marie;Zezulka, Štěpán;Babula, Petr;Tříska, Jan"/>
    <s v="Possible ecological risk of two pharmaceuticals diclofenac and paracetamol demonstrated on a model plant Lemna minor"/>
    <x v="0"/>
    <x v="7"/>
    <s v="Environmental sciences (social aspects to be 5.7)"/>
    <x v="0"/>
    <n v="3"/>
    <n v="0"/>
    <n v="0"/>
    <n v="1"/>
    <n v="0"/>
    <n v="0"/>
    <n v="0"/>
  </r>
  <r>
    <x v="1"/>
    <x v="1"/>
    <n v="216224"/>
    <x v="58"/>
    <x v="82"/>
    <n v="191932990"/>
    <s v="J"/>
    <x v="0"/>
    <s v="Hořák, Martin;Novák, Jan;Bienertová Vašků, Julie"/>
    <s v="Muscle-specific microRNAs in skeletal muscle development"/>
    <x v="0"/>
    <x v="10"/>
    <s v="Organic chemistry"/>
    <x v="0"/>
    <n v="2"/>
    <n v="0"/>
    <n v="1"/>
    <n v="0"/>
    <n v="0"/>
    <n v="0"/>
    <n v="0"/>
  </r>
  <r>
    <x v="1"/>
    <x v="1"/>
    <n v="216224"/>
    <x v="58"/>
    <x v="82"/>
    <n v="191933010"/>
    <s v="J"/>
    <x v="0"/>
    <s v="Sharma, Brij Mohan;Bharat, Girija K.;Tayal, Shresth;Larssen, Thoriorn;Bečanová, Jitka;Karásková, Pavlína;Whitehead, Paul G.;Futter, Martyn N.;Butterfield, Dan;Nizzetto, Luca"/>
    <s v="Perfluoroalkyl substances (PFAS) in river and ground/drinking water of the Ganges River basin: Emissions and implications for human exposure"/>
    <x v="0"/>
    <x v="7"/>
    <s v="Environmental sciences (social aspects to be 5.7)"/>
    <x v="0"/>
    <n v="3"/>
    <n v="0"/>
    <n v="0"/>
    <n v="1"/>
    <n v="0"/>
    <n v="0"/>
    <n v="0"/>
  </r>
  <r>
    <x v="1"/>
    <x v="1"/>
    <n v="216224"/>
    <x v="58"/>
    <x v="82"/>
    <n v="191933020"/>
    <s v="J"/>
    <x v="0"/>
    <s v="Vališ, David;Žák, Libor;Pokora, Ondřej;Lánský, Petr"/>
    <s v="Perspective analysis outcomes of selected tribodiagnostic data used as input for condition based maintenance"/>
    <x v="0"/>
    <x v="2"/>
    <s v="Applied mathematics"/>
    <x v="0"/>
    <n v="2"/>
    <n v="0"/>
    <n v="1"/>
    <n v="0"/>
    <n v="0"/>
    <n v="0"/>
    <n v="0"/>
  </r>
  <r>
    <x v="1"/>
    <x v="1"/>
    <n v="216224"/>
    <x v="58"/>
    <x v="82"/>
    <n v="191933216"/>
    <s v="J"/>
    <x v="0"/>
    <s v="Geletič, Jan;Lehnert, Michal;Dobrovolný, Petr"/>
    <s v="Land Surface Temperature Differences within Local Climate Zones, Based on Two Central European Cities"/>
    <x v="0"/>
    <x v="7"/>
    <s v="Climatic research"/>
    <x v="0"/>
    <n v="3"/>
    <n v="0"/>
    <n v="0"/>
    <n v="1"/>
    <n v="0"/>
    <n v="0"/>
    <n v="0"/>
  </r>
  <r>
    <x v="1"/>
    <x v="1"/>
    <n v="216224"/>
    <x v="58"/>
    <x v="82"/>
    <n v="191933346"/>
    <s v="J"/>
    <x v="0"/>
    <s v="Bendl, Jaroslav;Musil, Miloš;Štourač, Jan;Zendulka, Jaroslav;Damborský, Jiří;Brezovský, Jan"/>
    <s v="PredictSNP2: A Unified Platform for Accurately Evaluating SNP Effects by Exploiting the Different Characteristics of Variants in Distinct Genomic Regions"/>
    <x v="0"/>
    <x v="24"/>
    <s v="Computer sciences, information science, bioinformathics (hardware development to be 2.2, social aspect to be 5.8)"/>
    <x v="0"/>
    <n v="1"/>
    <n v="1"/>
    <n v="0"/>
    <n v="0"/>
    <n v="0"/>
    <n v="0"/>
    <n v="0"/>
  </r>
  <r>
    <x v="1"/>
    <x v="1"/>
    <n v="216224"/>
    <x v="58"/>
    <x v="82"/>
    <n v="191933369"/>
    <s v="J"/>
    <x v="0"/>
    <s v="Venier, Marta;Audy, Ondřej;Vojta, Šimon;Bečanová, Jitka;Romanak, Kevin;Melymuk, Lisa Emily;Vykoukalová, Martina;Kukučka, Petr;Okeme, Joseph;Saini, Amandeep;Diamond, Miriam L.;Klánová, Jana"/>
    <s v="Brominated flame retardants in the indoor environment - Comparative study of indoor contamination from three countries"/>
    <x v="0"/>
    <x v="7"/>
    <s v="Environmental sciences (social aspects to be 5.7)"/>
    <x v="0"/>
    <n v="2"/>
    <n v="0"/>
    <n v="1"/>
    <n v="0"/>
    <n v="0"/>
    <n v="0"/>
    <n v="0"/>
  </r>
  <r>
    <x v="1"/>
    <x v="1"/>
    <n v="216224"/>
    <x v="58"/>
    <x v="82"/>
    <n v="191933371"/>
    <s v="J"/>
    <x v="0"/>
    <s v="Melymuk, Lisa Emily;Bohlin-Nizzetto, Pernilla;Prokeš, Roman;Kukučka, Petr;Klánová, Jana"/>
    <s v="Sampling artifacts in active air sampling of semivolatile organic contaminants: Comparing theoretical and measured artifacts and evaluating implications for monitoring networks"/>
    <x v="0"/>
    <x v="7"/>
    <s v="Environmental sciences (social aspects to be 5.7)"/>
    <x v="0"/>
    <n v="2"/>
    <n v="0"/>
    <n v="1"/>
    <n v="0"/>
    <n v="0"/>
    <n v="0"/>
    <n v="0"/>
  </r>
  <r>
    <x v="1"/>
    <x v="1"/>
    <n v="216224"/>
    <x v="58"/>
    <x v="82"/>
    <n v="191933452"/>
    <s v="B"/>
    <x v="1"/>
    <s v="Kukla, Lubomír;Průchová, Dominika;Schneiberg, František;Struk, Petr;Struková, Nora;Velemínský, Miloš;Velemínský, Miloš"/>
    <s v="Sociální a preventivní pediatrie v současném pojetí"/>
    <x v="4"/>
    <x v="6"/>
    <s v="Public and environmental health"/>
    <x v="0"/>
    <n v="3"/>
    <n v="0"/>
    <n v="0"/>
    <n v="1"/>
    <n v="0"/>
    <n v="0"/>
    <n v="0"/>
  </r>
  <r>
    <x v="1"/>
    <x v="1"/>
    <n v="216224"/>
    <x v="58"/>
    <x v="83"/>
    <n v="191933853"/>
    <s v="B"/>
    <x v="1"/>
    <s v="Žaloudíková, Iva"/>
    <s v="Dětské pojetí smrti"/>
    <x v="5"/>
    <x v="30"/>
    <s v="Psychology (including human - machine relations)"/>
    <x v="0"/>
    <n v="4"/>
    <n v="0"/>
    <n v="0"/>
    <n v="0"/>
    <n v="1"/>
    <n v="0"/>
    <n v="0"/>
  </r>
  <r>
    <x v="1"/>
    <x v="1"/>
    <n v="216224"/>
    <x v="58"/>
    <x v="83"/>
    <n v="191934146"/>
    <s v="B"/>
    <x v="0"/>
    <s v="Francová, Jana;Strouhalová, Eva;Charvát, Jan;Navrátil, Ondřej;Karkanová, Hana;Raudenský, Martin"/>
    <s v="FK 15 umění autorské knihy a výtvarná výchova"/>
    <x v="1"/>
    <x v="15"/>
    <s v="Arts, Art history"/>
    <x v="0"/>
    <n v="4"/>
    <n v="0"/>
    <n v="0"/>
    <n v="0"/>
    <n v="1"/>
    <n v="0"/>
    <n v="0"/>
  </r>
  <r>
    <x v="1"/>
    <x v="1"/>
    <n v="216224"/>
    <x v="58"/>
    <x v="84"/>
    <n v="191934941"/>
    <s v="J"/>
    <x v="0"/>
    <s v="Watson, J. Matthew;Platzer, Alexander;Kazda, Anita;Akimcheva, Svetlana;Valuchová, Soňa;Nizhynska, Viktoria;Nordborg, Magnus;Říha, Karel"/>
    <s v="Germline replications and somatic mutation accumulation are independent of vegetative life span in Arabidopsis"/>
    <x v="0"/>
    <x v="0"/>
    <s v="Plant sciences, botany"/>
    <x v="0"/>
    <n v="2"/>
    <n v="0"/>
    <n v="1"/>
    <n v="0"/>
    <n v="0"/>
    <n v="0"/>
    <n v="0"/>
  </r>
  <r>
    <x v="1"/>
    <x v="1"/>
    <n v="49777513"/>
    <x v="13"/>
    <x v="129"/>
    <n v="191935451"/>
    <s v="G"/>
    <x v="1"/>
    <s v="Filko, Ivan;Bureš, Marek"/>
    <s v="Prototyp krátké střelné zbraně č. 1"/>
    <x v="2"/>
    <x v="3"/>
    <s v="Mechanical engineering"/>
    <x v="0"/>
    <n v="5"/>
    <n v="0"/>
    <n v="0"/>
    <n v="0"/>
    <n v="0"/>
    <n v="1"/>
    <n v="0"/>
  </r>
  <r>
    <x v="1"/>
    <x v="1"/>
    <n v="61989592"/>
    <x v="48"/>
    <x v="130"/>
    <n v="191935719"/>
    <s v="B"/>
    <x v="1"/>
    <s v="Ehrmann, Jiří;Hůlek, Petr;Aiglová, Květoslava;Brodanová, Marie;Černoch, Jiří;Červinková, Zuzana;Dědek, Petr;Doležal, Jiří;Ehrmann, Jiří;Eliáš, Pavel;Fejfar, Tomáš;Fraňková, Soňa;Horák, Jiří;Horáková, Martina;Hosák, Ladislav;Hůlková, Michaela;Husa, Petr;Ch"/>
    <s v="Hepatologie 2.vydání 2014"/>
    <x v="4"/>
    <x v="8"/>
    <s v="Gastroenterology and hepatology"/>
    <x v="0"/>
    <n v="2"/>
    <n v="0"/>
    <n v="1"/>
    <n v="0"/>
    <n v="0"/>
    <n v="0"/>
    <n v="0"/>
  </r>
  <r>
    <x v="1"/>
    <x v="1"/>
    <n v="61989592"/>
    <x v="48"/>
    <x v="59"/>
    <n v="191936643"/>
    <s v="J"/>
    <x v="0"/>
    <s v="Chládková, Kateřina;Podlipský, Václav Jonáš;Chionidou, Anastasia"/>
    <s v="Perceptual adaptation of vowels generalizes across the phonology and doesn't require local context"/>
    <x v="1"/>
    <x v="27"/>
    <s v="Linguistics"/>
    <x v="0"/>
    <n v="2"/>
    <n v="0"/>
    <n v="1"/>
    <n v="0"/>
    <n v="0"/>
    <n v="0"/>
    <n v="0"/>
  </r>
  <r>
    <x v="1"/>
    <x v="1"/>
    <n v="61989592"/>
    <x v="48"/>
    <x v="59"/>
    <n v="191936669"/>
    <s v="J"/>
    <x v="0"/>
    <s v="Prchal Pavlíčková, Radmila"/>
    <s v="&quot;Unter den Ketzern zu leben und zu sterben ist gar schwerlich und geferlich.&quot; Das Sterbebuch des Johann Leisentritt im Kontext der katholischen Sterbebücher des 16. Jahrhunderts"/>
    <x v="1"/>
    <x v="14"/>
    <s v="History (history of science and technology to be 6.3, history of specific sciences to be under the respective headings)"/>
    <x v="0"/>
    <n v="3"/>
    <n v="0"/>
    <n v="0"/>
    <n v="1"/>
    <n v="0"/>
    <n v="0"/>
    <n v="0"/>
  </r>
  <r>
    <x v="1"/>
    <x v="1"/>
    <n v="61989592"/>
    <x v="48"/>
    <x v="131"/>
    <n v="191937599"/>
    <s v="C"/>
    <x v="0"/>
    <s v="Hušek, Vít"/>
    <s v="Die theologische Entwicklung vor Augustin"/>
    <x v="1"/>
    <x v="1"/>
    <s v="Theology"/>
    <x v="0"/>
    <n v="1"/>
    <n v="1"/>
    <n v="0"/>
    <n v="0"/>
    <n v="0"/>
    <n v="0"/>
    <n v="0"/>
  </r>
  <r>
    <x v="1"/>
    <x v="1"/>
    <n v="61989592"/>
    <x v="48"/>
    <x v="56"/>
    <n v="191937857"/>
    <s v="J"/>
    <x v="0"/>
    <s v="Ulbrich, Karel;Holá, Kateřina;Šubr, Vladimír;Bakandritsos, Aristeidis;Tuček, Jiří;Zbořil, Radek"/>
    <s v="Targeted Drug Delivery with Polymers and Magnetic Nanoparticles: Covalent and Noncovalent Approaches, Release Control, and Clinical Studies"/>
    <x v="0"/>
    <x v="10"/>
    <s v="Polymer science"/>
    <x v="0"/>
    <n v="2"/>
    <n v="0"/>
    <n v="1"/>
    <n v="0"/>
    <n v="0"/>
    <n v="0"/>
    <n v="0"/>
  </r>
  <r>
    <x v="1"/>
    <x v="1"/>
    <n v="61989592"/>
    <x v="48"/>
    <x v="132"/>
    <n v="191938805"/>
    <s v="B"/>
    <x v="1"/>
    <s v="Chrastina, Jan;Finková, Dita;Hrubešová, Ivana;Hřivnová, Michaela;Hubištová, Martina;Jeřábková, Kateřina;Kasáčková, Jana;Kozáková, Zdeňka;Krahulcová, Kristýna;Kubisová, Sabina;Prachařová, Pavlína;Růžička, Michal;Smečková, Gabriela;Švecová, Veronika"/>
    <s v="Percepce subjektivního dopadu zdravotního postižení / přítomnosti chronického onemocnění a pojetí zdravotního uvědomění a gramotnosti - výzkumy, teorie a jejich využití v práci s klientem"/>
    <x v="5"/>
    <x v="34"/>
    <s v="Social sciences, interdisciplinary"/>
    <x v="0"/>
    <n v="3"/>
    <n v="0"/>
    <n v="0"/>
    <n v="1"/>
    <n v="0"/>
    <n v="0"/>
    <n v="0"/>
  </r>
  <r>
    <x v="1"/>
    <x v="1"/>
    <n v="61989592"/>
    <x v="48"/>
    <x v="55"/>
    <n v="191939082"/>
    <s v="J"/>
    <x v="0"/>
    <s v="Sallis, James F;Cerin, Ester;Conway, Terry L;Adams, Marc A;Frank, Lawrence;Pratt, Michael;Salvo, Deborah;Schipperijn, Jasper;Smith, Graham;Cain, Kelli L;Davey, Rachel;Kerr, Jacqueline;Poh-Chin, Lai;Mitáš, Josef;Reis, Rodrigo;Sarmiento, Olga L;Schofield, G"/>
    <s v="Physical activity in relation to urban environments in 14 cities worldwide: A cross-sectional study"/>
    <x v="4"/>
    <x v="6"/>
    <s v="Sport and fitness sciences"/>
    <x v="0"/>
    <n v="1"/>
    <n v="1"/>
    <n v="0"/>
    <n v="0"/>
    <n v="0"/>
    <n v="0"/>
    <n v="0"/>
  </r>
  <r>
    <x v="1"/>
    <x v="1"/>
    <n v="68407700"/>
    <x v="57"/>
    <x v="78"/>
    <n v="191939420"/>
    <s v="Z"/>
    <x v="1"/>
    <s v="Šmilauer, Vít;Matschei, T."/>
    <s v="Optimalizace vývoje teplot v masivních betonových konstrukcích s použitím semi-adiabatické kalibrace a víceúrovňového modelování"/>
    <x v="2"/>
    <x v="12"/>
    <s v="Civil engineering"/>
    <x v="0"/>
    <n v="2"/>
    <n v="0"/>
    <n v="1"/>
    <n v="0"/>
    <n v="0"/>
    <n v="0"/>
    <n v="0"/>
  </r>
  <r>
    <x v="1"/>
    <x v="1"/>
    <n v="68407700"/>
    <x v="57"/>
    <x v="133"/>
    <n v="191939959"/>
    <s v="J"/>
    <x v="0"/>
    <s v="Bouchner, Petr;Novák, Mirko;Faber, Josef;Mashko, Alina;Novotný, Stanislav"/>
    <s v="Measurement of Driver’s Brain Activity within Truck Driving Simulator Laboratory"/>
    <x v="0"/>
    <x v="24"/>
    <s v="Computer sciences, information science, bioinformathics (hardware development to be 2.2, social aspect to be 5.8)"/>
    <x v="0"/>
    <n v="4"/>
    <n v="0"/>
    <n v="0"/>
    <n v="0"/>
    <n v="1"/>
    <n v="0"/>
    <n v="0"/>
  </r>
  <r>
    <x v="1"/>
    <x v="1"/>
    <n v="68407700"/>
    <x v="57"/>
    <x v="134"/>
    <n v="191940003"/>
    <s v="F"/>
    <x v="1"/>
    <s v="Marčišovský, Michal;Švihra, Peter;Havránek, Miroslav;Neue, Gordon;Tomášek, Lukáš;Vrba, Václav;Semmler, M."/>
    <s v="Zařízení pro diagnostiku termojaderného plazmatu"/>
    <x v="0"/>
    <x v="18"/>
    <s v="Fluids and plasma physics (including surface physics)"/>
    <x v="0"/>
    <n v="3"/>
    <n v="0"/>
    <n v="0"/>
    <n v="1"/>
    <n v="0"/>
    <n v="0"/>
    <n v="0"/>
  </r>
  <r>
    <x v="2"/>
    <x v="9"/>
    <n v="27073"/>
    <x v="82"/>
    <x v="135"/>
    <n v="191940386"/>
    <s v="N"/>
    <x v="1"/>
    <s v="Weber, Martin;Sojková, Eva;Šantrůčková, Markéta;Šiřina, Petr;Bendíková, Lucia"/>
    <s v="Identifikace, uchování a obnova kompozice památek zahradního umění"/>
    <x v="1"/>
    <x v="15"/>
    <s v="Architectural design"/>
    <x v="0"/>
    <n v="3"/>
    <n v="0"/>
    <n v="0"/>
    <n v="1"/>
    <n v="0"/>
    <n v="0"/>
    <n v="0"/>
  </r>
  <r>
    <x v="2"/>
    <x v="2"/>
    <n v="25797000"/>
    <x v="83"/>
    <x v="136"/>
    <n v="191940466"/>
    <s v="F"/>
    <x v="1"/>
    <s v="Průcha, Petr;Hlaváček, Vratislav;Mészáros, Michal"/>
    <s v="Balistická ochrana sedačky pilota"/>
    <x v="2"/>
    <x v="17"/>
    <s v="Composites (including laminates, reinforced plastics, cermets, combined natural and synthetic fibre fabrics; filled composites)"/>
    <x v="0"/>
    <n v="4"/>
    <n v="0"/>
    <n v="0"/>
    <n v="0"/>
    <n v="1"/>
    <n v="0"/>
    <n v="0"/>
  </r>
  <r>
    <x v="2"/>
    <x v="6"/>
    <n v="7064"/>
    <x v="84"/>
    <x v="137"/>
    <n v="191940743"/>
    <s v="N"/>
    <x v="1"/>
    <s v="Čapoun, Tomáš;Krykorková, Jana"/>
    <s v="Metodika laboratorních zkoušek stanovení dekontaminační účinnosti látek a směsí na površích kontaminovaných bojovými chemickými látkami"/>
    <x v="0"/>
    <x v="10"/>
    <s v="Analytical chemistry"/>
    <x v="0"/>
    <n v="3"/>
    <n v="0"/>
    <n v="0"/>
    <n v="1"/>
    <n v="0"/>
    <n v="0"/>
    <n v="0"/>
  </r>
  <r>
    <x v="1"/>
    <x v="1"/>
    <n v="216305"/>
    <x v="56"/>
    <x v="138"/>
    <n v="191940821"/>
    <s v="J"/>
    <x v="0"/>
    <s v="Homola, Tomáš;Dzik, Petr;Veselý, Michal;Kelar, Jakub;Černák, Mirko;Weiter, Martin"/>
    <s v="Fast and Low-Temperature (70 °C) Mineralization of Inkjet Printed Mesoporous TiO2 Photoanodes Using Ambient Air Plasma"/>
    <x v="0"/>
    <x v="18"/>
    <s v="Fluids and plasma physics (including surface physics)"/>
    <x v="0"/>
    <n v="2"/>
    <n v="0"/>
    <n v="1"/>
    <n v="0"/>
    <n v="0"/>
    <n v="0"/>
    <n v="0"/>
  </r>
  <r>
    <x v="2"/>
    <x v="6"/>
    <n v="48136841"/>
    <x v="85"/>
    <x v="139"/>
    <n v="191940895"/>
    <s v="C"/>
    <x v="1"/>
    <s v="Scheinost, Miroslav"/>
    <s v="Czech organised economic crime: some characteristic cases"/>
    <x v="5"/>
    <x v="29"/>
    <s v="Criminology, penology"/>
    <x v="0"/>
    <n v="3"/>
    <n v="0"/>
    <n v="0"/>
    <n v="1"/>
    <n v="0"/>
    <n v="0"/>
    <n v="0"/>
  </r>
  <r>
    <x v="1"/>
    <x v="1"/>
    <n v="68407700"/>
    <x v="57"/>
    <x v="78"/>
    <n v="191941043"/>
    <s v="N"/>
    <x v="1"/>
    <s v="Rosendorf, Pavel;Dostál, Tomáš;Krása, Josef;Hanel, M.;Bauer, Miroslav;David, Václav;Jáchymová, Barbora;Devátý, Jan;Strouhal, Luděk;Dočkal, Martin"/>
    <s v="Metodika stanovení území potenciálně ohrožených dopady přívalových srážek spojených s erozí půdy při zohlednění očekávané změny klimatu"/>
    <x v="0"/>
    <x v="7"/>
    <s v="Hydrology"/>
    <x v="0"/>
    <n v="3"/>
    <n v="0"/>
    <n v="0"/>
    <n v="1"/>
    <n v="0"/>
    <n v="0"/>
    <n v="0"/>
  </r>
  <r>
    <x v="1"/>
    <x v="1"/>
    <n v="68407700"/>
    <x v="57"/>
    <x v="134"/>
    <n v="191941078"/>
    <s v="J"/>
    <x v="1"/>
    <s v="Žlebčík, Pavel;Malá, H.;Rulík, P.;Huml, Ondřej;Sklenka, Ľubomír"/>
    <s v="Experimentální zařízení MONTE-1 pro testování detekčních systémů v polích štěpných produktů"/>
    <x v="0"/>
    <x v="18"/>
    <s v="Nuclear physics"/>
    <x v="0"/>
    <n v="3"/>
    <n v="0"/>
    <n v="0"/>
    <n v="1"/>
    <n v="0"/>
    <n v="0"/>
    <n v="0"/>
  </r>
  <r>
    <x v="1"/>
    <x v="1"/>
    <n v="68407700"/>
    <x v="57"/>
    <x v="78"/>
    <n v="191941599"/>
    <s v="J"/>
    <x v="0"/>
    <s v="Havlásek, Petr;Jirásek, Milan"/>
    <s v="Multiscale modeling of drying shrinkage and creep of concrete"/>
    <x v="2"/>
    <x v="12"/>
    <s v="Civil engineering"/>
    <x v="0"/>
    <n v="1"/>
    <n v="1"/>
    <n v="0"/>
    <n v="0"/>
    <n v="0"/>
    <n v="0"/>
    <n v="0"/>
  </r>
  <r>
    <x v="1"/>
    <x v="1"/>
    <n v="68407700"/>
    <x v="57"/>
    <x v="78"/>
    <n v="191941862"/>
    <s v="J"/>
    <x v="0"/>
    <s v="Nunes, C.;Slížková, Z.;Stefanidou, M.;Němeček, Jiří"/>
    <s v="Microstructure of lime and lime-pozzolana pastes with nanosilica"/>
    <x v="2"/>
    <x v="12"/>
    <s v="Civil engineering"/>
    <x v="0"/>
    <n v="2"/>
    <n v="0"/>
    <n v="1"/>
    <n v="0"/>
    <n v="0"/>
    <n v="0"/>
    <n v="0"/>
  </r>
  <r>
    <x v="1"/>
    <x v="1"/>
    <n v="68407700"/>
    <x v="57"/>
    <x v="78"/>
    <n v="191941884"/>
    <s v="G"/>
    <x v="1"/>
    <s v="Pollert, Jaroslav;Pollert, Jaroslav;Procházka, Jiří;Chmátal, Petr;Soukupová, Kristýna;Švanda, Ondřej;Dvořáková, Renata"/>
    <s v="Whitewater canoe course for Olympic games in Tokyo- Course, Japan (2020)"/>
    <x v="2"/>
    <x v="12"/>
    <s v="Civil engineering"/>
    <x v="0"/>
    <n v="4"/>
    <n v="0"/>
    <n v="0"/>
    <n v="0"/>
    <n v="1"/>
    <n v="0"/>
    <n v="0"/>
  </r>
  <r>
    <x v="1"/>
    <x v="1"/>
    <n v="68407700"/>
    <x v="57"/>
    <x v="77"/>
    <n v="191942614"/>
    <s v="J"/>
    <x v="0"/>
    <s v="Hrdlička, Jan;Skopec, Pavel;Dlouhý, Tomáš;Hrdlička, František"/>
    <s v="Emission factors of gaseous pollutants from small scale combustion of biofuels"/>
    <x v="2"/>
    <x v="20"/>
    <s v="Energy and fuels"/>
    <x v="0"/>
    <n v="3"/>
    <n v="0"/>
    <n v="0"/>
    <n v="1"/>
    <n v="0"/>
    <n v="0"/>
    <n v="0"/>
  </r>
  <r>
    <x v="1"/>
    <x v="1"/>
    <n v="68407700"/>
    <x v="57"/>
    <x v="77"/>
    <n v="191942633"/>
    <s v="J"/>
    <x v="0"/>
    <s v="Krishna, S.;Ceriani, E.;Marotta, E.;Giardina, A.;Špatenka, Petr;Paradisi, C."/>
    <s v="Products and mechanism of verapamil removal in water by air non-thermal plasma treatment"/>
    <x v="0"/>
    <x v="18"/>
    <s v="Fluids and plasma physics (including surface physics)"/>
    <x v="0"/>
    <n v="3"/>
    <n v="0"/>
    <n v="0"/>
    <n v="1"/>
    <n v="0"/>
    <n v="0"/>
    <n v="0"/>
  </r>
  <r>
    <x v="1"/>
    <x v="1"/>
    <n v="68407700"/>
    <x v="57"/>
    <x v="77"/>
    <n v="191942635"/>
    <s v="J"/>
    <x v="0"/>
    <s v="Vlčák, Petr"/>
    <s v="The effect of ion irradiation and elevated temperature on the microstructure and the properties of C/W/C/B multilayer coating"/>
    <x v="2"/>
    <x v="17"/>
    <s v="Coating and films"/>
    <x v="0"/>
    <n v="3"/>
    <n v="0"/>
    <n v="0"/>
    <n v="1"/>
    <n v="0"/>
    <n v="0"/>
    <n v="0"/>
  </r>
  <r>
    <x v="1"/>
    <x v="1"/>
    <n v="68407700"/>
    <x v="57"/>
    <x v="77"/>
    <n v="191942670"/>
    <s v="B"/>
    <x v="1"/>
    <s v="Kuklík, Vlastimil;Kudláček, Jan"/>
    <s v="Hot-Dip Galvanizing of Steel Structures"/>
    <x v="2"/>
    <x v="17"/>
    <s v="Coating and films"/>
    <x v="0"/>
    <n v="3"/>
    <n v="0"/>
    <n v="0"/>
    <n v="1"/>
    <n v="0"/>
    <n v="0"/>
    <n v="0"/>
  </r>
  <r>
    <x v="1"/>
    <x v="1"/>
    <n v="68407700"/>
    <x v="57"/>
    <x v="77"/>
    <n v="191942722"/>
    <s v="J"/>
    <x v="0"/>
    <s v="Pilbauer, Dan;Vyhlídal, Tomáš;Olgac, N."/>
    <s v="Delayed Resonator With Distributed Delay in Acceleration Feedback—Design and Experimental Verification"/>
    <x v="2"/>
    <x v="3"/>
    <s v="Applied mechanics"/>
    <x v="0"/>
    <n v="4"/>
    <n v="0"/>
    <n v="0"/>
    <n v="0"/>
    <n v="1"/>
    <n v="0"/>
    <n v="0"/>
  </r>
  <r>
    <x v="1"/>
    <x v="1"/>
    <n v="216305"/>
    <x v="56"/>
    <x v="140"/>
    <n v="191945083"/>
    <s v="R"/>
    <x v="1"/>
    <s v="Volařík, Tomáš;Kuruc, Michal;Kohout, Jan"/>
    <s v="Rapid Scanning Device"/>
    <x v="0"/>
    <x v="24"/>
    <s v="Computer sciences, information science, bioinformathics (hardware development to be 2.2, social aspect to be 5.8)"/>
    <x v="0"/>
    <n v="5"/>
    <n v="0"/>
    <n v="0"/>
    <n v="0"/>
    <n v="0"/>
    <n v="1"/>
    <n v="0"/>
  </r>
  <r>
    <x v="1"/>
    <x v="1"/>
    <n v="216305"/>
    <x v="56"/>
    <x v="141"/>
    <n v="191947480"/>
    <s v="J"/>
    <x v="0"/>
    <s v="Andreev, Sergey;Galinina, Olga;Pyattaev, Alexander;Hošek, Jiří;Mašek, Pavel;Koucheryavy, Yevgeni;Yanikomeroglu, Halim"/>
    <s v="Exploring Synergy between Communications, Caching, and Computing in 5G-Grade Deployments"/>
    <x v="2"/>
    <x v="21"/>
    <s v="Electrical and electronic engineering"/>
    <x v="0"/>
    <n v="4"/>
    <n v="0"/>
    <n v="0"/>
    <n v="0"/>
    <n v="1"/>
    <n v="0"/>
    <n v="0"/>
  </r>
  <r>
    <x v="1"/>
    <x v="1"/>
    <n v="216305"/>
    <x v="56"/>
    <x v="138"/>
    <n v="191948237"/>
    <s v="F"/>
    <x v="0"/>
    <s v="Krčma, František"/>
    <s v="Systém trysky pro generování plazmatu v bublinách v kapalinách"/>
    <x v="0"/>
    <x v="18"/>
    <s v="Fluids and plasma physics (including surface physics)"/>
    <x v="0"/>
    <n v="3"/>
    <n v="0"/>
    <n v="0"/>
    <n v="1"/>
    <n v="0"/>
    <n v="0"/>
    <n v="0"/>
  </r>
  <r>
    <x v="1"/>
    <x v="1"/>
    <n v="216305"/>
    <x v="56"/>
    <x v="142"/>
    <n v="191948543"/>
    <s v="B"/>
    <x v="1"/>
    <s v="Zálešák, Jan"/>
    <s v="Apocalypse me"/>
    <x v="1"/>
    <x v="15"/>
    <s v="Arts, Art history"/>
    <x v="0"/>
    <n v="4"/>
    <n v="0"/>
    <n v="0"/>
    <n v="0"/>
    <n v="1"/>
    <n v="0"/>
    <n v="0"/>
  </r>
  <r>
    <x v="1"/>
    <x v="1"/>
    <n v="216305"/>
    <x v="56"/>
    <x v="142"/>
    <n v="191948544"/>
    <s v="B"/>
    <x v="0"/>
    <s v="Ryška, Pavel;Šrámek, Jan"/>
    <s v="Pionýři a roboti_x000a_Československá ilustrace a vizuální kultura 1950 - 1970"/>
    <x v="1"/>
    <x v="15"/>
    <s v="Arts, Art history"/>
    <x v="0"/>
    <n v="5"/>
    <n v="0"/>
    <n v="0"/>
    <n v="0"/>
    <n v="0"/>
    <n v="1"/>
    <n v="0"/>
  </r>
  <r>
    <x v="1"/>
    <x v="1"/>
    <n v="216305"/>
    <x v="56"/>
    <x v="143"/>
    <n v="191948637"/>
    <s v="J"/>
    <x v="0"/>
    <s v="Dohnal, Mirko"/>
    <s v="Complex biofuels related scenarios generated by qualitative reasoning under severe information shortages: A review"/>
    <x v="5"/>
    <x v="13"/>
    <s v="Public administration"/>
    <x v="0"/>
    <n v="5"/>
    <n v="0"/>
    <n v="0"/>
    <n v="0"/>
    <n v="0"/>
    <n v="1"/>
    <n v="0"/>
  </r>
  <r>
    <x v="1"/>
    <x v="1"/>
    <n v="216305"/>
    <x v="56"/>
    <x v="74"/>
    <n v="191948822"/>
    <s v="J"/>
    <x v="0"/>
    <s v="Ahrberg, Christian D.;Ilic, Bojan Robert;Manz, Andreas;Neužil, Pavel"/>
    <s v="Handheld Real-Time PCR Device"/>
    <x v="2"/>
    <x v="35"/>
    <s v="-"/>
    <x v="0"/>
    <n v="2"/>
    <n v="0"/>
    <n v="1"/>
    <n v="0"/>
    <n v="0"/>
    <n v="0"/>
    <n v="0"/>
  </r>
  <r>
    <x v="1"/>
    <x v="1"/>
    <n v="216305"/>
    <x v="56"/>
    <x v="144"/>
    <n v="191949027"/>
    <s v="J"/>
    <x v="0"/>
    <s v="Miličková, Marie;Žákovská, Alena;Chlíbková, Daniela"/>
    <s v="Vliv fyzické zátěže na vybrané imunitní a fyziologické parametry"/>
    <x v="4"/>
    <x v="22"/>
    <s v="Physiology (including cytology)"/>
    <x v="0"/>
    <n v="4"/>
    <n v="0"/>
    <n v="0"/>
    <n v="0"/>
    <n v="1"/>
    <n v="0"/>
    <n v="0"/>
  </r>
  <r>
    <x v="1"/>
    <x v="1"/>
    <n v="68407700"/>
    <x v="57"/>
    <x v="76"/>
    <n v="191949814"/>
    <s v="J"/>
    <x v="1"/>
    <s v="Křížek, P.;Lukeš, Tomáš;Ovesný, M.;Fliegel, Karel;Hagen, G. M."/>
    <s v="SIMToolbox: a MATLAB toolbox for structured illumination fluorescence microscopy"/>
    <x v="2"/>
    <x v="21"/>
    <s v="Electrical and electronic engineering"/>
    <x v="0"/>
    <n v="2"/>
    <n v="0"/>
    <n v="1"/>
    <n v="0"/>
    <n v="0"/>
    <n v="0"/>
    <n v="0"/>
  </r>
  <r>
    <x v="1"/>
    <x v="1"/>
    <n v="68407700"/>
    <x v="57"/>
    <x v="76"/>
    <n v="191949836"/>
    <s v="J"/>
    <x v="0"/>
    <s v="Orozco-Arroyave, J. R.;Honig, F.;Arias-Londono, J. D.;Vargas-Bonilla, J. F.;Daqrouq, K.;Skodda, S.;Rusz, Jan;Noth, E."/>
    <s v="Automatic detection of Parkinson's disease in running speech spoken in three different languages"/>
    <x v="2"/>
    <x v="21"/>
    <s v="Electrical and electronic engineering"/>
    <x v="0"/>
    <n v="3"/>
    <n v="0"/>
    <n v="0"/>
    <n v="1"/>
    <n v="0"/>
    <n v="0"/>
    <n v="0"/>
  </r>
  <r>
    <x v="1"/>
    <x v="1"/>
    <n v="68407700"/>
    <x v="57"/>
    <x v="76"/>
    <n v="191950195"/>
    <s v="D"/>
    <x v="0"/>
    <s v="Radenovič, Filip;Tolias, Georgios;Chum, Ondřej"/>
    <s v="CNN Image Retrieval Learns from BoW: Unsupervised Fine-Tuning with Hard Examples"/>
    <x v="0"/>
    <x v="24"/>
    <s v="Computer sciences, information science, bioinformathics (hardware development to be 2.2, social aspect to be 5.8)"/>
    <x v="0"/>
    <n v="2"/>
    <n v="0"/>
    <n v="1"/>
    <n v="0"/>
    <n v="0"/>
    <n v="0"/>
    <n v="0"/>
  </r>
  <r>
    <x v="1"/>
    <x v="1"/>
    <n v="68407700"/>
    <x v="57"/>
    <x v="145"/>
    <n v="191950695"/>
    <s v="D"/>
    <x v="1"/>
    <s v="Benáček, Pavel;Kubátová, Hana;Puš, VP"/>
    <s v="P4-to-VHDL: Automatic Generation of 100 Gbps Packet Parsers"/>
    <x v="2"/>
    <x v="21"/>
    <s v="Computer hardware and_x000a_architecture"/>
    <x v="0"/>
    <n v="4"/>
    <n v="0"/>
    <n v="0"/>
    <n v="0"/>
    <n v="1"/>
    <n v="0"/>
    <n v="0"/>
  </r>
  <r>
    <x v="1"/>
    <x v="1"/>
    <n v="68407700"/>
    <x v="57"/>
    <x v="145"/>
    <n v="191950720"/>
    <s v="R"/>
    <x v="1"/>
    <s v="Kordík, Pavel;Motl, Jan"/>
    <s v="Predictor Factory"/>
    <x v="0"/>
    <x v="24"/>
    <s v="Computer sciences, information science, bioinformathics (hardware development to be 2.2, social aspect to be 5.8)"/>
    <x v="0"/>
    <n v="3"/>
    <n v="0"/>
    <n v="0"/>
    <n v="1"/>
    <n v="0"/>
    <n v="0"/>
    <n v="0"/>
  </r>
  <r>
    <x v="1"/>
    <x v="1"/>
    <n v="68407700"/>
    <x v="57"/>
    <x v="134"/>
    <n v="191951449"/>
    <s v="J"/>
    <x v="0"/>
    <s v="Adam, Jaroslav;Adamova, D.;Aggarwal, M. M.;Rinella, G.;Bielčík, Jaroslav;Broz, Michal;Čepila, Jan;Contreras, Guillermo;Eyyubova, Gyulnara;Petráček, Vojtěch;Schulc, Martin;Špaček, Michal"/>
    <s v="Measurement of an Excess in the Yield of J/psi at Very Low p(T) in Pb-Pb Collisions at root s(NN)=2.76 TeV"/>
    <x v="0"/>
    <x v="18"/>
    <s v="Particles and field physics"/>
    <x v="0"/>
    <n v="1"/>
    <n v="1"/>
    <n v="0"/>
    <n v="0"/>
    <n v="0"/>
    <n v="0"/>
    <n v="0"/>
  </r>
  <r>
    <x v="1"/>
    <x v="1"/>
    <n v="68407700"/>
    <x v="57"/>
    <x v="134"/>
    <n v="191951563"/>
    <s v="J"/>
    <x v="0"/>
    <s v="Sedmák, Pavel;Pilch, J.;Heller, L.;Kopecek, J."/>
    <s v="Grain-resolved analysis of localized deformation in nickel-titanium wire under tensile load"/>
    <x v="2"/>
    <x v="17"/>
    <s v="Materials engineering"/>
    <x v="0"/>
    <n v="1"/>
    <n v="1"/>
    <n v="0"/>
    <n v="0"/>
    <n v="0"/>
    <n v="0"/>
    <n v="0"/>
  </r>
  <r>
    <x v="1"/>
    <x v="1"/>
    <n v="68407700"/>
    <x v="57"/>
    <x v="146"/>
    <n v="191952074"/>
    <s v="J"/>
    <x v="0"/>
    <s v="Tichý, David;Kohout, Michal;Tittl, Filip"/>
    <s v="Sídliště, jak dál?"/>
    <x v="5"/>
    <x v="25"/>
    <s v="-"/>
    <x v="0"/>
    <n v="3"/>
    <n v="0"/>
    <n v="0"/>
    <n v="1"/>
    <n v="0"/>
    <n v="0"/>
    <n v="0"/>
  </r>
  <r>
    <x v="1"/>
    <x v="1"/>
    <n v="68407700"/>
    <x v="57"/>
    <x v="146"/>
    <n v="191952166"/>
    <s v="J"/>
    <x v="0"/>
    <s v="Dulla, Matúš"/>
    <s v="Teória a veda v architektúre a urbanizme: päťdesiat rokov časopisu A&amp;U"/>
    <x v="1"/>
    <x v="15"/>
    <s v="-"/>
    <x v="0"/>
    <n v="4"/>
    <n v="0"/>
    <n v="0"/>
    <n v="0"/>
    <n v="1"/>
    <n v="0"/>
    <n v="0"/>
  </r>
  <r>
    <x v="1"/>
    <x v="1"/>
    <n v="68407700"/>
    <x v="57"/>
    <x v="147"/>
    <n v="191952736"/>
    <s v="J"/>
    <x v="0"/>
    <s v="Amole, C.;Ardid, M.;Filgas, Robert;Štekl, Ivan;et, al."/>
    <s v="Improved dark matter search results from PICO-2L Run 2"/>
    <x v="0"/>
    <x v="18"/>
    <s v="Particles and field physics"/>
    <x v="0"/>
    <n v="2"/>
    <n v="0"/>
    <n v="1"/>
    <n v="0"/>
    <n v="0"/>
    <n v="0"/>
    <n v="0"/>
  </r>
  <r>
    <x v="1"/>
    <x v="1"/>
    <n v="216208"/>
    <x v="51"/>
    <x v="118"/>
    <n v="191953268"/>
    <s v="J"/>
    <x v="0"/>
    <s v="Dittmann, Robert"/>
    <s v="The Czech language of Jews in Přemyslid Bohemia of the eleventh to fourteenth century"/>
    <x v="1"/>
    <x v="27"/>
    <s v="Linguistics"/>
    <x v="0"/>
    <n v="2"/>
    <n v="0"/>
    <n v="1"/>
    <n v="0"/>
    <n v="0"/>
    <n v="0"/>
    <n v="0"/>
  </r>
  <r>
    <x v="1"/>
    <x v="1"/>
    <n v="216208"/>
    <x v="51"/>
    <x v="148"/>
    <n v="191953314"/>
    <s v="J"/>
    <x v="0"/>
    <s v="Bartoš, Vojtěch;Bauer, Michal;Chytilová, Julie;Matějka, Filip"/>
    <s v="Attention discrimination: theory and field experiments with monitoring information acquisition"/>
    <x v="5"/>
    <x v="9"/>
    <s v="Economic Theory"/>
    <x v="0"/>
    <n v="1"/>
    <n v="1"/>
    <n v="0"/>
    <n v="0"/>
    <n v="0"/>
    <n v="0"/>
    <n v="0"/>
  </r>
  <r>
    <x v="1"/>
    <x v="1"/>
    <n v="216208"/>
    <x v="51"/>
    <x v="118"/>
    <n v="191956507"/>
    <s v="J"/>
    <x v="0"/>
    <s v="Svatoňová, Kateřina"/>
    <s v="(Ne)profesionální experimenty s rodinou: Rodinné filmy (Jaroslava Kučery) jako příklad umělecké praxe"/>
    <x v="1"/>
    <x v="15"/>
    <s v="Studies on Film, Radio and Television"/>
    <x v="0"/>
    <n v="3"/>
    <n v="0"/>
    <n v="0"/>
    <n v="1"/>
    <n v="0"/>
    <n v="0"/>
    <n v="0"/>
  </r>
  <r>
    <x v="1"/>
    <x v="1"/>
    <n v="216208"/>
    <x v="51"/>
    <x v="118"/>
    <n v="191956590"/>
    <s v="C"/>
    <x v="0"/>
    <s v="Hlávková, Lenka"/>
    <s v="Credo Settings in cantus fractus in Bohemian Sources. A Preliminary Report on a Neglected ars nova Repertory"/>
    <x v="1"/>
    <x v="15"/>
    <s v="Performing arts studies (Musicology, Theater science, Dramaturgy)"/>
    <x v="0"/>
    <n v="2"/>
    <n v="0"/>
    <n v="1"/>
    <n v="0"/>
    <n v="0"/>
    <n v="0"/>
    <n v="0"/>
  </r>
  <r>
    <x v="1"/>
    <x v="1"/>
    <n v="216208"/>
    <x v="51"/>
    <x v="118"/>
    <n v="191956606"/>
    <s v="J"/>
    <x v="0"/>
    <s v="Kim, Ronald"/>
    <s v="From sound change to suppletion: case studies from Indo-European languages"/>
    <x v="1"/>
    <x v="27"/>
    <s v="Linguistics"/>
    <x v="0"/>
    <n v="2"/>
    <n v="0"/>
    <n v="1"/>
    <n v="0"/>
    <n v="0"/>
    <n v="0"/>
    <n v="0"/>
  </r>
  <r>
    <x v="1"/>
    <x v="1"/>
    <n v="216208"/>
    <x v="51"/>
    <x v="118"/>
    <n v="191956607"/>
    <s v="J"/>
    <x v="0"/>
    <s v="Lipp, Reiner"/>
    <s v="Final stops in Indo-European: Their phonological classification as a key to the Proto-Indo-European root structure constraint"/>
    <x v="1"/>
    <x v="27"/>
    <s v="Linguistics"/>
    <x v="0"/>
    <n v="2"/>
    <n v="0"/>
    <n v="1"/>
    <n v="0"/>
    <n v="0"/>
    <n v="0"/>
    <n v="0"/>
  </r>
  <r>
    <x v="0"/>
    <x v="0"/>
    <n v="67985921"/>
    <x v="30"/>
    <x v="37"/>
    <n v="191957224"/>
    <s v="B"/>
    <x v="0"/>
    <s v="Petr, Stanislav"/>
    <s v="Soupis rukopisných bohemik ve vatikánské knihovně Palatina"/>
    <x v="1"/>
    <x v="14"/>
    <s v="History (history of science and technology to be 6.3, history of specific sciences to be under the respective headings)"/>
    <x v="0"/>
    <n v="2"/>
    <n v="0"/>
    <n v="1"/>
    <n v="0"/>
    <n v="0"/>
    <n v="0"/>
    <n v="0"/>
  </r>
  <r>
    <x v="2"/>
    <x v="6"/>
    <n v="86652052"/>
    <x v="54"/>
    <x v="67"/>
    <n v="191957695"/>
    <s v="Z"/>
    <x v="1"/>
    <s v="Hůlka, Jiří;Štekl, Ivan;Mamedov, Fadahat;Stoček, Pavel"/>
    <s v="Ověřená technologie na pilotním zařízení v SÚRO pro další potenciální realizaci"/>
    <x v="0"/>
    <x v="7"/>
    <s v="Environmental sciences (social aspects to be 5.7)"/>
    <x v="0"/>
    <n v="3"/>
    <n v="0"/>
    <n v="0"/>
    <n v="1"/>
    <n v="0"/>
    <n v="0"/>
    <n v="0"/>
  </r>
  <r>
    <x v="0"/>
    <x v="0"/>
    <n v="68378271"/>
    <x v="18"/>
    <x v="25"/>
    <n v="191958053"/>
    <s v="J"/>
    <x v="0"/>
    <s v="Ciappina, Marcelo F.;Perez-Hernandez, J.A.;Landsman, A.S.;Okell, W.A.;Zherebtsov, S.;Foerg, B.;Schoetz, J.;Seiffert, L.;Fennel, T.;Shaaran, T.;Zimmermann, T.;Chacon, A.;Guichard, R.;Zair, A.;Tisch, J.W.G.;Marangos, J.P.;Witting, T.;Braun, A.;Maier, S. A.;"/>
    <s v="Attosecond physics at the nanoscale"/>
    <x v="0"/>
    <x v="18"/>
    <s v="Optics (including laser optics and_x000a_quantum optics)"/>
    <x v="0"/>
    <n v="3"/>
    <n v="0"/>
    <n v="0"/>
    <n v="1"/>
    <n v="0"/>
    <n v="0"/>
    <n v="0"/>
  </r>
  <r>
    <x v="0"/>
    <x v="0"/>
    <n v="68378271"/>
    <x v="18"/>
    <x v="25"/>
    <n v="191958066"/>
    <s v="J"/>
    <x v="0"/>
    <s v="Jirka, Martin;Klimo, Ondřej;Vranic, M.;Weber, Stefan A.;Korn, Georg"/>
    <s v="QED cascade with 10 PW-class lasers"/>
    <x v="0"/>
    <x v="18"/>
    <s v="Optics (including laser optics and_x000a_quantum optics)"/>
    <x v="0"/>
    <n v="3"/>
    <n v="0"/>
    <n v="0"/>
    <n v="1"/>
    <n v="0"/>
    <n v="0"/>
    <n v="0"/>
  </r>
  <r>
    <x v="0"/>
    <x v="0"/>
    <n v="68378271"/>
    <x v="18"/>
    <x v="25"/>
    <n v="191958203"/>
    <s v="J"/>
    <x v="0"/>
    <s v="Lunov, Oleg;Zablotskyy, Vitaliy A.;Churpita, Olexandr;Jäger, Aleš;Polívka, Leoš;Syková, E.;Dejneka, Alexandr;Kubinová, Šárka"/>
    <s v="The interplay between biological and physical scenarios of bacterial death induced by non-thermal plasma"/>
    <x v="0"/>
    <x v="0"/>
    <s v="Biophysics"/>
    <x v="0"/>
    <n v="1"/>
    <n v="1"/>
    <n v="0"/>
    <n v="0"/>
    <n v="0"/>
    <n v="0"/>
    <n v="0"/>
  </r>
  <r>
    <x v="0"/>
    <x v="0"/>
    <n v="68378271"/>
    <x v="18"/>
    <x v="25"/>
    <n v="191958204"/>
    <s v="J"/>
    <x v="0"/>
    <s v="Zablotskyy, Vitaliy A.;Polyakova, Tetyana;Lunov, Oleg;Dejneka, Alexandr"/>
    <s v="How a high-gradient magnetic field could affect cell life"/>
    <x v="0"/>
    <x v="0"/>
    <s v="Biophysics"/>
    <x v="0"/>
    <n v="3"/>
    <n v="0"/>
    <n v="0"/>
    <n v="1"/>
    <n v="0"/>
    <n v="0"/>
    <n v="0"/>
  </r>
  <r>
    <x v="2"/>
    <x v="3"/>
    <n v="25271121"/>
    <x v="86"/>
    <x v="149"/>
    <n v="191959043"/>
    <s v="J"/>
    <x v="1"/>
    <s v="Nawirska-Olszanska, Agnieszka;Kolniak-Ostek, Joanna;Oziembłowski, Maciej;Tichá, Alena;Hyšpler, Radomír;Zadák, Zdeněk;Židová, Pavla;Paprštein, František"/>
    <s v="Comparison of old cherry cultivars grown in Czech Republic by chemical composition and bioactive compounds"/>
    <x v="0"/>
    <x v="0"/>
    <s v="-"/>
    <x v="0"/>
    <n v="3"/>
    <n v="0"/>
    <n v="0"/>
    <n v="1"/>
    <n v="0"/>
    <n v="0"/>
    <n v="0"/>
  </r>
  <r>
    <x v="2"/>
    <x v="3"/>
    <n v="26722861"/>
    <x v="49"/>
    <x v="57"/>
    <n v="191959091"/>
    <s v="J"/>
    <x v="0"/>
    <s v="Lopes, S.M.S;Krausová, Gabriela;Carniero, J.W.P.;Gonçalves, J.E.;Gonçalves, R.A.C.;Oliveira, A.J.B."/>
    <s v="A new natural source for obtainment of inulin and fructo-oligosaccharides from industrial waste of Stevia rebaudiana Bertoni"/>
    <x v="2"/>
    <x v="32"/>
    <s v="Food and beverages"/>
    <x v="0"/>
    <n v="5"/>
    <n v="0"/>
    <n v="0"/>
    <n v="0"/>
    <n v="0"/>
    <n v="1"/>
    <n v="0"/>
  </r>
  <r>
    <x v="1"/>
    <x v="1"/>
    <n v="61988987"/>
    <x v="1"/>
    <x v="8"/>
    <n v="191959337"/>
    <s v="J"/>
    <x v="1"/>
    <s v="Dimopoulos, M. A.;Goldschmidt, H.;Niesvizky, R.;Joshua, D.;Chng, W-J;Oriol, A.;Orlowski, R. Z.;Ludwig, H.;Facon, T.;Hájek, Roman;Weisel, K.;Hungria, V.;Minuk, L.;Feng, S.;Zahlten-Kumeli, A.;Kimball, A. S.;Moreau, P."/>
    <s v="Carfilzomib or bortezomib in relapsed or refractory multiple myeloma (ENDEAVOR): an interim overall survival analysis of an open-label, randomised, phase 3 trial"/>
    <x v="4"/>
    <x v="8"/>
    <s v="Hematology"/>
    <x v="0"/>
    <n v="3"/>
    <n v="0"/>
    <n v="0"/>
    <n v="1"/>
    <n v="0"/>
    <n v="0"/>
    <n v="0"/>
  </r>
  <r>
    <x v="1"/>
    <x v="1"/>
    <n v="61988987"/>
    <x v="1"/>
    <x v="1"/>
    <n v="191959595"/>
    <s v="B"/>
    <x v="0"/>
    <s v="Horák, Vít"/>
    <s v="Společnost jako otázka"/>
    <x v="5"/>
    <x v="33"/>
    <s v="Sociology"/>
    <x v="0"/>
    <n v="4"/>
    <n v="0"/>
    <n v="0"/>
    <n v="0"/>
    <n v="1"/>
    <n v="0"/>
    <n v="0"/>
  </r>
  <r>
    <x v="1"/>
    <x v="1"/>
    <n v="61988987"/>
    <x v="1"/>
    <x v="150"/>
    <n v="191960092"/>
    <s v="J"/>
    <x v="0"/>
    <s v="Li, Jian;Oprocha, Piotr;Wu, Xinxing"/>
    <s v="Furstenberg families, sensitivity and the space of probability measures"/>
    <x v="0"/>
    <x v="2"/>
    <s v="-"/>
    <x v="0"/>
    <n v="3"/>
    <n v="0"/>
    <n v="0"/>
    <n v="1"/>
    <n v="0"/>
    <n v="0"/>
    <n v="0"/>
  </r>
  <r>
    <x v="2"/>
    <x v="3"/>
    <n v="27162"/>
    <x v="5"/>
    <x v="5"/>
    <n v="191960251"/>
    <s v="N"/>
    <x v="1"/>
    <s v="Šlosárková, Soňa;Staněk, Stanislav;Fleischer, Petr;Pechová, Alena;Nejedlá, Eliška"/>
    <s v="Rozšíření možností faremní kontroly úrovně kolostrální imunity telat"/>
    <x v="3"/>
    <x v="37"/>
    <s v="Husbandry"/>
    <x v="0"/>
    <n v="3"/>
    <n v="0"/>
    <n v="0"/>
    <n v="1"/>
    <n v="0"/>
    <n v="0"/>
    <n v="0"/>
  </r>
  <r>
    <x v="2"/>
    <x v="2"/>
    <n v="26722445"/>
    <x v="68"/>
    <x v="95"/>
    <n v="191960342"/>
    <s v="P"/>
    <x v="1"/>
    <s v="Kovařík, Petr"/>
    <s v="Způsob zpracování nebezpečných a radioaktivních odpadů"/>
    <x v="2"/>
    <x v="11"/>
    <s v="-"/>
    <x v="0"/>
    <n v="2"/>
    <n v="0"/>
    <n v="1"/>
    <n v="0"/>
    <n v="0"/>
    <n v="0"/>
    <n v="0"/>
  </r>
  <r>
    <x v="1"/>
    <x v="1"/>
    <n v="75081431"/>
    <x v="87"/>
    <x v="151"/>
    <n v="191960371"/>
    <s v="J"/>
    <x v="0"/>
    <s v="Maroušková, Anna;Braun, Petr"/>
    <s v="Analysis of Czech Subsidies for Solid Biofuels"/>
    <x v="2"/>
    <x v="11"/>
    <s v="-"/>
    <x v="0"/>
    <n v="3"/>
    <n v="0"/>
    <n v="0"/>
    <n v="1"/>
    <n v="0"/>
    <n v="0"/>
    <n v="0"/>
  </r>
  <r>
    <x v="1"/>
    <x v="1"/>
    <n v="46358978"/>
    <x v="88"/>
    <x v="152"/>
    <n v="191960680"/>
    <s v="B"/>
    <x v="0"/>
    <s v="Horčička, Václav;Županič, Jan;Rákosník, Jakub"/>
    <s v="Šlechta na křižovatce. Lichtenštejnové, Schwarzenbergové a Colloredo-Mannsfeldové v 1. polovině 20. století"/>
    <x v="1"/>
    <x v="14"/>
    <s v="History (history of science and technology to be 6.3, history of specific sciences to be under the respective headings)"/>
    <x v="0"/>
    <n v="2"/>
    <n v="0"/>
    <n v="1"/>
    <n v="0"/>
    <n v="0"/>
    <n v="0"/>
    <n v="0"/>
  </r>
  <r>
    <x v="1"/>
    <x v="1"/>
    <n v="60076658"/>
    <x v="14"/>
    <x v="110"/>
    <n v="191960712"/>
    <s v="C"/>
    <x v="0"/>
    <s v="Pešek, Ondřej"/>
    <s v="La structuration du discours démonstratif en ancien français ? les procédés de topicalisation dans la traduction du De inventione de Cicéron"/>
    <x v="1"/>
    <x v="27"/>
    <s v="Linguistics"/>
    <x v="0"/>
    <n v="2"/>
    <n v="0"/>
    <n v="1"/>
    <n v="0"/>
    <n v="0"/>
    <n v="0"/>
    <n v="0"/>
  </r>
  <r>
    <x v="1"/>
    <x v="1"/>
    <n v="60076658"/>
    <x v="14"/>
    <x v="153"/>
    <n v="191960843"/>
    <s v="J"/>
    <x v="0"/>
    <s v="Myllymaki, Mari;Mrkvička, Tomáš;Grabarnik, Pavel;Seijo, Henri;Hahn, Ute"/>
    <s v="Global envelope tests for spatial processes"/>
    <x v="0"/>
    <x v="2"/>
    <s v="Statistics and probability"/>
    <x v="0"/>
    <n v="1"/>
    <n v="1"/>
    <n v="0"/>
    <n v="0"/>
    <n v="0"/>
    <n v="0"/>
    <n v="0"/>
  </r>
  <r>
    <x v="1"/>
    <x v="1"/>
    <n v="60076658"/>
    <x v="14"/>
    <x v="20"/>
    <n v="191960876"/>
    <s v="J"/>
    <x v="0"/>
    <s v="Grabicová, Kateřina;Grabic, Roman;Fedorova, Ganna;Fick, Jerker;Červený, Daniel;Kolářová, Jitka;Turek, Jan;Žlábek, Vladimír;Randák, Tomáš"/>
    <s v="Bioaccumulation of psychoactive pharmaceuticals in fish in an effluent dominated stream"/>
    <x v="0"/>
    <x v="7"/>
    <s v="-"/>
    <x v="0"/>
    <n v="1"/>
    <n v="1"/>
    <n v="0"/>
    <n v="0"/>
    <n v="0"/>
    <n v="0"/>
    <n v="0"/>
  </r>
  <r>
    <x v="1"/>
    <x v="1"/>
    <n v="61988987"/>
    <x v="1"/>
    <x v="7"/>
    <n v="191961061"/>
    <s v="C"/>
    <x v="1"/>
    <s v="Slach, Ondřej;Ženka, Jan"/>
    <s v="Post-Crisis Spatial Development of Creative Industries: Evidence from Czechia"/>
    <x v="5"/>
    <x v="25"/>
    <s v="-"/>
    <x v="0"/>
    <n v="2"/>
    <n v="0"/>
    <n v="1"/>
    <n v="0"/>
    <n v="0"/>
    <n v="0"/>
    <n v="0"/>
  </r>
  <r>
    <x v="2"/>
    <x v="7"/>
    <n v="23752"/>
    <x v="61"/>
    <x v="87"/>
    <n v="191961427"/>
    <s v="J"/>
    <x v="1"/>
    <s v="Winkler, Petr;Krupchanka, Dzmitry;Roberts, Tessa;Kondrátová, Lucie;Machů, Vendula;Höschl, Cyril;Sartorius, Norman;Van Voren, Robert;Aizberg, Oleg;Bitter, Istvan;Cerga-Pashoja, Arlinda;Deljkovic, Azra;Fanaj, Naim;Germanavicius, Arunas;Hinkov, Hristo;Hovsep"/>
    <s v="A blind spot on the global mental health map: a scoping review of 25 years&amp;apos; development of mental health care for people with severe mental illnesses in central and eastern Europe"/>
    <x v="4"/>
    <x v="8"/>
    <s v="Psychiatry"/>
    <x v="0"/>
    <n v="1"/>
    <n v="1"/>
    <n v="0"/>
    <n v="0"/>
    <n v="0"/>
    <n v="0"/>
    <n v="0"/>
  </r>
  <r>
    <x v="2"/>
    <x v="7"/>
    <n v="23752"/>
    <x v="61"/>
    <x v="87"/>
    <n v="191961447"/>
    <s v="C"/>
    <x v="0"/>
    <s v="Krestová, Michala;Hromádková, Lenka;Říčný, Jan"/>
    <s v="Purification of natural antibodies against tau protein by affinity chromatography"/>
    <x v="0"/>
    <x v="0"/>
    <s v="Biochemical research methods"/>
    <x v="0"/>
    <n v="4"/>
    <n v="0"/>
    <n v="0"/>
    <n v="0"/>
    <n v="1"/>
    <n v="0"/>
    <n v="0"/>
  </r>
  <r>
    <x v="2"/>
    <x v="3"/>
    <n v="27049"/>
    <x v="89"/>
    <x v="154"/>
    <n v="191961870"/>
    <s v="N"/>
    <x v="1"/>
    <s v="Čechmánková, Jarmila;Skála, Jan;Matějka, Jan;Maňhal, Jan;Nobilis, Luboš;Horváthová, Viera;Záveský, Marek"/>
    <s v="Podmínky pro efektivní, bezpečné a environmentálně příznivé využití čistírenských kalů"/>
    <x v="0"/>
    <x v="7"/>
    <s v="-"/>
    <x v="0"/>
    <n v="3"/>
    <n v="0"/>
    <n v="0"/>
    <n v="1"/>
    <n v="0"/>
    <n v="0"/>
    <n v="0"/>
  </r>
  <r>
    <x v="2"/>
    <x v="9"/>
    <n v="27073"/>
    <x v="82"/>
    <x v="135"/>
    <n v="191961902"/>
    <s v="J"/>
    <x v="0"/>
    <s v="Janík, David;Král, Kamil;Vrška, Tomáš"/>
    <s v="Plant diversity increases with the strength of negative density dependence at the global scale"/>
    <x v="3"/>
    <x v="4"/>
    <s v="Forestry"/>
    <x v="0"/>
    <n v="1"/>
    <n v="1"/>
    <n v="0"/>
    <n v="0"/>
    <n v="0"/>
    <n v="0"/>
    <n v="0"/>
  </r>
  <r>
    <x v="2"/>
    <x v="7"/>
    <n v="179906"/>
    <x v="65"/>
    <x v="91"/>
    <n v="191961923"/>
    <s v="F"/>
    <x v="1"/>
    <s v="Osladil, Tomáš"/>
    <s v="Bezpečnostní a rehabilitační pomůcka pro trénink vstávání, rovnováhy a chůze"/>
    <x v="4"/>
    <x v="8"/>
    <s v="Other clinical medicine subjects"/>
    <x v="0"/>
    <n v="2"/>
    <n v="0"/>
    <n v="1"/>
    <n v="0"/>
    <n v="0"/>
    <n v="0"/>
    <n v="0"/>
  </r>
  <r>
    <x v="1"/>
    <x v="1"/>
    <n v="216275"/>
    <x v="47"/>
    <x v="54"/>
    <n v="191962070"/>
    <s v="J"/>
    <x v="0"/>
    <s v="Jandera, Pavel;Janás, Petr"/>
    <s v="Recent advances in stationary phases and understanding of retention in hydrophilic interaction chromatography. A review"/>
    <x v="0"/>
    <x v="10"/>
    <s v="Analytical chemistry"/>
    <x v="0"/>
    <n v="1"/>
    <n v="1"/>
    <n v="0"/>
    <n v="0"/>
    <n v="0"/>
    <n v="0"/>
    <n v="0"/>
  </r>
  <r>
    <x v="1"/>
    <x v="1"/>
    <n v="216275"/>
    <x v="47"/>
    <x v="155"/>
    <n v="191962191"/>
    <s v="G"/>
    <x v="1"/>
    <s v="Holík, Filip"/>
    <s v="Systém ochrany inteligentních Smart Grid sítí za využití softwarově definovaných sítí"/>
    <x v="0"/>
    <x v="24"/>
    <s v="Computer sciences, information science, bioinformathics (hardware development to be 2.2, social aspect to be 5.8)"/>
    <x v="0"/>
    <n v="5"/>
    <n v="0"/>
    <n v="0"/>
    <n v="0"/>
    <n v="0"/>
    <n v="1"/>
    <n v="0"/>
  </r>
  <r>
    <x v="1"/>
    <x v="1"/>
    <n v="26138077"/>
    <x v="90"/>
    <x v="156"/>
    <n v="191962421"/>
    <s v="J"/>
    <x v="1"/>
    <s v="Frait, Jan;Malovaná, Simona"/>
    <s v="Monetary policy and macroprudential policy: Rivals or teammates?"/>
    <x v="5"/>
    <x v="9"/>
    <s v="Finance"/>
    <x v="0"/>
    <n v="2"/>
    <n v="0"/>
    <n v="1"/>
    <n v="0"/>
    <n v="0"/>
    <n v="0"/>
    <n v="0"/>
  </r>
  <r>
    <x v="1"/>
    <x v="1"/>
    <n v="47813059"/>
    <x v="72"/>
    <x v="102"/>
    <n v="191962704"/>
    <s v="J"/>
    <x v="0"/>
    <s v="Konoplya, Roman;Stuchlík, Zdeněk"/>
    <s v="Are eikonal quasinormal modes linked to the unstable circular null geodesics?"/>
    <x v="0"/>
    <x v="18"/>
    <s v="Astronomy (including astrophysics,_x000a_space science)"/>
    <x v="0"/>
    <n v="1"/>
    <n v="1"/>
    <n v="0"/>
    <n v="0"/>
    <n v="0"/>
    <n v="0"/>
    <n v="0"/>
  </r>
  <r>
    <x v="1"/>
    <x v="1"/>
    <n v="47813059"/>
    <x v="72"/>
    <x v="157"/>
    <n v="191962766"/>
    <s v="J"/>
    <x v="0"/>
    <s v="Sergyeyev, Artur"/>
    <s v="New integrable (3+1)-dimensional systems and contact geometry"/>
    <x v="0"/>
    <x v="2"/>
    <s v="Pure mathematics"/>
    <x v="0"/>
    <n v="1"/>
    <n v="1"/>
    <n v="0"/>
    <n v="0"/>
    <n v="0"/>
    <n v="0"/>
    <n v="0"/>
  </r>
  <r>
    <x v="0"/>
    <x v="0"/>
    <n v="60077344"/>
    <x v="0"/>
    <x v="0"/>
    <n v="191962872"/>
    <s v="J"/>
    <x v="0"/>
    <s v="Rubio, M.A.T.;Gaston, K.W.;McKenney, K. M.;Fleming, I.M.C.;Paris, Zdeněk;Limbach, P.A.;Alfonzo, J. D."/>
    <s v="Editing and methylation at a single site by functionally interdependent activities"/>
    <x v="0"/>
    <x v="0"/>
    <s v="Biochemistry and molecular biology"/>
    <x v="0"/>
    <n v="1"/>
    <n v="1"/>
    <n v="0"/>
    <n v="0"/>
    <n v="0"/>
    <n v="0"/>
    <n v="0"/>
  </r>
  <r>
    <x v="0"/>
    <x v="0"/>
    <n v="60077344"/>
    <x v="0"/>
    <x v="0"/>
    <n v="191962876"/>
    <s v="J"/>
    <x v="0"/>
    <s v="Roslin, T.;Hardwick, B.;Novotný, Vojtěch;Petry, W. K.;Andrew, N. R.;Asmus, A.;Barrio, I. C.;Basset, Yves;Boesing, A. L.;Bonebrake, T. C.;Cameron, E. K.;Dáttilo, W.;Donoso, D. A.;Drozd, P.;Gray, C. L.;Hik, S. D.;Hill, S. J.;Hopkins, T.;Huang, S.;Koane, B.;"/>
    <s v="Higher predation risk for insect prey at low latitudes and elevations"/>
    <x v="0"/>
    <x v="0"/>
    <s v="Ecology"/>
    <x v="0"/>
    <n v="2"/>
    <n v="0"/>
    <n v="1"/>
    <n v="0"/>
    <n v="0"/>
    <n v="0"/>
    <n v="0"/>
  </r>
  <r>
    <x v="0"/>
    <x v="0"/>
    <n v="60077344"/>
    <x v="0"/>
    <x v="0"/>
    <n v="191962881"/>
    <s v="J"/>
    <x v="0"/>
    <s v="Nakamura, A.;Kitching, R. L.;Cao, M.;Creedy, T. J.;Fayle, Tom Maurice;Freiberg, M.;Hewitt, C. N.;Itioka, T.;Koh, L. P.;Ma, K.;Malhi, Y.;Mitchell, A.;Novotný, Vojtěch;Ozanne, C. M. P.;Song, L.;Wang, H.;Ashton, L. A."/>
    <s v="Forests and their canopies: Archievements and horizons in canopy science"/>
    <x v="0"/>
    <x v="0"/>
    <s v="Ecology"/>
    <x v="0"/>
    <n v="1"/>
    <n v="1"/>
    <n v="0"/>
    <n v="0"/>
    <n v="0"/>
    <n v="0"/>
    <n v="0"/>
  </r>
  <r>
    <x v="0"/>
    <x v="0"/>
    <n v="60077344"/>
    <x v="0"/>
    <x v="0"/>
    <n v="191962891"/>
    <s v="J"/>
    <x v="0"/>
    <s v="Sentis, Arnaud;Binzer, A.;Boukal S., David"/>
    <s v="Temperature-size responses alter food chain persistence across environmental gradients"/>
    <x v="0"/>
    <x v="0"/>
    <s v="Ecology"/>
    <x v="0"/>
    <n v="1"/>
    <n v="1"/>
    <n v="0"/>
    <n v="0"/>
    <n v="0"/>
    <n v="0"/>
    <n v="0"/>
  </r>
  <r>
    <x v="0"/>
    <x v="0"/>
    <n v="60077344"/>
    <x v="0"/>
    <x v="0"/>
    <n v="191962899"/>
    <s v="J"/>
    <x v="0"/>
    <s v="Košťál, Vladimír;Štětina, Tomáš;Poupardin, Rodolphe;Korbelová, Jaroslava;Bruce, A. W."/>
    <s v="Conceptual framework of the ecophysiological phases of insect diapause development justified by transcriptomic profiling"/>
    <x v="0"/>
    <x v="0"/>
    <s v="Biology (theoretical, mathematical, thermal, cryobiology, biological rhythm), Evolutionary_x000a_biology"/>
    <x v="0"/>
    <n v="1"/>
    <n v="1"/>
    <n v="0"/>
    <n v="0"/>
    <n v="0"/>
    <n v="0"/>
    <n v="0"/>
  </r>
  <r>
    <x v="0"/>
    <x v="0"/>
    <n v="60077344"/>
    <x v="0"/>
    <x v="0"/>
    <n v="191962956"/>
    <s v="J"/>
    <x v="0"/>
    <s v="Novák, Petr;Ávila Robledillo, Laura;Koblížková, Andrea;Vrbová, Iva;Neumann, Pavel;Macas, Jiří"/>
    <s v="TAREAN: a computational tool for identification and characterization of satellite DNA from unassembled short reads"/>
    <x v="0"/>
    <x v="24"/>
    <s v="Computer sciences, information science, bioinformathics (hardware development to be 2.2, social aspect to be 5.8)"/>
    <x v="0"/>
    <n v="2"/>
    <n v="0"/>
    <n v="1"/>
    <n v="0"/>
    <n v="0"/>
    <n v="0"/>
    <n v="0"/>
  </r>
  <r>
    <x v="0"/>
    <x v="0"/>
    <n v="60077344"/>
    <x v="0"/>
    <x v="0"/>
    <n v="191963017"/>
    <s v="J"/>
    <x v="0"/>
    <s v="Skalický, Tomáš;Dobáková, Eva;Wheeler, R. J.;Tesařová, Martina;Flegontov, P.;Jirsová, Dagmar;Votýpka, Jan;Yurchenko, V.;Ayala, F. J.;Lukeš, Julius"/>
    <s v="Extensive flagellar remodeling during the complex life cycle of &amp;ITParatrypanosoma&amp;IT, an early-branching trypanosomatid"/>
    <x v="0"/>
    <x v="0"/>
    <s v="Biology (theoretical, mathematical, thermal, cryobiology, biological rhythm), Evolutionary_x000a_biology"/>
    <x v="0"/>
    <n v="2"/>
    <n v="0"/>
    <n v="1"/>
    <n v="0"/>
    <n v="0"/>
    <n v="0"/>
    <n v="0"/>
  </r>
  <r>
    <x v="0"/>
    <x v="0"/>
    <n v="60077344"/>
    <x v="0"/>
    <x v="0"/>
    <n v="191963024"/>
    <s v="J"/>
    <x v="0"/>
    <s v="Volf, Martin;Segar, Simon Tristram;Miller, S. E.;Isua, B.;Sisol, M.;Aubona, G.;Šimek, Petr;Moos, Martin;Laitila, J.;Kim, J.;Zima, Jan;Rota, J.;Weiblen, G. D.;Wossa, S.;Salminen, J.-P.;Basset, Yves;Novotný, Vojtěch"/>
    <s v="Community structure of insect herbivores is driven by conservatism, escalation and divergence of defensive traits in Ficus"/>
    <x v="0"/>
    <x v="0"/>
    <s v="Ecology"/>
    <x v="0"/>
    <n v="1"/>
    <n v="1"/>
    <n v="0"/>
    <n v="0"/>
    <n v="0"/>
    <n v="0"/>
    <n v="0"/>
  </r>
  <r>
    <x v="0"/>
    <x v="0"/>
    <n v="61388955"/>
    <x v="45"/>
    <x v="52"/>
    <n v="191963369"/>
    <s v="J"/>
    <x v="0"/>
    <s v="Žouželka, Radek;Rathouský, Jiří"/>
    <s v="Photocatalytic abatement of NOx pollutants in the air using commercial functional coating with porous morphology"/>
    <x v="0"/>
    <x v="10"/>
    <s v="Physical chemistry"/>
    <x v="0"/>
    <n v="2"/>
    <n v="0"/>
    <n v="1"/>
    <n v="0"/>
    <n v="0"/>
    <n v="0"/>
    <n v="0"/>
  </r>
  <r>
    <x v="0"/>
    <x v="0"/>
    <n v="61388955"/>
    <x v="45"/>
    <x v="52"/>
    <n v="191963396"/>
    <s v="J"/>
    <x v="0"/>
    <s v="Civiš, Svatopluk;Knížek, Antonín;Ivanek, Ondřej;Kubelík, Petr;Zukalová, Markéta;Kavan, Ladislav;Ferus, Martin"/>
    <s v="The origin of methane and biomolecules from a CO2 cycle on terrestrial planets"/>
    <x v="0"/>
    <x v="10"/>
    <s v="Physical chemistry"/>
    <x v="0"/>
    <n v="3"/>
    <n v="0"/>
    <n v="0"/>
    <n v="1"/>
    <n v="0"/>
    <n v="0"/>
    <n v="0"/>
  </r>
  <r>
    <x v="0"/>
    <x v="0"/>
    <n v="61388963"/>
    <x v="44"/>
    <x v="51"/>
    <n v="191963471"/>
    <s v="J"/>
    <x v="0"/>
    <s v="Vázquez, Arcadio;Dzijak, Rastislav;Dračínský, Martin;Rampmaier, Robert;Siegl, Sebastian J.;Vrábel, Milan"/>
    <s v="Mechanism-Based Fluorogenic trans-Cyclooctene-Tetrazine Cycloaddition"/>
    <x v="0"/>
    <x v="10"/>
    <s v="Organic chemistry"/>
    <x v="0"/>
    <n v="1"/>
    <n v="1"/>
    <n v="0"/>
    <n v="0"/>
    <n v="0"/>
    <n v="0"/>
    <n v="0"/>
  </r>
  <r>
    <x v="0"/>
    <x v="0"/>
    <n v="61388963"/>
    <x v="44"/>
    <x v="51"/>
    <n v="191963479"/>
    <s v="J"/>
    <x v="0"/>
    <s v="Tichý, Michal;Smolen, Sabina;Tloušťová, Eva;Pohl, Radek;Oždian, T.;Hejtmánková, K.;Lišková, B.;Gurská, S.;Džubák, P.;Hajdúch, M.;Hocek, Michal"/>
    <s v="Synthesis and Cytostatic and Antiviral Profiling of Thieno-Fused 7-Deazapurine Ribonucleosides"/>
    <x v="0"/>
    <x v="10"/>
    <s v="Organic chemistry"/>
    <x v="0"/>
    <n v="3"/>
    <n v="0"/>
    <n v="0"/>
    <n v="1"/>
    <n v="0"/>
    <n v="0"/>
    <n v="0"/>
  </r>
  <r>
    <x v="0"/>
    <x v="0"/>
    <n v="61388963"/>
    <x v="44"/>
    <x v="51"/>
    <n v="191963492"/>
    <s v="J"/>
    <x v="0"/>
    <s v="Nejedlý, Jindřich;Šámal, Michal;Rybáček, Jiří;Tobrmanová, Miroslava;Szydlo, Florence;Coudret, Christophe;Neumeier, Maria;Vacek, Jaroslav;Vacek Chocholoušová, Jana;Buděšínský, Miloš;Šaman, David;Bednárová, Lucie;Sieger, Ladislav;Stará, Irena G.;Starý, Ivo"/>
    <s v="Synthesis of Long Oxahelicenes by Polycyclization in a Flow Reactor"/>
    <x v="0"/>
    <x v="10"/>
    <s v="Organic chemistry"/>
    <x v="0"/>
    <n v="2"/>
    <n v="0"/>
    <n v="1"/>
    <n v="0"/>
    <n v="0"/>
    <n v="0"/>
    <n v="0"/>
  </r>
  <r>
    <x v="0"/>
    <x v="0"/>
    <n v="61388963"/>
    <x v="44"/>
    <x v="51"/>
    <n v="191963528"/>
    <s v="J"/>
    <x v="0"/>
    <s v="Kaleta, Jiří;Chen, J.;Bastien, Guillaume;Dračínský, Martin;Mašát, Milan;Rogers, C. T.;Feringa, B. L.;Michl, Josef"/>
    <s v="Surface Inclusion of Unidirectional Molecular Motors in Hexagonal Tris(o-phenylene)cyclotriphosphazene"/>
    <x v="0"/>
    <x v="10"/>
    <s v="Organic chemistry"/>
    <x v="0"/>
    <n v="1"/>
    <n v="1"/>
    <n v="0"/>
    <n v="0"/>
    <n v="0"/>
    <n v="0"/>
    <n v="0"/>
  </r>
  <r>
    <x v="0"/>
    <x v="0"/>
    <n v="61388963"/>
    <x v="44"/>
    <x v="51"/>
    <n v="191963567"/>
    <s v="J"/>
    <x v="0"/>
    <s v="Tesei, G.;Vazdar, M.;Jensen, M. R.;Cragnell, C.;Mason, Philip E.;Heyda, J.;Skepö, M.;Jungwirth, Pavel;Lund, M."/>
    <s v="Self-association of a highly charged arginine-rich cell-penetrating peptide"/>
    <x v="0"/>
    <x v="10"/>
    <s v="Physical chemistry"/>
    <x v="0"/>
    <n v="2"/>
    <n v="0"/>
    <n v="1"/>
    <n v="0"/>
    <n v="0"/>
    <n v="0"/>
    <n v="0"/>
  </r>
  <r>
    <x v="0"/>
    <x v="0"/>
    <n v="61388971"/>
    <x v="43"/>
    <x v="50"/>
    <n v="191963623"/>
    <s v="J"/>
    <x v="0"/>
    <s v="Mohammad, Mahabub Pasha;Munzarová Pondělíčková, Vanda;Zeman, Jakub;Gunišová, Stanislava;Valášek, Leoš Shivaya"/>
    <s v="In vivo evidence that eIF3 stays bound to ribosomes elongating and terminating on short upstream ORFs to promote reinitiation"/>
    <x v="0"/>
    <x v="0"/>
    <s v="Microbiology"/>
    <x v="0"/>
    <n v="1"/>
    <n v="1"/>
    <n v="0"/>
    <n v="0"/>
    <n v="0"/>
    <n v="0"/>
    <n v="0"/>
  </r>
  <r>
    <x v="0"/>
    <x v="0"/>
    <n v="61388971"/>
    <x v="43"/>
    <x v="50"/>
    <n v="191963650"/>
    <s v="J"/>
    <x v="0"/>
    <s v="Bečková, Martina;Gardian, Zdenko;Yu, J.F.;Koník, Peter;Nixon, P. J.;Komenda, Josef"/>
    <s v="Association of Psb28 and Psb27 Proteins with PSII-PSI Supercomplexes upon Exposure of Synechocystis sp PCC 6803 to High Light"/>
    <x v="0"/>
    <x v="0"/>
    <s v="Microbiology"/>
    <x v="0"/>
    <n v="2"/>
    <n v="0"/>
    <n v="1"/>
    <n v="0"/>
    <n v="0"/>
    <n v="0"/>
    <n v="0"/>
  </r>
  <r>
    <x v="0"/>
    <x v="0"/>
    <n v="61388971"/>
    <x v="43"/>
    <x v="50"/>
    <n v="191963709"/>
    <s v="J"/>
    <x v="0"/>
    <s v="Valášek, Leoš;Zeman, Jakub;Wagner, Susan;Beznosková, Petra;Pavlíková, Zuzana;Mohammad, Mahabub Pasha;Hronová, Vladislava;Herrmannová, Anna;Hashem, Y.;Gunišová, Stanislava"/>
    <s v="Embraced by eIF3: structural and functional insights into the roles of eIF3 across the translation cycle"/>
    <x v="0"/>
    <x v="0"/>
    <s v="Biochemistry and molecular biology"/>
    <x v="0"/>
    <n v="2"/>
    <n v="0"/>
    <n v="1"/>
    <n v="0"/>
    <n v="0"/>
    <n v="0"/>
    <n v="0"/>
  </r>
  <r>
    <x v="0"/>
    <x v="0"/>
    <n v="61388971"/>
    <x v="43"/>
    <x v="50"/>
    <n v="191963718"/>
    <s v="J"/>
    <x v="0"/>
    <s v="Žifčáková, Lucia;Větrovský, Tomáš;Lombard, V.;Henrissat, B.;Howe, A.;Baldrian, Petr"/>
    <s v="Feed in summer, rest in winter: microbial carbon utilization in forest topsoil"/>
    <x v="0"/>
    <x v="0"/>
    <s v="Microbiology"/>
    <x v="0"/>
    <n v="3"/>
    <n v="0"/>
    <n v="0"/>
    <n v="1"/>
    <n v="0"/>
    <n v="0"/>
    <n v="0"/>
  </r>
  <r>
    <x v="0"/>
    <x v="0"/>
    <n v="61388998"/>
    <x v="91"/>
    <x v="158"/>
    <n v="191963792"/>
    <s v="J"/>
    <x v="0"/>
    <s v="Sedlák, Petr;Seiner, Hanuš;Bodnárová, Lucie;Heczko, Oleg;Landa, Michal"/>
    <s v="Elastic constants of non-modulated Ni-Mn-Ga martensite"/>
    <x v="0"/>
    <x v="18"/>
    <s v="-"/>
    <x v="0"/>
    <n v="2"/>
    <n v="0"/>
    <n v="1"/>
    <n v="0"/>
    <n v="0"/>
    <n v="0"/>
    <n v="0"/>
  </r>
  <r>
    <x v="0"/>
    <x v="0"/>
    <n v="61388998"/>
    <x v="91"/>
    <x v="158"/>
    <n v="191963812"/>
    <s v="J"/>
    <x v="0"/>
    <s v="Nosek, Štěpán;Kukačka, L.;Jurčáková, Klára;Kellnerová, Radka;Jaňour, Zbyněk"/>
    <s v="Impact of roof height non-uniformity on pollutant transport between a street canyon and intersectionsle"/>
    <x v="0"/>
    <x v="7"/>
    <s v="-"/>
    <x v="0"/>
    <n v="3"/>
    <n v="0"/>
    <n v="0"/>
    <n v="1"/>
    <n v="0"/>
    <n v="0"/>
    <n v="0"/>
  </r>
  <r>
    <x v="0"/>
    <x v="0"/>
    <n v="61388998"/>
    <x v="91"/>
    <x v="158"/>
    <n v="191963822"/>
    <s v="J"/>
    <x v="0"/>
    <s v="Pařík, Petr;Plešek, Jiří"/>
    <s v="Sparse direct solver for large finite element problems based on the minimum degree algorithm"/>
    <x v="2"/>
    <x v="3"/>
    <s v="-"/>
    <x v="0"/>
    <n v="3"/>
    <n v="0"/>
    <n v="0"/>
    <n v="1"/>
    <n v="0"/>
    <n v="0"/>
    <n v="0"/>
  </r>
  <r>
    <x v="0"/>
    <x v="0"/>
    <n v="61388998"/>
    <x v="91"/>
    <x v="158"/>
    <n v="191963830"/>
    <s v="J"/>
    <x v="0"/>
    <s v="Planková, Barbora;Vinš, Václav;Hrubý, Jan"/>
    <s v="Predictions of homogeneous nucleation rates for n-alkanes accounting for the diffuse phase interface and capillary waves"/>
    <x v="2"/>
    <x v="3"/>
    <s v="-"/>
    <x v="0"/>
    <n v="4"/>
    <n v="0"/>
    <n v="0"/>
    <n v="0"/>
    <n v="1"/>
    <n v="0"/>
    <n v="0"/>
  </r>
  <r>
    <x v="0"/>
    <x v="0"/>
    <n v="61389005"/>
    <x v="42"/>
    <x v="49"/>
    <n v="191963902"/>
    <s v="J"/>
    <x v="0"/>
    <s v="Farkas, Gergely;Máthis, K.;Pilch, Jan;Minárik, P.;Lukáš, Petr;Vinogradov, A."/>
    <s v="Deformation behavior of Mg-alloy-based composites at different temperatures studied by neutron diffraction"/>
    <x v="0"/>
    <x v="18"/>
    <s v="Condensed matter physics (including formerly solid state physics, supercond.)"/>
    <x v="0"/>
    <n v="3"/>
    <n v="0"/>
    <n v="0"/>
    <n v="1"/>
    <n v="0"/>
    <n v="0"/>
    <n v="0"/>
  </r>
  <r>
    <x v="0"/>
    <x v="0"/>
    <n v="61389013"/>
    <x v="41"/>
    <x v="48"/>
    <n v="191964041"/>
    <s v="J"/>
    <x v="0"/>
    <s v="Macková, Hana;Plichta, Zdeněk;Hlídková, Helena;Sedláček, Ondřej;Konefal, Rafal;Sadakbayeva, Zhansaya;Dušková-Smrčková, Miroslava;Horák, Daniel;Kubinová, Šárka"/>
    <s v="Reductively degradable poly(2-hydroxyethyl methacrylate) hydrogels with oriented porosity for tissue engineering applications"/>
    <x v="0"/>
    <x v="10"/>
    <s v="Polymer science"/>
    <x v="0"/>
    <n v="2"/>
    <n v="0"/>
    <n v="1"/>
    <n v="0"/>
    <n v="0"/>
    <n v="0"/>
    <n v="0"/>
  </r>
  <r>
    <x v="0"/>
    <x v="0"/>
    <n v="61389013"/>
    <x v="41"/>
    <x v="48"/>
    <n v="191964056"/>
    <s v="J"/>
    <x v="0"/>
    <s v="Perchacz, Magdalena;Donato, R. K.;Seixas, L.;Zhigunov, Alexander;Konefal, Rafal;Serkis-Rodzen, Magdalena;Beneš, Hynek"/>
    <s v="Ionic liquid-silica precursors via solvent-free sol-gel process and their application in epoxy-amine network: a theoretical/experimental study"/>
    <x v="0"/>
    <x v="10"/>
    <s v="Polymer science"/>
    <x v="0"/>
    <n v="2"/>
    <n v="0"/>
    <n v="1"/>
    <n v="0"/>
    <n v="0"/>
    <n v="0"/>
    <n v="0"/>
  </r>
  <r>
    <x v="0"/>
    <x v="0"/>
    <n v="61389013"/>
    <x v="41"/>
    <x v="48"/>
    <n v="191964058"/>
    <s v="J"/>
    <x v="0"/>
    <s v="Giel, Verena;Morávková, Zuzana;Peter, Jakub;Trchová, Miroslava"/>
    <s v="Thermally treated polyaniline/polybenzimidazole blend membranes: structural changes and gas transport properties"/>
    <x v="0"/>
    <x v="10"/>
    <s v="Polymer science"/>
    <x v="0"/>
    <n v="2"/>
    <n v="0"/>
    <n v="1"/>
    <n v="0"/>
    <n v="0"/>
    <n v="0"/>
    <n v="0"/>
  </r>
  <r>
    <x v="0"/>
    <x v="0"/>
    <n v="61389013"/>
    <x v="41"/>
    <x v="48"/>
    <n v="191964108"/>
    <s v="J"/>
    <x v="0"/>
    <s v="Sedláček, Ondřej;Monnery, B. D.;Mattová, J.;Kučka, Jan;Pánek, Jiří;Janoušková, Olga;Höcherl, Anita;Verbraeken, B.;Vergaelen, M.;Zadinová, M.;Hoogenboom, R.;Hrubý, Martin"/>
    <s v="Poly(2-ethyl-2-oxazoline) conjugates with doxorubicin for cancer therapy: in vitro and in vivo evaluation and direct comparison to poly[N-(2-hydroxypropyl)methacrylamide] analogues"/>
    <x v="0"/>
    <x v="0"/>
    <s v="Biochemistry and molecular biology"/>
    <x v="0"/>
    <n v="2"/>
    <n v="0"/>
    <n v="1"/>
    <n v="0"/>
    <n v="0"/>
    <n v="0"/>
    <n v="0"/>
  </r>
  <r>
    <x v="0"/>
    <x v="0"/>
    <n v="61389030"/>
    <x v="39"/>
    <x v="46"/>
    <n v="191964234"/>
    <s v="J"/>
    <x v="0"/>
    <s v="Vukašinović, Nemanja;Oda, Y.;Pejchar, Přemysl;Synek, Lukáš;Pečenková, Tamara;Rawat, Anamika;Sekereš, Juraj;Potocký, Martin;Žárský, Viktor"/>
    <s v="Microtubule-dependent targeting of the exocyst complex is necessary for xylem development in Arabidopsis"/>
    <x v="0"/>
    <x v="0"/>
    <s v="Cell biology"/>
    <x v="0"/>
    <n v="1"/>
    <n v="1"/>
    <n v="0"/>
    <n v="0"/>
    <n v="0"/>
    <n v="0"/>
    <n v="0"/>
  </r>
  <r>
    <x v="0"/>
    <x v="0"/>
    <n v="61389030"/>
    <x v="39"/>
    <x v="46"/>
    <n v="191964273"/>
    <s v="J"/>
    <x v="0"/>
    <s v="Rawat, Anamika;Brejšková, Lucie;Hála, Michal;Cvrčková, F.;Žárský, Viktor"/>
    <s v="The Physcomitrella patens exocyst subunit EXO70.3d has distinct roles in growth and development, and is essential for completion of the moss life cycle"/>
    <x v="0"/>
    <x v="0"/>
    <s v="Plant sciences, botany"/>
    <x v="0"/>
    <n v="2"/>
    <n v="0"/>
    <n v="1"/>
    <n v="0"/>
    <n v="0"/>
    <n v="0"/>
    <n v="0"/>
  </r>
  <r>
    <x v="1"/>
    <x v="1"/>
    <n v="61989592"/>
    <x v="48"/>
    <x v="131"/>
    <n v="191964444"/>
    <s v="J"/>
    <x v="0"/>
    <s v="Cajthaml, Martin"/>
    <s v="Von Hildebrand on Acting against One’s Better Knowledge: A Comparison to Plato"/>
    <x v="1"/>
    <x v="1"/>
    <s v="Ethics (except ethics related to specific subfields)"/>
    <x v="0"/>
    <n v="4"/>
    <n v="0"/>
    <n v="0"/>
    <n v="0"/>
    <n v="1"/>
    <n v="0"/>
    <n v="0"/>
  </r>
  <r>
    <x v="1"/>
    <x v="1"/>
    <n v="61989592"/>
    <x v="48"/>
    <x v="56"/>
    <n v="191964498"/>
    <s v="J"/>
    <x v="1"/>
    <s v="Sedláček, Jan;Bábek, Ondřej;Nováková, Tereza"/>
    <s v="Sedimentary record and anthropogenic pollution of a complex, multiple source fed dam reservoirs: An example from the Nové Mlýny reservoir, Czech Republic"/>
    <x v="0"/>
    <x v="7"/>
    <s v="Geology"/>
    <x v="0"/>
    <n v="3"/>
    <n v="0"/>
    <n v="0"/>
    <n v="1"/>
    <n v="0"/>
    <n v="0"/>
    <n v="0"/>
  </r>
  <r>
    <x v="1"/>
    <x v="1"/>
    <n v="61989592"/>
    <x v="48"/>
    <x v="56"/>
    <n v="191964499"/>
    <s v="J"/>
    <x v="0"/>
    <s v="Blavet, Nicolas;Uřinovská, Jana;Jeřábková, Hana;Chamrád, Ivo;Vrána, Jan;Lenobel, René;Beinhauer, Jana;Šebela, Marek;Doležel, Jaroslav;Petrovská, Beáta"/>
    <s v="UNcleProt (Universal Nuclear Protein database of barley): The first nuclear protein database that distinguishes proteins from different phases of the cell cycle"/>
    <x v="0"/>
    <x v="0"/>
    <s v="Biochemistry and molecular biology"/>
    <x v="0"/>
    <n v="3"/>
    <n v="0"/>
    <n v="0"/>
    <n v="1"/>
    <n v="0"/>
    <n v="0"/>
    <n v="0"/>
  </r>
  <r>
    <x v="1"/>
    <x v="1"/>
    <n v="61989592"/>
    <x v="48"/>
    <x v="56"/>
    <n v="191964548"/>
    <s v="J"/>
    <x v="0"/>
    <s v="Dvořák, Petr;Martinát, Stanislav;Van der Horst, Dan;Frantál, Bohumil;Turečková, Kamila"/>
    <s v="Renewable energy investment and job creation; a cross-sectoral assessment for the Czech Republic with reference to EU benchmarks."/>
    <x v="5"/>
    <x v="25"/>
    <s v="Environmental sciences (social aspects)"/>
    <x v="0"/>
    <n v="2"/>
    <n v="0"/>
    <n v="1"/>
    <n v="0"/>
    <n v="0"/>
    <n v="0"/>
    <n v="0"/>
  </r>
  <r>
    <x v="1"/>
    <x v="1"/>
    <n v="61989592"/>
    <x v="48"/>
    <x v="56"/>
    <n v="191964579"/>
    <s v="J"/>
    <x v="0"/>
    <s v="Tuček, Jiří;Holá, Kateřina;Bourlinos, Athanasios;Blonski, Piotr;Bakandritsos, Aristeidis;Ugolotti, Juri;Dubecký, Matúš;Karlický, František;Ranc, Václav;Čépe, Klára;Otyepka, Michal;Zbořil, Radek"/>
    <s v="Room temperature organic magnets derived from sp(3) functionalized graphene"/>
    <x v="0"/>
    <x v="18"/>
    <s v="Atomic, molecular and chemical physics (physics of atoms and molecules including collision, interaction with radiation, magnetic resonances, Mössbauer effect)"/>
    <x v="0"/>
    <n v="1"/>
    <n v="1"/>
    <n v="0"/>
    <n v="0"/>
    <n v="0"/>
    <n v="0"/>
    <n v="0"/>
  </r>
  <r>
    <x v="1"/>
    <x v="1"/>
    <n v="61989592"/>
    <x v="48"/>
    <x v="56"/>
    <n v="191964601"/>
    <s v="J"/>
    <x v="0"/>
    <s v="Kment, Štěpán;Krýsová, Hana;Hubička, Zdeněk;Kmentová, Hana;Kavan, Ladislav;Zbořil, Radek"/>
    <s v="Very thin thermally stable TiO2 blocking layers with enhanced electron transfer for solar cells"/>
    <x v="0"/>
    <x v="10"/>
    <s v="Electrochemistry (dry cells, batteries, fuel cells, corrosion metals, electrolysis)"/>
    <x v="0"/>
    <n v="3"/>
    <n v="0"/>
    <n v="0"/>
    <n v="1"/>
    <n v="0"/>
    <n v="0"/>
    <n v="0"/>
  </r>
  <r>
    <x v="1"/>
    <x v="1"/>
    <n v="61989592"/>
    <x v="48"/>
    <x v="56"/>
    <n v="191964636"/>
    <s v="J"/>
    <x v="0"/>
    <s v="Drahoš, Bohuslav;Herchel, Radovan;Trávníček, Zdeněk"/>
    <s v="Impact of Halogenido Coligands on Magnetic Anisotropy in Seven-Coordinate Co(II) Complexes"/>
    <x v="0"/>
    <x v="10"/>
    <s v="Inorganic and nuclear chemistry"/>
    <x v="0"/>
    <n v="1"/>
    <n v="1"/>
    <n v="0"/>
    <n v="0"/>
    <n v="0"/>
    <n v="0"/>
    <n v="0"/>
  </r>
  <r>
    <x v="1"/>
    <x v="1"/>
    <n v="61989592"/>
    <x v="48"/>
    <x v="56"/>
    <n v="191964675"/>
    <s v="J"/>
    <x v="0"/>
    <s v="Tichá, Tereza;Činčalová, Lucie;Kopečný, David;Sedlářová, Michaela;Kopečná, Martina;Luhová, Lenka;Petřivalský, Marek"/>
    <s v="Characterization of S-nitrosoglutathione reductase from Brassica and Lactuca spp. and its modulation during plant development"/>
    <x v="0"/>
    <x v="0"/>
    <s v="Biochemistry and molecular biology"/>
    <x v="0"/>
    <n v="3"/>
    <n v="0"/>
    <n v="0"/>
    <n v="1"/>
    <n v="0"/>
    <n v="0"/>
    <n v="0"/>
  </r>
  <r>
    <x v="0"/>
    <x v="0"/>
    <n v="67985530"/>
    <x v="38"/>
    <x v="45"/>
    <n v="191964939"/>
    <s v="J"/>
    <x v="0"/>
    <s v="Vavryčuk, Václav;Hrubcová, Pavla"/>
    <s v="Seismological evidence of fault weakening due to erosion by fluids from observations of intraplate earthquake swarms"/>
    <x v="0"/>
    <x v="7"/>
    <s v="Volcanology"/>
    <x v="0"/>
    <n v="2"/>
    <n v="0"/>
    <n v="1"/>
    <n v="0"/>
    <n v="0"/>
    <n v="0"/>
    <n v="0"/>
  </r>
  <r>
    <x v="0"/>
    <x v="0"/>
    <n v="67985530"/>
    <x v="38"/>
    <x v="45"/>
    <n v="191964944"/>
    <s v="J"/>
    <x v="0"/>
    <s v="Babuška, Vladislav;Plomerová, Jaroslava"/>
    <s v="Lateral displacement of crustal units relative to underlying mantle lithosphere: Example from the Bohemian Massif"/>
    <x v="0"/>
    <x v="7"/>
    <s v="Volcanology"/>
    <x v="0"/>
    <n v="2"/>
    <n v="0"/>
    <n v="1"/>
    <n v="0"/>
    <n v="0"/>
    <n v="0"/>
    <n v="0"/>
  </r>
  <r>
    <x v="0"/>
    <x v="0"/>
    <n v="67985556"/>
    <x v="2"/>
    <x v="2"/>
    <n v="191964997"/>
    <s v="J"/>
    <x v="0"/>
    <s v="Kotera, Jan;Šmídl, Václav;Šroubek, Filip"/>
    <s v="Blind Deconvolution With Model Discrepancies"/>
    <x v="2"/>
    <x v="21"/>
    <s v="Robotics and automatic control"/>
    <x v="0"/>
    <n v="3"/>
    <n v="0"/>
    <n v="0"/>
    <n v="1"/>
    <n v="0"/>
    <n v="0"/>
    <n v="0"/>
  </r>
  <r>
    <x v="0"/>
    <x v="0"/>
    <n v="67985556"/>
    <x v="2"/>
    <x v="2"/>
    <n v="191965050"/>
    <s v="J"/>
    <x v="0"/>
    <s v="Benešová, B.;Kružík, Martin"/>
    <s v="Weak Lower Semicontinuity of Integral Functionals and Applications"/>
    <x v="0"/>
    <x v="2"/>
    <s v="Pure mathematics"/>
    <x v="0"/>
    <n v="1"/>
    <n v="1"/>
    <n v="0"/>
    <n v="0"/>
    <n v="0"/>
    <n v="0"/>
    <n v="0"/>
  </r>
  <r>
    <x v="0"/>
    <x v="0"/>
    <n v="67985807"/>
    <x v="37"/>
    <x v="44"/>
    <n v="191965094"/>
    <s v="J"/>
    <x v="0"/>
    <s v="Kůrková, Věra;Sanguineti, M."/>
    <s v="Probabilistic Lower Bounds for Approximation by Shallow Perceptron Networks"/>
    <x v="0"/>
    <x v="24"/>
    <s v="Computer sciences, information science, bioinformathics (hardware development to be 2.2, social aspect to be 5.8)"/>
    <x v="0"/>
    <n v="2"/>
    <n v="0"/>
    <n v="1"/>
    <n v="0"/>
    <n v="0"/>
    <n v="0"/>
    <n v="0"/>
  </r>
  <r>
    <x v="0"/>
    <x v="0"/>
    <n v="67985807"/>
    <x v="37"/>
    <x v="44"/>
    <n v="191965135"/>
    <s v="J"/>
    <x v="0"/>
    <s v="Cabello, S.;Cibulka, J.;Kynčl, J.;Saumell, Maria;Valtr, P."/>
    <s v="Peeling Potatoes Near-optimally in Near-linear Time"/>
    <x v="0"/>
    <x v="2"/>
    <s v="Pure mathematics"/>
    <x v="0"/>
    <n v="3"/>
    <n v="0"/>
    <n v="0"/>
    <n v="1"/>
    <n v="0"/>
    <n v="0"/>
    <n v="0"/>
  </r>
  <r>
    <x v="0"/>
    <x v="0"/>
    <n v="67985815"/>
    <x v="36"/>
    <x v="43"/>
    <n v="191965160"/>
    <s v="J"/>
    <x v="0"/>
    <s v="Dudík, Jaroslav;Zuccarello, F.;Aulanier, G.;Schmieder, B.;Démoulin, P."/>
    <s v="Expanding and Contracting Coronal Loops as Evidence of Vortex Flows Induced by Solar Eruptions"/>
    <x v="0"/>
    <x v="18"/>
    <s v="Astronomy (including astrophysics,_x000a_space science)"/>
    <x v="0"/>
    <n v="1"/>
    <n v="1"/>
    <n v="0"/>
    <n v="0"/>
    <n v="0"/>
    <n v="0"/>
    <n v="0"/>
  </r>
  <r>
    <x v="0"/>
    <x v="0"/>
    <n v="67985815"/>
    <x v="36"/>
    <x v="43"/>
    <n v="191965193"/>
    <s v="J"/>
    <x v="0"/>
    <s v="Vennes, Stephane;Nemeth, P.;Kawka, Adela;Thorstensen, J.R.;Khalack, V.;Ferrario, L.;Alper, E.H."/>
    <s v="An unusual white dwarf star may be a surviving remnant of a subluminous Type Ia supernova"/>
    <x v="0"/>
    <x v="18"/>
    <s v="Astronomy (including astrophysics,_x000a_space science)"/>
    <x v="0"/>
    <n v="1"/>
    <n v="1"/>
    <n v="0"/>
    <n v="0"/>
    <n v="0"/>
    <n v="0"/>
    <n v="0"/>
  </r>
  <r>
    <x v="0"/>
    <x v="0"/>
    <n v="67985815"/>
    <x v="36"/>
    <x v="43"/>
    <n v="191965209"/>
    <s v="J"/>
    <x v="0"/>
    <s v="Spurný, Pavel;Borovička, Jiří;Svoreň, J."/>
    <s v="Discovery of a new branch of the Taurid meteoroid stream as a real source of potentially hazardous bodies"/>
    <x v="0"/>
    <x v="18"/>
    <s v="Astronomy (including astrophysics,_x000a_space science)"/>
    <x v="0"/>
    <n v="1"/>
    <n v="1"/>
    <n v="0"/>
    <n v="0"/>
    <n v="0"/>
    <n v="0"/>
    <n v="0"/>
  </r>
  <r>
    <x v="0"/>
    <x v="0"/>
    <n v="67985823"/>
    <x v="35"/>
    <x v="42"/>
    <n v="191965291"/>
    <s v="J"/>
    <x v="0"/>
    <s v="Petrovič, Miloš;da Silva, S. V.;Clement, J. P.;Vyklický ml., Ladislav;Mulle, C.;González-González, I. M.;Henley, J. M."/>
    <s v="Metabotropic action of postsynaptic kainate receptors triggers hippocampal long-term potentiation"/>
    <x v="4"/>
    <x v="22"/>
    <s v="Neurosciences (including psychophysiology"/>
    <x v="0"/>
    <n v="1"/>
    <n v="1"/>
    <n v="0"/>
    <n v="0"/>
    <n v="0"/>
    <n v="0"/>
    <n v="0"/>
  </r>
  <r>
    <x v="0"/>
    <x v="0"/>
    <n v="67985823"/>
    <x v="35"/>
    <x v="42"/>
    <n v="191965316"/>
    <s v="J"/>
    <x v="0"/>
    <s v="Rajdl, Kamil;Lánský, Petr;Košťál, Lubomír"/>
    <s v="Entropy factor for randomness quantification in neuronal data"/>
    <x v="0"/>
    <x v="0"/>
    <s v="Biology (theoretical, mathematical, thermal, cryobiology, biological rhythm), Evolutionary_x000a_biology"/>
    <x v="0"/>
    <n v="3"/>
    <n v="0"/>
    <n v="0"/>
    <n v="1"/>
    <n v="0"/>
    <n v="0"/>
    <n v="0"/>
  </r>
  <r>
    <x v="0"/>
    <x v="0"/>
    <n v="67985823"/>
    <x v="35"/>
    <x v="42"/>
    <n v="191965322"/>
    <s v="J"/>
    <x v="0"/>
    <s v="Alblová, Miroslava;Šmídová, Aneta;Dočekal, V.;Veselý, J.;Herman, P.;Obšilová, Veronika;Obšil, Tomáš"/>
    <s v="Molecular basis of the 14-3-3 protein-dependent activation of yeast neutral trehalase Nth1"/>
    <x v="0"/>
    <x v="0"/>
    <s v="Biochemical research methods"/>
    <x v="0"/>
    <n v="2"/>
    <n v="0"/>
    <n v="1"/>
    <n v="0"/>
    <n v="0"/>
    <n v="0"/>
    <n v="0"/>
  </r>
  <r>
    <x v="0"/>
    <x v="0"/>
    <n v="67985840"/>
    <x v="92"/>
    <x v="159"/>
    <n v="191965468"/>
    <s v="J"/>
    <x v="0"/>
    <s v="Kreml, Ondřej;Mácha, Václav;Nečasová, Šárka;Wróblewska-Kamińska, A."/>
    <s v="Weak solutions to the full Navier-Stokes-Fourier system with slip boundary conditions in time dependent domains"/>
    <x v="0"/>
    <x v="2"/>
    <s v="Pure mathematics"/>
    <x v="0"/>
    <n v="1"/>
    <n v="1"/>
    <n v="0"/>
    <n v="0"/>
    <n v="0"/>
    <n v="0"/>
    <n v="0"/>
  </r>
  <r>
    <x v="0"/>
    <x v="0"/>
    <n v="67985882"/>
    <x v="33"/>
    <x v="40"/>
    <n v="191965570"/>
    <s v="J"/>
    <x v="0"/>
    <s v="Aubrecht, Jan;Peterka, Pavel;Koška, Pavel;Podrazký, Ondřej;Todorov, Filip;Honzátko, Pavel;Kašík, Ivan"/>
    <s v="Self-swept holmium fiber laser near 2100 nm"/>
    <x v="0"/>
    <x v="18"/>
    <s v="Optics (including laser optics and_x000a_quantum optics)"/>
    <x v="0"/>
    <n v="3"/>
    <n v="0"/>
    <n v="0"/>
    <n v="1"/>
    <n v="0"/>
    <n v="0"/>
    <n v="0"/>
  </r>
  <r>
    <x v="0"/>
    <x v="0"/>
    <n v="67985912"/>
    <x v="31"/>
    <x v="38"/>
    <n v="191965638"/>
    <s v="B"/>
    <x v="0"/>
    <s v="Březinová, Helena;Kohout, D.;Bravermanová, M.;Otavská, V.;Selmi-Wallisová, M."/>
    <s v="Středověké textilní a barvířské technologie. Soubor textilních fragmentů z odpadních vrstev z Nového Města pražského"/>
    <x v="1"/>
    <x v="14"/>
    <s v="Archaeology"/>
    <x v="0"/>
    <n v="3"/>
    <n v="0"/>
    <n v="0"/>
    <n v="1"/>
    <n v="0"/>
    <n v="0"/>
    <n v="0"/>
  </r>
  <r>
    <x v="0"/>
    <x v="0"/>
    <n v="67985939"/>
    <x v="29"/>
    <x v="36"/>
    <n v="191965729"/>
    <s v="J"/>
    <x v="0"/>
    <s v="Mahelka, Václav;Krak, Karol;Kopecký, David;Fehrer, Judith;Šafář, Jan;Bartoš, Jan;Hobza, Roman;Blavet, Nicolas;Blattner, F.R."/>
    <s v="Multiple horizontal transfers of nuclear ribosomal genes between phylogenetically distinct grass lineages"/>
    <x v="0"/>
    <x v="0"/>
    <s v="Plant sciences, botany"/>
    <x v="0"/>
    <n v="1"/>
    <n v="1"/>
    <n v="0"/>
    <n v="0"/>
    <n v="0"/>
    <n v="0"/>
    <n v="0"/>
  </r>
  <r>
    <x v="0"/>
    <x v="0"/>
    <n v="67985939"/>
    <x v="29"/>
    <x v="36"/>
    <n v="191965756"/>
    <s v="J"/>
    <x v="0"/>
    <s v="Pyšek, Petr;Pergl, Jan;Essl, F.;Lenzer, B.;Dawson, W.;Kreft, H.;Weigelt, P.;Winter, M.;Kartesz, J.;Nishino, M.;Antonova, L. A.;Barcelona, J. F.;Cabezas, F. J.;Cárdenas, D.;Cárdenas-Toro, J.;Castanol, N.;Chacón, E.;Chatelain, C.;Dullinger, S.;Ebel, A. L.;F"/>
    <s v="Naturalized alien flora of the world: species diversity, taxonomic and phylogenetic patterns, geographic distribution and global hotspots of plant invasion"/>
    <x v="0"/>
    <x v="0"/>
    <s v="Ecology"/>
    <x v="0"/>
    <n v="2"/>
    <n v="0"/>
    <n v="1"/>
    <n v="0"/>
    <n v="0"/>
    <n v="0"/>
    <n v="0"/>
  </r>
  <r>
    <x v="0"/>
    <x v="0"/>
    <n v="67985939"/>
    <x v="29"/>
    <x v="36"/>
    <n v="191965759"/>
    <s v="J"/>
    <x v="0"/>
    <s v="Münzbergová, Zuzana;Hadincová, Věroslava;Skálová, Hana;Vandvik, V."/>
    <s v="Genetic differentiation and plasticity interact along temperature and precipitation gradients to determine plant performance under climate change"/>
    <x v="0"/>
    <x v="0"/>
    <s v="Plant sciences, botany"/>
    <x v="0"/>
    <n v="2"/>
    <n v="0"/>
    <n v="1"/>
    <n v="0"/>
    <n v="0"/>
    <n v="0"/>
    <n v="0"/>
  </r>
  <r>
    <x v="0"/>
    <x v="0"/>
    <n v="68081707"/>
    <x v="25"/>
    <x v="32"/>
    <n v="191966000"/>
    <s v="J"/>
    <x v="0"/>
    <s v="Kejnovská, Iva;Bednářová, Klára;Renčiuk, Daniel;Dvořáková, Zuzana;Školáková, Petra;Trantírek, L.;Fiala, R.;Vorlíčková, Michaela;Sagi, J."/>
    <s v="Clustered abasic lesions profoundly change the structure and stability of human telomeric G-quadruplexes"/>
    <x v="0"/>
    <x v="0"/>
    <s v="Biochemistry and molecular biology"/>
    <x v="0"/>
    <n v="2"/>
    <n v="0"/>
    <n v="1"/>
    <n v="0"/>
    <n v="0"/>
    <n v="0"/>
    <n v="0"/>
  </r>
  <r>
    <x v="0"/>
    <x v="0"/>
    <n v="68081707"/>
    <x v="25"/>
    <x v="32"/>
    <n v="191966070"/>
    <s v="J"/>
    <x v="0"/>
    <s v="Dvořáková, Zuzana;Renčiuk, Daniel;Kejnovská, Iva;Školáková, Petra;Bednářová, Klára;Sagi, J.;Vorlíčková, Michaela"/>
    <s v="i-Motif of cytosine-rich human telomere DNA fragments containing natural base lesions"/>
    <x v="0"/>
    <x v="0"/>
    <s v="Biochemistry and molecular biology"/>
    <x v="0"/>
    <n v="2"/>
    <n v="0"/>
    <n v="1"/>
    <n v="0"/>
    <n v="0"/>
    <n v="0"/>
    <n v="0"/>
  </r>
  <r>
    <x v="0"/>
    <x v="0"/>
    <n v="68081715"/>
    <x v="24"/>
    <x v="31"/>
    <n v="191966101"/>
    <s v="J"/>
    <x v="0"/>
    <s v="Kubáň, Pavel"/>
    <s v="Salt removal from microliter sample volumes by multiple phase microelectromembrane extractions across free liquid membranes"/>
    <x v="0"/>
    <x v="10"/>
    <s v="Analytical chemistry"/>
    <x v="0"/>
    <n v="1"/>
    <n v="1"/>
    <n v="0"/>
    <n v="0"/>
    <n v="0"/>
    <n v="0"/>
    <n v="0"/>
  </r>
  <r>
    <x v="0"/>
    <x v="0"/>
    <n v="68081723"/>
    <x v="23"/>
    <x v="30"/>
    <n v="191966147"/>
    <s v="J"/>
    <x v="0"/>
    <s v="Hutař, Pavel;Poduška, Jan;Šmíd, Miroslav;Kuběna, Ivo;Chlupová, Alice;Náhlík, Luboš;Polák, Jaroslav;Kruml, Tomáš"/>
    <s v="Short fatigue crack behaviour under low cycle fatigue regime"/>
    <x v="2"/>
    <x v="3"/>
    <s v="Audio engineering, reliability analysis"/>
    <x v="0"/>
    <n v="4"/>
    <n v="0"/>
    <n v="0"/>
    <n v="0"/>
    <n v="1"/>
    <n v="0"/>
    <n v="0"/>
  </r>
  <r>
    <x v="0"/>
    <x v="0"/>
    <n v="68081766"/>
    <x v="93"/>
    <x v="160"/>
    <n v="191966217"/>
    <s v="J"/>
    <x v="0"/>
    <s v="Gryseels, S.;Baird, Stuart J. E.;Borremans, B.;Makundi, R.;Leirs, H.;Goüy de Bellocq, Joëlle"/>
    <s v="When viruses don’t go viral: the importance of host phylogeographic structure in the spatial spread of arenaviruses"/>
    <x v="0"/>
    <x v="0"/>
    <s v="Virology"/>
    <x v="0"/>
    <n v="2"/>
    <n v="0"/>
    <n v="1"/>
    <n v="0"/>
    <n v="0"/>
    <n v="0"/>
    <n v="0"/>
  </r>
  <r>
    <x v="2"/>
    <x v="6"/>
    <n v="86652052"/>
    <x v="54"/>
    <x v="67"/>
    <n v="191966317"/>
    <s v="H"/>
    <x v="1"/>
    <s v="Fojtíková, Ivana;Froňka, Aleš;Timková, Jana;Jankovec, Michal"/>
    <s v="Doporučení - Postupy k identifikaci pracovišť s možným zvýšeným ozářením z radonu pro implementaci čl. 54 odst. 2 písm. a) směrnice Rady EU 2013/59/EURATOM"/>
    <x v="0"/>
    <x v="7"/>
    <s v="Environmental sciences (social aspects to be 5.7)"/>
    <x v="0"/>
    <n v="2"/>
    <n v="0"/>
    <n v="1"/>
    <n v="0"/>
    <n v="0"/>
    <n v="0"/>
    <n v="0"/>
  </r>
  <r>
    <x v="0"/>
    <x v="0"/>
    <n v="68081731"/>
    <x v="94"/>
    <x v="161"/>
    <n v="191966340"/>
    <s v="J"/>
    <x v="0"/>
    <s v="Arzola, A. V.;Villasante-Barahona, M.;Volke-Sepulveda, K.;Jákl, Petr;Zemánek, Pavel"/>
    <s v="Omnidirectional Transport in Fully Reconfigurable Two Dimensional Optical Ratchets"/>
    <x v="0"/>
    <x v="18"/>
    <s v="Optics (including laser optics and_x000a_quantum optics)"/>
    <x v="0"/>
    <n v="3"/>
    <n v="0"/>
    <n v="0"/>
    <n v="1"/>
    <n v="0"/>
    <n v="0"/>
    <n v="0"/>
  </r>
  <r>
    <x v="0"/>
    <x v="0"/>
    <n v="68081731"/>
    <x v="94"/>
    <x v="161"/>
    <n v="191966343"/>
    <s v="J"/>
    <x v="0"/>
    <s v="Simpson, Stephen Hugh;Zemánek, Pavel;Marago, O.M.;Jones, P.H.;Hanna, S."/>
    <s v="Optical Binding of Nanowires"/>
    <x v="0"/>
    <x v="18"/>
    <s v="Optics (including laser optics and_x000a_quantum optics)"/>
    <x v="0"/>
    <n v="1"/>
    <n v="1"/>
    <n v="0"/>
    <n v="0"/>
    <n v="0"/>
    <n v="0"/>
    <n v="0"/>
  </r>
  <r>
    <x v="0"/>
    <x v="0"/>
    <n v="68081731"/>
    <x v="94"/>
    <x v="161"/>
    <n v="191966349"/>
    <s v="J"/>
    <x v="0"/>
    <s v="Yang, X.;Neděla, Vilém;Runštuk, Jiří;Ondrušková, G.;Krausko, J.;Vetráková, L'.;Heger, D."/>
    <s v="Evaporating brine from frost flowers with electron microscopy and implications for atmospheric chemistry and sea-salt aerosol formation"/>
    <x v="0"/>
    <x v="7"/>
    <s v="Climatic research"/>
    <x v="0"/>
    <n v="2"/>
    <n v="0"/>
    <n v="1"/>
    <n v="0"/>
    <n v="0"/>
    <n v="0"/>
    <n v="0"/>
  </r>
  <r>
    <x v="0"/>
    <x v="0"/>
    <n v="68081740"/>
    <x v="95"/>
    <x v="162"/>
    <n v="191966388"/>
    <s v="J"/>
    <x v="0"/>
    <s v="Poláčková Šolcová, Iva;Lačev, A."/>
    <s v="Differences in male and female subjective experience and physiological reactions to emotional stimuli"/>
    <x v="5"/>
    <x v="30"/>
    <s v="Psychology (including human - machine relations)"/>
    <x v="0"/>
    <n v="3"/>
    <n v="0"/>
    <n v="0"/>
    <n v="1"/>
    <n v="0"/>
    <n v="0"/>
    <n v="0"/>
  </r>
  <r>
    <x v="0"/>
    <x v="0"/>
    <n v="68081758"/>
    <x v="96"/>
    <x v="163"/>
    <n v="191966419"/>
    <s v="J"/>
    <x v="0"/>
    <s v="Škrdla, Petr"/>
    <s v="Middle to Upper Paleolithic transition in Moravia: New sites, new dates, new ideas"/>
    <x v="1"/>
    <x v="14"/>
    <s v="Archaeology"/>
    <x v="0"/>
    <n v="4"/>
    <n v="0"/>
    <n v="0"/>
    <n v="0"/>
    <n v="1"/>
    <n v="0"/>
    <n v="0"/>
  </r>
  <r>
    <x v="0"/>
    <x v="0"/>
    <n v="68378050"/>
    <x v="19"/>
    <x v="26"/>
    <n v="191966642"/>
    <s v="J"/>
    <x v="0"/>
    <s v="Jaiswal, H.;Benada, Jan;Müllers, E.;Akopyan, K.;Burdová, Kamila;Koolmeister, T.;Helleday, T.;Medema, R.H.;Macůrek, Libor;Lindqvist, A."/>
    <s v="ATM/Wip1 activities at chromatin control Plk1 re-activation to determine G2 checkpoint duration"/>
    <x v="0"/>
    <x v="0"/>
    <s v="Cell biology"/>
    <x v="0"/>
    <n v="1"/>
    <n v="1"/>
    <n v="0"/>
    <n v="0"/>
    <n v="0"/>
    <n v="0"/>
    <n v="0"/>
  </r>
  <r>
    <x v="0"/>
    <x v="0"/>
    <n v="68378050"/>
    <x v="19"/>
    <x v="26"/>
    <n v="191966666"/>
    <s v="J"/>
    <x v="0"/>
    <s v="Šenigl, Filip;Miklík, Dalibor;Auxt, Miroslav;Hejnar, Jiří"/>
    <s v="Accumulation of long-term transcriptionally active integrated retroviral vectors in active promoters and enhancers"/>
    <x v="0"/>
    <x v="0"/>
    <s v="Virology"/>
    <x v="0"/>
    <n v="2"/>
    <n v="0"/>
    <n v="1"/>
    <n v="0"/>
    <n v="0"/>
    <n v="0"/>
    <n v="0"/>
  </r>
  <r>
    <x v="0"/>
    <x v="0"/>
    <n v="68378092"/>
    <x v="97"/>
    <x v="164"/>
    <n v="191966733"/>
    <s v="B"/>
    <x v="0"/>
    <s v="Bachmannová, Jarmila"/>
    <s v="Slovník podkrkonošského nářečí"/>
    <x v="1"/>
    <x v="27"/>
    <s v="Linguistics"/>
    <x v="0"/>
    <n v="3"/>
    <n v="0"/>
    <n v="0"/>
    <n v="1"/>
    <n v="0"/>
    <n v="0"/>
    <n v="0"/>
  </r>
  <r>
    <x v="0"/>
    <x v="0"/>
    <n v="68378271"/>
    <x v="18"/>
    <x v="25"/>
    <n v="191966913"/>
    <s v="J"/>
    <x v="0"/>
    <s v="Shugaev, M.V.;Wu, Ch.;Armbruster, O.;Naghilou, A.;Brouwer, N.;Ivanov, D.S.;Derrien, Thibault;Bulgakova, Nadezhda M.;Kautek, W.;Rethfeld, B.;Zhigilei, L."/>
    <s v="Fundamentals of ultrafast laser-material interaction"/>
    <x v="0"/>
    <x v="18"/>
    <s v="Optics (including laser optics and_x000a_quantum optics)"/>
    <x v="0"/>
    <n v="4"/>
    <n v="0"/>
    <n v="0"/>
    <n v="0"/>
    <n v="1"/>
    <n v="0"/>
    <n v="0"/>
  </r>
  <r>
    <x v="0"/>
    <x v="0"/>
    <n v="68378271"/>
    <x v="18"/>
    <x v="25"/>
    <n v="191966916"/>
    <s v="J"/>
    <x v="0"/>
    <s v="Procházka, Tomáš"/>
    <s v="W-symmetry, topological vertex and affine Yangian"/>
    <x v="0"/>
    <x v="18"/>
    <s v="Particles and field physics"/>
    <x v="0"/>
    <n v="1"/>
    <n v="1"/>
    <n v="0"/>
    <n v="0"/>
    <n v="0"/>
    <n v="0"/>
    <n v="0"/>
  </r>
  <r>
    <x v="0"/>
    <x v="0"/>
    <n v="68378271"/>
    <x v="18"/>
    <x v="25"/>
    <n v="191966924"/>
    <s v="J"/>
    <x v="0"/>
    <s v="Petrák, Václav;Vlčková Živcová, Zuzana;Krýsová, Hana;Frank, Otakar;Zukal, Arnošt;Klimša, Ladislav;Kopeček, Jaromír;Taylor, Andrew;Kavan, Ladislav;Mortet, Vincent"/>
    <s v="Fabrication of porous boron-doped diamond on SiO2 fiber templates"/>
    <x v="0"/>
    <x v="10"/>
    <s v="Electrochemistry (dry cells, batteries, fuel cells, corrosion metals, electrolysis)"/>
    <x v="0"/>
    <n v="2"/>
    <n v="0"/>
    <n v="1"/>
    <n v="0"/>
    <n v="0"/>
    <n v="0"/>
    <n v="0"/>
  </r>
  <r>
    <x v="0"/>
    <x v="0"/>
    <n v="68378271"/>
    <x v="18"/>
    <x v="25"/>
    <n v="191966945"/>
    <s v="J"/>
    <x v="0"/>
    <s v="Mortet, Vincent;Vlčková Živcová, Zuzana;Taylor, Andrew;Frank, Otakar;Hubík, Pavel;Trémouilles, D.;Jomard, F.;Barjon, J.;Kavan, Ladislav"/>
    <s v="Insight into boron-doped diamond Raman spectra characteristic features"/>
    <x v="0"/>
    <x v="10"/>
    <s v="Electrochemistry (dry cells, batteries, fuel cells, corrosion metals, electrolysis)"/>
    <x v="0"/>
    <n v="2"/>
    <n v="0"/>
    <n v="1"/>
    <n v="0"/>
    <n v="0"/>
    <n v="0"/>
    <n v="0"/>
  </r>
  <r>
    <x v="0"/>
    <x v="0"/>
    <n v="68378271"/>
    <x v="18"/>
    <x v="25"/>
    <n v="191966965"/>
    <s v="J"/>
    <x v="0"/>
    <s v="Lejček, Pavel;Šob, Mojmír;Paidar, Václav"/>
    <s v="Interfacial segregation and grain boundary embrittlement: an overview and critical assessment of experimental data and calculated results"/>
    <x v="0"/>
    <x v="18"/>
    <s v="Condensed matter physics (including formerly solid state physics, supercond.)"/>
    <x v="0"/>
    <n v="2"/>
    <n v="0"/>
    <n v="1"/>
    <n v="0"/>
    <n v="0"/>
    <n v="0"/>
    <n v="0"/>
  </r>
  <r>
    <x v="0"/>
    <x v="0"/>
    <n v="68378271"/>
    <x v="18"/>
    <x v="25"/>
    <n v="191967003"/>
    <s v="J"/>
    <x v="0"/>
    <s v="Olejník, Kamil;Schuler, V.;Martí, Xavier;Novák, Vít;Kašpar, Zdeněk;Wadley, P.;Campion, R. P.;Edmonds, K. W.;Gallagher, B. L.;Garces, J.;Baumgartner, M.;Gambardella, P.;Jungwirth, Tomáš"/>
    <s v="Antiferromagnetic CuMnAs multi-level memory cell with microelectronic compatibility"/>
    <x v="0"/>
    <x v="18"/>
    <s v="Condensed matter physics (including formerly solid state physics, supercond.)"/>
    <x v="0"/>
    <n v="1"/>
    <n v="1"/>
    <n v="0"/>
    <n v="0"/>
    <n v="0"/>
    <n v="0"/>
    <n v="0"/>
  </r>
  <r>
    <x v="0"/>
    <x v="0"/>
    <n v="68378271"/>
    <x v="18"/>
    <x v="25"/>
    <n v="191967032"/>
    <s v="J"/>
    <x v="0"/>
    <s v="Fujii, S.;Marques-Gonzalez, S.;Shin, J.-Y.;Shinokubo, H.;Masuda, T.;Nishino, T.;Arasu, Narendra P.;Vázquez, Héctor;Kiguchi, M."/>
    <s v="Highly-conducting molecular circuits based on antiaromaticity"/>
    <x v="0"/>
    <x v="18"/>
    <s v="Condensed matter physics (including formerly solid state physics, supercond.)"/>
    <x v="0"/>
    <n v="2"/>
    <n v="0"/>
    <n v="1"/>
    <n v="0"/>
    <n v="0"/>
    <n v="0"/>
    <n v="0"/>
  </r>
  <r>
    <x v="0"/>
    <x v="0"/>
    <n v="68378271"/>
    <x v="18"/>
    <x v="25"/>
    <n v="191967072"/>
    <s v="J"/>
    <x v="0"/>
    <s v="Bartkiewicz, K.;Černoch, Antonín;Chimczak, G.;Lemr, K.;Miranowicz, A.;Nori, F."/>
    <s v="Experimental quantum forgery of quantum optical money"/>
    <x v="0"/>
    <x v="18"/>
    <s v="Optics (including laser optics and_x000a_quantum optics)"/>
    <x v="0"/>
    <n v="1"/>
    <n v="1"/>
    <n v="0"/>
    <n v="0"/>
    <n v="0"/>
    <n v="0"/>
    <n v="0"/>
  </r>
  <r>
    <x v="0"/>
    <x v="0"/>
    <n v="68378271"/>
    <x v="18"/>
    <x v="25"/>
    <n v="191967097"/>
    <s v="J"/>
    <x v="0"/>
    <s v="Palatinus, Lukáš;Brázda, Petr;Boullay, P.;Pérez, O.;Klementová, Mariana;Petit, S.;Eigner, Václav;Zaarour, M.;Mintova, S."/>
    <s v="Hydrogen positions in single nanocrystals revealed by electron diffraction"/>
    <x v="0"/>
    <x v="18"/>
    <s v="Condensed matter physics (including formerly solid state physics, supercond.)"/>
    <x v="0"/>
    <n v="1"/>
    <n v="1"/>
    <n v="0"/>
    <n v="0"/>
    <n v="0"/>
    <n v="0"/>
    <n v="0"/>
  </r>
  <r>
    <x v="0"/>
    <x v="0"/>
    <n v="68378271"/>
    <x v="18"/>
    <x v="25"/>
    <n v="191967202"/>
    <s v="J"/>
    <x v="0"/>
    <s v="Hulík, Ondřej;Procházka, Tomáš;Raeymaekers, Joris"/>
    <s v="Multi-centered AdS3 solutions from Virasoro conformal blocks"/>
    <x v="0"/>
    <x v="18"/>
    <s v="Particles and field physics"/>
    <x v="0"/>
    <n v="2"/>
    <n v="0"/>
    <n v="1"/>
    <n v="0"/>
    <n v="0"/>
    <n v="0"/>
    <n v="0"/>
  </r>
  <r>
    <x v="0"/>
    <x v="0"/>
    <n v="68378271"/>
    <x v="18"/>
    <x v="25"/>
    <n v="191967245"/>
    <s v="J"/>
    <x v="0"/>
    <s v="Průša, Petr;Kučera, M.;Babin, Vladimir;Brůža, P.;Pánek, D.;Beitlerová, Alena;Mareš, Jiří A.;Hanuš, M.;Lučeničová, Z.;Nikl, Martin;Parkman, T."/>
    <s v="Garnet scintillators of superior timing characteristics: material, engineering by liquid phase epitaxy"/>
    <x v="0"/>
    <x v="18"/>
    <s v="Condensed matter physics (including formerly solid state physics, supercond.)"/>
    <x v="0"/>
    <n v="3"/>
    <n v="0"/>
    <n v="0"/>
    <n v="1"/>
    <n v="0"/>
    <n v="0"/>
    <n v="0"/>
  </r>
  <r>
    <x v="0"/>
    <x v="0"/>
    <n v="68378289"/>
    <x v="17"/>
    <x v="24"/>
    <n v="191967318"/>
    <s v="J"/>
    <x v="0"/>
    <s v="Laštovička, Jan;Urbář, Jaroslav;Kozubek, Michal"/>
    <s v="Long-term trends in the total electron content"/>
    <x v="0"/>
    <x v="7"/>
    <s v="Climatic research"/>
    <x v="0"/>
    <n v="2"/>
    <n v="0"/>
    <n v="1"/>
    <n v="0"/>
    <n v="0"/>
    <n v="0"/>
    <n v="0"/>
  </r>
  <r>
    <x v="0"/>
    <x v="0"/>
    <n v="68378297"/>
    <x v="16"/>
    <x v="23"/>
    <n v="191967359"/>
    <s v="J"/>
    <x v="0"/>
    <s v="Jandejsek, Ivan;Gajdoš, Lubomír;Šperl, Martin;Vavřík, Daniel"/>
    <s v="Analysis of standard fracture toughness test based on digital image correlation data"/>
    <x v="2"/>
    <x v="3"/>
    <s v="Audio engineering, reliability analysis"/>
    <x v="0"/>
    <n v="4"/>
    <n v="0"/>
    <n v="0"/>
    <n v="0"/>
    <n v="1"/>
    <n v="0"/>
    <n v="0"/>
  </r>
  <r>
    <x v="0"/>
    <x v="0"/>
    <n v="86652036"/>
    <x v="15"/>
    <x v="22"/>
    <n v="191967386"/>
    <s v="J"/>
    <x v="0"/>
    <s v="Bezawork-Geleta, A.;Rohlena, Jakub;Dong, L.;Pacak, K.;Neužil, Jiří"/>
    <s v="Mitochondrial Complex II: At the Crossroads"/>
    <x v="0"/>
    <x v="0"/>
    <s v="Biochemistry and molecular biology"/>
    <x v="0"/>
    <n v="3"/>
    <n v="0"/>
    <n v="0"/>
    <n v="1"/>
    <n v="0"/>
    <n v="0"/>
    <n v="0"/>
  </r>
  <r>
    <x v="0"/>
    <x v="0"/>
    <n v="86652036"/>
    <x v="15"/>
    <x v="22"/>
    <n v="191967399"/>
    <s v="J"/>
    <x v="0"/>
    <s v="Braun, Marcus;Lánský, Zdeněk;Szuba, A.;Schwarz, F. W.;Mitra, A.;Gao, M.;Luedecke, A.;ten Wolde, P.R.;Diez, S."/>
    <s v="Changes in microtubule overlap length regulate kinesin-14-driven microtubule sliding"/>
    <x v="0"/>
    <x v="0"/>
    <s v="Biochemistry and molecular biology"/>
    <x v="0"/>
    <n v="2"/>
    <n v="0"/>
    <n v="1"/>
    <n v="0"/>
    <n v="0"/>
    <n v="0"/>
    <n v="0"/>
  </r>
  <r>
    <x v="1"/>
    <x v="1"/>
    <n v="46747885"/>
    <x v="81"/>
    <x v="126"/>
    <n v="191967631"/>
    <s v="J"/>
    <x v="0"/>
    <s v="Koldovský, Zbyněk;Nesta, F."/>
    <s v="Performance Analysis of Source Image Estimators in Blind Source Separation"/>
    <x v="0"/>
    <x v="24"/>
    <s v="-"/>
    <x v="0"/>
    <n v="2"/>
    <n v="0"/>
    <n v="1"/>
    <n v="0"/>
    <n v="0"/>
    <n v="0"/>
    <n v="0"/>
  </r>
  <r>
    <x v="1"/>
    <x v="1"/>
    <n v="70883521"/>
    <x v="12"/>
    <x v="101"/>
    <n v="191968062"/>
    <s v="G"/>
    <x v="1"/>
    <s v="Dulík, Tomáš;Koutný, Luděk;Janků, Peter;Dudr, Tomáš"/>
    <s v="Stroj pro automatické rozvádění pilových pásů"/>
    <x v="2"/>
    <x v="21"/>
    <s v="Automation and control systems"/>
    <x v="0"/>
    <n v="3"/>
    <n v="0"/>
    <n v="0"/>
    <n v="1"/>
    <n v="0"/>
    <n v="0"/>
    <n v="0"/>
  </r>
  <r>
    <x v="2"/>
    <x v="2"/>
    <n v="25794787"/>
    <x v="98"/>
    <x v="165"/>
    <n v="191969057"/>
    <s v="J"/>
    <x v="0"/>
    <s v="Křivý, Vít;Kubzová, Monika;Kreislová, Kateřina;Urban, Viktor"/>
    <s v="Characterization of corrosion products on weathering steel bridges influenced by chloride deposition"/>
    <x v="0"/>
    <x v="10"/>
    <s v="Electrochemistry (dry cells, batteries, fuel cells, corrosion metals, electrolysis)"/>
    <x v="0"/>
    <n v="3"/>
    <n v="0"/>
    <n v="0"/>
    <n v="1"/>
    <n v="0"/>
    <n v="0"/>
    <n v="0"/>
  </r>
  <r>
    <x v="2"/>
    <x v="2"/>
    <n v="25794787"/>
    <x v="98"/>
    <x v="165"/>
    <n v="191969058"/>
    <s v="J"/>
    <x v="1"/>
    <s v="Tidblad, Johan;Kreislová, Kateřina;Faller, Markus;de la Fuente, Daniel;Yates, Tim S.;Verney-Carron, Aurélie;Grontoft, Terje;Gordon, Andrew;Hans, Ulrik"/>
    <s v="ICP materials trends in corrosion, soiling and air pollution (1987-2014)"/>
    <x v="0"/>
    <x v="10"/>
    <s v="Electrochemistry (dry cells, batteries, fuel cells, corrosion metals, electrolysis)"/>
    <x v="0"/>
    <n v="3"/>
    <n v="0"/>
    <n v="0"/>
    <n v="1"/>
    <n v="0"/>
    <n v="0"/>
    <n v="0"/>
  </r>
  <r>
    <x v="1"/>
    <x v="1"/>
    <n v="60076658"/>
    <x v="14"/>
    <x v="109"/>
    <n v="191969246"/>
    <s v="J"/>
    <x v="0"/>
    <s v="Čadová, Michaela;Havránková, Renata;Havránek, Jiří;Zölzer, Friedo"/>
    <s v="Radioactivity in mushrooms from selected locations in the Bohemian Forest, Czech Republic."/>
    <x v="0"/>
    <x v="7"/>
    <s v="Environmental sciences (social aspects to be 5.7)"/>
    <x v="0"/>
    <n v="4"/>
    <n v="0"/>
    <n v="0"/>
    <n v="0"/>
    <n v="1"/>
    <n v="0"/>
    <n v="0"/>
  </r>
  <r>
    <x v="1"/>
    <x v="1"/>
    <n v="60076658"/>
    <x v="14"/>
    <x v="166"/>
    <n v="191969437"/>
    <s v="J"/>
    <x v="0"/>
    <s v="Chvalová, Daniela;Špička, Jiří"/>
    <s v="Identification of furan fatty acids in the lipids of common carp (Cyprinus carpio L.)"/>
    <x v="4"/>
    <x v="6"/>
    <s v="-"/>
    <x v="0"/>
    <n v="3"/>
    <n v="0"/>
    <n v="0"/>
    <n v="1"/>
    <n v="0"/>
    <n v="0"/>
    <n v="0"/>
  </r>
  <r>
    <x v="1"/>
    <x v="1"/>
    <n v="60076658"/>
    <x v="14"/>
    <x v="166"/>
    <n v="191969545"/>
    <s v="B"/>
    <x v="1"/>
    <s v="Kvítek, Tomáš;Brom, Jakub;Bystřický, Václav"/>
    <s v="Retence a jakost vody v povodí vodárenské nádrže Švihov na Želivce (Význam retence vody na zemědělském půdním fondu pro jakost vody a současně i průvodce vodním režimem krystalinika)"/>
    <x v="0"/>
    <x v="7"/>
    <s v="-"/>
    <x v="0"/>
    <n v="2"/>
    <n v="0"/>
    <n v="1"/>
    <n v="0"/>
    <n v="0"/>
    <n v="0"/>
    <n v="0"/>
  </r>
  <r>
    <x v="1"/>
    <x v="1"/>
    <n v="60076658"/>
    <x v="14"/>
    <x v="167"/>
    <n v="191969581"/>
    <s v="J"/>
    <x v="0"/>
    <s v="Lacca, Emanuele"/>
    <s v="The Institutiones Minoris Dialecticae of Domingo Bá?ez. An interpretation of Aristotelic logic"/>
    <x v="1"/>
    <x v="1"/>
    <s v="Philosophy, History and Philosophy of science and technology"/>
    <x v="0"/>
    <n v="3"/>
    <n v="0"/>
    <n v="0"/>
    <n v="1"/>
    <n v="0"/>
    <n v="0"/>
    <n v="0"/>
  </r>
  <r>
    <x v="1"/>
    <x v="1"/>
    <n v="60076658"/>
    <x v="14"/>
    <x v="167"/>
    <n v="191969598"/>
    <s v="C"/>
    <x v="0"/>
    <s v="González Ginocchio, David"/>
    <s v="El escotismo de las Quodlibeta de Gonzalo Hispano"/>
    <x v="1"/>
    <x v="1"/>
    <s v="Philosophy, History and Philosophy of science and technology"/>
    <x v="0"/>
    <n v="3"/>
    <n v="0"/>
    <n v="0"/>
    <n v="1"/>
    <n v="0"/>
    <n v="0"/>
    <n v="0"/>
  </r>
  <r>
    <x v="1"/>
    <x v="1"/>
    <n v="60076658"/>
    <x v="14"/>
    <x v="167"/>
    <n v="191969603"/>
    <s v="J"/>
    <x v="0"/>
    <s v="Kutarňová, Kateřina"/>
    <s v="The Structure of the Soul in St. Teresa of Avila?s Interior Castle"/>
    <x v="1"/>
    <x v="1"/>
    <s v="Theology"/>
    <x v="0"/>
    <n v="3"/>
    <n v="0"/>
    <n v="0"/>
    <n v="1"/>
    <n v="0"/>
    <n v="0"/>
    <n v="0"/>
  </r>
  <r>
    <x v="1"/>
    <x v="1"/>
    <n v="60076658"/>
    <x v="14"/>
    <x v="21"/>
    <n v="191969976"/>
    <s v="B"/>
    <x v="0"/>
    <s v="Zrzavý, Jan;Burda, Hynek;Storch, David;Begallová, Sabine;Mihulka, Stanislav"/>
    <s v="Jak se dělá evoluce: labyrintem evoluční biologie"/>
    <x v="0"/>
    <x v="0"/>
    <s v="-"/>
    <x v="0"/>
    <n v="2"/>
    <n v="0"/>
    <n v="1"/>
    <n v="0"/>
    <n v="0"/>
    <n v="0"/>
    <n v="0"/>
  </r>
  <r>
    <x v="1"/>
    <x v="1"/>
    <n v="60076658"/>
    <x v="14"/>
    <x v="21"/>
    <n v="191970017"/>
    <s v="J"/>
    <x v="0"/>
    <s v="Dachev, Marko;Bína, David;Sobotka, Roman;Moravcová, Lenka;Gardian, Zdenko;Kaftan, David;Šlouf, Václav;Fuciman, Marcel;Polívka, Tomáš;Koblížek, Michal"/>
    <s v="Unique double concentric ring organization of light harvesting complexes in Gemmatimonas phototrophica"/>
    <x v="0"/>
    <x v="0"/>
    <s v="-"/>
    <x v="0"/>
    <n v="2"/>
    <n v="0"/>
    <n v="1"/>
    <n v="0"/>
    <n v="0"/>
    <n v="0"/>
    <n v="0"/>
  </r>
  <r>
    <x v="1"/>
    <x v="1"/>
    <n v="60076658"/>
    <x v="14"/>
    <x v="20"/>
    <n v="191970479"/>
    <s v="J"/>
    <x v="0"/>
    <s v="Rychtáriková, Renata;Náhlík, Tomáš;Shi, Kevin;Malakhova, Daria;Macháček, Petr;Smaha, Rebecca;Urban, Jan;Štys, Dalibor"/>
    <s v="Super-resolved 3-D imaging of live cells&amp;apos; organelles from bright-field photon transmission micrographs"/>
    <x v="0"/>
    <x v="18"/>
    <s v="-"/>
    <x v="0"/>
    <n v="3"/>
    <n v="0"/>
    <n v="0"/>
    <n v="1"/>
    <n v="0"/>
    <n v="0"/>
    <n v="0"/>
  </r>
  <r>
    <x v="1"/>
    <x v="1"/>
    <n v="68407700"/>
    <x v="57"/>
    <x v="168"/>
    <n v="191970635"/>
    <s v="F"/>
    <x v="0"/>
    <s v="Průcha, Jaroslav;Ticháček, Jan;Hána, Karel"/>
    <s v="Terapeutický laser (zpětnovazební řízení terapeutického laseru se spektrofotometrem)"/>
    <x v="2"/>
    <x v="35"/>
    <s v="Medical engineering"/>
    <x v="0"/>
    <n v="5"/>
    <n v="0"/>
    <n v="0"/>
    <n v="0"/>
    <n v="0"/>
    <n v="1"/>
    <n v="0"/>
  </r>
  <r>
    <x v="2"/>
    <x v="3"/>
    <n v="26296080"/>
    <x v="99"/>
    <x v="169"/>
    <n v="191970763"/>
    <s v="F"/>
    <x v="1"/>
    <s v="Lang, Jaroslav;Vejražka, Karel"/>
    <s v="Jednoletá univerzální osivová směs meziplodin pro rychlý nárůst organické hmoty v lesních, okrasných a ovocných školkách"/>
    <x v="3"/>
    <x v="4"/>
    <s v="Agriculture"/>
    <x v="0"/>
    <n v="4"/>
    <n v="0"/>
    <n v="0"/>
    <n v="0"/>
    <n v="1"/>
    <n v="0"/>
    <n v="0"/>
  </r>
  <r>
    <x v="2"/>
    <x v="3"/>
    <n v="26788462"/>
    <x v="52"/>
    <x v="65"/>
    <n v="191970803"/>
    <s v="J"/>
    <x v="1"/>
    <s v="Bilošová, Hana;Šarapatka, Bořivoj;Mrázková, Marie;Mičová, Pavlína;Svozilová, Marie"/>
    <s v="Nitrogen leaching from grassland ecosystems managed with organic fertilizers at different stocking rates"/>
    <x v="3"/>
    <x v="4"/>
    <s v="Soil science"/>
    <x v="0"/>
    <n v="3"/>
    <n v="0"/>
    <n v="0"/>
    <n v="1"/>
    <n v="0"/>
    <n v="0"/>
    <n v="0"/>
  </r>
  <r>
    <x v="2"/>
    <x v="2"/>
    <n v="10669"/>
    <x v="3"/>
    <x v="3"/>
    <n v="191970926"/>
    <s v="G"/>
    <x v="1"/>
    <s v="Kubata, Jan;Zoubek, Richard"/>
    <s v="Zkušební zařízení pro segmenty spalovacích komor"/>
    <x v="2"/>
    <x v="3"/>
    <s v="-"/>
    <x v="0"/>
    <n v="3"/>
    <n v="0"/>
    <n v="0"/>
    <n v="1"/>
    <n v="0"/>
    <n v="0"/>
    <n v="0"/>
  </r>
  <r>
    <x v="1"/>
    <x v="5"/>
    <n v="60162694"/>
    <x v="50"/>
    <x v="170"/>
    <n v="191971247"/>
    <s v="J"/>
    <x v="0"/>
    <s v="Vališ, David;Nováček, Ondřej;Hasilová, Kamila;Leuchter, Jan"/>
    <s v="Modelling of degradation and a soft failure moment during the operation of a supercapacitor applying selected diffusion processes"/>
    <x v="2"/>
    <x v="3"/>
    <s v="Audio engineering, reliability analysis"/>
    <x v="0"/>
    <n v="4"/>
    <n v="0"/>
    <n v="0"/>
    <n v="0"/>
    <n v="1"/>
    <n v="0"/>
    <n v="0"/>
  </r>
  <r>
    <x v="1"/>
    <x v="5"/>
    <n v="60162694"/>
    <x v="50"/>
    <x v="171"/>
    <n v="191971507"/>
    <s v="J"/>
    <x v="1"/>
    <s v="Carrillo-Santisteve, Paloma;Tavoschi, Lara;Severi, Ettore;Bonfigli, Sandro;Edelstein, Michael;Bystrom, Emma;Lapalco, Pierluigi;Alfonsi, Valeria;Chlíbek, Roman;Dominguez, Angela;Galanakis, Emmanouil;Janta, Denisa;Kojouharova, Mira;Ott, Jördis J;Nelson, Noe"/>
    <s v="Seroprevalence and susceptibility to hepatitis A in the European Union and Europeand Economic Area: a systematic review"/>
    <x v="4"/>
    <x v="6"/>
    <s v="Epidemiology"/>
    <x v="0"/>
    <n v="2"/>
    <n v="0"/>
    <n v="1"/>
    <n v="0"/>
    <n v="0"/>
    <n v="0"/>
    <n v="0"/>
  </r>
  <r>
    <x v="1"/>
    <x v="5"/>
    <n v="60162694"/>
    <x v="50"/>
    <x v="171"/>
    <n v="191971568"/>
    <s v="J"/>
    <x v="1"/>
    <s v="Sadarangani, Manish;Sell, Tim;Iro, Mildred A;Snape, Matthew D;Voysey, Merryn;Finn, Adam;Heath, Paul T;Bona, Gianni;Esposito, Susanna;Diez-Domingo, Javier;Prymula, Roman;Odueyngbo, Adefowope;Toneatto, Daniela;Pollard, Andrew J;Kelly, Sarah;Campbell, Daniel"/>
    <s v="Persistence of immunity after vaccination with a capsular group B meningococcal vaccine in 3 different toddler schedules"/>
    <x v="4"/>
    <x v="6"/>
    <s v="Epidemiology"/>
    <x v="0"/>
    <n v="2"/>
    <n v="0"/>
    <n v="1"/>
    <n v="0"/>
    <n v="0"/>
    <n v="0"/>
    <n v="0"/>
  </r>
  <r>
    <x v="2"/>
    <x v="3"/>
    <n v="25271121"/>
    <x v="86"/>
    <x v="149"/>
    <n v="191971675"/>
    <s v="J"/>
    <x v="0"/>
    <s v="Urrestarazu, Jorge;Muranty, Hélène;Denancé, Caroline;Leforestier, Diane;Ravon, Elisa;Guyader, Arnaud;Guisnel, Rémi;Feugey, Laurence;Aubourg, Sébastien;Celton, Jean-Marc;Daccord, Nicolas;Dondini, Luca;Gregori, Roberto;Lateur, Marc;Houben, Patrick;Ordidge, "/>
    <s v="Genome-Wide Association Mapping of Flowering and Ripening Periods in Apple"/>
    <x v="3"/>
    <x v="4"/>
    <s v="Agronomy, plant breeding and plant protection; (Agricultural biotechnology to be 4.4)"/>
    <x v="0"/>
    <n v="2"/>
    <n v="0"/>
    <n v="1"/>
    <n v="0"/>
    <n v="0"/>
    <n v="0"/>
    <n v="0"/>
  </r>
  <r>
    <x v="2"/>
    <x v="3"/>
    <n v="25328859"/>
    <x v="100"/>
    <x v="172"/>
    <n v="191971718"/>
    <s v="J"/>
    <x v="0"/>
    <s v="Dreiseitl, Antonín"/>
    <s v="Heterogeneity of Powdery Mildew Resistance Revealed in Accessions of the ICARDA Wild Barley Collection"/>
    <x v="3"/>
    <x v="4"/>
    <s v="Agronomy, plant breeding and plant protection; (Agricultural biotechnology to be 4.4)"/>
    <x v="0"/>
    <n v="3"/>
    <n v="0"/>
    <n v="0"/>
    <n v="1"/>
    <n v="0"/>
    <n v="0"/>
    <n v="0"/>
  </r>
  <r>
    <x v="0"/>
    <x v="0"/>
    <n v="60077344"/>
    <x v="0"/>
    <x v="0"/>
    <n v="191972329"/>
    <s v="G"/>
    <x v="1"/>
    <s v="Moos, Martin;Šimek, Petr"/>
    <s v="TOXI-AUTO"/>
    <x v="2"/>
    <x v="11"/>
    <s v="-"/>
    <x v="0"/>
    <n v="3"/>
    <n v="0"/>
    <n v="0"/>
    <n v="1"/>
    <n v="0"/>
    <n v="0"/>
    <n v="0"/>
  </r>
  <r>
    <x v="0"/>
    <x v="0"/>
    <n v="60077344"/>
    <x v="0"/>
    <x v="0"/>
    <n v="191972331"/>
    <s v="F"/>
    <x v="1"/>
    <s v="Kučera, Matěj;Perner, Jan;Kopáček, Petr"/>
    <s v="Zařízení pro chov a testování klíšťat"/>
    <x v="0"/>
    <x v="0"/>
    <s v="-"/>
    <x v="0"/>
    <n v="3"/>
    <n v="0"/>
    <n v="0"/>
    <n v="1"/>
    <n v="0"/>
    <n v="0"/>
    <n v="0"/>
  </r>
  <r>
    <x v="0"/>
    <x v="0"/>
    <n v="60077344"/>
    <x v="0"/>
    <x v="0"/>
    <n v="191972334"/>
    <s v="G"/>
    <x v="1"/>
    <s v="Holzer, Astrid S.;Fiala, Ivan;Born-Torrijos, Ana"/>
    <s v="Testing parasiticidal and immunomodulatory substances to combat myxozoan infections in aquaculture using novel in vitro and in vivo models"/>
    <x v="3"/>
    <x v="26"/>
    <s v="-"/>
    <x v="0"/>
    <n v="2"/>
    <n v="0"/>
    <n v="1"/>
    <n v="0"/>
    <n v="0"/>
    <n v="0"/>
    <n v="0"/>
  </r>
  <r>
    <x v="0"/>
    <x v="0"/>
    <n v="61388963"/>
    <x v="44"/>
    <x v="51"/>
    <n v="191972688"/>
    <s v="J"/>
    <x v="0"/>
    <s v="Blastik, Zsófia E.;Voltrová, Svatava;Matoušek, V.;Jurásek, Bronislav;Manley, David W.;Klepetářová, Blanka;Beier, Petr"/>
    <s v="Azidoperfluoroalkanes: Synthesis and Application in Copper(I)-Catalyzed Azide-Alkyne Cycloaddition"/>
    <x v="0"/>
    <x v="10"/>
    <s v="Organic chemistry"/>
    <x v="0"/>
    <n v="1"/>
    <n v="1"/>
    <n v="0"/>
    <n v="0"/>
    <n v="0"/>
    <n v="0"/>
    <n v="0"/>
  </r>
  <r>
    <x v="0"/>
    <x v="0"/>
    <n v="61388963"/>
    <x v="44"/>
    <x v="51"/>
    <n v="191972703"/>
    <s v="J"/>
    <x v="0"/>
    <s v="Navrátil, Václav;Schimer, Jiří;Tykvart, Jan;Knedlík, Tomáš;Vik, V.;Majer, Pavel;Konvalinka, Jan;Šácha, Pavel"/>
    <s v="DNA-linked Inhibitor Antibody Assay (DIANA) for sensitive and selective enzyme detection and inhibitor screening"/>
    <x v="0"/>
    <x v="0"/>
    <s v="Biochemical research methods"/>
    <x v="0"/>
    <n v="1"/>
    <n v="1"/>
    <n v="0"/>
    <n v="0"/>
    <n v="0"/>
    <n v="0"/>
    <n v="0"/>
  </r>
  <r>
    <x v="0"/>
    <x v="0"/>
    <n v="61388963"/>
    <x v="44"/>
    <x v="51"/>
    <n v="191972933"/>
    <s v="J"/>
    <x v="0"/>
    <s v="Macháčková, Kateřina;Collinsová, Michaela;Chrudinová, Martina;Selicharová, Irena;Pícha, Jan;Buděšínský, Miloš;Vaněk, Václav;Žáková, Lenka;Brzozowski, A. M.;Jiráček, Jiří"/>
    <s v="Insulin-like Growth Factor 1 Analogs Clicked in the C Domain: Chemical Synthesis and Biological Activities"/>
    <x v="0"/>
    <x v="0"/>
    <s v="Biochemistry and molecular biology"/>
    <x v="0"/>
    <n v="2"/>
    <n v="0"/>
    <n v="1"/>
    <n v="0"/>
    <n v="0"/>
    <n v="0"/>
    <n v="0"/>
  </r>
  <r>
    <x v="0"/>
    <x v="0"/>
    <n v="61388971"/>
    <x v="43"/>
    <x v="50"/>
    <n v="191973007"/>
    <s v="J"/>
    <x v="0"/>
    <s v="Wald, Tomáš;Špoutil, František;Osičková, Adriana;Procházková, Michaela;Benada, Oldřich;Kašpárek, Petr;Bumba, Ladislav;Klein, O. D.;Sedláček, Radislav;Šebo, Peter;Procházka, Jan;Osička, Radim"/>
    <s v="Intrinsically disordered proteins drive enamel formation via an evolutionarily conserved self-assembly motif"/>
    <x v="0"/>
    <x v="0"/>
    <s v="Biochemistry and molecular biology"/>
    <x v="0"/>
    <n v="1"/>
    <n v="1"/>
    <n v="0"/>
    <n v="0"/>
    <n v="0"/>
    <n v="0"/>
    <n v="0"/>
  </r>
  <r>
    <x v="0"/>
    <x v="0"/>
    <n v="61388971"/>
    <x v="43"/>
    <x v="50"/>
    <n v="191973223"/>
    <s v="J"/>
    <x v="0"/>
    <s v="Chen, A.J.;Hubka, Vít;Frisvad, J.C.;Visagie, C.M.;Houbraken, J.;Meijer, M.;Varga, J.;Demirel, R.;Jurjević, Ž.;Kubátová, A.;Sklenář, František;Zhou, Y.G.;Samson, R.A."/>
    <s v="Polyphasic taxonomy of Aspergillus section Aspergillus (formerly Eurotium), and its occurrence in indoor environments and food"/>
    <x v="0"/>
    <x v="0"/>
    <s v="Mycology"/>
    <x v="0"/>
    <n v="3"/>
    <n v="0"/>
    <n v="0"/>
    <n v="1"/>
    <n v="0"/>
    <n v="0"/>
    <n v="0"/>
  </r>
  <r>
    <x v="0"/>
    <x v="0"/>
    <n v="61388971"/>
    <x v="43"/>
    <x v="50"/>
    <n v="191973224"/>
    <s v="J"/>
    <x v="0"/>
    <s v="Sklenář, František;Jurjević, Ž.;Zalar, P.;Frisvad, J.C.;Visagie, C.M.;Kolařík, Miroslav;Houbraken, J.;Chen, A.J.;Yilmaz, N.;Seifert, K. A.;Coton, M.;Deniel, F.;Gunde-Cimerman, N.;Samson, R.A.;Peterson, S.W.;Hubka, Vít"/>
    <s v="Phylogeny of xerophilic aspergilli (subgenus Aspergillus) and taxonomic revision of section Restricti"/>
    <x v="0"/>
    <x v="0"/>
    <s v="Microbiology"/>
    <x v="0"/>
    <n v="1"/>
    <n v="1"/>
    <n v="0"/>
    <n v="0"/>
    <n v="0"/>
    <n v="0"/>
    <n v="0"/>
  </r>
  <r>
    <x v="0"/>
    <x v="0"/>
    <n v="61389005"/>
    <x v="42"/>
    <x v="49"/>
    <n v="191973528"/>
    <s v="J"/>
    <x v="0"/>
    <s v="Arancibia, A.;Correa, F.;Jakubský, Vít;Guilarte, J. M.;Plyuhchay, M. S."/>
    <s v="Soliton defects in one-gap periodic system and exotic supersymmetry"/>
    <x v="0"/>
    <x v="18"/>
    <s v="Atomic, molecular and chemical physics (physics of atoms and molecules including collision, interaction with radiation, magnetic resonances, Mössbauer effect)"/>
    <x v="0"/>
    <n v="3"/>
    <n v="0"/>
    <n v="0"/>
    <n v="1"/>
    <n v="0"/>
    <n v="0"/>
    <n v="0"/>
  </r>
  <r>
    <x v="0"/>
    <x v="0"/>
    <n v="61389005"/>
    <x v="42"/>
    <x v="49"/>
    <n v="191973549"/>
    <s v="C"/>
    <x v="1"/>
    <s v="Constantinescu, B.;Giuntini, L.;Grassi, N.;Havránek, Vladimír;Jaksic, M.;Kučera, Jan;Lucarelli, F.;Macková, Anna;Mando, P. A.;Massi, M.;Migliori, A.;Re, A.;Siketić, Z.;Taccetti, F.;Šmit, Ž."/>
    <s v="Ion beam analytical methods"/>
    <x v="0"/>
    <x v="18"/>
    <s v="Nuclear physics"/>
    <x v="0"/>
    <n v="2"/>
    <n v="0"/>
    <n v="1"/>
    <n v="0"/>
    <n v="0"/>
    <n v="0"/>
    <n v="0"/>
  </r>
  <r>
    <x v="0"/>
    <x v="0"/>
    <n v="61389005"/>
    <x v="42"/>
    <x v="49"/>
    <n v="191973560"/>
    <s v="J"/>
    <x v="0"/>
    <s v="Šimek, Pavel;Kořínková, Tereza;Světlík, Ivo;Povinec, P. P.;Fejgl, Michal;Malátová, I.;Tomášková, Lenka;Štěpán, Václav"/>
    <s v="The valley system of the Jihlava river and Mohelno reservoir with enhanced tritium activities"/>
    <x v="0"/>
    <x v="7"/>
    <s v="Environmental sciences (social aspects to be 5.7)"/>
    <x v="0"/>
    <n v="3"/>
    <n v="0"/>
    <n v="0"/>
    <n v="1"/>
    <n v="0"/>
    <n v="0"/>
    <n v="0"/>
  </r>
  <r>
    <x v="0"/>
    <x v="0"/>
    <n v="61389005"/>
    <x v="42"/>
    <x v="49"/>
    <n v="191973665"/>
    <s v="J"/>
    <x v="0"/>
    <s v="Indelicato, I.;La Cognata, M.;Spitaleri, C.;Burjan, Václav;Cherubini, S.;Gulino, M.;Hayakawa, S.;Hons, Zdeněk;Kroha, Václav;Lamia, L.;Mazzocco, M.;Mrázek, Jaromír;Pizzone, R. G.;Romano, S.;Strano, E.;Torresi, D.;Tumino, A."/>
    <s v="New Improved Indirect Measurement of the F-19(p, alpha)O-16 Reaction at Energies of Astrophysical Relevance"/>
    <x v="0"/>
    <x v="18"/>
    <s v="Astronomy (including astrophysics,_x000a_space science)"/>
    <x v="0"/>
    <n v="1"/>
    <n v="1"/>
    <n v="0"/>
    <n v="0"/>
    <n v="0"/>
    <n v="0"/>
    <n v="0"/>
  </r>
  <r>
    <x v="0"/>
    <x v="0"/>
    <n v="61389013"/>
    <x v="41"/>
    <x v="48"/>
    <n v="191973804"/>
    <s v="J"/>
    <x v="0"/>
    <s v="Braunová, Alena;Kostka, Libor;Sivák, Ladislav;Cuchalová, Lucie;Hvězdová, Zuzana;Laga, Richard;Filippov, Sergey K.;Černoch, Peter;Pechar, Michal;Janoušková, Olga;Šírová, Milada;Etrych, Tomáš"/>
    <s v="Tumor-targeted micelle-forming block copolymers for overcoming of multidrug resistance"/>
    <x v="0"/>
    <x v="10"/>
    <s v="Polymer science"/>
    <x v="0"/>
    <n v="3"/>
    <n v="0"/>
    <n v="0"/>
    <n v="1"/>
    <n v="0"/>
    <n v="0"/>
    <n v="0"/>
  </r>
  <r>
    <x v="1"/>
    <x v="1"/>
    <n v="216275"/>
    <x v="47"/>
    <x v="173"/>
    <n v="191974163"/>
    <s v="C"/>
    <x v="0"/>
    <s v="Horálek, Adam;Cheng, Ter-Hsing James;Hu, Liyan"/>
    <s v="Identity Formation and Social Integration: Creating and Imagining the Chinese Community in Prague, the Czech Republic"/>
    <x v="5"/>
    <x v="33"/>
    <s v="Antropology, ethnology"/>
    <x v="0"/>
    <n v="3"/>
    <n v="0"/>
    <n v="0"/>
    <n v="1"/>
    <n v="0"/>
    <n v="0"/>
    <n v="0"/>
  </r>
  <r>
    <x v="1"/>
    <x v="1"/>
    <n v="216275"/>
    <x v="47"/>
    <x v="54"/>
    <n v="191974335"/>
    <s v="J"/>
    <x v="0"/>
    <s v="Lísa, Miroslav;Cífková, Eva;Khalikova, Maria;Ovčačíková, Magdaléna;Holčapek, Michal"/>
    <s v="Lipidomic analysis of biological samples: Comparison of liquid chromatography, supercritical fluid chromatography and direct infusion mass spectrometry methods"/>
    <x v="0"/>
    <x v="10"/>
    <s v="Analytical chemistry"/>
    <x v="0"/>
    <n v="2"/>
    <n v="0"/>
    <n v="1"/>
    <n v="0"/>
    <n v="0"/>
    <n v="0"/>
    <n v="0"/>
  </r>
  <r>
    <x v="0"/>
    <x v="0"/>
    <n v="61389021"/>
    <x v="40"/>
    <x v="47"/>
    <n v="191975134"/>
    <s v="J"/>
    <x v="0"/>
    <s v="Pitts, R.A.;Bardin, S.;Bazylev, B.;van den Berg, M.A.;Bunting, P.;Carpentier-Chouchana, S.;Coenen, J.W.;Corre, Y.;Dejarnac, Renaud;Escourbiac, F.;Gaspar, J.;Gunn, J. P.;Hirai, T.;Hong, S.-H.;Horáček, Jan;Iglesias, D.;Komm, Michael;Krieger, K.;Lasnier, C.;"/>
    <s v="Physics conclusions in support of ITER W divertor monoblock shaping"/>
    <x v="0"/>
    <x v="18"/>
    <s v="Fluids and plasma physics (including surface physics)"/>
    <x v="0"/>
    <n v="1"/>
    <n v="1"/>
    <n v="0"/>
    <n v="0"/>
    <n v="0"/>
    <n v="0"/>
    <n v="0"/>
  </r>
  <r>
    <x v="0"/>
    <x v="0"/>
    <n v="61389021"/>
    <x v="40"/>
    <x v="47"/>
    <n v="191975148"/>
    <s v="J"/>
    <x v="0"/>
    <s v="Krása, Josef;De Marco, Massimo;Cikhardt, Jakub;Pfeifer, Miroslav;Velyhan, Andriy;Klír, Daniel;Řezáč, Karel;Limpouch, J.;Krouský, Eduard;Dostál, Jan;Ullschmied, Jiří;Dudžák, Roman"/>
    <s v="Spectral and temporal characteristics of target current and electromagnetic pulse induced by nanosecond laser ablation"/>
    <x v="0"/>
    <x v="18"/>
    <s v="Fluids and plasma physics (including surface physics)"/>
    <x v="0"/>
    <n v="2"/>
    <n v="0"/>
    <n v="1"/>
    <n v="0"/>
    <n v="0"/>
    <n v="0"/>
    <n v="0"/>
  </r>
  <r>
    <x v="0"/>
    <x v="0"/>
    <n v="61389021"/>
    <x v="40"/>
    <x v="47"/>
    <n v="191975194"/>
    <s v="J"/>
    <x v="0"/>
    <s v="Ďuran, Ivan;Entler, Slavomír;Kočan, M.;Kohout, Michal;Viererbl, L.;Mušálek, Radek;Chráska, Tomáš;Vayakis, G."/>
    <s v="Development of Bismuth Hall sensors for ITER steady state magnetic diagnostics."/>
    <x v="2"/>
    <x v="3"/>
    <s v="Nuclear related engineering; (nuclear physics to be 1.3);"/>
    <x v="0"/>
    <n v="4"/>
    <n v="0"/>
    <n v="0"/>
    <n v="0"/>
    <n v="1"/>
    <n v="0"/>
    <n v="0"/>
  </r>
  <r>
    <x v="0"/>
    <x v="0"/>
    <n v="61389030"/>
    <x v="39"/>
    <x v="46"/>
    <n v="191975436"/>
    <s v="J"/>
    <x v="0"/>
    <s v="Landa, Přemysl;Dytrych, Pavel;Přerostová, Sylva;Petrová, Šárka;Vaňková, Radomíra;Vaněk, Tomáš"/>
    <s v="Transcriptomic Response of Arabidopsis thaliana Exposed to CuO Nanoparticles, Bulk Material, and Ionic Copper"/>
    <x v="0"/>
    <x v="0"/>
    <s v="Plant sciences, botany"/>
    <x v="0"/>
    <n v="2"/>
    <n v="0"/>
    <n v="1"/>
    <n v="0"/>
    <n v="0"/>
    <n v="0"/>
    <n v="0"/>
  </r>
  <r>
    <x v="0"/>
    <x v="0"/>
    <n v="61389030"/>
    <x v="39"/>
    <x v="46"/>
    <n v="191975463"/>
    <s v="Z"/>
    <x v="1"/>
    <s v="Černý, Radek;Zima, Jan;Tupý, Jaroslav;Louda, Otto"/>
    <s v="Variety of Malus domestica Borkh., Bonita"/>
    <x v="3"/>
    <x v="4"/>
    <s v="Agronomy, plant breeding and plant protection; (Agricultural biotechnology to be 4.4)"/>
    <x v="0"/>
    <n v="3"/>
    <n v="0"/>
    <n v="0"/>
    <n v="1"/>
    <n v="0"/>
    <n v="0"/>
    <n v="0"/>
  </r>
  <r>
    <x v="0"/>
    <x v="0"/>
    <n v="67985530"/>
    <x v="38"/>
    <x v="45"/>
    <n v="191975544"/>
    <s v="J"/>
    <x v="0"/>
    <s v="Brož, Petr;Hauber, E.;Wray, J. J.;Michael, G."/>
    <s v="Amazonian volcanism inside Valles Marineris on Mars"/>
    <x v="0"/>
    <x v="7"/>
    <s v="Volcanology"/>
    <x v="0"/>
    <n v="2"/>
    <n v="0"/>
    <n v="1"/>
    <n v="0"/>
    <n v="0"/>
    <n v="0"/>
    <n v="0"/>
  </r>
  <r>
    <x v="0"/>
    <x v="0"/>
    <n v="67985530"/>
    <x v="38"/>
    <x v="45"/>
    <n v="191975567"/>
    <s v="M"/>
    <x v="0"/>
    <s v="Šimkanin, Ján;Kyselica, Juraj;Guba, P.;Šoltis, T."/>
    <s v="2nd Conference on Natural Dynamos"/>
    <x v="0"/>
    <x v="7"/>
    <s v="Physical geography"/>
    <x v="0"/>
    <n v="4"/>
    <n v="0"/>
    <n v="0"/>
    <n v="0"/>
    <n v="1"/>
    <n v="0"/>
    <n v="0"/>
  </r>
  <r>
    <x v="0"/>
    <x v="0"/>
    <n v="67985556"/>
    <x v="2"/>
    <x v="2"/>
    <n v="191975715"/>
    <s v="J"/>
    <x v="1"/>
    <s v="Tichý, Ondřej;Šmídl, Václav;Hofman, Radek;Šindelářová, Kateřina;Hýža, M.;Stohl, A."/>
    <s v="Bayesian inverse modeling and source location of an unintended 131I release in Europe in the fall of 2011"/>
    <x v="0"/>
    <x v="2"/>
    <s v="Applied mathematics"/>
    <x v="0"/>
    <n v="2"/>
    <n v="0"/>
    <n v="1"/>
    <n v="0"/>
    <n v="0"/>
    <n v="0"/>
    <n v="0"/>
  </r>
  <r>
    <x v="0"/>
    <x v="0"/>
    <n v="67985840"/>
    <x v="92"/>
    <x v="159"/>
    <n v="191976438"/>
    <s v="J"/>
    <x v="0"/>
    <s v="Doucha, Michal"/>
    <s v="Metrically universal abelian groups"/>
    <x v="0"/>
    <x v="2"/>
    <s v="Pure mathematics"/>
    <x v="0"/>
    <n v="1"/>
    <n v="1"/>
    <n v="0"/>
    <n v="0"/>
    <n v="0"/>
    <n v="0"/>
    <n v="0"/>
  </r>
  <r>
    <x v="0"/>
    <x v="0"/>
    <n v="67985840"/>
    <x v="92"/>
    <x v="159"/>
    <n v="191976445"/>
    <s v="J"/>
    <x v="0"/>
    <s v="Hladký, Jan;Komlós, J.;Piguet, Diana;Simonovits, M.;Stein, M.;Szemerédi, E."/>
    <s v="The approximate Loebl-Komlós-Sós Conjecture I: The sparse decomposition"/>
    <x v="0"/>
    <x v="2"/>
    <s v="Pure mathematics"/>
    <x v="0"/>
    <n v="1"/>
    <n v="1"/>
    <n v="0"/>
    <n v="0"/>
    <n v="0"/>
    <n v="0"/>
    <n v="0"/>
  </r>
  <r>
    <x v="0"/>
    <x v="0"/>
    <n v="67985840"/>
    <x v="92"/>
    <x v="159"/>
    <n v="191976468"/>
    <s v="J"/>
    <x v="0"/>
    <s v="Markl, Martin;Voronov, A.A."/>
    <s v="The MV formalism for IBL$_infty$- and BV$_infty$-algebras"/>
    <x v="0"/>
    <x v="2"/>
    <s v="Applied mathematics"/>
    <x v="0"/>
    <n v="2"/>
    <n v="0"/>
    <n v="1"/>
    <n v="0"/>
    <n v="0"/>
    <n v="0"/>
    <n v="0"/>
  </r>
  <r>
    <x v="0"/>
    <x v="0"/>
    <n v="67985840"/>
    <x v="92"/>
    <x v="159"/>
    <n v="191976534"/>
    <s v="D"/>
    <x v="0"/>
    <s v="Hrubeš, Pavel;Pudlák, Pavel"/>
    <s v="Random formulas, monotone circuits, and interpolation"/>
    <x v="0"/>
    <x v="24"/>
    <s v="Computer sciences, information science, bioinformathics (hardware development to be 2.2, social aspect to be 5.8)"/>
    <x v="0"/>
    <n v="3"/>
    <n v="0"/>
    <n v="0"/>
    <n v="1"/>
    <n v="0"/>
    <n v="0"/>
    <n v="0"/>
  </r>
  <r>
    <x v="0"/>
    <x v="0"/>
    <n v="67985891"/>
    <x v="32"/>
    <x v="39"/>
    <n v="191976859"/>
    <s v="J"/>
    <x v="0"/>
    <s v="Hartvich, Filip;Blahůt, Jan;Stemberk, Josef"/>
    <s v="Rock avalanche and rock glacier: A compound landform study from Hornsund, Svalbard"/>
    <x v="0"/>
    <x v="7"/>
    <s v="Geology"/>
    <x v="0"/>
    <n v="3"/>
    <n v="0"/>
    <n v="0"/>
    <n v="1"/>
    <n v="0"/>
    <n v="0"/>
    <n v="0"/>
  </r>
  <r>
    <x v="0"/>
    <x v="0"/>
    <n v="67985921"/>
    <x v="30"/>
    <x v="37"/>
    <n v="191977170"/>
    <s v="B"/>
    <x v="1"/>
    <s v="Merhautová, Lucie;Merhaut, L."/>
    <s v="Čtení o T. G. Masarykovi. Literatura – člověk – svět (1910–1938)"/>
    <x v="1"/>
    <x v="14"/>
    <s v="History (history of science and technology to be 6.3, history of specific sciences to be under the respective headings)"/>
    <x v="0"/>
    <n v="3"/>
    <n v="0"/>
    <n v="0"/>
    <n v="1"/>
    <n v="0"/>
    <n v="0"/>
    <n v="0"/>
  </r>
  <r>
    <x v="0"/>
    <x v="0"/>
    <n v="67985939"/>
    <x v="29"/>
    <x v="36"/>
    <n v="191977420"/>
    <s v="J"/>
    <x v="0"/>
    <s v="Jamrichová, Eva;Petr, L.;Jiménez-Alfaro, B.;Jankovská, Vlasta;Dudová, Lydie;Pokorný, P.;Kolaczek, P.;Zernitskaya, V.;Čierniková, M.;Břízová, E.;Syrovátka, V.;Hájková, Petra;Hájek, M."/>
    <s v="Pollen-inferred millennial changes in landscape patterns at a major biogeographical interface within Europe"/>
    <x v="0"/>
    <x v="0"/>
    <s v="Ecology"/>
    <x v="0"/>
    <n v="2"/>
    <n v="0"/>
    <n v="1"/>
    <n v="0"/>
    <n v="0"/>
    <n v="0"/>
    <n v="0"/>
  </r>
  <r>
    <x v="0"/>
    <x v="0"/>
    <n v="67985963"/>
    <x v="28"/>
    <x v="35"/>
    <n v="191978046"/>
    <s v="B"/>
    <x v="0"/>
    <s v="Prokš, Petr"/>
    <s v="Konec říše Romanovců. Mezinárodní souvislosti svržení carského režimu a revoluce v Rusku (1880-1917)"/>
    <x v="1"/>
    <x v="14"/>
    <s v="History (history of science and technology to be 6.3, history of specific sciences to be under the respective headings)"/>
    <x v="0"/>
    <n v="4"/>
    <n v="0"/>
    <n v="0"/>
    <n v="0"/>
    <n v="1"/>
    <n v="0"/>
    <n v="0"/>
  </r>
  <r>
    <x v="0"/>
    <x v="0"/>
    <n v="67985971"/>
    <x v="27"/>
    <x v="34"/>
    <n v="191978052"/>
    <s v="C"/>
    <x v="0"/>
    <s v="Baďurová, Anežka"/>
    <s v="Coelum non quiescere, sed moveri asserimus. Názorná kosmologická pomůcka v díle Orbis pictus J. A. Komenského"/>
    <x v="1"/>
    <x v="1"/>
    <s v="Philosophy, History and Philosophy of science and technology"/>
    <x v="0"/>
    <n v="4"/>
    <n v="0"/>
    <n v="0"/>
    <n v="0"/>
    <n v="1"/>
    <n v="0"/>
    <n v="0"/>
  </r>
  <r>
    <x v="0"/>
    <x v="0"/>
    <n v="67985998"/>
    <x v="26"/>
    <x v="33"/>
    <n v="191978095"/>
    <s v="J"/>
    <x v="0"/>
    <s v="Steiner, Jakub;Stewart, C.;Matějka, Filip"/>
    <s v="Rational inattention dynamics: inertia and delay in decision-making"/>
    <x v="5"/>
    <x v="9"/>
    <s v="Economic Theory"/>
    <x v="0"/>
    <n v="1"/>
    <n v="1"/>
    <n v="0"/>
    <n v="0"/>
    <n v="0"/>
    <n v="0"/>
    <n v="0"/>
  </r>
  <r>
    <x v="0"/>
    <x v="0"/>
    <n v="68081723"/>
    <x v="23"/>
    <x v="30"/>
    <n v="191978377"/>
    <s v="J"/>
    <x v="0"/>
    <s v="Čermák, Jiří;Král, Lubomír;Roupcová, Pavla"/>
    <s v="Improvement of hydrogen storage kinetics in ball-milled magnesium doped with antimony"/>
    <x v="2"/>
    <x v="17"/>
    <s v="Materials engineering"/>
    <x v="0"/>
    <n v="3"/>
    <n v="0"/>
    <n v="0"/>
    <n v="1"/>
    <n v="0"/>
    <n v="0"/>
    <n v="0"/>
  </r>
  <r>
    <x v="0"/>
    <x v="0"/>
    <n v="68081723"/>
    <x v="23"/>
    <x v="30"/>
    <n v="191978406"/>
    <s v="J"/>
    <x v="0"/>
    <s v="Jirásková, Yvonna;Buršík, Jiří;Zemanová, Adéla;Čízek, J.;Hruška, P.;Životský, O."/>
    <s v="Effect of hydrogen on Fe and Pd alloying and physical properties"/>
    <x v="0"/>
    <x v="18"/>
    <s v="Condensed matter physics (including formerly solid state physics, supercond.)"/>
    <x v="0"/>
    <n v="2"/>
    <n v="0"/>
    <n v="1"/>
    <n v="0"/>
    <n v="0"/>
    <n v="0"/>
    <n v="0"/>
  </r>
  <r>
    <x v="0"/>
    <x v="0"/>
    <n v="68081731"/>
    <x v="94"/>
    <x v="161"/>
    <n v="191978574"/>
    <s v="G"/>
    <x v="1"/>
    <s v="Kolařík, Vladimír;Meluzín, Petr;Horáček, Miroslav;Král, Stanislav;Matějka, Milan;Krátký, Stanislav;Chlumská, Jana"/>
    <s v="Fylotaktické difrakční obrazové zařízení"/>
    <x v="2"/>
    <x v="23"/>
    <s v="Nano-processes (applications on nano-scale); (biomaterials to be 2.9)"/>
    <x v="0"/>
    <n v="5"/>
    <n v="0"/>
    <n v="0"/>
    <n v="0"/>
    <n v="0"/>
    <n v="1"/>
    <n v="0"/>
  </r>
  <r>
    <x v="0"/>
    <x v="0"/>
    <n v="68081731"/>
    <x v="94"/>
    <x v="161"/>
    <n v="191978612"/>
    <s v="J"/>
    <x v="0"/>
    <s v="Brázdil, M.;Pail, M.;Halámek, Josef;Plešinger, Filip;Cimbálník, J.;Roman, R.;Klimeš, Petr;Daniel, P.;Chrastina, J.;Brichtová, E.;Rektor, I.;Worrell, G. A.;Jurák, Pavel"/>
    <s v="Very High-Frequency Oscillations: Novel Biomarkers of the Epileptogenic Zone"/>
    <x v="4"/>
    <x v="22"/>
    <s v="Neurosciences (including psychophysiology"/>
    <x v="0"/>
    <n v="2"/>
    <n v="0"/>
    <n v="1"/>
    <n v="0"/>
    <n v="0"/>
    <n v="0"/>
    <n v="0"/>
  </r>
  <r>
    <x v="0"/>
    <x v="0"/>
    <n v="68081740"/>
    <x v="95"/>
    <x v="162"/>
    <n v="191978775"/>
    <s v="C"/>
    <x v="0"/>
    <s v="Hiles, D.;Čermák, Ivo;Chrz, Vladimír"/>
    <s v="Narrative Inquiry"/>
    <x v="5"/>
    <x v="30"/>
    <s v="Psychology (including human - machine relations)"/>
    <x v="0"/>
    <n v="2"/>
    <n v="0"/>
    <n v="1"/>
    <n v="0"/>
    <n v="0"/>
    <n v="0"/>
    <n v="0"/>
  </r>
  <r>
    <x v="0"/>
    <x v="0"/>
    <n v="68081758"/>
    <x v="96"/>
    <x v="163"/>
    <n v="191978814"/>
    <s v="J"/>
    <x v="0"/>
    <s v="Posth, C.;Renaud, G.;Mittnik, A.;Drucker, D. G.;Rougier, H.;Cupillard, Ch.;Valentin, F.;Thevenet, C.;Furtwängler, A.;Wissing, Ch.;Francken, M.;Malina, M.;Bolus, M.;Lari, M.;Gigli, E.;Capecchi, G.;Crevecoeur, I.;Beauval, C.;Flas, D.;Germonpré, M.;Plicht va"/>
    <s v="Pleistocene mitochondrial genomes suggest a single major dispersal of non-Africans and a Late Glacial population turnover in Europe"/>
    <x v="1"/>
    <x v="14"/>
    <s v="Archaeology"/>
    <x v="0"/>
    <n v="3"/>
    <n v="0"/>
    <n v="0"/>
    <n v="1"/>
    <n v="0"/>
    <n v="0"/>
    <n v="0"/>
  </r>
  <r>
    <x v="0"/>
    <x v="0"/>
    <n v="68081758"/>
    <x v="96"/>
    <x v="163"/>
    <n v="191978820"/>
    <s v="J"/>
    <x v="0"/>
    <s v="Svoboda, Jiří;Novák, Martin;Sázelová, S.;Demek, J."/>
    <s v="Pavlov I: A large Gravettian site in space and time"/>
    <x v="1"/>
    <x v="14"/>
    <s v="Archaeology"/>
    <x v="0"/>
    <n v="2"/>
    <n v="0"/>
    <n v="1"/>
    <n v="0"/>
    <n v="0"/>
    <n v="0"/>
    <n v="0"/>
  </r>
  <r>
    <x v="0"/>
    <x v="0"/>
    <n v="68378041"/>
    <x v="101"/>
    <x v="174"/>
    <n v="191979626"/>
    <s v="J"/>
    <x v="0"/>
    <s v="Čejka, Čestmír;Kössl, Jan;Heřmánková, Barbora;Holáň, Vladimír;Kubinová, Šárka;Zhang, J.H.;Čejková, Jitka"/>
    <s v="Therapeutic effect of molecular hydrogen in corneal UVB-induced oxidative stress and corneal photodamage"/>
    <x v="4"/>
    <x v="8"/>
    <s v="-"/>
    <x v="0"/>
    <n v="3"/>
    <n v="0"/>
    <n v="0"/>
    <n v="1"/>
    <n v="0"/>
    <n v="0"/>
    <n v="0"/>
  </r>
  <r>
    <x v="0"/>
    <x v="0"/>
    <n v="68378050"/>
    <x v="19"/>
    <x v="26"/>
    <n v="191979657"/>
    <s v="J"/>
    <x v="0"/>
    <s v="Wald, Tomáš;Špoutil, František;Osičková, Adriana;Procházková, Michaela;Benada, Oldřich;Kašpárek, Petr;Bumba, Ladislav;Klein, O. D.;Sedláček, Radislav;Šebo, Peter;Procházka, Jan;Osička, Radim"/>
    <s v="Intrinsically disordered proteins drive enamel formation via an evolutionarily conserved self-assembly motif"/>
    <x v="0"/>
    <x v="0"/>
    <s v="Biochemistry and molecular biology"/>
    <x v="0"/>
    <n v="1"/>
    <n v="1"/>
    <n v="0"/>
    <n v="0"/>
    <n v="0"/>
    <n v="0"/>
    <n v="0"/>
  </r>
  <r>
    <x v="0"/>
    <x v="0"/>
    <n v="68378050"/>
    <x v="19"/>
    <x v="26"/>
    <n v="191979672"/>
    <s v="J"/>
    <x v="0"/>
    <s v="Farkašová, Helena;Hron, Tomáš;Pačes, Jan;Hulva, P.;Benda, P.;Gifford, R.J.;Elleder, Daniel"/>
    <s v="Discovery of an endogenous Deltaretrovirus in the genome of long-fingered bats (Chiroptera: Miniopteridae)"/>
    <x v="0"/>
    <x v="0"/>
    <s v="Virology"/>
    <x v="0"/>
    <n v="3"/>
    <n v="0"/>
    <n v="0"/>
    <n v="1"/>
    <n v="0"/>
    <n v="0"/>
    <n v="0"/>
  </r>
  <r>
    <x v="0"/>
    <x v="0"/>
    <n v="68378050"/>
    <x v="19"/>
    <x v="26"/>
    <n v="191979688"/>
    <s v="J"/>
    <x v="0"/>
    <s v="Franke, V.;Ganesh, Sravya;Karlic, R.;Malík, Radek;Pasulka, Josef;Horvat, F.;Kuzman, M.;Fulka, Helena;Černohorská, Markéta;Urbanová, Jana;Svobodová, Eliška;Ma, J.;Suzuki, Y.;Aoki, F.;Schultz, R. M.;Vlahovicek, K.;Svoboda, Petr"/>
    <s v="Long terminal repeats power evolution of genes and gene expression programs in mammalian oocytes and zygotes"/>
    <x v="0"/>
    <x v="0"/>
    <s v="Genetics and heredity (medical genetics to be 3)"/>
    <x v="0"/>
    <n v="2"/>
    <n v="0"/>
    <n v="1"/>
    <n v="0"/>
    <n v="0"/>
    <n v="0"/>
    <n v="0"/>
  </r>
  <r>
    <x v="0"/>
    <x v="0"/>
    <n v="68378050"/>
    <x v="19"/>
    <x v="26"/>
    <n v="191979721"/>
    <s v="J"/>
    <x v="0"/>
    <s v="Škuta, Ctibor;Popr, M.;Muller, Tomáš;Jindřich, Jindřich;Kahle, Michal;Sedlák, David;Svozil, Daniel;Bartůněk, Petr"/>
    <s v="Probes &amp; Drugs portal: an interactive, open data resource for chemical biology"/>
    <x v="4"/>
    <x v="22"/>
    <s v="Pharmacology and pharmacy"/>
    <x v="0"/>
    <n v="1"/>
    <n v="1"/>
    <n v="0"/>
    <n v="0"/>
    <n v="0"/>
    <n v="0"/>
    <n v="0"/>
  </r>
  <r>
    <x v="0"/>
    <x v="0"/>
    <n v="68378271"/>
    <x v="18"/>
    <x v="25"/>
    <n v="191980574"/>
    <s v="P"/>
    <x v="1"/>
    <s v="Hubička, Zdeněk;Čada, Martin;Kment, Štěpán;Olejníček, Jiří;Adámek, Jan;Straňák, Vítězslav"/>
    <s v="Způsob měření depozičního nízkotlakého plazmatu s využitím vlnové rezonance elektronové cyklotronové vlny a zařízení k provádění tohoto způsobu"/>
    <x v="0"/>
    <x v="18"/>
    <s v="Fluids and plasma physics (including surface physics)"/>
    <x v="0"/>
    <n v="3"/>
    <n v="0"/>
    <n v="0"/>
    <n v="1"/>
    <n v="0"/>
    <n v="0"/>
    <n v="0"/>
  </r>
  <r>
    <x v="0"/>
    <x v="0"/>
    <n v="68378271"/>
    <x v="18"/>
    <x v="25"/>
    <n v="191980678"/>
    <s v="J"/>
    <x v="0"/>
    <s v="Kubinová, Šárka;Závišková, Kristýna;Uherková, Lenka;Zablotskyy, Vitaliy A.;Churpita, Olexandr;Lunov, Oleg;Dejneka, Alexandr"/>
    <s v="Non-thermal air plasma promotes the healing of acute skin wounds in rats"/>
    <x v="0"/>
    <x v="0"/>
    <s v="Biochemical research methods"/>
    <x v="0"/>
    <n v="2"/>
    <n v="0"/>
    <n v="1"/>
    <n v="0"/>
    <n v="0"/>
    <n v="0"/>
    <n v="0"/>
  </r>
  <r>
    <x v="0"/>
    <x v="0"/>
    <n v="68378271"/>
    <x v="18"/>
    <x v="25"/>
    <n v="191980796"/>
    <s v="J"/>
    <x v="0"/>
    <s v="Mason, P.;Divoký, Martin;Ertel, K.;Pilař, Jan;Butcher, T.;Hanuš, Martin;Banerjee, S.;Phillips, J.;Smith, J.;De Vido, M.;Lucianetti, Antonio;Hernandez-Gomez, C.;Edwards, C.;Mocek, Tomáš;Collier, J."/>
    <s v="Kilowatt average power 100 J-level diode pumped solid state laser"/>
    <x v="0"/>
    <x v="18"/>
    <s v="Optics (including laser optics and_x000a_quantum optics)"/>
    <x v="0"/>
    <n v="2"/>
    <n v="0"/>
    <n v="1"/>
    <n v="0"/>
    <n v="0"/>
    <n v="0"/>
    <n v="0"/>
  </r>
  <r>
    <x v="0"/>
    <x v="0"/>
    <n v="68378271"/>
    <x v="18"/>
    <x v="25"/>
    <n v="191980828"/>
    <s v="P"/>
    <x v="1"/>
    <s v="Olejníček, Jiří;Šmíd, Jiří;Hubička, Zdeněk;Adámek, Petr;Čada, Martin;Kment, Štěpán"/>
    <s v="Způsob řízení rychlosti depozice tenkých vrstev ve vakuovém vícetryskovém plazmovém systému a zařízení k provádění tohoto způsobu"/>
    <x v="0"/>
    <x v="18"/>
    <s v="Fluids and plasma physics (including surface physics)"/>
    <x v="0"/>
    <n v="3"/>
    <n v="0"/>
    <n v="0"/>
    <n v="1"/>
    <n v="0"/>
    <n v="0"/>
    <n v="0"/>
  </r>
  <r>
    <x v="0"/>
    <x v="0"/>
    <n v="68378271"/>
    <x v="18"/>
    <x v="25"/>
    <n v="191980958"/>
    <s v="J"/>
    <x v="0"/>
    <s v="Adamson, P.;Aliaga, L.;Ambrose, D.;Lokajíček, Miloš;Zálešák, Jaroslav"/>
    <s v="Measurement of the Neutrino Mixing Angle θ23 in NOvA"/>
    <x v="0"/>
    <x v="18"/>
    <s v="Particles and field physics"/>
    <x v="0"/>
    <n v="1"/>
    <n v="1"/>
    <n v="0"/>
    <n v="0"/>
    <n v="0"/>
    <n v="0"/>
    <n v="0"/>
  </r>
  <r>
    <x v="0"/>
    <x v="0"/>
    <n v="68378271"/>
    <x v="18"/>
    <x v="25"/>
    <n v="191980968"/>
    <s v="J"/>
    <x v="0"/>
    <s v="Adamson, P.;Aliaga, L.;Ambrose, D.;Lokajíček, Miloš;Zálešák, Jaroslav"/>
    <s v="Constraints on oscillation parameters from νe appearance and νμ disappearance in NOvA"/>
    <x v="0"/>
    <x v="18"/>
    <s v="Particles and field physics"/>
    <x v="0"/>
    <n v="2"/>
    <n v="0"/>
    <n v="1"/>
    <n v="0"/>
    <n v="0"/>
    <n v="0"/>
    <n v="0"/>
  </r>
  <r>
    <x v="0"/>
    <x v="0"/>
    <n v="68378271"/>
    <x v="18"/>
    <x v="25"/>
    <n v="191981122"/>
    <s v="J"/>
    <x v="0"/>
    <s v="Aaboud, M.;Aad, G.;Abbott, B.;Chudoba, Jiří;Hejbal, Jiří;Hladík, Ondřej;Jakoubek, Tomáš;Kepka, Oldřich;Kupčo, Alexander;Kůs, Vlastimil;Lokajíček, Miloš;Lysák, Roman;Marčišovský, Michal;Mikeštíková, Marcela;Němeček, Stanislav;Penc, Ondřej;Šícho, Petr;Staro"/>
    <s v="Evidence for light-by-light scattering in heavy-ion collisions with the ATLAS detector at the LHC"/>
    <x v="0"/>
    <x v="18"/>
    <s v="Particles and field physics"/>
    <x v="0"/>
    <n v="2"/>
    <n v="0"/>
    <n v="1"/>
    <n v="0"/>
    <n v="0"/>
    <n v="0"/>
    <n v="0"/>
  </r>
  <r>
    <x v="0"/>
    <x v="0"/>
    <n v="68378271"/>
    <x v="18"/>
    <x v="25"/>
    <n v="191981203"/>
    <s v="J"/>
    <x v="0"/>
    <s v="Baker, T.;Bellini, E.;Ferreira, P.G.;Lagos, M.;Noller, J.;Sawicki, Ignacy"/>
    <s v="Strong constraints on cosmological gravity from GW170817 and GRB 170817A"/>
    <x v="0"/>
    <x v="18"/>
    <s v="Particles and field physics"/>
    <x v="0"/>
    <n v="1"/>
    <n v="1"/>
    <n v="0"/>
    <n v="0"/>
    <n v="0"/>
    <n v="0"/>
    <n v="0"/>
  </r>
  <r>
    <x v="0"/>
    <x v="0"/>
    <n v="68378289"/>
    <x v="17"/>
    <x v="24"/>
    <n v="191981286"/>
    <s v="J"/>
    <x v="0"/>
    <s v="Stryhal, J.;Huth, Radan"/>
    <s v="Classifications of Winter Euro-Atlantic Circulation Patterns: An Intercomparison of Five Atmospheric Reanalyses"/>
    <x v="0"/>
    <x v="7"/>
    <s v="Meteorology and atmospheric sciences"/>
    <x v="0"/>
    <n v="2"/>
    <n v="0"/>
    <n v="1"/>
    <n v="0"/>
    <n v="0"/>
    <n v="0"/>
    <n v="0"/>
  </r>
  <r>
    <x v="0"/>
    <x v="0"/>
    <n v="68378297"/>
    <x v="16"/>
    <x v="23"/>
    <n v="191981374"/>
    <s v="B"/>
    <x v="1"/>
    <s v="Válek, Jan;Malý, K.;Gonda, R.;Řihošek, Jaroslav;Skružná, Olga;Kovář, M."/>
    <s v="Po stopách žďárského mramoru. Hledání původu surovin použitých při stavbě gotického kláštera"/>
    <x v="2"/>
    <x v="12"/>
    <s v="Architecture engineering"/>
    <x v="0"/>
    <n v="3"/>
    <n v="0"/>
    <n v="0"/>
    <n v="1"/>
    <n v="0"/>
    <n v="0"/>
    <n v="0"/>
  </r>
  <r>
    <x v="1"/>
    <x v="1"/>
    <n v="60461373"/>
    <x v="8"/>
    <x v="12"/>
    <n v="191981632"/>
    <s v="J"/>
    <x v="1"/>
    <s v="Rubert Bassedas, Josep Vicent;Righetti, Laura;Stránská, Milena;Džuman, Zbyněk;Chrpová, Jana;Dall'Asta, Chiara;Hajšlová, Jana"/>
    <s v="Untargeted metabolomics based on ultra-high-performance liquid chromatography-high-resolution mass spectrometry merged with chemometrics: A new predictable tool for an early detection of mycotoxins"/>
    <x v="3"/>
    <x v="4"/>
    <s v="Agriculture"/>
    <x v="0"/>
    <n v="2"/>
    <n v="0"/>
    <n v="1"/>
    <n v="0"/>
    <n v="0"/>
    <n v="0"/>
    <n v="0"/>
  </r>
  <r>
    <x v="1"/>
    <x v="1"/>
    <n v="62157124"/>
    <x v="53"/>
    <x v="112"/>
    <n v="191981694"/>
    <s v="B"/>
    <x v="0"/>
    <s v="Novák, Pavel;Gabriela, Malá;Treml, František"/>
    <s v="Zásady biosecurity v chovech hospodářských zvířat"/>
    <x v="3"/>
    <x v="5"/>
    <s v="Veterinary science"/>
    <x v="0"/>
    <n v="1"/>
    <n v="1"/>
    <n v="0"/>
    <n v="0"/>
    <n v="0"/>
    <n v="0"/>
    <n v="0"/>
  </r>
  <r>
    <x v="1"/>
    <x v="1"/>
    <n v="46358978"/>
    <x v="88"/>
    <x v="152"/>
    <n v="191981940"/>
    <s v="B"/>
    <x v="0"/>
    <s v="Jůzl, Miloslav"/>
    <s v="K tradicím česká sociální pedagogiky"/>
    <x v="5"/>
    <x v="16"/>
    <s v="Education, special (to gifted persons, those with learning disabilities)"/>
    <x v="0"/>
    <n v="4"/>
    <n v="0"/>
    <n v="0"/>
    <n v="0"/>
    <n v="1"/>
    <n v="0"/>
    <n v="0"/>
  </r>
  <r>
    <x v="1"/>
    <x v="1"/>
    <n v="60460709"/>
    <x v="69"/>
    <x v="104"/>
    <n v="191982062"/>
    <s v="N"/>
    <x v="1"/>
    <s v="Sus, Josef;Mészáros, M.;Laňar, L.;Náměstek, J.;Zíka, Lukáš"/>
    <s v="Tvarování a řez jabloní pěstovaných ve tvaru štíhlé vřeteno"/>
    <x v="3"/>
    <x v="4"/>
    <s v="Agronomy, plant breeding and plant protection; (Agricultural biotechnology to be 4.4)"/>
    <x v="0"/>
    <n v="4"/>
    <n v="0"/>
    <n v="0"/>
    <n v="0"/>
    <n v="1"/>
    <n v="0"/>
    <n v="0"/>
  </r>
  <r>
    <x v="1"/>
    <x v="1"/>
    <n v="60460709"/>
    <x v="69"/>
    <x v="96"/>
    <n v="191982068"/>
    <s v="P"/>
    <x v="1"/>
    <s v="Brant, Václav;Kroulík, Milan;Zábranský, Petr;Pivec, Jan"/>
    <s v="Zařízení a sada pro měření stoku vody po stonku rostliny, způsob měření a jeho použití"/>
    <x v="3"/>
    <x v="4"/>
    <s v="Agriculture"/>
    <x v="0"/>
    <n v="4"/>
    <n v="0"/>
    <n v="0"/>
    <n v="0"/>
    <n v="1"/>
    <n v="0"/>
    <n v="0"/>
  </r>
  <r>
    <x v="1"/>
    <x v="1"/>
    <n v="61989100"/>
    <x v="75"/>
    <x v="111"/>
    <n v="191982721"/>
    <s v="V"/>
    <x v="1"/>
    <s v="Hružík, Lumír;Bureček, Adam"/>
    <s v="Modelování proudění v kotli A4W a tvarovce LIGNATOR - 2 etapa"/>
    <x v="2"/>
    <x v="3"/>
    <s v="Mechanical engineering"/>
    <x v="0"/>
    <n v="5"/>
    <n v="0"/>
    <n v="0"/>
    <n v="0"/>
    <n v="0"/>
    <n v="1"/>
    <n v="0"/>
  </r>
  <r>
    <x v="1"/>
    <x v="1"/>
    <n v="61989100"/>
    <x v="75"/>
    <x v="175"/>
    <n v="191983209"/>
    <s v="P"/>
    <x v="0"/>
    <s v="Kepák, Stanislav;Čubík, Jakub;Šiška, Petr;Zbořil, Ondřej;Martinek, Radek"/>
    <s v="Zařízení pro monitorování vitálních funkcí plodu gravidní ženy"/>
    <x v="2"/>
    <x v="35"/>
    <s v="Medical engineering"/>
    <x v="0"/>
    <n v="4"/>
    <n v="0"/>
    <n v="0"/>
    <n v="0"/>
    <n v="1"/>
    <n v="0"/>
    <n v="0"/>
  </r>
  <r>
    <x v="1"/>
    <x v="1"/>
    <n v="70883521"/>
    <x v="12"/>
    <x v="176"/>
    <n v="191985820"/>
    <s v="J"/>
    <x v="1"/>
    <s v="Šramová, Blandína;Pavelka, Jiří"/>
    <s v="The perception of media messages by preschool children"/>
    <x v="5"/>
    <x v="30"/>
    <s v="Psychology (including human - machine relations)"/>
    <x v="0"/>
    <n v="5"/>
    <n v="0"/>
    <n v="0"/>
    <n v="0"/>
    <n v="0"/>
    <n v="1"/>
    <n v="0"/>
  </r>
  <r>
    <x v="1"/>
    <x v="1"/>
    <n v="70883521"/>
    <x v="12"/>
    <x v="176"/>
    <n v="191985822"/>
    <s v="P"/>
    <x v="1"/>
    <s v="Dostál, Jiří;Stanický, Petr;Hřebíček, Milan;Kopřiva, Oldřich;Strnadel, Ondřej"/>
    <s v="Ekologické alabastrové sklo"/>
    <x v="2"/>
    <x v="17"/>
    <s v="Materials engineering"/>
    <x v="0"/>
    <n v="5"/>
    <n v="0"/>
    <n v="0"/>
    <n v="0"/>
    <n v="0"/>
    <n v="1"/>
    <n v="0"/>
  </r>
  <r>
    <x v="1"/>
    <x v="1"/>
    <n v="70883521"/>
    <x v="12"/>
    <x v="99"/>
    <n v="191986382"/>
    <s v="P"/>
    <x v="1"/>
    <s v="Palem, Ramasubba Reddy;Shimoga Dinesh, Ganesh;Saha, Nabanita;Sáha, Tomáš;Sáha, Petr"/>
    <s v="Nanočástice stříbra se zlepšenými vlastnostmi, zejména pro ekologicky příznivé aplikace u senzorů"/>
    <x v="0"/>
    <x v="10"/>
    <s v="Organic chemistry"/>
    <x v="0"/>
    <n v="5"/>
    <n v="0"/>
    <n v="0"/>
    <n v="0"/>
    <n v="0"/>
    <n v="1"/>
    <n v="0"/>
  </r>
  <r>
    <x v="1"/>
    <x v="1"/>
    <n v="70883521"/>
    <x v="12"/>
    <x v="99"/>
    <n v="191986502"/>
    <s v="J"/>
    <x v="0"/>
    <s v="Cvek, Martin;Mrlík, Miroslav;Ilčíková, Markéta;Mosnáček, Jaroslav;Münster, Lukáš;Pavlínek, Vladimír"/>
    <s v="Synthesis of Silicone Elastomers Containing Silyl-Based Polymer-Grafted Carbonyl Iron Particles: An Efficient Way to Improve Magnetorheological, Damping, and Sensing Performances"/>
    <x v="0"/>
    <x v="10"/>
    <s v="Polymer science"/>
    <x v="0"/>
    <n v="2"/>
    <n v="0"/>
    <n v="1"/>
    <n v="0"/>
    <n v="0"/>
    <n v="0"/>
    <n v="0"/>
  </r>
  <r>
    <x v="2"/>
    <x v="1"/>
    <n v="25615"/>
    <x v="102"/>
    <x v="177"/>
    <n v="191986655"/>
    <s v="J"/>
    <x v="0"/>
    <s v="Douša, Jan;Václavovic, Pavel;Zhao, Lewen;Kačmařík, Michal"/>
    <s v="New Adaptable All-in-One Strategy for Estimating Advanced Tropospheric Parameters and Using Real-Time Orbits and Clocks"/>
    <x v="0"/>
    <x v="7"/>
    <s v="Physical geography"/>
    <x v="0"/>
    <n v="2"/>
    <n v="0"/>
    <n v="1"/>
    <n v="0"/>
    <n v="0"/>
    <n v="0"/>
    <n v="0"/>
  </r>
  <r>
    <x v="2"/>
    <x v="3"/>
    <n v="26722861"/>
    <x v="49"/>
    <x v="57"/>
    <n v="191986679"/>
    <s v="N"/>
    <x v="1"/>
    <s v="Falta, Daniel;Hanuš, Oto;Chládek, Gustav;Jedelská, Radoslava;Klimešová, Marcela;Kopecký, Jaroslav;Roubal, Petr;Vondrušková, Eva"/>
    <s v="Validace a tvorba vybraných predikčních rovnic pro složení mléka při alternaci relevantních intervalů mezi dojením v kontrole užitkovosti"/>
    <x v="3"/>
    <x v="37"/>
    <s v="Animal and dairy science; (Animal biotechnology to be 4.4)"/>
    <x v="0"/>
    <n v="2"/>
    <n v="0"/>
    <n v="1"/>
    <n v="0"/>
    <n v="0"/>
    <n v="0"/>
    <n v="0"/>
  </r>
  <r>
    <x v="2"/>
    <x v="3"/>
    <n v="26784246"/>
    <x v="103"/>
    <x v="178"/>
    <n v="191986752"/>
    <s v="N"/>
    <x v="1"/>
    <s v="Bjelková, Marie;Větrovcová, Martina"/>
    <s v="Výběr a charakteristika lněného semene jako vstupní suroviny: certifikovaná metodika"/>
    <x v="3"/>
    <x v="38"/>
    <s v="-"/>
    <x v="0"/>
    <n v="4"/>
    <n v="0"/>
    <n v="0"/>
    <n v="0"/>
    <n v="1"/>
    <n v="0"/>
    <n v="0"/>
  </r>
  <r>
    <x v="1"/>
    <x v="1"/>
    <n v="62156489"/>
    <x v="70"/>
    <x v="97"/>
    <n v="191987072"/>
    <s v="N"/>
    <x v="1"/>
    <s v="Nečas, Tomáš;Náměstek, Jan;Laňar, Luděk;Láčík, Jakub;Ondrášek, Ivo;Mészáros, Martin;Wolf, Jan;Kosina, Josef"/>
    <s v="Metody řízkování podnoží vybraných ovocných druhů"/>
    <x v="3"/>
    <x v="4"/>
    <s v="Agronomy, plant breeding and plant protection; (Agricultural biotechnology to be 4.4)"/>
    <x v="0"/>
    <n v="3"/>
    <n v="0"/>
    <n v="0"/>
    <n v="1"/>
    <n v="0"/>
    <n v="0"/>
    <n v="0"/>
  </r>
  <r>
    <x v="1"/>
    <x v="1"/>
    <n v="62156489"/>
    <x v="70"/>
    <x v="97"/>
    <n v="191987082"/>
    <s v="N"/>
    <x v="1"/>
    <s v="Eichmeier, Aleš;Peňázová, Eliška;Baránek, Miroslav"/>
    <s v="Metodika detekce a kvantifikace bakterie Xanthomonas campestris pv. campestris pomocí TaqMan Real Time PCR systému"/>
    <x v="3"/>
    <x v="4"/>
    <s v="Agronomy, plant breeding and plant protection; (Agricultural biotechnology to be 4.4)"/>
    <x v="0"/>
    <n v="3"/>
    <n v="0"/>
    <n v="0"/>
    <n v="1"/>
    <n v="0"/>
    <n v="0"/>
    <n v="0"/>
  </r>
  <r>
    <x v="1"/>
    <x v="1"/>
    <n v="62690094"/>
    <x v="104"/>
    <x v="179"/>
    <n v="191987527"/>
    <s v="J"/>
    <x v="0"/>
    <s v="Postema, Michiel;Abraham, Habtamu;Krejcar, Ondřej;Haile, Dawit Assefa"/>
    <s v="Size determination of microbubbles in optical microscopy: a best-case scenario"/>
    <x v="0"/>
    <x v="24"/>
    <s v="Computer sciences, information science, bioinformathics (hardware development to be 2.2, social aspect to be 5.8)"/>
    <x v="0"/>
    <n v="3"/>
    <n v="0"/>
    <n v="0"/>
    <n v="1"/>
    <n v="0"/>
    <n v="0"/>
    <n v="0"/>
  </r>
  <r>
    <x v="1"/>
    <x v="1"/>
    <n v="62690094"/>
    <x v="104"/>
    <x v="180"/>
    <n v="191987707"/>
    <s v="J"/>
    <x v="0"/>
    <s v="Šilhán, Karel"/>
    <s v="Evaluation of growth disturbances of Picea abies (L.) Karst. to disturbances caused by landslide movements"/>
    <x v="0"/>
    <x v="7"/>
    <s v="Physical geography"/>
    <x v="0"/>
    <n v="3"/>
    <n v="0"/>
    <n v="0"/>
    <n v="1"/>
    <n v="0"/>
    <n v="0"/>
    <n v="0"/>
  </r>
  <r>
    <x v="2"/>
    <x v="5"/>
    <n v="61383082"/>
    <x v="105"/>
    <x v="181"/>
    <n v="191987891"/>
    <s v="B"/>
    <x v="1"/>
    <s v="Beneš, Vladimír;Bradáč, Ondřej;AKALAN, Nejat;AL AWAR, Omar;AMYERE, Mustapha;ANDREOU, Alexander;BASAK, Nazli Cakici;BOON, Laurence M;HOUDART, Emmanuel;IOANNIDIS, Ioannis;LABEYRIE, Marc Antoine;LAAKSO, Aki;LENCK, Stéphanie;NAGY, Gábor;NASIS, Nikolaos;PATEL,"/>
    <s v="Brain Arteriovenous Malformations: Pathogenesis, Epidemiology, Diagnosis, Treatment and Outcome."/>
    <x v="4"/>
    <x v="22"/>
    <s v="Neurosciences (including psychophysiology"/>
    <x v="0"/>
    <s v="N (nehodnoceno)"/>
    <n v="0"/>
    <n v="0"/>
    <n v="0"/>
    <n v="0"/>
    <n v="0"/>
    <n v="1"/>
  </r>
  <r>
    <x v="2"/>
    <x v="7"/>
    <n v="64203"/>
    <x v="64"/>
    <x v="90"/>
    <n v="191987892"/>
    <s v="J"/>
    <x v="0"/>
    <s v="Zimmermannová, Olga;Kubričanová Žaliová, Markéta;Moorman, Anthony V.;Al-Shehhi, Halima;Froňková, Eva;Zemanová, Zuzana;Kalina, Tomáš;Vora, Ajay;Starý, Jan;Trka, Jan;Hrušák, Ondřej;Zuna, Jan"/>
    <s v="Acute lymphoblastic leukemia with aleukemic prodrome: preleukemic dynamics and possible mechanisms of immunosurveillance"/>
    <x v="4"/>
    <x v="8"/>
    <s v="Oncology"/>
    <x v="0"/>
    <n v="2"/>
    <n v="0"/>
    <n v="1"/>
    <n v="0"/>
    <n v="0"/>
    <n v="0"/>
    <n v="0"/>
  </r>
  <r>
    <x v="2"/>
    <x v="5"/>
    <n v="29372259"/>
    <x v="79"/>
    <x v="123"/>
    <n v="191988328"/>
    <s v="G"/>
    <x v="1"/>
    <s v="Zvolánek, Robert"/>
    <s v="Radiotechnický pátrač metrového pásma - RAPAMEP"/>
    <x v="2"/>
    <x v="21"/>
    <s v="Communication engineering and systems"/>
    <x v="0"/>
    <n v="4"/>
    <n v="0"/>
    <n v="0"/>
    <n v="0"/>
    <n v="1"/>
    <n v="0"/>
    <n v="0"/>
  </r>
  <r>
    <x v="1"/>
    <x v="1"/>
    <n v="60461373"/>
    <x v="8"/>
    <x v="13"/>
    <n v="191988475"/>
    <s v="Z"/>
    <x v="1"/>
    <s v="Trejbal, Jiří;Zapletal, Martin"/>
    <s v="Rekonstrukce kolony azeotropického čištění benzenu"/>
    <x v="2"/>
    <x v="11"/>
    <s v="Chemical engineering (plants, products)"/>
    <x v="0"/>
    <n v="5"/>
    <n v="0"/>
    <n v="0"/>
    <n v="0"/>
    <n v="0"/>
    <n v="1"/>
    <n v="0"/>
  </r>
  <r>
    <x v="1"/>
    <x v="1"/>
    <n v="60461373"/>
    <x v="8"/>
    <x v="13"/>
    <n v="191988481"/>
    <s v="J"/>
    <x v="0"/>
    <s v="Hošťálek, Zdeněk;Trhlikova, Olga;Walterova, Zuzana;Martinez, Thomas;Peruch, Frederic;Cramail, Henri;Merna, Jan"/>
    <s v="Alternating copolymerization of epoxides with anhydrides initiated by organic bases"/>
    <x v="0"/>
    <x v="10"/>
    <s v="Polymer science"/>
    <x v="0"/>
    <n v="2"/>
    <n v="0"/>
    <n v="1"/>
    <n v="0"/>
    <n v="0"/>
    <n v="0"/>
    <n v="0"/>
  </r>
  <r>
    <x v="1"/>
    <x v="1"/>
    <n v="60461373"/>
    <x v="8"/>
    <x v="13"/>
    <n v="191988538"/>
    <s v="P"/>
    <x v="1"/>
    <s v="Joska, Luděk;Průchová, Eva;Fojt, Jaroslav"/>
    <s v="Způsob vytváření nanostrukturovaného povrchu s antibakteriální funkcí na dvoufázových alfa beta slitinách"/>
    <x v="4"/>
    <x v="36"/>
    <s v="Biomaterials (as related to medical implants, devices, sensors)"/>
    <x v="0"/>
    <n v="3"/>
    <n v="0"/>
    <n v="0"/>
    <n v="1"/>
    <n v="0"/>
    <n v="0"/>
    <n v="0"/>
  </r>
  <r>
    <x v="1"/>
    <x v="1"/>
    <n v="60461373"/>
    <x v="8"/>
    <x v="13"/>
    <n v="191988551"/>
    <s v="J"/>
    <x v="0"/>
    <s v="Lee, SeungMin;Hrma, Pavel;Kloužek, Jaroslav;Pokorný, Richard;Hujová, Miroslava;Dixon, Derek R.;Schweiger, Michael J.;Kruger, Albert A."/>
    <s v="Balance of oxygen throughout the conversion of a high-level waste melter feed to glass"/>
    <x v="2"/>
    <x v="17"/>
    <s v="Ceramics"/>
    <x v="0"/>
    <n v="4"/>
    <n v="0"/>
    <n v="0"/>
    <n v="0"/>
    <n v="1"/>
    <n v="0"/>
    <n v="0"/>
  </r>
  <r>
    <x v="1"/>
    <x v="1"/>
    <n v="60461373"/>
    <x v="8"/>
    <x v="13"/>
    <n v="191988636"/>
    <s v="M"/>
    <x v="1"/>
    <s v="Kouřil, Milan;Stoulil, Jan;Prošek, Tomáš"/>
    <s v="Joint EUROCORR 2017, 20th ICC"/>
    <x v="0"/>
    <x v="10"/>
    <s v="Electrochemistry (dry cells, batteries, fuel cells, corrosion metals, electrolysis)"/>
    <x v="0"/>
    <n v="5"/>
    <n v="0"/>
    <n v="0"/>
    <n v="0"/>
    <n v="0"/>
    <n v="1"/>
    <n v="0"/>
  </r>
  <r>
    <x v="1"/>
    <x v="1"/>
    <n v="60461373"/>
    <x v="8"/>
    <x v="182"/>
    <n v="191988678"/>
    <s v="P"/>
    <x v="1"/>
    <s v="Seydl, Richard;Jelínek, Luděk;Parschová, Helena;Mištová, Eva"/>
    <s v="Způsob předpovědi životnosti ionexů dynamickou metodou a zařízení k provádění způsobu"/>
    <x v="0"/>
    <x v="7"/>
    <s v="Water resources"/>
    <x v="0"/>
    <n v="3"/>
    <n v="0"/>
    <n v="0"/>
    <n v="1"/>
    <n v="0"/>
    <n v="0"/>
    <n v="0"/>
  </r>
  <r>
    <x v="1"/>
    <x v="1"/>
    <n v="60461373"/>
    <x v="8"/>
    <x v="182"/>
    <n v="191988716"/>
    <s v="J"/>
    <x v="1"/>
    <s v="Vozka, Petr;Orazgaliyeva, Diana;Šimáček, Pavel;Blažek, Josef;Kilaz, Gozdem"/>
    <s v="Activity comparison of Ni-Mo/Al2O3 and Ni-Mo/TiO2 catalysts in hydroprocessing of middle petroleum distillates and their blend with rapeseed oil"/>
    <x v="2"/>
    <x v="20"/>
    <s v="Energy and fuels"/>
    <x v="0"/>
    <n v="4"/>
    <n v="0"/>
    <n v="0"/>
    <n v="0"/>
    <n v="1"/>
    <n v="0"/>
    <n v="0"/>
  </r>
  <r>
    <x v="1"/>
    <x v="1"/>
    <n v="60461373"/>
    <x v="8"/>
    <x v="182"/>
    <n v="191988719"/>
    <s v="J"/>
    <x v="1"/>
    <s v="Staš, Martin;Chudoba, Josef;Auersvald, Miloš;Kubička, David;Conrad, Stefan;Schulzke, Tim;Pospíšil, Milan"/>
    <s v="Application of orbitrap mass spectrometry for analysis of model bio-oil compounds and fast pyrolysis bio-oils from different biomass sources"/>
    <x v="0"/>
    <x v="10"/>
    <s v="Analytical chemistry"/>
    <x v="0"/>
    <n v="3"/>
    <n v="0"/>
    <n v="0"/>
    <n v="1"/>
    <n v="0"/>
    <n v="0"/>
    <n v="0"/>
  </r>
  <r>
    <x v="1"/>
    <x v="1"/>
    <n v="60461373"/>
    <x v="8"/>
    <x v="182"/>
    <n v="191988757"/>
    <s v="V"/>
    <x v="1"/>
    <s v="Matějovský, Lukáš;Macák, Jan;Staš, Martin"/>
    <s v="Research Report 2017: Assesment of the ethanol impact to corrosion and oil properties"/>
    <x v="2"/>
    <x v="17"/>
    <s v="Materials engineering"/>
    <x v="0"/>
    <n v="4"/>
    <n v="0"/>
    <n v="0"/>
    <n v="0"/>
    <n v="1"/>
    <n v="0"/>
    <n v="0"/>
  </r>
  <r>
    <x v="2"/>
    <x v="2"/>
    <n v="10669"/>
    <x v="3"/>
    <x v="3"/>
    <n v="191989469"/>
    <s v="J"/>
    <x v="1"/>
    <s v="Dániel, Vladimír"/>
    <s v="Hard X-ray Vela supernova observation on rocket experiment WRX-R"/>
    <x v="2"/>
    <x v="32"/>
    <s v="-"/>
    <x v="0"/>
    <n v="3"/>
    <n v="0"/>
    <n v="0"/>
    <n v="1"/>
    <n v="0"/>
    <n v="0"/>
    <n v="0"/>
  </r>
  <r>
    <x v="2"/>
    <x v="2"/>
    <n v="10669"/>
    <x v="3"/>
    <x v="3"/>
    <n v="191989481"/>
    <s v="O"/>
    <x v="1"/>
    <s v="Novotný, David"/>
    <s v="Metodika statické zkoušky draku letounu L39NG do prvního vzletu prototypu"/>
    <x v="2"/>
    <x v="3"/>
    <s v="-"/>
    <x v="0"/>
    <n v="3"/>
    <n v="0"/>
    <n v="0"/>
    <n v="1"/>
    <n v="0"/>
    <n v="0"/>
    <n v="0"/>
  </r>
  <r>
    <x v="2"/>
    <x v="3"/>
    <n v="27006"/>
    <x v="6"/>
    <x v="9"/>
    <n v="191989500"/>
    <s v="P"/>
    <x v="1"/>
    <s v="Pavela, Roman;Žabka, Martin"/>
    <s v="Tvarově stabilní směsi pro zdravý růst a ochranu rostlin před škůdci, způsob jejich výroby a použití"/>
    <x v="3"/>
    <x v="4"/>
    <s v="Agronomy, plant breeding and plant protection; (Agricultural biotechnology to be 4.4)"/>
    <x v="0"/>
    <n v="2"/>
    <n v="0"/>
    <n v="1"/>
    <n v="0"/>
    <n v="0"/>
    <n v="0"/>
    <n v="0"/>
  </r>
  <r>
    <x v="2"/>
    <x v="3"/>
    <n v="27006"/>
    <x v="6"/>
    <x v="9"/>
    <n v="191989501"/>
    <s v="P"/>
    <x v="1"/>
    <s v="Pavela, Roman;Žabka, Martin"/>
    <s v="Tvarově stabilní prostředek pro dlouhodobou výživu a podporu kvetení okrasných rostlin, způsob jeho výroby a použití"/>
    <x v="3"/>
    <x v="4"/>
    <s v="Agronomy, plant breeding and plant protection; (Agricultural biotechnology to be 4.4)"/>
    <x v="0"/>
    <n v="4"/>
    <n v="0"/>
    <n v="0"/>
    <n v="0"/>
    <n v="1"/>
    <n v="0"/>
    <n v="0"/>
  </r>
  <r>
    <x v="2"/>
    <x v="9"/>
    <n v="27073"/>
    <x v="82"/>
    <x v="135"/>
    <n v="191989555"/>
    <s v="N"/>
    <x v="1"/>
    <s v="Vávrová, Kamila;Weger, Jan;Knápek, Jaroslav"/>
    <s v="Metodika pro stanovení dynamického potenciálu energetických plodin pro krizové situace"/>
    <x v="2"/>
    <x v="20"/>
    <s v="Energy and fuels"/>
    <x v="0"/>
    <n v="4"/>
    <n v="0"/>
    <n v="0"/>
    <n v="0"/>
    <n v="1"/>
    <n v="0"/>
    <n v="0"/>
  </r>
  <r>
    <x v="2"/>
    <x v="7"/>
    <n v="159816"/>
    <x v="106"/>
    <x v="183"/>
    <n v="191989712"/>
    <s v="J"/>
    <x v="0"/>
    <s v="Brázdil, Milan;Pail, Martin;Halámek, Josef;Plešinger, F.;Cimbálník, Jan;Roman, R.;Klimeš, P.;Daniel, Pavel;Chrastina, Jan;Brichtová, Eva;Rektor, Ivan;Worrell, Ga;Jurák, Pavel"/>
    <s v="Very High-Frequency Oscillations: Novel Biomarkers of the Epileptogenic Zone"/>
    <x v="4"/>
    <x v="22"/>
    <s v="Neurosciences (including psychophysiology"/>
    <x v="0"/>
    <n v="2"/>
    <n v="0"/>
    <n v="1"/>
    <n v="0"/>
    <n v="0"/>
    <n v="0"/>
    <n v="0"/>
  </r>
  <r>
    <x v="2"/>
    <x v="7"/>
    <n v="159816"/>
    <x v="106"/>
    <x v="183"/>
    <n v="191989740"/>
    <s v="J"/>
    <x v="0"/>
    <s v="Kolinjivadi, Am;Sannino, V.;De Antoni, A.;Zadorozhny, K.;Kilkenny, M.;Técher, H.;Baldi, G.;Shen, R.;Ciccia, A.;Pellegrini, L.;Krejčí, Lumír;Costanzo, V."/>
    <s v="Smarcal1-Mediated Fork Reversal Triggers Mre11-Dependent Degradation of Nascent DNA in the Absence of Brca2 and Stable Rad51 Nucleofilaments"/>
    <x v="0"/>
    <x v="0"/>
    <s v="Biochemistry and molecular biology"/>
    <x v="0"/>
    <n v="1"/>
    <n v="1"/>
    <n v="0"/>
    <n v="0"/>
    <n v="0"/>
    <n v="0"/>
    <n v="0"/>
  </r>
  <r>
    <x v="1"/>
    <x v="1"/>
    <n v="216224"/>
    <x v="58"/>
    <x v="82"/>
    <n v="191990034"/>
    <s v="Z"/>
    <x v="1"/>
    <s v="Pazdera, Pavel;Havránková, Eva;Němečková, Dana;Šimbera, Jan"/>
    <s v="Průtoková technologie produkce substituovaných piperazinů využívající mikrovlnný zdroj a/ nebo katalytické lože"/>
    <x v="0"/>
    <x v="10"/>
    <s v="Organic chemistry"/>
    <x v="0"/>
    <n v="4"/>
    <n v="0"/>
    <n v="0"/>
    <n v="0"/>
    <n v="1"/>
    <n v="0"/>
    <n v="0"/>
  </r>
  <r>
    <x v="1"/>
    <x v="1"/>
    <n v="216224"/>
    <x v="58"/>
    <x v="184"/>
    <n v="191990046"/>
    <s v="R"/>
    <x v="1"/>
    <s v="Pavelek, Martin;Veškrna, Martin"/>
    <s v="Nástroj pro oddělení fotonové a neutronové odezvy plastického scintilátoru"/>
    <x v="0"/>
    <x v="24"/>
    <s v="Computer sciences, information science, bioinformathics (hardware development to be 2.2, social aspect to be 5.8)"/>
    <x v="0"/>
    <n v="3"/>
    <n v="0"/>
    <n v="0"/>
    <n v="1"/>
    <n v="0"/>
    <n v="0"/>
    <n v="0"/>
  </r>
  <r>
    <x v="1"/>
    <x v="1"/>
    <n v="216224"/>
    <x v="58"/>
    <x v="185"/>
    <n v="191990058"/>
    <s v="J"/>
    <x v="1"/>
    <s v="Tomeš, Zdeněk"/>
    <s v="Do European reforms increase modal share of railways?"/>
    <x v="5"/>
    <x v="9"/>
    <s v="Applied Economics, Econometrics"/>
    <x v="0"/>
    <n v="3"/>
    <n v="0"/>
    <n v="0"/>
    <n v="1"/>
    <n v="0"/>
    <n v="0"/>
    <n v="0"/>
  </r>
  <r>
    <x v="1"/>
    <x v="1"/>
    <n v="216224"/>
    <x v="58"/>
    <x v="186"/>
    <n v="191990085"/>
    <s v="J"/>
    <x v="0"/>
    <s v="Jirsík, Tomáš;Čermák, Milan;Tovarňák, Daniel;Čeleda, Pavel"/>
    <s v="Toward Stream-Based IP Flow Analysis"/>
    <x v="0"/>
    <x v="24"/>
    <s v="Computer sciences, information science, bioinformathics (hardware development to be 2.2, social aspect to be 5.8)"/>
    <x v="0"/>
    <n v="1"/>
    <n v="1"/>
    <n v="0"/>
    <n v="0"/>
    <n v="0"/>
    <n v="0"/>
    <n v="0"/>
  </r>
  <r>
    <x v="1"/>
    <x v="1"/>
    <n v="216224"/>
    <x v="58"/>
    <x v="84"/>
    <n v="191990101"/>
    <s v="G"/>
    <x v="1"/>
    <s v="Kubáň, Petr;Foret, František;Minárik, Marek"/>
    <s v="Přenosný přístroj pro detekci intoxikace metanolem"/>
    <x v="0"/>
    <x v="10"/>
    <s v="Analytical chemistry"/>
    <x v="0"/>
    <n v="3"/>
    <n v="0"/>
    <n v="0"/>
    <n v="1"/>
    <n v="0"/>
    <n v="0"/>
    <n v="0"/>
  </r>
  <r>
    <x v="1"/>
    <x v="1"/>
    <n v="216224"/>
    <x v="58"/>
    <x v="84"/>
    <n v="191990102"/>
    <s v="R"/>
    <x v="1"/>
    <s v="Pál, Karol;Bystrý, Vojtěch;Reigl, Tomáš;Demko, Martin;Krejčí, Adam;Touloumenidou, T.;Stalika, E.;Tichý, Boris;Ghia, P.;Stamatopoulos, K.;Pospíšilová, Šárka;Malčíková, Jitka;Darzentas, Nikos"/>
    <s v="GLASS"/>
    <x v="0"/>
    <x v="0"/>
    <s v="-"/>
    <x v="0"/>
    <n v="4"/>
    <n v="0"/>
    <n v="0"/>
    <n v="0"/>
    <n v="1"/>
    <n v="0"/>
    <n v="0"/>
  </r>
  <r>
    <x v="2"/>
    <x v="2"/>
    <n v="26722445"/>
    <x v="68"/>
    <x v="95"/>
    <n v="191990272"/>
    <s v="F"/>
    <x v="1"/>
    <s v="Rozumová, Lucia"/>
    <s v="Přípravek k úpravě množství polutantů v důlních vodách"/>
    <x v="2"/>
    <x v="11"/>
    <s v="Chemical engineering (plants, products)"/>
    <x v="0"/>
    <n v="4"/>
    <n v="0"/>
    <n v="0"/>
    <n v="0"/>
    <n v="1"/>
    <n v="0"/>
    <n v="0"/>
  </r>
  <r>
    <x v="2"/>
    <x v="2"/>
    <n v="26722445"/>
    <x v="68"/>
    <x v="95"/>
    <n v="191990273"/>
    <s v="P"/>
    <x v="1"/>
    <s v="Frýbort, Otakar;Gregor, Karel;Hájek, Petr"/>
    <s v="Pasivně ovládaný křížový ventil pro koaxiální potrubí"/>
    <x v="2"/>
    <x v="3"/>
    <s v="-"/>
    <x v="0"/>
    <n v="4"/>
    <n v="0"/>
    <n v="0"/>
    <n v="0"/>
    <n v="1"/>
    <n v="0"/>
    <n v="0"/>
  </r>
  <r>
    <x v="1"/>
    <x v="1"/>
    <n v="61384399"/>
    <x v="107"/>
    <x v="187"/>
    <n v="191991065"/>
    <s v="J"/>
    <x v="1"/>
    <s v="Buus, Tomáš"/>
    <s v="Energy efficiency and energy prices: A general mathematical framework"/>
    <x v="5"/>
    <x v="9"/>
    <s v="Finance"/>
    <x v="0"/>
    <n v="3"/>
    <n v="0"/>
    <n v="0"/>
    <n v="1"/>
    <n v="0"/>
    <n v="0"/>
    <n v="0"/>
  </r>
  <r>
    <x v="1"/>
    <x v="1"/>
    <n v="61384399"/>
    <x v="107"/>
    <x v="188"/>
    <n v="191991347"/>
    <s v="J"/>
    <x v="0"/>
    <s v="Houdek, Petr"/>
    <s v="Puppet Master: Possible Influence of Parasite Toxoplasma gondii on Managers and Employees"/>
    <x v="5"/>
    <x v="9"/>
    <s v="Business and management"/>
    <x v="0"/>
    <n v="3"/>
    <n v="0"/>
    <n v="0"/>
    <n v="1"/>
    <n v="0"/>
    <n v="0"/>
    <n v="0"/>
  </r>
  <r>
    <x v="1"/>
    <x v="1"/>
    <n v="61384399"/>
    <x v="107"/>
    <x v="188"/>
    <n v="191991360"/>
    <s v="J"/>
    <x v="0"/>
    <s v="Bahník, Štěpán;Vranka, M."/>
    <s v="If It's Difficult to Pronounce, It Might Not Be Risky: The Effect of Fluency on Judgment of Risk Does Not Generalize to New Stimuli"/>
    <x v="5"/>
    <x v="30"/>
    <s v="Cognitive sciences"/>
    <x v="0"/>
    <n v="2"/>
    <n v="0"/>
    <n v="1"/>
    <n v="0"/>
    <n v="0"/>
    <n v="0"/>
    <n v="0"/>
  </r>
  <r>
    <x v="1"/>
    <x v="1"/>
    <n v="61989592"/>
    <x v="48"/>
    <x v="56"/>
    <n v="191992497"/>
    <s v="G"/>
    <x v="1"/>
    <s v="Novák, Petr;Procházka, Vít;Pechoušek, Jiří;Dudka, Michal"/>
    <s v="Detektor pro rezonanční Mössbauerův spektrometr"/>
    <x v="2"/>
    <x v="21"/>
    <s v="Automation and control systems"/>
    <x v="0"/>
    <n v="5"/>
    <n v="0"/>
    <n v="0"/>
    <n v="0"/>
    <n v="0"/>
    <n v="1"/>
    <n v="0"/>
  </r>
  <r>
    <x v="1"/>
    <x v="1"/>
    <n v="62156489"/>
    <x v="70"/>
    <x v="189"/>
    <n v="191993349"/>
    <s v="B"/>
    <x v="1"/>
    <s v="Máchal, Pavel;Ondrouchová, Martina;Hvizdová, Eva"/>
    <s v="Nové perspektivy v projektovém managementu"/>
    <x v="5"/>
    <x v="9"/>
    <s v="Business and management"/>
    <x v="0"/>
    <n v="5"/>
    <n v="0"/>
    <n v="0"/>
    <n v="0"/>
    <n v="0"/>
    <n v="1"/>
    <n v="0"/>
  </r>
  <r>
    <x v="1"/>
    <x v="1"/>
    <n v="62157124"/>
    <x v="53"/>
    <x v="112"/>
    <n v="191994001"/>
    <s v="J"/>
    <x v="0"/>
    <s v="Dumková, J.;Smutná, T.;Vrlíková, L.;Le Coustumer, P.;Večeřa, Z.;Dočekal, B.;Mikuška, P.;Čapka, L.;Fictum, Petr;Hampl, A.;Buchtová, M."/>
    <s v="Sub-chronic inhalation of lead oxide nanoparticles revealed their broad distribution and tissue-specific subcellular localization in target organs"/>
    <x v="4"/>
    <x v="22"/>
    <s v="Toxicology"/>
    <x v="0"/>
    <n v="1"/>
    <n v="1"/>
    <n v="0"/>
    <n v="0"/>
    <n v="0"/>
    <n v="0"/>
    <n v="0"/>
  </r>
  <r>
    <x v="1"/>
    <x v="1"/>
    <n v="62157124"/>
    <x v="53"/>
    <x v="112"/>
    <n v="191994021"/>
    <s v="J"/>
    <x v="0"/>
    <s v="Konvalinová, Jarmila;Kovaříková, Simona;Lobová, Dana;Molinková, Dobromila"/>
    <s v="Bartonelóza ? onemocněni koček, psů i člověka"/>
    <x v="3"/>
    <x v="5"/>
    <s v="Veterinary science"/>
    <x v="0"/>
    <n v="2"/>
    <n v="0"/>
    <n v="1"/>
    <n v="0"/>
    <n v="0"/>
    <n v="0"/>
    <n v="0"/>
  </r>
  <r>
    <x v="1"/>
    <x v="1"/>
    <n v="62157124"/>
    <x v="53"/>
    <x v="66"/>
    <n v="191994235"/>
    <s v="J"/>
    <x v="0"/>
    <s v="Sehonová, Pavla;Plhalová, Lucie;Blahová, Jana;Doubková, Veronika;Prokeš, Miroslav;Tichý, František;Fiorino, Emma;Faggio, Caterina;Svobodová, Zdeňka"/>
    <s v="Toxicity of naproxen sodium and its mixture with tramadol hydrochloride on fish early life stages"/>
    <x v="0"/>
    <x v="7"/>
    <s v="Environmental sciences (social aspects to be 5.7)"/>
    <x v="0"/>
    <n v="3"/>
    <n v="0"/>
    <n v="0"/>
    <n v="1"/>
    <n v="0"/>
    <n v="0"/>
    <n v="0"/>
  </r>
  <r>
    <x v="1"/>
    <x v="1"/>
    <n v="62157124"/>
    <x v="53"/>
    <x v="190"/>
    <n v="191994388"/>
    <s v="J"/>
    <x v="0"/>
    <s v="Hassan, Sherif Taha Soliman;Šudomová, Miroslava"/>
    <s v="The Development of Urease Inhibitors: What Opportunities Exist for Better Treatment of Helicobacter pylori Infection in Children?"/>
    <x v="4"/>
    <x v="22"/>
    <s v="Pharmacology and pharmacy"/>
    <x v="0"/>
    <n v="4"/>
    <n v="0"/>
    <n v="0"/>
    <n v="0"/>
    <n v="1"/>
    <n v="0"/>
    <n v="0"/>
  </r>
  <r>
    <x v="1"/>
    <x v="1"/>
    <n v="62157124"/>
    <x v="53"/>
    <x v="190"/>
    <n v="191994422"/>
    <s v="B"/>
    <x v="1"/>
    <s v="Svobodová, Zdeňka;Modrá, Helena;Bezděková, Barbora;Bodeček, Štěpán;Dvořák, Rudolf;Grymová, Veronika;Hauptman, Karel;Hrdinová, Františka;Jahn, Petr;Jekl, Vladimír;Juranová, Růžena;Knotek, Zdeněk;Knotková, Zora;Kocour Kroupová, Hana;Kulíková, Libuše;Máchová"/>
    <s v="Veterinární toxikologie v klinické praxi, 2. vyd."/>
    <x v="3"/>
    <x v="5"/>
    <s v="Veterinary science"/>
    <x v="0"/>
    <n v="1"/>
    <n v="1"/>
    <n v="0"/>
    <n v="0"/>
    <n v="0"/>
    <n v="0"/>
    <n v="0"/>
  </r>
  <r>
    <x v="1"/>
    <x v="1"/>
    <n v="62157124"/>
    <x v="53"/>
    <x v="190"/>
    <n v="191994449"/>
    <s v="J"/>
    <x v="0"/>
    <s v="Ritzer, J.;Luehmann, T.;Rode, C.;Pein-Hackelbusch, M.;Immohr, I.;Schedler, U.;Thiele, T.;Stubinger, S.;Rechenberg, B. V.;Waser-Althaus, J.;Schlottig, F.;Merli, M.;Dawe, H.;Karpíšek, Michal;Wyrwa, R.;Schnabelrauch, M.;Meinel, L."/>
    <s v="Diagnosing peri-implant disease using the tongue as a 24/7 detector"/>
    <x v="4"/>
    <x v="22"/>
    <s v="Pharmacology and pharmacy"/>
    <x v="0"/>
    <n v="3"/>
    <n v="0"/>
    <n v="0"/>
    <n v="1"/>
    <n v="0"/>
    <n v="0"/>
    <n v="0"/>
  </r>
  <r>
    <x v="1"/>
    <x v="1"/>
    <n v="68407700"/>
    <x v="57"/>
    <x v="77"/>
    <n v="191995049"/>
    <s v="Z"/>
    <x v="1"/>
    <s v="Zeman, Pavel;Stejskal, Michal;Lomička, Jan;Vavruška, Petr;Kratěna, Tomáš;Kupka, P."/>
    <s v="Technologie pětiosého frézování oběžného kola turbíny"/>
    <x v="2"/>
    <x v="3"/>
    <s v="Applied mechanics"/>
    <x v="0"/>
    <n v="4"/>
    <n v="0"/>
    <n v="0"/>
    <n v="0"/>
    <n v="1"/>
    <n v="0"/>
    <n v="0"/>
  </r>
  <r>
    <x v="1"/>
    <x v="1"/>
    <n v="68407700"/>
    <x v="57"/>
    <x v="76"/>
    <n v="191995188"/>
    <s v="J"/>
    <x v="0"/>
    <s v="Fišer, Jakub;Jamriška, Ondřej;Simons, D.;Shechtman, E.;Lu, J.;Asente, P.;Lukáč, M.;Sýkora, Daniel"/>
    <s v="Example-Based Synthesis of Stylized Facial Animations"/>
    <x v="0"/>
    <x v="24"/>
    <s v="-"/>
    <x v="0"/>
    <n v="1"/>
    <n v="1"/>
    <n v="0"/>
    <n v="0"/>
    <n v="0"/>
    <n v="0"/>
    <n v="0"/>
  </r>
  <r>
    <x v="1"/>
    <x v="1"/>
    <n v="68407700"/>
    <x v="57"/>
    <x v="168"/>
    <n v="191995327"/>
    <s v="F"/>
    <x v="0"/>
    <s v="Matějka, Roman;Štěpanovská, Jana;Rosina, Jozef;Hrůzová, D.;Zárubová, J.;Filová, E."/>
    <s v="Kultivační komora pro dynamickou kultivaci tubulárních struktur"/>
    <x v="4"/>
    <x v="8"/>
    <s v="Cardiac and Cardiovascular systems"/>
    <x v="0"/>
    <n v="3"/>
    <n v="0"/>
    <n v="0"/>
    <n v="1"/>
    <n v="0"/>
    <n v="0"/>
    <n v="0"/>
  </r>
  <r>
    <x v="1"/>
    <x v="1"/>
    <n v="46747885"/>
    <x v="81"/>
    <x v="191"/>
    <n v="191996023"/>
    <s v="J"/>
    <x v="0"/>
    <s v="Kocourek, Aleš;Nedomlelová, Iva"/>
    <s v="Three Levels of Education and the Economic Growth"/>
    <x v="5"/>
    <x v="9"/>
    <s v="Applied Economics, Econometrics"/>
    <x v="0"/>
    <n v="3"/>
    <n v="0"/>
    <n v="0"/>
    <n v="1"/>
    <n v="0"/>
    <n v="0"/>
    <n v="0"/>
  </r>
  <r>
    <x v="1"/>
    <x v="1"/>
    <n v="71226401"/>
    <x v="108"/>
    <x v="192"/>
    <n v="191996706"/>
    <s v="J"/>
    <x v="0"/>
    <s v="Bureš, Zbyněk;Popelář, Jiří;Syka, Josef"/>
    <s v="The effect of noise exposure during the developmental period on the function of the auditory system"/>
    <x v="4"/>
    <x v="39"/>
    <s v="Other medical science"/>
    <x v="0"/>
    <n v="2"/>
    <n v="0"/>
    <n v="1"/>
    <n v="0"/>
    <n v="0"/>
    <n v="0"/>
    <n v="0"/>
  </r>
  <r>
    <x v="1"/>
    <x v="1"/>
    <n v="71226401"/>
    <x v="108"/>
    <x v="192"/>
    <n v="191996723"/>
    <s v="G"/>
    <x v="1"/>
    <s v="Bureš, Zbyněk;Jiří, Balcar"/>
    <s v="Nízkošumový zesilovač pro přesnou kalibraci audiometrických zařízení"/>
    <x v="2"/>
    <x v="21"/>
    <s v="-"/>
    <x v="0"/>
    <n v="5"/>
    <n v="0"/>
    <n v="0"/>
    <n v="0"/>
    <n v="0"/>
    <n v="1"/>
    <n v="0"/>
  </r>
  <r>
    <x v="2"/>
    <x v="3"/>
    <n v="27162"/>
    <x v="5"/>
    <x v="5"/>
    <n v="191997093"/>
    <s v="N"/>
    <x v="1"/>
    <s v="Smola, Jiří;Celer, Vladimír;Toman, Miroslav"/>
    <s v="Systémy imunoprofylaxe respiračních infekcí prasat"/>
    <x v="3"/>
    <x v="5"/>
    <s v="Veterinary science"/>
    <x v="0"/>
    <n v="3"/>
    <n v="0"/>
    <n v="0"/>
    <n v="1"/>
    <n v="0"/>
    <n v="0"/>
    <n v="0"/>
  </r>
  <r>
    <x v="2"/>
    <x v="3"/>
    <n v="27162"/>
    <x v="5"/>
    <x v="5"/>
    <n v="191997100"/>
    <s v="N"/>
    <x v="1"/>
    <s v="Prodělalová, Jana;Titěra, Dalibor"/>
    <s v="Viry a včely: Metodický postup pro dekontaminaci chovatelského zařížení a včelařských pomůcek"/>
    <x v="3"/>
    <x v="5"/>
    <s v="Veterinary science"/>
    <x v="0"/>
    <n v="3"/>
    <n v="0"/>
    <n v="0"/>
    <n v="1"/>
    <n v="0"/>
    <n v="0"/>
    <n v="0"/>
  </r>
  <r>
    <x v="1"/>
    <x v="1"/>
    <n v="44555601"/>
    <x v="10"/>
    <x v="71"/>
    <n v="191997450"/>
    <s v="C"/>
    <x v="0"/>
    <s v="Nitsche, Martin"/>
    <s v="Le milieu comme site au sein du champ de la phénoménologie La contribution des Beiträge zur Philosophie au développement de la méthode phénoménologique"/>
    <x v="1"/>
    <x v="1"/>
    <s v="Philosophy, History and Philosophy of science and technology"/>
    <x v="0"/>
    <n v="2"/>
    <n v="0"/>
    <n v="1"/>
    <n v="0"/>
    <n v="0"/>
    <n v="0"/>
    <n v="0"/>
  </r>
  <r>
    <x v="1"/>
    <x v="1"/>
    <n v="44555601"/>
    <x v="10"/>
    <x v="71"/>
    <n v="191997482"/>
    <s v="J"/>
    <x v="0"/>
    <s v="Drška, Václav"/>
    <s v="Hispania Motives and their Function in the Chronicle of Gregory of Tours"/>
    <x v="1"/>
    <x v="14"/>
    <s v="History (history of science and technology to be 6.3, history of specific sciences to be under the respective headings)"/>
    <x v="0"/>
    <n v="1"/>
    <n v="1"/>
    <n v="0"/>
    <n v="0"/>
    <n v="0"/>
    <n v="0"/>
    <n v="0"/>
  </r>
  <r>
    <x v="1"/>
    <x v="1"/>
    <n v="44555601"/>
    <x v="10"/>
    <x v="193"/>
    <n v="191997598"/>
    <s v="P"/>
    <x v="1"/>
    <s v="Michna, Štefan;Střihavková, Elena"/>
    <s v="Hliníková slitina zejména pro výrobu tenkostěnných a tvarově složitých odlitků"/>
    <x v="2"/>
    <x v="17"/>
    <s v="Materials engineering"/>
    <x v="0"/>
    <n v="4"/>
    <n v="0"/>
    <n v="0"/>
    <n v="0"/>
    <n v="1"/>
    <n v="0"/>
    <n v="0"/>
  </r>
  <r>
    <x v="1"/>
    <x v="1"/>
    <n v="44555601"/>
    <x v="10"/>
    <x v="194"/>
    <n v="191997627"/>
    <s v="B"/>
    <x v="1"/>
    <s v="Géringová, Jitka;Mladičová, Iva;Myšáková, Dagmar"/>
    <s v="Působit, klást překážky, vyjít vstříc. Rozhovory s výtvarnými umělci na téma jak učit umění."/>
    <x v="5"/>
    <x v="16"/>
    <s v="Education, special (to gifted persons, those with learning disabilities)"/>
    <x v="0"/>
    <n v="2"/>
    <n v="0"/>
    <n v="1"/>
    <n v="0"/>
    <n v="0"/>
    <n v="0"/>
    <n v="0"/>
  </r>
  <r>
    <x v="1"/>
    <x v="1"/>
    <n v="44555601"/>
    <x v="10"/>
    <x v="194"/>
    <n v="191997630"/>
    <s v="B"/>
    <x v="1"/>
    <s v="Mitter, Patrik;Marvan, Jiří"/>
    <s v="Slovotvorná paradigmatika českých sloves"/>
    <x v="1"/>
    <x v="27"/>
    <s v="Specific languages"/>
    <x v="0"/>
    <n v="3"/>
    <n v="0"/>
    <n v="0"/>
    <n v="1"/>
    <n v="0"/>
    <n v="0"/>
    <n v="0"/>
  </r>
  <r>
    <x v="1"/>
    <x v="1"/>
    <n v="44555601"/>
    <x v="10"/>
    <x v="195"/>
    <n v="191997875"/>
    <s v="J"/>
    <x v="0"/>
    <s v="Houdek, Petr"/>
    <s v="A Perspective on Research on Dishonesty: Limited External Validity Due to the Lack of Possibility of Self-Selection in Experimental Designs"/>
    <x v="5"/>
    <x v="30"/>
    <s v="Cognitive sciences"/>
    <x v="0"/>
    <n v="3"/>
    <n v="0"/>
    <n v="0"/>
    <n v="1"/>
    <n v="0"/>
    <n v="0"/>
    <n v="0"/>
  </r>
  <r>
    <x v="1"/>
    <x v="1"/>
    <n v="216208"/>
    <x v="51"/>
    <x v="92"/>
    <n v="191998195"/>
    <s v="J"/>
    <x v="0"/>
    <s v="Theunissen, Prisca;Mejstříková, Ester;Sedek, Lukasz;van der Sluijs-Gelling, Alita J.;Gaipa, Giuseppe;Bartels, Marius;da Costa, Elaine Sobral;Kotrová, Michaela;Nováková, Michaela;Sonneveld, Edwin;Buracchi, Chiara;Bonaccorso, Paola;Oliveira, Elen;te Marveld"/>
    <s v="Standardized flow cytometry for highly sensitive MRD measurements in B-cell acute lymphoblastic leukemia"/>
    <x v="4"/>
    <x v="8"/>
    <s v="Oncology"/>
    <x v="0"/>
    <n v="1"/>
    <n v="1"/>
    <n v="0"/>
    <n v="0"/>
    <n v="0"/>
    <n v="0"/>
    <n v="0"/>
  </r>
  <r>
    <x v="1"/>
    <x v="1"/>
    <n v="216208"/>
    <x v="51"/>
    <x v="63"/>
    <n v="191998222"/>
    <s v="J"/>
    <x v="0"/>
    <s v="Lochman, Lukáš;Zimčík, Petr;Klimant, Ingo;Nováková, Veronika;Borisov, Sergey M."/>
    <s v="Red-emitting CO2 sensors with tunable dynamic range based on pH-sensitive azaphthalocyanine indicators"/>
    <x v="0"/>
    <x v="10"/>
    <s v="Physical chemistry"/>
    <x v="0"/>
    <n v="3"/>
    <n v="0"/>
    <n v="0"/>
    <n v="1"/>
    <n v="0"/>
    <n v="0"/>
    <n v="0"/>
  </r>
  <r>
    <x v="1"/>
    <x v="1"/>
    <n v="216208"/>
    <x v="51"/>
    <x v="118"/>
    <n v="191998419"/>
    <s v="J"/>
    <x v="0"/>
    <s v="Pšenička, Martin"/>
    <s v="Vzkazy v lahvi: kultura očima divadla"/>
    <x v="1"/>
    <x v="15"/>
    <s v="Performing arts studies (Musicology, Theater science, Dramaturgy)"/>
    <x v="0"/>
    <n v="5"/>
    <n v="0"/>
    <n v="0"/>
    <n v="0"/>
    <n v="0"/>
    <n v="1"/>
    <n v="0"/>
  </r>
  <r>
    <x v="1"/>
    <x v="1"/>
    <n v="216208"/>
    <x v="51"/>
    <x v="148"/>
    <n v="191998473"/>
    <s v="J"/>
    <x v="0"/>
    <s v="Havránek, Tomáš;Iršová, Zuzana"/>
    <s v="Do Borders Really Slash Trade? A Meta-Analysis"/>
    <x v="5"/>
    <x v="9"/>
    <s v="Economic Theory"/>
    <x v="0"/>
    <n v="1"/>
    <n v="1"/>
    <n v="0"/>
    <n v="0"/>
    <n v="0"/>
    <n v="0"/>
    <n v="0"/>
  </r>
  <r>
    <x v="1"/>
    <x v="1"/>
    <n v="216208"/>
    <x v="51"/>
    <x v="148"/>
    <n v="191998496"/>
    <s v="J"/>
    <x v="0"/>
    <s v="Karlas, Jan"/>
    <s v="States, coalitions, and the legalization of the global climate regime: negotiations on the post-2020 architecture"/>
    <x v="5"/>
    <x v="13"/>
    <s v="Political science"/>
    <x v="0"/>
    <n v="2"/>
    <n v="0"/>
    <n v="1"/>
    <n v="0"/>
    <n v="0"/>
    <n v="0"/>
    <n v="0"/>
  </r>
  <r>
    <x v="1"/>
    <x v="1"/>
    <n v="216208"/>
    <x v="51"/>
    <x v="62"/>
    <n v="191998527"/>
    <s v="B"/>
    <x v="0"/>
    <s v="Hroch, Miroslav"/>
    <s v="European Nations: Explaining Their Formation"/>
    <x v="1"/>
    <x v="14"/>
    <s v="History (history of science and technology to be 6.3, history of specific sciences to be under the respective headings)"/>
    <x v="0"/>
    <n v="3"/>
    <n v="0"/>
    <n v="0"/>
    <n v="1"/>
    <n v="0"/>
    <n v="0"/>
    <n v="0"/>
  </r>
  <r>
    <x v="1"/>
    <x v="1"/>
    <n v="216208"/>
    <x v="51"/>
    <x v="62"/>
    <n v="191998553"/>
    <s v="J"/>
    <x v="0"/>
    <s v="Bártová, Klára;Štěrbová, Zuzana;Martinec Nováková, Lenka;Binter, Jakub;Correra Varella, Marco Antonio;Varella Valentova, Jaroslava"/>
    <s v="Homogamy in Masculinity-Femininity Is Positively Linked to Relationship Quality in Gay Male Couples from the Czech Republic"/>
    <x v="5"/>
    <x v="30"/>
    <s v="Psychology (including human - machine relations)"/>
    <x v="0"/>
    <n v="3"/>
    <n v="0"/>
    <n v="0"/>
    <n v="1"/>
    <n v="0"/>
    <n v="0"/>
    <n v="0"/>
  </r>
  <r>
    <x v="1"/>
    <x v="1"/>
    <n v="216208"/>
    <x v="51"/>
    <x v="119"/>
    <n v="191998599"/>
    <s v="B"/>
    <x v="0"/>
    <s v="Svoboda, David;Sousedík, Prokop"/>
    <s v="Je matematika věda? Mezi strukturalismem a formalismem"/>
    <x v="1"/>
    <x v="1"/>
    <s v="Philosophy, History and Philosophy of science and technology"/>
    <x v="0"/>
    <n v="4"/>
    <n v="0"/>
    <n v="0"/>
    <n v="0"/>
    <n v="1"/>
    <n v="0"/>
    <n v="0"/>
  </r>
  <r>
    <x v="1"/>
    <x v="1"/>
    <n v="216208"/>
    <x v="51"/>
    <x v="196"/>
    <n v="191998637"/>
    <s v="B"/>
    <x v="0"/>
    <s v="Sláma, Petr"/>
    <s v="The New Theologies of the Old Testament and History"/>
    <x v="1"/>
    <x v="1"/>
    <s v="Theology"/>
    <x v="0"/>
    <n v="2"/>
    <n v="0"/>
    <n v="1"/>
    <n v="0"/>
    <n v="0"/>
    <n v="0"/>
    <n v="0"/>
  </r>
  <r>
    <x v="1"/>
    <x v="1"/>
    <n v="216208"/>
    <x v="51"/>
    <x v="61"/>
    <n v="191998800"/>
    <s v="J"/>
    <x v="0"/>
    <s v="Minařík, Martin;Štundl, Jan;Fabian, Peter;Jandzík, Dávid;Metscher, Brian D.;Pšenička, Martin;Gela, David;Osorio-Peréz, Adriana;Arias-Rodriguez, Lenin;Horáček, Ivan;Černý, Robert"/>
    <s v="Pre-oral gut contributes to facial structures in non-teleost fishes"/>
    <x v="0"/>
    <x v="0"/>
    <s v="Zoology"/>
    <x v="0"/>
    <n v="2"/>
    <n v="0"/>
    <n v="1"/>
    <n v="0"/>
    <n v="0"/>
    <n v="0"/>
    <n v="0"/>
  </r>
  <r>
    <x v="1"/>
    <x v="1"/>
    <n v="216208"/>
    <x v="51"/>
    <x v="61"/>
    <n v="191998923"/>
    <s v="J"/>
    <x v="0"/>
    <s v="Alblová, Miroslava;Šmídová, Aneta;Dočekal, Vojtěch;Veselý, Jan;Heřman, Petr;Obšilová, Veronika;Obšil, Tomáš"/>
    <s v="Molecular basis of the 14-3-3 protein-dependent activation of yeast neutral trehalase Nth1"/>
    <x v="0"/>
    <x v="10"/>
    <s v="Organic chemistry"/>
    <x v="0"/>
    <n v="1"/>
    <n v="1"/>
    <n v="0"/>
    <n v="0"/>
    <n v="0"/>
    <n v="0"/>
    <n v="0"/>
  </r>
  <r>
    <x v="1"/>
    <x v="1"/>
    <n v="216208"/>
    <x v="51"/>
    <x v="61"/>
    <n v="191998973"/>
    <s v="J"/>
    <x v="0"/>
    <s v="Kasneryk, Valeryia;Shamzhy, Mariya;Opanasenko, Maksym;Wheatley, Paul S.;Morris, Samuel A.;Russell, Samantha E.;Mayoral, Alvaro;Trachta, Michal;Čejka, Jiří;Morris, Russell Edward"/>
    <s v="Expansion of the ADOR Strategy for the Synthesis of Zeolites: The Synthesis of IPC-12 from Zeolite UOV"/>
    <x v="0"/>
    <x v="10"/>
    <s v="Physical chemistry"/>
    <x v="0"/>
    <n v="2"/>
    <n v="0"/>
    <n v="1"/>
    <n v="0"/>
    <n v="0"/>
    <n v="0"/>
    <n v="0"/>
  </r>
  <r>
    <x v="1"/>
    <x v="1"/>
    <n v="216208"/>
    <x v="51"/>
    <x v="61"/>
    <n v="191999046"/>
    <s v="J"/>
    <x v="0"/>
    <s v="Rovatsos, Michail;Kratochvíl, Lukáš"/>
    <s v="Molecular sexing applicable in 4000 species of lizards and snakes? From dream to real possibility"/>
    <x v="0"/>
    <x v="0"/>
    <s v="Ecology"/>
    <x v="0"/>
    <n v="1"/>
    <n v="1"/>
    <n v="0"/>
    <n v="0"/>
    <n v="0"/>
    <n v="0"/>
    <n v="0"/>
  </r>
  <r>
    <x v="1"/>
    <x v="1"/>
    <n v="216208"/>
    <x v="51"/>
    <x v="61"/>
    <n v="191999056"/>
    <s v="J"/>
    <x v="0"/>
    <s v="Rawat, Anamika Ashok;Brejšková, Lucie;Hála, Michal;Cvrčková, Fatima;Žárský, Viktor"/>
    <s v="The Physcomitrella patens exocyst subunit EXO70.3d has distinct roles in growth and development, and is essential for completion of the moss life cycle"/>
    <x v="0"/>
    <x v="0"/>
    <s v="Plant sciences, botany"/>
    <x v="0"/>
    <n v="1"/>
    <n v="1"/>
    <n v="0"/>
    <n v="0"/>
    <n v="0"/>
    <n v="0"/>
    <n v="0"/>
  </r>
  <r>
    <x v="1"/>
    <x v="1"/>
    <n v="216208"/>
    <x v="51"/>
    <x v="60"/>
    <n v="191999248"/>
    <s v="J"/>
    <x v="0"/>
    <s v="Saidl, Vít;Němec, Petr;Wadley, P.;Hills, V.;Campion, R. P.;Novak, V.;Edmonds, K. W.;Maccherozzi, F.;Dhesi, S. S.;Gallagher, B. L.;Trojánek, František;Kunes, J.;Zelezny, J.;Malý, Petr;Jungwirth, T."/>
    <s v="Optical determination of the Neel vector in a CuMnAs thin-film antiferromagnet"/>
    <x v="0"/>
    <x v="18"/>
    <s v="-"/>
    <x v="0"/>
    <n v="1"/>
    <n v="1"/>
    <n v="0"/>
    <n v="0"/>
    <n v="0"/>
    <n v="0"/>
    <n v="0"/>
  </r>
  <r>
    <x v="1"/>
    <x v="1"/>
    <n v="216208"/>
    <x v="51"/>
    <x v="60"/>
    <n v="191999317"/>
    <s v="J"/>
    <x v="0"/>
    <s v="Choblet, G.;Tobie, G.;Sotin, C.;Běhounková, Marie;Čadek, Ondřej;Postberg, F.;Souček, Ondřej"/>
    <s v="Powering prolonged hydrothermal activity inside Enceladus"/>
    <x v="0"/>
    <x v="7"/>
    <s v="-"/>
    <x v="0"/>
    <n v="2"/>
    <n v="0"/>
    <n v="1"/>
    <n v="0"/>
    <n v="0"/>
    <n v="0"/>
    <n v="0"/>
  </r>
  <r>
    <x v="1"/>
    <x v="1"/>
    <n v="216208"/>
    <x v="51"/>
    <x v="60"/>
    <n v="191999354"/>
    <s v="J"/>
    <x v="0"/>
    <s v="Chrenko, Ondřej;Brož, Miroslav;Lambrechts, M."/>
    <s v="Eccentricity excitation and merging of planetary embryos heated by pebble accretion"/>
    <x v="0"/>
    <x v="18"/>
    <s v="-"/>
    <x v="0"/>
    <n v="2"/>
    <n v="0"/>
    <n v="1"/>
    <n v="0"/>
    <n v="0"/>
    <n v="0"/>
    <n v="0"/>
  </r>
  <r>
    <x v="1"/>
    <x v="1"/>
    <n v="216208"/>
    <x v="51"/>
    <x v="60"/>
    <n v="191999429"/>
    <s v="J"/>
    <x v="0"/>
    <s v="Graf, Lukas;Malinský, Michal;Mede, Timon;Susic, Vasja"/>
    <s v="One-loop pseudo-Goldstone masses in the minimal SO(10) Higgs model"/>
    <x v="0"/>
    <x v="18"/>
    <s v="-"/>
    <x v="0"/>
    <n v="1"/>
    <n v="1"/>
    <n v="0"/>
    <n v="0"/>
    <n v="0"/>
    <n v="0"/>
    <n v="0"/>
  </r>
  <r>
    <x v="1"/>
    <x v="1"/>
    <n v="216208"/>
    <x v="51"/>
    <x v="60"/>
    <n v="191999459"/>
    <s v="J"/>
    <x v="0"/>
    <s v="Šaroch, Jan"/>
    <s v="On the non-existence of right almost split maps"/>
    <x v="0"/>
    <x v="2"/>
    <s v="-"/>
    <x v="0"/>
    <n v="1"/>
    <n v="1"/>
    <n v="0"/>
    <n v="0"/>
    <n v="0"/>
    <n v="0"/>
    <n v="0"/>
  </r>
  <r>
    <x v="1"/>
    <x v="1"/>
    <n v="216208"/>
    <x v="51"/>
    <x v="60"/>
    <n v="191999476"/>
    <s v="J"/>
    <x v="0"/>
    <s v="Eliáš, Richard;Hoksza, David"/>
    <s v="TRAVeLer: a tool for template-based RNA secondary structure visualization"/>
    <x v="0"/>
    <x v="24"/>
    <s v="-"/>
    <x v="0"/>
    <n v="3"/>
    <n v="0"/>
    <n v="0"/>
    <n v="1"/>
    <n v="0"/>
    <n v="0"/>
    <n v="0"/>
  </r>
  <r>
    <x v="1"/>
    <x v="1"/>
    <n v="216208"/>
    <x v="51"/>
    <x v="60"/>
    <n v="191999675"/>
    <s v="J"/>
    <x v="0"/>
    <s v="Elek, Oskár;Sumin, Denis;Zhang, Ran;Weyrich, Tim;Myszkowski, Karol;Bickel, Bernd;Wilkie, Alexander;Křivánek, Jaroslav"/>
    <s v="Scattering-aware Texture Reproduction for 3D Printing"/>
    <x v="0"/>
    <x v="24"/>
    <s v="-"/>
    <x v="0"/>
    <n v="2"/>
    <n v="0"/>
    <n v="1"/>
    <n v="0"/>
    <n v="0"/>
    <n v="0"/>
    <n v="0"/>
  </r>
  <r>
    <x v="1"/>
    <x v="1"/>
    <n v="216208"/>
    <x v="51"/>
    <x v="60"/>
    <n v="191999728"/>
    <s v="J"/>
    <x v="0"/>
    <s v="Frolov, Valeri P.;Krtouš, Pavel;Kubizňák, David"/>
    <s v="Black holes, hidden symmetries, and complete integrability"/>
    <x v="0"/>
    <x v="18"/>
    <s v="-"/>
    <x v="0"/>
    <n v="1"/>
    <n v="1"/>
    <n v="0"/>
    <n v="0"/>
    <n v="0"/>
    <n v="0"/>
    <n v="0"/>
  </r>
  <r>
    <x v="1"/>
    <x v="1"/>
    <n v="216208"/>
    <x v="51"/>
    <x v="125"/>
    <n v="191999838"/>
    <s v="J"/>
    <x v="0"/>
    <s v="Steiner, Jakub;Stewart, C.;Matějka, Filip"/>
    <s v="Rational inattention dynamics: inertia and delay in decision-making"/>
    <x v="5"/>
    <x v="9"/>
    <s v="Economic Theory"/>
    <x v="0"/>
    <n v="1"/>
    <n v="1"/>
    <n v="0"/>
    <n v="0"/>
    <n v="0"/>
    <n v="0"/>
    <n v="0"/>
  </r>
  <r>
    <x v="1"/>
    <x v="1"/>
    <n v="216224"/>
    <x v="58"/>
    <x v="84"/>
    <n v="191999937"/>
    <s v="J"/>
    <x v="0"/>
    <s v="Bartošovič, Marek;Covelo Molares, Helena;Gregorová, Pavlína;Hroššová, Dominika;Kudla, G.;Vaňáčová, Štěpánka"/>
    <s v="N6-methyladenosine demethylase FTO targets pre-mRNAs and regulates alternative splicing and 3'-end processing"/>
    <x v="0"/>
    <x v="0"/>
    <s v="Biochemistry and molecular biology"/>
    <x v="0"/>
    <n v="2"/>
    <n v="0"/>
    <n v="1"/>
    <n v="0"/>
    <n v="0"/>
    <n v="0"/>
    <n v="0"/>
  </r>
  <r>
    <x v="1"/>
    <x v="1"/>
    <n v="216305"/>
    <x v="56"/>
    <x v="75"/>
    <n v="192000198"/>
    <s v="J"/>
    <x v="0"/>
    <s v="Kubík, Michal;Macháček, Ondřej;Roupec, Jakub;Strecker, Zbyněk;Mazůrek, Ivan"/>
    <s v="Design and testing of magnetorheological valve with fast force response time and great dynamic force range"/>
    <x v="0"/>
    <x v="18"/>
    <s v="Fluids and plasma physics (including surface physics)"/>
    <x v="0"/>
    <n v="3"/>
    <n v="0"/>
    <n v="0"/>
    <n v="1"/>
    <n v="0"/>
    <n v="0"/>
    <n v="0"/>
  </r>
  <r>
    <x v="1"/>
    <x v="1"/>
    <n v="216305"/>
    <x v="56"/>
    <x v="74"/>
    <n v="192000577"/>
    <s v="J"/>
    <x v="0"/>
    <s v="Bendová, Mária;Gispert-Guirado, Francesc;Hassel, Achim Walter;Llobet, Eduard;Mozalev, Alexander"/>
    <s v="Solar water splitting on porous-alumina-assisted TiO2-doped WOx nanorod photoanodes: Paradoxes and challenges"/>
    <x v="2"/>
    <x v="17"/>
    <s v="-"/>
    <x v="0"/>
    <n v="3"/>
    <n v="0"/>
    <n v="0"/>
    <n v="1"/>
    <n v="0"/>
    <n v="0"/>
    <n v="0"/>
  </r>
  <r>
    <x v="1"/>
    <x v="1"/>
    <n v="46747885"/>
    <x v="81"/>
    <x v="191"/>
    <n v="192000700"/>
    <s v="J"/>
    <x v="0"/>
    <s v="Laboutková, Šárka"/>
    <s v="Open government partnership: unutilized potential in post-communist EU members? (Case of the Czech Republic)"/>
    <x v="5"/>
    <x v="13"/>
    <s v="Political science"/>
    <x v="0"/>
    <n v="3"/>
    <n v="0"/>
    <n v="0"/>
    <n v="1"/>
    <n v="0"/>
    <n v="0"/>
    <n v="0"/>
  </r>
  <r>
    <x v="1"/>
    <x v="1"/>
    <n v="47813059"/>
    <x v="72"/>
    <x v="102"/>
    <n v="192000896"/>
    <s v="J"/>
    <x v="0"/>
    <s v="Ciencialová, Lucie;Cienciala, Luděk;Sosík, Petr"/>
    <s v="Generalized P colonies with passive environment"/>
    <x v="0"/>
    <x v="24"/>
    <s v="Computer sciences, information science, bioinformathics (hardware development to be 2.2, social aspect to be 5.8)"/>
    <x v="0"/>
    <n v="4"/>
    <n v="0"/>
    <n v="0"/>
    <n v="0"/>
    <n v="1"/>
    <n v="0"/>
    <n v="0"/>
  </r>
  <r>
    <x v="1"/>
    <x v="1"/>
    <n v="49777513"/>
    <x v="13"/>
    <x v="197"/>
    <n v="192002191"/>
    <s v="J"/>
    <x v="0"/>
    <s v="Marvan, Tomáš;Polák, Michal"/>
    <s v="Unitary and dual models of phenomenal consciousness"/>
    <x v="5"/>
    <x v="30"/>
    <s v="Cognitive sciences"/>
    <x v="0"/>
    <n v="3"/>
    <n v="0"/>
    <n v="0"/>
    <n v="1"/>
    <n v="0"/>
    <n v="0"/>
    <n v="0"/>
  </r>
  <r>
    <x v="1"/>
    <x v="1"/>
    <n v="49777513"/>
    <x v="13"/>
    <x v="197"/>
    <n v="192002228"/>
    <s v="J"/>
    <x v="0"/>
    <s v="Kočandrle, Radim"/>
    <s v="The Stability of the Earth in Anaximander’s Universe"/>
    <x v="1"/>
    <x v="1"/>
    <s v="Philosophy, History and Philosophy of science and technology"/>
    <x v="0"/>
    <n v="2"/>
    <n v="0"/>
    <n v="1"/>
    <n v="0"/>
    <n v="0"/>
    <n v="0"/>
    <n v="0"/>
  </r>
  <r>
    <x v="1"/>
    <x v="1"/>
    <n v="49777513"/>
    <x v="13"/>
    <x v="198"/>
    <n v="192002320"/>
    <s v="J"/>
    <x v="0"/>
    <s v="Pánek, Tomáš;Mentlík, Pavel;Engel, Zbyněk;Règis, Braucher;Zondervan, Albert;Aster, Team"/>
    <s v="Late Quaternary sackungen in the highest mountains of the Carpathians"/>
    <x v="0"/>
    <x v="7"/>
    <s v="Physical geography"/>
    <x v="0"/>
    <n v="2"/>
    <n v="0"/>
    <n v="1"/>
    <n v="0"/>
    <n v="0"/>
    <n v="0"/>
    <n v="0"/>
  </r>
  <r>
    <x v="1"/>
    <x v="1"/>
    <n v="49777513"/>
    <x v="13"/>
    <x v="18"/>
    <n v="192002557"/>
    <s v="J"/>
    <x v="0"/>
    <s v="Smolík, Luboš;Hajžman, Michal;Byrtus, Miroslav"/>
    <s v="Investigation of bearing clearance effects in dynamics of turbochargers"/>
    <x v="2"/>
    <x v="3"/>
    <s v="Applied mechanics"/>
    <x v="0"/>
    <n v="3"/>
    <n v="0"/>
    <n v="0"/>
    <n v="1"/>
    <n v="0"/>
    <n v="0"/>
    <n v="0"/>
  </r>
  <r>
    <x v="1"/>
    <x v="1"/>
    <n v="49777513"/>
    <x v="13"/>
    <x v="18"/>
    <n v="192002613"/>
    <s v="J"/>
    <x v="0"/>
    <s v="Duník, Jindřich;Straka, Ondřej;Šimandl, Miroslav"/>
    <s v="On Autocovariance Least-Squares Method for Noise Covariance Matrices Estimation"/>
    <x v="2"/>
    <x v="21"/>
    <s v="Automation and control systems"/>
    <x v="0"/>
    <n v="3"/>
    <n v="0"/>
    <n v="0"/>
    <n v="1"/>
    <n v="0"/>
    <n v="0"/>
    <n v="0"/>
  </r>
  <r>
    <x v="1"/>
    <x v="1"/>
    <n v="49777513"/>
    <x v="13"/>
    <x v="18"/>
    <n v="192002705"/>
    <s v="J"/>
    <x v="0"/>
    <s v="Vlček, Jaroslav;Kolenatý, David;Houška, Jiří;Kozák, Tomáš;Čerstvý, Radomír"/>
    <s v="Controlled reactive HiPIMS - effective technique for low-temperature (300 °C) synthesis of VO2 films with semiconductor-to-metal transition"/>
    <x v="2"/>
    <x v="17"/>
    <s v="Coating and films"/>
    <x v="0"/>
    <n v="3"/>
    <n v="0"/>
    <n v="0"/>
    <n v="1"/>
    <n v="0"/>
    <n v="0"/>
    <n v="0"/>
  </r>
  <r>
    <x v="1"/>
    <x v="1"/>
    <n v="49777513"/>
    <x v="13"/>
    <x v="18"/>
    <n v="192002815"/>
    <s v="J"/>
    <x v="0"/>
    <s v="Aharoni, Ron;Kaiser, Tomáš;Zerbib, Shira"/>
    <s v="Fractional covers and matchings in families of weighted d-intervals"/>
    <x v="0"/>
    <x v="2"/>
    <s v="Pure mathematics"/>
    <x v="0"/>
    <n v="2"/>
    <n v="0"/>
    <n v="1"/>
    <n v="0"/>
    <n v="0"/>
    <n v="0"/>
    <n v="0"/>
  </r>
  <r>
    <x v="1"/>
    <x v="1"/>
    <n v="60461373"/>
    <x v="8"/>
    <x v="13"/>
    <n v="192003440"/>
    <s v="C"/>
    <x v="0"/>
    <s v="Slepička, Petr;Slepičková Kasálková, Nikola;Michaljaničová, Iva;Juřík, Petr;Kolská, Zdeňka;Švorčík, Václav"/>
    <s v="Surface Nanostructuring of Biopolymers for Tissue Engineering"/>
    <x v="2"/>
    <x v="17"/>
    <s v="Materials engineering"/>
    <x v="0"/>
    <n v="4"/>
    <n v="0"/>
    <n v="0"/>
    <n v="0"/>
    <n v="1"/>
    <n v="0"/>
    <n v="0"/>
  </r>
  <r>
    <x v="1"/>
    <x v="1"/>
    <n v="60461373"/>
    <x v="8"/>
    <x v="12"/>
    <n v="192003553"/>
    <s v="J"/>
    <x v="1"/>
    <s v="Stiborová, Hana;Kolář, Michal;Vrkoslavová, Jana;Pulkrabová, Jana;Hajšlová, Jana;Demnerová, Kateřina;Uhlík, Ondřej"/>
    <s v="Linking toxicity profiles to pollutants in sludge and sediments"/>
    <x v="0"/>
    <x v="7"/>
    <s v="Environmental sciences (social aspects to be 5.7)"/>
    <x v="0"/>
    <n v="3"/>
    <n v="0"/>
    <n v="0"/>
    <n v="1"/>
    <n v="0"/>
    <n v="0"/>
    <n v="0"/>
  </r>
  <r>
    <x v="1"/>
    <x v="1"/>
    <n v="60461373"/>
    <x v="8"/>
    <x v="11"/>
    <n v="192003673"/>
    <s v="J"/>
    <x v="0"/>
    <s v="Heyda, Jan;Okur, Halil I.;Hladilkova, Jana;Rembert, Kelvin B.;Hunn, William;Yang, Tinglu;Dzubiella, Joachim;Jungwirth, Pavel;Cremer, Paul S."/>
    <s v="Guanidinium can both Cause and Prevent the Hydrophobic Collapse of Biomacromolecules"/>
    <x v="0"/>
    <x v="10"/>
    <s v="Physical chemistry"/>
    <x v="0"/>
    <n v="1"/>
    <n v="1"/>
    <n v="0"/>
    <n v="0"/>
    <n v="0"/>
    <n v="0"/>
    <n v="0"/>
  </r>
  <r>
    <x v="1"/>
    <x v="1"/>
    <n v="61989592"/>
    <x v="48"/>
    <x v="130"/>
    <n v="192003747"/>
    <s v="J"/>
    <x v="1"/>
    <s v="Karásek, David;Vaverková, Helena;Cibičková, Ľubica;Gajdová, Jaromíra;Kubíčková, Veronika"/>
    <s v="Apolipoprotein B vs non-high-density lipoprotein cholesterol: Association with endothelial hemostatic markers and carotid intima-media thickness"/>
    <x v="4"/>
    <x v="8"/>
    <s v="Endocrinology and metabolism (including diabetes, hormones)"/>
    <x v="0"/>
    <n v="3"/>
    <n v="0"/>
    <n v="0"/>
    <n v="1"/>
    <n v="0"/>
    <n v="0"/>
    <n v="0"/>
  </r>
  <r>
    <x v="1"/>
    <x v="1"/>
    <n v="61989592"/>
    <x v="48"/>
    <x v="130"/>
    <n v="192003964"/>
    <s v="J"/>
    <x v="0"/>
    <s v="Škrott, Zdeněk;Mistrík, Martin;Andersen, Klaus Kaae;Friis, SØren;Majera, Dušana;Gurský, Ján;Oždian, Tomáš;Bártková, Jiřina;Turi, Zsófia;Moudrý, Pavel;Kraus, Marianne;Michalová, Martina;Václavková, Jana;Džubák, Petr;Vrobel, Ivo;Poucková, Pavla;Sedláček, Ji"/>
    <s v="Alcohol-abuse drug disulfiram targets cancer via p97 segregase adaptor NPL4"/>
    <x v="0"/>
    <x v="0"/>
    <s v="Biochemistry and molecular biology"/>
    <x v="0"/>
    <n v="1"/>
    <n v="1"/>
    <n v="0"/>
    <n v="0"/>
    <n v="0"/>
    <n v="0"/>
    <n v="0"/>
  </r>
  <r>
    <x v="1"/>
    <x v="1"/>
    <n v="61989592"/>
    <x v="48"/>
    <x v="59"/>
    <n v="192004413"/>
    <s v="J"/>
    <x v="0"/>
    <s v="Šucha, Matúš;Dostál, Daniel;Risser, Ralf"/>
    <s v="Pedestrian-driver communication and decision strategies at marked crossings"/>
    <x v="5"/>
    <x v="30"/>
    <s v="Psychology, special (including therapy for learning, speech, hearing, visual and other physical and mental disabilities);"/>
    <x v="0"/>
    <n v="3"/>
    <n v="0"/>
    <n v="0"/>
    <n v="1"/>
    <n v="0"/>
    <n v="0"/>
    <n v="0"/>
  </r>
  <r>
    <x v="1"/>
    <x v="1"/>
    <n v="61989592"/>
    <x v="48"/>
    <x v="59"/>
    <n v="192004505"/>
    <s v="J"/>
    <x v="0"/>
    <s v="Stoklasa, Jan;Luukka, Pasi;Talášek, Tomáš"/>
    <s v="Set-theoretic methodology using fuzzy sets in rule extraction and validation - consistency and coverage revisited"/>
    <x v="5"/>
    <x v="9"/>
    <s v="Applied Economics, Econometrics"/>
    <x v="0"/>
    <n v="5"/>
    <n v="0"/>
    <n v="0"/>
    <n v="0"/>
    <n v="0"/>
    <n v="1"/>
    <n v="0"/>
  </r>
  <r>
    <x v="1"/>
    <x v="1"/>
    <n v="61989592"/>
    <x v="48"/>
    <x v="199"/>
    <n v="192005114"/>
    <s v="J"/>
    <x v="0"/>
    <s v="Filipec, Ondřej"/>
    <s v="The Evolution of EU Counter-piracy Policy"/>
    <x v="5"/>
    <x v="13"/>
    <s v="Political science"/>
    <x v="0"/>
    <n v="4"/>
    <n v="0"/>
    <n v="0"/>
    <n v="0"/>
    <n v="1"/>
    <n v="0"/>
    <n v="0"/>
  </r>
  <r>
    <x v="1"/>
    <x v="1"/>
    <n v="61989592"/>
    <x v="48"/>
    <x v="199"/>
    <n v="192005119"/>
    <s v="J"/>
    <x v="0"/>
    <s v="Valuch, Jozef;Gábriš, Tomáš;Hamuľák, Ondrej"/>
    <s v="Cyber Attacks, Information Attacks and Postmodern Warfare"/>
    <x v="5"/>
    <x v="29"/>
    <s v="Law"/>
    <x v="0"/>
    <n v="3"/>
    <n v="0"/>
    <n v="0"/>
    <n v="1"/>
    <n v="0"/>
    <n v="0"/>
    <n v="0"/>
  </r>
  <r>
    <x v="1"/>
    <x v="1"/>
    <n v="61989592"/>
    <x v="48"/>
    <x v="131"/>
    <n v="192005330"/>
    <s v="J"/>
    <x v="0"/>
    <s v="Belák, Andrej;Madarasová Gecková, Andrea;Van Dijk, Jitse Pieter;Reijneveld, Sijmen A."/>
    <s v="Health-endangering everyday settings and practices in a rural segregated Roma settlement in Slovakia: A descriptive summary from an exploratory longitudinal case study"/>
    <x v="4"/>
    <x v="6"/>
    <s v="Public and environmental health"/>
    <x v="0"/>
    <n v="2"/>
    <n v="0"/>
    <n v="1"/>
    <n v="0"/>
    <n v="0"/>
    <n v="0"/>
    <n v="0"/>
  </r>
  <r>
    <x v="1"/>
    <x v="1"/>
    <n v="61989592"/>
    <x v="48"/>
    <x v="131"/>
    <n v="192005336"/>
    <s v="J"/>
    <x v="0"/>
    <s v="Holubčíková, Jana;Kolarčik, Peter;Madarasová Gecková, Andrea;Reijneveld, Sijmen A.;Van Dijk, Jitse Pieter"/>
    <s v="Regular energy drink consumption is associated with the risk of health and behavioural problems in adolescents"/>
    <x v="4"/>
    <x v="8"/>
    <s v="Paediatrics"/>
    <x v="0"/>
    <n v="3"/>
    <n v="0"/>
    <n v="0"/>
    <n v="1"/>
    <n v="0"/>
    <n v="0"/>
    <n v="0"/>
  </r>
  <r>
    <x v="1"/>
    <x v="1"/>
    <n v="61989592"/>
    <x v="48"/>
    <x v="56"/>
    <n v="192005637"/>
    <s v="J"/>
    <x v="0"/>
    <s v="Hou, Yuhui;Liu, Yipu;Gao, Ruiqin;Li, Qiuju;Guo, Huizhang;Goswami, Anandarup;Zbořil, Radek;Gawande, Manoj Bhanudas;Zou, Xiaoxin"/>
    <s v="Ag@CoxP Core–Shell Heterogeneous Nanoparticles as Efficient Oxygen Evolution Reaction Catalysts"/>
    <x v="0"/>
    <x v="10"/>
    <s v="Physical chemistry"/>
    <x v="0"/>
    <n v="1"/>
    <n v="1"/>
    <n v="0"/>
    <n v="0"/>
    <n v="0"/>
    <n v="0"/>
    <n v="0"/>
  </r>
  <r>
    <x v="1"/>
    <x v="1"/>
    <n v="61989592"/>
    <x v="48"/>
    <x v="56"/>
    <n v="192005695"/>
    <s v="J"/>
    <x v="0"/>
    <s v="van Bezouwen, Laura S;Caffarri, Stefano;Kale, Ravindra Sonajirao;Kouřil, Roman;Thunnissen, Andy Mark W H;Oostergetel, Gert T;Boekema, Egbert J"/>
    <s v="Subunit and chlorophyll organization of the plant photosystem II supercomplex"/>
    <x v="0"/>
    <x v="0"/>
    <s v="Biophysics"/>
    <x v="0"/>
    <n v="2"/>
    <n v="0"/>
    <n v="1"/>
    <n v="0"/>
    <n v="0"/>
    <n v="0"/>
    <n v="0"/>
  </r>
  <r>
    <x v="1"/>
    <x v="1"/>
    <n v="61989592"/>
    <x v="48"/>
    <x v="56"/>
    <n v="192005746"/>
    <s v="J"/>
    <x v="0"/>
    <s v="Malara, Francesco;Carallo, Sonia;Rotunno, Enzo;Lazzarini, Laura;Piperopoulos, Elpida;Milone, Candida;Naldoni, Alberto"/>
    <s v="A Flexible Electrode Based on Al-Doped Nickel Hydroxide Wrapped around a Carbon Nanotube Forest for Efficient Oxygen Evolution"/>
    <x v="0"/>
    <x v="10"/>
    <s v="Electrochemistry (dry cells, batteries, fuel cells, corrosion metals, electrolysis)"/>
    <x v="0"/>
    <s v="N (nehodnoceno)"/>
    <n v="0"/>
    <n v="0"/>
    <n v="0"/>
    <n v="0"/>
    <n v="0"/>
    <n v="1"/>
  </r>
  <r>
    <x v="1"/>
    <x v="1"/>
    <n v="61989592"/>
    <x v="48"/>
    <x v="56"/>
    <n v="192005750"/>
    <s v="J"/>
    <x v="0"/>
    <s v="Samec, Pavel;Caha, Jan;Tuček, Pavel;Zapletal, Miloš;Cudlín, Pavel;Kučera, Miloš"/>
    <s v="Discrimination between acute and chronic decline of Central European forests using map algebra of the growth condition and forest biomass fuzzy sets: a case study"/>
    <x v="3"/>
    <x v="4"/>
    <s v="Forestry"/>
    <x v="0"/>
    <n v="3"/>
    <n v="0"/>
    <n v="0"/>
    <n v="1"/>
    <n v="0"/>
    <n v="0"/>
    <n v="0"/>
  </r>
  <r>
    <x v="1"/>
    <x v="1"/>
    <n v="61989592"/>
    <x v="48"/>
    <x v="56"/>
    <n v="192005801"/>
    <s v="J"/>
    <x v="0"/>
    <s v="Aab, A.;Abreu, P.;Aglietta, M.;Horváth, Pavel;Hrabovský, Miroslav;Michal, Stanislav;Nožka, Libor;Šupík, Jan"/>
    <s v="Observation of a large-scale anisotropy in the arrival directions of cosmic rays above 8 x 10(18) eV"/>
    <x v="0"/>
    <x v="18"/>
    <s v="Particles and field physics"/>
    <x v="0"/>
    <n v="1"/>
    <n v="1"/>
    <n v="0"/>
    <n v="0"/>
    <n v="0"/>
    <n v="0"/>
    <n v="0"/>
  </r>
  <r>
    <x v="1"/>
    <x v="1"/>
    <n v="61989592"/>
    <x v="48"/>
    <x v="56"/>
    <n v="192005861"/>
    <s v="J"/>
    <x v="0"/>
    <s v="Aaboud, M.;Aad, G.;Abbott, B.;Chytka, Ladislav;Hamal, Petr;Hrabovský, Miroslav;Kvita, Jiří;Nožka, Libor"/>
    <s v="Evidence for light-by-light scattering in heavy-ion collisions with the ATLAS detector at the LHC"/>
    <x v="0"/>
    <x v="18"/>
    <s v="Particles and field physics"/>
    <x v="0"/>
    <n v="2"/>
    <n v="0"/>
    <n v="1"/>
    <n v="0"/>
    <n v="0"/>
    <n v="0"/>
    <n v="0"/>
  </r>
  <r>
    <x v="1"/>
    <x v="1"/>
    <n v="61989592"/>
    <x v="48"/>
    <x v="56"/>
    <n v="192005913"/>
    <s v="J"/>
    <x v="0"/>
    <s v="Škultéty, Ľudovít;Fryčák, Petr;Qiu, Changling;Smuts, Jonathan;Shear-Laude, Lindsey;Lemr, Karel;Mao, James X;Kroll, Peter;Schug, Kevin A;Szewcak, Angelika;Vaught, Cory;Lurie, Ira;Havlíček, Vladimír"/>
    <s v="Resolution of isomeric new designer stimulants using gas chromatography - Vacuum ultraviolet spectroscopy and theoretical computations"/>
    <x v="0"/>
    <x v="10"/>
    <s v="Analytical chemistry"/>
    <x v="0"/>
    <n v="3"/>
    <n v="0"/>
    <n v="0"/>
    <n v="1"/>
    <n v="0"/>
    <n v="0"/>
    <n v="0"/>
  </r>
  <r>
    <x v="1"/>
    <x v="1"/>
    <n v="61989592"/>
    <x v="48"/>
    <x v="56"/>
    <n v="192005957"/>
    <s v="J"/>
    <x v="0"/>
    <s v="Kale, Ravindra Sonajirao;Hebert, Annette E;Frankel, Laurie K;Sallans, Larry;Bricker, Terry M;Pospíšil, Pavel"/>
    <s v="Amino acid oxidation of the D1 and D2 proteins by oxygen radicals during photoinhibition of Photosystem II"/>
    <x v="0"/>
    <x v="0"/>
    <s v="Biophysics"/>
    <x v="0"/>
    <n v="2"/>
    <n v="0"/>
    <n v="1"/>
    <n v="0"/>
    <n v="0"/>
    <n v="0"/>
    <n v="0"/>
  </r>
  <r>
    <x v="1"/>
    <x v="1"/>
    <n v="61989592"/>
    <x v="48"/>
    <x v="56"/>
    <n v="192006088"/>
    <s v="J"/>
    <x v="0"/>
    <s v="Novák, Ondřej;Napier, Richard;Ljung, Karin"/>
    <s v="Zooming In on Plant Hormone Analysis: Tissue- and Cell-Specific Approaches"/>
    <x v="0"/>
    <x v="0"/>
    <s v="Plant sciences, botany"/>
    <x v="0"/>
    <n v="2"/>
    <n v="0"/>
    <n v="1"/>
    <n v="0"/>
    <n v="0"/>
    <n v="0"/>
    <n v="0"/>
  </r>
  <r>
    <x v="1"/>
    <x v="1"/>
    <n v="61989592"/>
    <x v="48"/>
    <x v="56"/>
    <n v="192006176"/>
    <s v="P"/>
    <x v="1"/>
    <s v="Holá, Kateřina;Zbořil, Radek;Medřík, Ivo"/>
    <s v="Process of whey protein separation from milk medium"/>
    <x v="2"/>
    <x v="31"/>
    <s v="Bioprocessing technologies (industrial processes relying on biological agents to drive the process) biocatalysis, fermentation"/>
    <x v="0"/>
    <n v="1"/>
    <n v="1"/>
    <n v="0"/>
    <n v="0"/>
    <n v="0"/>
    <n v="0"/>
    <n v="0"/>
  </r>
  <r>
    <x v="1"/>
    <x v="1"/>
    <n v="68407700"/>
    <x v="57"/>
    <x v="78"/>
    <n v="192006932"/>
    <s v="J"/>
    <x v="0"/>
    <s v="de Geus, T.W.J.;Vondřejc, J.;Zeman, Jan;Peerlings, R.H.J.;Geers, M.G.D."/>
    <s v="Finite strain FFT-based non-linear solvers made simple"/>
    <x v="2"/>
    <x v="17"/>
    <s v="Composites (including laminates, reinforced plastics, cermets, combined natural and synthetic fibre fabrics; filled composites)"/>
    <x v="0"/>
    <n v="3"/>
    <n v="0"/>
    <n v="0"/>
    <n v="1"/>
    <n v="0"/>
    <n v="0"/>
    <n v="0"/>
  </r>
  <r>
    <x v="1"/>
    <x v="1"/>
    <n v="68407700"/>
    <x v="57"/>
    <x v="78"/>
    <n v="192006935"/>
    <s v="J"/>
    <x v="0"/>
    <s v="Fencl, Martin;Dohnal, Michal;Rieckermann, J.;Bareš, Vojtěch"/>
    <s v="Gauge-adjusted rainfall estimates from commercial microwave links"/>
    <x v="0"/>
    <x v="7"/>
    <s v="Hydrology"/>
    <x v="0"/>
    <n v="3"/>
    <n v="0"/>
    <n v="0"/>
    <n v="1"/>
    <n v="0"/>
    <n v="0"/>
    <n v="0"/>
  </r>
  <r>
    <x v="1"/>
    <x v="1"/>
    <n v="68407700"/>
    <x v="57"/>
    <x v="78"/>
    <n v="192006948"/>
    <s v="J"/>
    <x v="0"/>
    <s v="Foglar, Marek;Hájek, Radek;Fládr, Josef;Pachman, J.;Štoller, J."/>
    <s v="Full-scale experimental testing of the blast resistance of HPFRC and UHPFRC bridge decks"/>
    <x v="2"/>
    <x v="12"/>
    <s v="Construction engineering, Municipal and structural engineering"/>
    <x v="0"/>
    <n v="3"/>
    <n v="0"/>
    <n v="0"/>
    <n v="1"/>
    <n v="0"/>
    <n v="0"/>
    <n v="0"/>
  </r>
  <r>
    <x v="1"/>
    <x v="1"/>
    <n v="68407700"/>
    <x v="57"/>
    <x v="78"/>
    <n v="192006956"/>
    <s v="J"/>
    <x v="0"/>
    <s v="Keppert, Martin;Urbanová, M.;Brus, J.;Čáchová, Monika;Fořt, Jan;Trník, Anton;Scheinherrová, Lenka;Záleská, Martina;Černý, Robert"/>
    <s v="Rational design of cement composites containing pozzolanic additions"/>
    <x v="2"/>
    <x v="17"/>
    <s v="Composites (including laminates, reinforced plastics, cermets, combined natural and synthetic fibre fabrics; filled composites)"/>
    <x v="0"/>
    <n v="4"/>
    <n v="0"/>
    <n v="0"/>
    <n v="0"/>
    <n v="1"/>
    <n v="0"/>
    <n v="0"/>
  </r>
  <r>
    <x v="1"/>
    <x v="1"/>
    <n v="68407700"/>
    <x v="57"/>
    <x v="78"/>
    <n v="192006968"/>
    <s v="J"/>
    <x v="0"/>
    <s v="Marx, A.;Dušek, Jaromír;Jankovec, Jakub;Šanda, Martin;Vogel, Tomáš;van Geldern, R.;Hartmann, J.;Barth, J.A.C."/>
    <s v="A review of CO2 and associated carbon dynamics in headwater streams: a global perspective"/>
    <x v="0"/>
    <x v="7"/>
    <s v="Environmental sciences (social aspects to be 5.7)"/>
    <x v="0"/>
    <n v="1"/>
    <n v="1"/>
    <n v="0"/>
    <n v="0"/>
    <n v="0"/>
    <n v="0"/>
    <n v="0"/>
  </r>
  <r>
    <x v="1"/>
    <x v="1"/>
    <n v="68407700"/>
    <x v="57"/>
    <x v="78"/>
    <n v="192006989"/>
    <s v="J"/>
    <x v="0"/>
    <s v="Kobetičová, Klára;Černý, Robert"/>
    <s v="Ecotoxicology of building materials: a critical review of recent studies"/>
    <x v="2"/>
    <x v="12"/>
    <s v="Civil engineering"/>
    <x v="0"/>
    <n v="4"/>
    <n v="0"/>
    <n v="0"/>
    <n v="0"/>
    <n v="1"/>
    <n v="0"/>
    <n v="0"/>
  </r>
  <r>
    <x v="1"/>
    <x v="1"/>
    <n v="68407700"/>
    <x v="57"/>
    <x v="78"/>
    <n v="192007033"/>
    <s v="J"/>
    <x v="0"/>
    <s v="Zeman, Jan;de Geus, T. W. J.;Vondřejc, Jaroslav;Peerlings, R. H. J.;Geers, M.G.D."/>
    <s v="A finite element perspective on nonlinear FFT-based micromechanical simulations"/>
    <x v="2"/>
    <x v="17"/>
    <s v="Composites (including laminates, reinforced plastics, cermets, combined natural and synthetic fibre fabrics; filled composites)"/>
    <x v="0"/>
    <n v="2"/>
    <n v="0"/>
    <n v="1"/>
    <n v="0"/>
    <n v="0"/>
    <n v="0"/>
    <n v="0"/>
  </r>
  <r>
    <x v="1"/>
    <x v="1"/>
    <n v="68407700"/>
    <x v="57"/>
    <x v="78"/>
    <n v="192007232"/>
    <s v="R"/>
    <x v="1"/>
    <s v="Kruis, Jaroslav;Koudelka, Tomáš"/>
    <s v="GEFEL2017"/>
    <x v="2"/>
    <x v="12"/>
    <s v="Civil engineering"/>
    <x v="0"/>
    <n v="4"/>
    <n v="0"/>
    <n v="0"/>
    <n v="0"/>
    <n v="1"/>
    <n v="0"/>
    <n v="0"/>
  </r>
  <r>
    <x v="1"/>
    <x v="1"/>
    <n v="68407700"/>
    <x v="57"/>
    <x v="78"/>
    <n v="192007234"/>
    <s v="R"/>
    <x v="1"/>
    <s v="Kruis, Jaroslav;Koudelka, Tomáš"/>
    <s v="MEFEL 2017"/>
    <x v="2"/>
    <x v="12"/>
    <s v="Civil engineering"/>
    <x v="0"/>
    <n v="4"/>
    <n v="0"/>
    <n v="0"/>
    <n v="0"/>
    <n v="1"/>
    <n v="0"/>
    <n v="0"/>
  </r>
  <r>
    <x v="1"/>
    <x v="1"/>
    <n v="68407700"/>
    <x v="57"/>
    <x v="77"/>
    <n v="192007255"/>
    <s v="J"/>
    <x v="0"/>
    <s v="Vyhlídal, Tomáš;Hromčík, Martin;Kučera, Vladimír;Anderle, Milan"/>
    <s v="On Feedback Architectures With Zero-Vibration Signal Shapers"/>
    <x v="2"/>
    <x v="21"/>
    <s v="Automation and control systems"/>
    <x v="0"/>
    <n v="2"/>
    <n v="0"/>
    <n v="1"/>
    <n v="0"/>
    <n v="0"/>
    <n v="0"/>
    <n v="0"/>
  </r>
  <r>
    <x v="1"/>
    <x v="1"/>
    <n v="68407700"/>
    <x v="57"/>
    <x v="77"/>
    <n v="192007287"/>
    <s v="J"/>
    <x v="0"/>
    <s v="Tolde, Zdeněk;Starý, Vladimír;Cvrček, Ladislav;Vandrovcová, M.;Remsa, Jan;Daniš, S.;Krčil, Jan;Bačáková, L.;Špatenka, Petr"/>
    <s v="Growth of a TiNb adhesion interlayer for bioactive coatings"/>
    <x v="2"/>
    <x v="17"/>
    <s v="Coating and films"/>
    <x v="0"/>
    <n v="3"/>
    <n v="0"/>
    <n v="0"/>
    <n v="1"/>
    <n v="0"/>
    <n v="0"/>
    <n v="0"/>
  </r>
  <r>
    <x v="1"/>
    <x v="1"/>
    <n v="68407700"/>
    <x v="57"/>
    <x v="77"/>
    <n v="192007311"/>
    <s v="J"/>
    <x v="0"/>
    <s v="Vyhlídal, Tomáš;Anderle, Milan;Bušek, Jaroslav;Niculescu, S."/>
    <s v="Time-Delay Algorithms for Damping Oscillations of Suspended Payload by Adjusting the Cable Length"/>
    <x v="2"/>
    <x v="3"/>
    <s v="Applied mechanics"/>
    <x v="0"/>
    <n v="3"/>
    <n v="0"/>
    <n v="0"/>
    <n v="1"/>
    <n v="0"/>
    <n v="0"/>
    <n v="0"/>
  </r>
  <r>
    <x v="1"/>
    <x v="1"/>
    <n v="68407700"/>
    <x v="57"/>
    <x v="76"/>
    <n v="192007397"/>
    <s v="J"/>
    <x v="0"/>
    <s v="Jelínek, Lukáš;Čapek, Miloslav"/>
    <s v="Optimal Currents on Arbitrarily Shaped Surfaces"/>
    <x v="2"/>
    <x v="21"/>
    <s v="-"/>
    <x v="0"/>
    <n v="3"/>
    <n v="0"/>
    <n v="0"/>
    <n v="1"/>
    <n v="0"/>
    <n v="0"/>
    <n v="0"/>
  </r>
  <r>
    <x v="1"/>
    <x v="1"/>
    <n v="68407700"/>
    <x v="57"/>
    <x v="76"/>
    <n v="192007400"/>
    <s v="J"/>
    <x v="0"/>
    <s v="Herman, Ivo;Martinec, Dan;Hurák, Zdeněk;Šebek, Michael"/>
    <s v="Scaling in bidirectional platoons with dynamic controllers and proportional asymmetry"/>
    <x v="2"/>
    <x v="21"/>
    <s v="-"/>
    <x v="0"/>
    <n v="2"/>
    <n v="0"/>
    <n v="1"/>
    <n v="0"/>
    <n v="0"/>
    <n v="0"/>
    <n v="0"/>
  </r>
  <r>
    <x v="1"/>
    <x v="1"/>
    <n v="68407700"/>
    <x v="57"/>
    <x v="76"/>
    <n v="192007441"/>
    <s v="J"/>
    <x v="0"/>
    <s v="Krasula, Lukáš;Le Callet, P.;Fliegel, Karel;Klíma, Miloš"/>
    <s v="Quality Assessment of Sharpened Images: Challenges, Methodology, and Objective Metrics"/>
    <x v="2"/>
    <x v="21"/>
    <s v="-"/>
    <x v="0"/>
    <n v="3"/>
    <n v="0"/>
    <n v="0"/>
    <n v="1"/>
    <n v="0"/>
    <n v="0"/>
    <n v="0"/>
  </r>
  <r>
    <x v="1"/>
    <x v="1"/>
    <n v="68407700"/>
    <x v="57"/>
    <x v="76"/>
    <n v="192007481"/>
    <s v="J"/>
    <x v="0"/>
    <s v="Hromčík, Martin;Vyhlídal, Tomáš"/>
    <s v="Inverse Feedback Shapers for Coupled Multibody Systems"/>
    <x v="2"/>
    <x v="21"/>
    <s v="-"/>
    <x v="0"/>
    <n v="2"/>
    <n v="0"/>
    <n v="1"/>
    <n v="0"/>
    <n v="0"/>
    <n v="0"/>
    <n v="0"/>
  </r>
  <r>
    <x v="1"/>
    <x v="1"/>
    <n v="68407700"/>
    <x v="57"/>
    <x v="76"/>
    <n v="192007509"/>
    <s v="D"/>
    <x v="0"/>
    <s v="Zemánek, Jiří;Čelikovský, Sergej;Hurák, Zdeněk"/>
    <s v="Time-Optimal Control for Bilinear Nonnegative-In-Control Systems: Application to Magnetic Manipulation"/>
    <x v="2"/>
    <x v="21"/>
    <s v="-"/>
    <x v="0"/>
    <n v="3"/>
    <n v="0"/>
    <n v="0"/>
    <n v="1"/>
    <n v="0"/>
    <n v="0"/>
    <n v="0"/>
  </r>
  <r>
    <x v="1"/>
    <x v="1"/>
    <n v="68407700"/>
    <x v="57"/>
    <x v="76"/>
    <n v="192007609"/>
    <s v="J"/>
    <x v="0"/>
    <s v="Cao, J.;Ehling, M.;März, S.;Seebach, J.;Tarbashevich, K.;Sixta, Tomáš;Pitulescu, M.E.;Werner, A.-C.;Flach, Boris;Montanez, E.;Raz, E.;Adams, R.H.;Schnittler, H."/>
    <s v="Polarized actin and VE-cadherin dynamics regulate junctional remodelling and cell migration during sprouting angiogenesis"/>
    <x v="0"/>
    <x v="24"/>
    <s v="-"/>
    <x v="0"/>
    <n v="2"/>
    <n v="0"/>
    <n v="1"/>
    <n v="0"/>
    <n v="0"/>
    <n v="0"/>
    <n v="0"/>
  </r>
  <r>
    <x v="1"/>
    <x v="1"/>
    <n v="68407700"/>
    <x v="57"/>
    <x v="133"/>
    <n v="192007680"/>
    <s v="J"/>
    <x v="0"/>
    <s v="Fíla, Tomáš;Zlámal, Petr;Jiroušek, Ondřej;Falta, Jan;Koudelka, Petr;Kytýř, Daniel;Doktor, Tomáš;Valach, Jaroslav"/>
    <s v="Impact testing of polymer-filled auxetics using Split Hopkinson Pressure Bar"/>
    <x v="2"/>
    <x v="17"/>
    <s v="Composites (including laminates, reinforced plastics, cermets, combined natural and synthetic fibre fabrics; filled composites)"/>
    <x v="0"/>
    <n v="4"/>
    <n v="0"/>
    <n v="0"/>
    <n v="0"/>
    <n v="1"/>
    <n v="0"/>
    <n v="0"/>
  </r>
  <r>
    <x v="1"/>
    <x v="1"/>
    <n v="68407700"/>
    <x v="57"/>
    <x v="134"/>
    <n v="192007700"/>
    <s v="J"/>
    <x v="0"/>
    <s v="Neslušan, M.;Čížek, J.;Kolařík, Kamil;Minárik, P.;Čiliková, M.;Melikhova, O."/>
    <s v="Monitoring of grinding burn via Barkhausen noise emission in case-hardened steel in large-bearing production"/>
    <x v="0"/>
    <x v="18"/>
    <s v="Condensed matter physics (including formerly solid state physics, supercond.)"/>
    <x v="0"/>
    <n v="3"/>
    <n v="0"/>
    <n v="0"/>
    <n v="1"/>
    <n v="0"/>
    <n v="0"/>
    <n v="0"/>
  </r>
  <r>
    <x v="1"/>
    <x v="1"/>
    <n v="68407700"/>
    <x v="57"/>
    <x v="134"/>
    <n v="192007745"/>
    <s v="J"/>
    <x v="0"/>
    <s v="Němec, Michal;Šulc, Jan;Jelínek, Michal;Kubeček, Václav;Jelínková, Helena"/>
    <s v="Thulium fiber pumped tunable Ho:CaF2 laser"/>
    <x v="0"/>
    <x v="18"/>
    <s v="Optics (including laser optics and_x000a_quantum optics)"/>
    <x v="0"/>
    <n v="2"/>
    <n v="0"/>
    <n v="1"/>
    <n v="0"/>
    <n v="0"/>
    <n v="0"/>
    <n v="0"/>
  </r>
  <r>
    <x v="1"/>
    <x v="1"/>
    <n v="68407700"/>
    <x v="57"/>
    <x v="134"/>
    <n v="192007797"/>
    <s v="J"/>
    <x v="0"/>
    <s v="Hamilton, Craig;Kruse, R.;Sansoni, L.;Barkhofen, S.;Silberhorn, C.;Jex, Igor"/>
    <s v="Gaussian Boson Sampling"/>
    <x v="0"/>
    <x v="18"/>
    <s v="Optics (including laser optics and_x000a_quantum optics)"/>
    <x v="0"/>
    <n v="1"/>
    <n v="1"/>
    <n v="0"/>
    <n v="0"/>
    <n v="0"/>
    <n v="0"/>
    <n v="0"/>
  </r>
  <r>
    <x v="1"/>
    <x v="1"/>
    <n v="68407700"/>
    <x v="57"/>
    <x v="168"/>
    <n v="192007839"/>
    <s v="J"/>
    <x v="0"/>
    <s v="Havlík, J.;Raabová, H.;Gulka, Michal;Petráková, Vladimíra;Krečmarová, Marie;Masek, V.;Lousa, P.;Štursa, J.;Boyen, H.-G.;Nesládek, Miloš"/>
    <s v="Benchtop Fluorination of Fluorescent Nanodiamonds on a Preparative Scale: Toward Unusually Hydrophilic Bright Particles"/>
    <x v="2"/>
    <x v="23"/>
    <s v="Nano-materials (production and properties)"/>
    <x v="0"/>
    <n v="2"/>
    <n v="0"/>
    <n v="1"/>
    <n v="0"/>
    <n v="0"/>
    <n v="0"/>
    <n v="0"/>
  </r>
  <r>
    <x v="1"/>
    <x v="1"/>
    <n v="68407700"/>
    <x v="57"/>
    <x v="200"/>
    <n v="192007858"/>
    <s v="B"/>
    <x v="1"/>
    <s v="Caspeele, R.;Steenbergen, R.;Sýkora, Miroslav;Allaix, D.L.;Botte, W.;Mancini, G.;Prieto, M.;Tanner, P.;Holický, Milan"/>
    <s v="Partial Factor Methods for Existing Concrete Structures (fib bulletin 80)"/>
    <x v="2"/>
    <x v="12"/>
    <s v="Civil engineering"/>
    <x v="0"/>
    <n v="2"/>
    <n v="0"/>
    <n v="1"/>
    <n v="0"/>
    <n v="0"/>
    <n v="0"/>
    <n v="0"/>
  </r>
  <r>
    <x v="1"/>
    <x v="1"/>
    <n v="60460709"/>
    <x v="69"/>
    <x v="96"/>
    <n v="192009099"/>
    <s v="J"/>
    <x v="0"/>
    <s v="Ruggiero, Alessandro;D'Amato, Roberto;Merola, Massimiliano;Valášek, Petr;Müller, Miroslav"/>
    <s v="Tribological characterization of vegetal lubricants: Comparative experimental investigation on Jatropha curcas L. oil, Rapeseed Methyl Ester oil, Hydrotreated Rapeseed oil"/>
    <x v="2"/>
    <x v="3"/>
    <s v="Mechanical engineering"/>
    <x v="0"/>
    <n v="4"/>
    <n v="0"/>
    <n v="0"/>
    <n v="0"/>
    <n v="1"/>
    <n v="0"/>
    <n v="0"/>
  </r>
  <r>
    <x v="1"/>
    <x v="1"/>
    <n v="216305"/>
    <x v="56"/>
    <x v="75"/>
    <n v="192010186"/>
    <s v="J"/>
    <x v="1"/>
    <s v="Pavlas, Martin;Šomplák, Radovan;Smejkalová, Veronika;Nevrlý, Vlastimír;Szásziová, Lenka;Kůdela, Jakub;Popela, Pavel"/>
    <s v="Spatially distributed production data for supply chain models - Forecasting with hazardous waste"/>
    <x v="2"/>
    <x v="20"/>
    <s v="Environmental and geological engineering, geotechnics"/>
    <x v="0"/>
    <n v="3"/>
    <n v="0"/>
    <n v="0"/>
    <n v="1"/>
    <n v="0"/>
    <n v="0"/>
    <n v="0"/>
  </r>
  <r>
    <x v="1"/>
    <x v="1"/>
    <n v="60461373"/>
    <x v="8"/>
    <x v="182"/>
    <n v="192010544"/>
    <s v="F"/>
    <x v="1"/>
    <s v="Hendrych, Jiří;Honzajková, Zuzana;Špaček, Pavel;Kroužek, Jiří"/>
    <s v="Produkt na bázi čistírenských kalů a vedlejších produktů vhodný k rekultivaci území a dalším účelům při zušlechťování půdy"/>
    <x v="0"/>
    <x v="7"/>
    <s v="Environmental sciences (social aspects to be 5.7)"/>
    <x v="0"/>
    <n v="3"/>
    <n v="0"/>
    <n v="0"/>
    <n v="1"/>
    <n v="0"/>
    <n v="0"/>
    <n v="0"/>
  </r>
  <r>
    <x v="2"/>
    <x v="3"/>
    <n v="27006"/>
    <x v="6"/>
    <x v="9"/>
    <n v="192010657"/>
    <s v="P"/>
    <x v="1"/>
    <s v="Pavela, Roman"/>
    <s v="Přípravek na ochranu rostlin"/>
    <x v="3"/>
    <x v="4"/>
    <s v="Agronomy, plant breeding and plant protection; (Agricultural biotechnology to be 4.4)"/>
    <x v="0"/>
    <n v="2"/>
    <n v="0"/>
    <n v="1"/>
    <n v="0"/>
    <n v="0"/>
    <n v="0"/>
    <n v="0"/>
  </r>
  <r>
    <x v="2"/>
    <x v="3"/>
    <n v="27006"/>
    <x v="6"/>
    <x v="9"/>
    <n v="192010779"/>
    <s v="J"/>
    <x v="0"/>
    <s v="Klíma, Miroslav;Prášil, Ilja;Vítámvás, Pavel;Kosová, Klára;Vašek, J.;Urban, Milan;Krtková, J."/>
    <s v="Proteomic and physiological approach reveals drought-induced changes in rapeseeds: Water-saver and water-spender strategy"/>
    <x v="3"/>
    <x v="4"/>
    <s v="Agronomy, plant breeding and plant protection; (Agricultural biotechnology to be 4.4)"/>
    <x v="0"/>
    <n v="3"/>
    <n v="0"/>
    <n v="0"/>
    <n v="1"/>
    <n v="0"/>
    <n v="0"/>
    <n v="0"/>
  </r>
  <r>
    <x v="1"/>
    <x v="1"/>
    <n v="216208"/>
    <x v="51"/>
    <x v="64"/>
    <n v="192011171"/>
    <s v="J"/>
    <x v="0"/>
    <s v="Ošťádal, Petr;Rokyta, Richard;Krüger, Andreas;Vondráková, Dagmar;Janotka, Marek;Šmíd, Ondřej;Šmalcová, Jana;Hromádka, Milan;Linhart, Aleš;Bělohlávek, Jan"/>
    <s v="Extra corporeal membrane oxygenation in the therapy of cardiogenic shock (ECMO-CS): rationale and design of the multicenter randomized trial"/>
    <x v="4"/>
    <x v="8"/>
    <s v="Cardiac and Cardiovascular systems"/>
    <x v="0"/>
    <n v="3"/>
    <n v="0"/>
    <n v="0"/>
    <n v="1"/>
    <n v="0"/>
    <n v="0"/>
    <n v="0"/>
  </r>
  <r>
    <x v="1"/>
    <x v="1"/>
    <n v="216208"/>
    <x v="51"/>
    <x v="64"/>
    <n v="192011422"/>
    <s v="J"/>
    <x v="1"/>
    <s v="Havrdová, Eva;Arnold, DL.;Cohen, JA.;Hartung, HP.;Fox, EJ.;Giovannoni, G.;Schippling, S.;Selmaj, KW.;Traboulsee, A.;Compston, D. Alastair S.;Margolin, David H.;Thangavelu, K.;Rodriguez, Claudio E.;Jody, D.;Hogan, Richard J.;Xenopoulos, Panos;Panzara, Mich"/>
    <s v="Alemtuzumab CARE-MS I 5-year follow-up: Durable efficacy in the absence of continuous MS therapy"/>
    <x v="4"/>
    <x v="8"/>
    <s v="Clinical neurology"/>
    <x v="0"/>
    <n v="1"/>
    <n v="1"/>
    <n v="0"/>
    <n v="0"/>
    <n v="0"/>
    <n v="0"/>
    <n v="0"/>
  </r>
  <r>
    <x v="1"/>
    <x v="1"/>
    <n v="216208"/>
    <x v="51"/>
    <x v="64"/>
    <n v="192011569"/>
    <s v="J"/>
    <x v="0"/>
    <s v="Vašáková, Martina;Morell, Ferran;Walsh, Simon;Leslie, Kevin;Raghu, Ganesh"/>
    <s v="Hypersensitivity Pneumonitis: Perspectives in Diagnosis and Management"/>
    <x v="4"/>
    <x v="8"/>
    <s v="Respiratory systems"/>
    <x v="0"/>
    <n v="2"/>
    <n v="0"/>
    <n v="1"/>
    <n v="0"/>
    <n v="0"/>
    <n v="0"/>
    <n v="0"/>
  </r>
  <r>
    <x v="1"/>
    <x v="1"/>
    <n v="216208"/>
    <x v="51"/>
    <x v="64"/>
    <n v="192011663"/>
    <s v="J"/>
    <x v="0"/>
    <s v="Tesař, Vladimír;Ciechanowski, Kazimierz;Pei, York;Barash, Irina;Shannon, Megan;Li, Ray;Williams, Jason H.;Levisetti, Matteo;Arkin, Steven;Serra, Andreas"/>
    <s v="Bosutinib versus Placebo for Autosomal Dominant Polycystic Kidney Disease"/>
    <x v="4"/>
    <x v="8"/>
    <s v="Urology and nephrology"/>
    <x v="0"/>
    <n v="1"/>
    <n v="1"/>
    <n v="0"/>
    <n v="0"/>
    <n v="0"/>
    <n v="0"/>
    <n v="0"/>
  </r>
  <r>
    <x v="1"/>
    <x v="1"/>
    <n v="216208"/>
    <x v="51"/>
    <x v="116"/>
    <n v="192012206"/>
    <s v="J"/>
    <x v="0"/>
    <s v="Fujáková-Lipski, Michaela;Kaping, Daniel;Šírová, Jana;Horáček, Jiří;Páleníček, Tomáš;Zach, Petr;Klaschka, Jan;Kačer, Petr;Syslová, Kamila;Vrajová, Monika;Bubeníková-Valešová, Věra;Beste, Christian;Šlamberová, Romana"/>
    <s v="Trans-generational neurochemical modulation of methamphetamine in the adult brain of the Wistar rat"/>
    <x v="4"/>
    <x v="22"/>
    <s v="Neurosciences (including psychophysiology"/>
    <x v="0"/>
    <n v="1"/>
    <n v="1"/>
    <n v="0"/>
    <n v="0"/>
    <n v="0"/>
    <n v="0"/>
    <n v="0"/>
  </r>
  <r>
    <x v="1"/>
    <x v="1"/>
    <n v="216208"/>
    <x v="51"/>
    <x v="92"/>
    <n v="192012708"/>
    <s v="J"/>
    <x v="0"/>
    <s v="Hovorková, Lenka;Žaliová, Markéta;Venn, Nicola C.;Bleckmann, Kirsten;Trkova, Marie;Potůčková, Eliška;Vášková, Martina;Linhartova, Jana;Polakova, Katerina Machova;Froňková, Eva;Muskovic, Walter;Giles, Jodie E.;Shaw, Peter J.;Cario, Gunnar;Sutton, Rosemary;"/>
    <s v="Monitoring of childhood ALL using BCR-ABL1 genomic breakpoints identifies a subgroup with CML-like biology"/>
    <x v="4"/>
    <x v="8"/>
    <s v="Oncology"/>
    <x v="0"/>
    <n v="1"/>
    <n v="1"/>
    <n v="0"/>
    <n v="0"/>
    <n v="0"/>
    <n v="0"/>
    <n v="0"/>
  </r>
  <r>
    <x v="1"/>
    <x v="1"/>
    <n v="216208"/>
    <x v="51"/>
    <x v="92"/>
    <n v="192012794"/>
    <s v="J"/>
    <x v="0"/>
    <s v="Veselka, Josef;Anavekar, Nandan S.;Charron, Philippe"/>
    <s v="Hypertrophic obstructive cardiomyopathy"/>
    <x v="4"/>
    <x v="8"/>
    <s v="Cardiac and Cardiovascular systems"/>
    <x v="0"/>
    <n v="1"/>
    <n v="1"/>
    <n v="0"/>
    <n v="0"/>
    <n v="0"/>
    <n v="0"/>
    <n v="0"/>
  </r>
  <r>
    <x v="1"/>
    <x v="1"/>
    <n v="216208"/>
    <x v="51"/>
    <x v="148"/>
    <n v="192014755"/>
    <s v="J"/>
    <x v="0"/>
    <s v="Young, Mitchell;Sørensen, Mads P.;Bloch, Carter;Degn, Lise"/>
    <s v="Systemic rejection: political pressures seen from the science system"/>
    <x v="5"/>
    <x v="13"/>
    <s v="Political science"/>
    <x v="0"/>
    <n v="2"/>
    <n v="0"/>
    <n v="1"/>
    <n v="0"/>
    <n v="0"/>
    <n v="0"/>
    <n v="0"/>
  </r>
  <r>
    <x v="1"/>
    <x v="1"/>
    <n v="216208"/>
    <x v="51"/>
    <x v="148"/>
    <n v="192014954"/>
    <s v="C"/>
    <x v="0"/>
    <s v="Carpentier, Nico"/>
    <s v="Critical-cultural theory, media power and a multi-effect reality"/>
    <x v="5"/>
    <x v="19"/>
    <s v="Media and socio-cultural communication "/>
    <x v="0"/>
    <n v="3"/>
    <n v="0"/>
    <n v="0"/>
    <n v="1"/>
    <n v="0"/>
    <n v="0"/>
    <n v="0"/>
  </r>
  <r>
    <x v="1"/>
    <x v="1"/>
    <n v="216208"/>
    <x v="51"/>
    <x v="119"/>
    <n v="192015060"/>
    <s v="B"/>
    <x v="0"/>
    <s v="Hrdina, Antonín"/>
    <s v="Záhady kolem sňatku Anny Kateřiny Šporkové. Historicko-právní studie"/>
    <x v="1"/>
    <x v="14"/>
    <s v="History (history of science and technology to be 6.3, history of specific sciences to be under the respective headings)"/>
    <x v="0"/>
    <n v="4"/>
    <n v="0"/>
    <n v="0"/>
    <n v="0"/>
    <n v="1"/>
    <n v="0"/>
    <n v="0"/>
  </r>
  <r>
    <x v="1"/>
    <x v="1"/>
    <n v="216208"/>
    <x v="51"/>
    <x v="119"/>
    <n v="192015068"/>
    <s v="B"/>
    <x v="0"/>
    <s v="Kubín, Petr"/>
    <s v="Legenda o bratru Hroznatovi. Vita fratris Hroznatae"/>
    <x v="1"/>
    <x v="14"/>
    <s v="History (history of science and technology to be 6.3, history of specific sciences to be under the respective headings)"/>
    <x v="0"/>
    <n v="3"/>
    <n v="0"/>
    <n v="0"/>
    <n v="1"/>
    <n v="0"/>
    <n v="0"/>
    <n v="0"/>
  </r>
  <r>
    <x v="1"/>
    <x v="1"/>
    <n v="216208"/>
    <x v="51"/>
    <x v="120"/>
    <n v="192015152"/>
    <s v="J"/>
    <x v="0"/>
    <s v="Ostdiek, Gerald Robert"/>
    <s v="Commentary on John Deely: Ethics and the Semiosis-Semiotics Distinction"/>
    <x v="1"/>
    <x v="1"/>
    <s v="Theology"/>
    <x v="0"/>
    <n v="4"/>
    <n v="0"/>
    <n v="0"/>
    <n v="0"/>
    <n v="1"/>
    <n v="0"/>
    <n v="0"/>
  </r>
  <r>
    <x v="1"/>
    <x v="1"/>
    <n v="216208"/>
    <x v="51"/>
    <x v="120"/>
    <n v="192015210"/>
    <s v="B"/>
    <x v="0"/>
    <s v="Vojtíšek, Zdeněk"/>
    <s v="Nová náboženství a násilí"/>
    <x v="1"/>
    <x v="1"/>
    <s v="Religious studies"/>
    <x v="0"/>
    <n v="3"/>
    <n v="0"/>
    <n v="0"/>
    <n v="1"/>
    <n v="0"/>
    <n v="0"/>
    <n v="0"/>
  </r>
  <r>
    <x v="1"/>
    <x v="1"/>
    <n v="216208"/>
    <x v="51"/>
    <x v="121"/>
    <n v="192015496"/>
    <s v="B"/>
    <x v="1"/>
    <s v="Pecháček, Stanislav"/>
    <s v="Česká sborová tvorba III/A (od poloviny 20. století)"/>
    <x v="1"/>
    <x v="15"/>
    <s v="-"/>
    <x v="0"/>
    <n v="3"/>
    <n v="0"/>
    <n v="0"/>
    <n v="1"/>
    <n v="0"/>
    <n v="0"/>
    <n v="0"/>
  </r>
  <r>
    <x v="1"/>
    <x v="1"/>
    <n v="216208"/>
    <x v="51"/>
    <x v="121"/>
    <n v="192015540"/>
    <s v="B"/>
    <x v="1"/>
    <s v="Hradilová, Tereza"/>
    <s v="Kvalita života osob se sluchovým postižením"/>
    <x v="5"/>
    <x v="16"/>
    <s v="-"/>
    <x v="0"/>
    <n v="3"/>
    <n v="0"/>
    <n v="0"/>
    <n v="1"/>
    <n v="0"/>
    <n v="0"/>
    <n v="0"/>
  </r>
  <r>
    <x v="1"/>
    <x v="1"/>
    <n v="216208"/>
    <x v="51"/>
    <x v="121"/>
    <n v="192015596"/>
    <s v="J"/>
    <x v="0"/>
    <s v="Kepartová, Jana"/>
    <s v="Das Bild von Pompeji im Unterricht in den böhmischen Kronländern. Die Zeit des habsburgischen Schulwesens (1849-1918)"/>
    <x v="1"/>
    <x v="14"/>
    <s v="-"/>
    <x v="0"/>
    <n v="3"/>
    <n v="0"/>
    <n v="0"/>
    <n v="1"/>
    <n v="0"/>
    <n v="0"/>
    <n v="0"/>
  </r>
  <r>
    <x v="2"/>
    <x v="7"/>
    <n v="23001"/>
    <x v="59"/>
    <x v="85"/>
    <n v="192016040"/>
    <s v="J"/>
    <x v="0"/>
    <s v="Stříž, Ilja"/>
    <s v="Cytokines of the IL-1 family: recognized targets in chronic inflammation underrated in organ transplantations"/>
    <x v="4"/>
    <x v="22"/>
    <s v="-"/>
    <x v="0"/>
    <n v="3"/>
    <n v="0"/>
    <n v="0"/>
    <n v="1"/>
    <n v="0"/>
    <n v="0"/>
    <n v="0"/>
  </r>
  <r>
    <x v="2"/>
    <x v="7"/>
    <n v="23001"/>
    <x v="59"/>
    <x v="85"/>
    <n v="192016118"/>
    <s v="J"/>
    <x v="0"/>
    <s v="Melenovský, Vojtěch;Beneš, Jan;Franeková, Janka;Kovář, Jan;Borlaug, Barry A;Koželuhová, Markéta;Tura, Andrea;Pelikánová, Terezie"/>
    <s v="Glucose homeostasis, pancreatic endocrine function, and outcomes in advanced heart failure"/>
    <x v="4"/>
    <x v="8"/>
    <s v="-"/>
    <x v="0"/>
    <n v="3"/>
    <n v="0"/>
    <n v="0"/>
    <n v="1"/>
    <n v="0"/>
    <n v="0"/>
    <n v="0"/>
  </r>
  <r>
    <x v="2"/>
    <x v="7"/>
    <n v="23761"/>
    <x v="109"/>
    <x v="201"/>
    <n v="192016441"/>
    <s v="J"/>
    <x v="0"/>
    <s v="Aldhoon-Hainerová, Irena;Zamrazilová, Hana;Hill, Martin;Hainer, Vojtěch"/>
    <s v="Insulin sensitivity and its relation to hormones in adolescent boys and girls"/>
    <x v="4"/>
    <x v="8"/>
    <s v="Endocrinology and metabolism (including diabetes, hormones)"/>
    <x v="0"/>
    <n v="3"/>
    <n v="0"/>
    <n v="0"/>
    <n v="1"/>
    <n v="0"/>
    <n v="0"/>
    <n v="0"/>
  </r>
  <r>
    <x v="2"/>
    <x v="7"/>
    <n v="23884"/>
    <x v="62"/>
    <x v="88"/>
    <n v="192016609"/>
    <s v="J"/>
    <x v="0"/>
    <s v="Vondráková, Dagmar;Krüger, Andreas;Janotka, Marek;Málek, Filip;Dudková, Vlasta;Neužil, Petr;Ošťádal, Petr"/>
    <s v="Association of neuron-specific enolase values with outcomes in cardiac arrest survivors is dependent on the time of sample collection"/>
    <x v="4"/>
    <x v="8"/>
    <s v="Cardiac and Cardiovascular systems"/>
    <x v="0"/>
    <n v="1"/>
    <n v="1"/>
    <n v="0"/>
    <n v="0"/>
    <n v="0"/>
    <n v="0"/>
    <n v="0"/>
  </r>
  <r>
    <x v="2"/>
    <x v="7"/>
    <n v="64165"/>
    <x v="63"/>
    <x v="89"/>
    <n v="192016736"/>
    <s v="J"/>
    <x v="0"/>
    <s v="Ošťádal, Petr;Rokyta, Richard;Krüger, Andreas;Vondráková, Dagmar;Janotka, Marek;Šmíd, Ondřej;Šmalcová, Jana;Hromádka, Milan;Linhart, Aleš;Bělohlávek, Jan"/>
    <s v="Extra corporeal membrane oxygenation in the therapy of cardiogenic shock (ECMO-CS): rationale and design of the multicenter randomized trial"/>
    <x v="4"/>
    <x v="8"/>
    <s v="Cardiac and Cardiovascular systems"/>
    <x v="0"/>
    <n v="3"/>
    <n v="0"/>
    <n v="0"/>
    <n v="1"/>
    <n v="0"/>
    <n v="0"/>
    <n v="0"/>
  </r>
  <r>
    <x v="2"/>
    <x v="7"/>
    <n v="64165"/>
    <x v="63"/>
    <x v="89"/>
    <n v="192016828"/>
    <s v="J"/>
    <x v="1"/>
    <s v="Pelclová, Daniela;Zdimal, Vladimir;Kacer, Petr;Zíková, Naděžda;Komarc, Martin;Fenclová, Zdenka;Vlčková, Štěpánka;Schwarz, Jaroslav;Makeš, Otakar;Syslova, Kamila;Navratil, Tomas;Turci, Francesco;Corazzari, Ingrid;Zacharov, Sergej;Bello, Dhimiter"/>
    <s v="Markers of lipid oxidative damage in the exhaled breath condensate of nano TiO2 production workers"/>
    <x v="4"/>
    <x v="6"/>
    <s v="Public and environmental health"/>
    <x v="0"/>
    <n v="2"/>
    <n v="0"/>
    <n v="1"/>
    <n v="0"/>
    <n v="0"/>
    <n v="0"/>
    <n v="0"/>
  </r>
  <r>
    <x v="2"/>
    <x v="7"/>
    <n v="64165"/>
    <x v="63"/>
    <x v="89"/>
    <n v="192016890"/>
    <s v="J"/>
    <x v="1"/>
    <s v="Havrdová, Eva;Arnold, DL.;Cohen, JA.;Hartung, HP.;Fox, EJ.;Giovannoni, G.;Schippling, S.;Selmaj, KW.;Traboulsee, A.;Compston, D. Alastair S.;Margolin, David H.;Thangavelu, K.;Rodriguez, Claudio E.;Jody, D.;Hogan, Richard J.;Xenopoulos, Panos;Panzara, Mich"/>
    <s v="Alemtuzumab CARE-MS I 5-year follow-up: Durable efficacy in the absence of continuous MS therapy"/>
    <x v="4"/>
    <x v="8"/>
    <s v="Clinical neurology"/>
    <x v="0"/>
    <n v="1"/>
    <n v="1"/>
    <n v="0"/>
    <n v="0"/>
    <n v="0"/>
    <n v="0"/>
    <n v="0"/>
  </r>
  <r>
    <x v="2"/>
    <x v="7"/>
    <n v="64165"/>
    <x v="63"/>
    <x v="89"/>
    <n v="192017032"/>
    <s v="J"/>
    <x v="0"/>
    <s v="Tesař, Vladimír;Ciechanowski, Kazimierz;Pei, York;Barash, Irina;Shannon, Megan;Li, Ray;Williams, Jason H.;Levisetti, Matteo;Arkin, Steven;Serra, Andreas"/>
    <s v="Bosutinib versus Placebo for Autosomal Dominant Polycystic Kidney Disease"/>
    <x v="4"/>
    <x v="8"/>
    <s v="Urology and nephrology"/>
    <x v="0"/>
    <n v="1"/>
    <n v="1"/>
    <n v="0"/>
    <n v="0"/>
    <n v="0"/>
    <n v="0"/>
    <n v="0"/>
  </r>
  <r>
    <x v="2"/>
    <x v="7"/>
    <n v="64165"/>
    <x v="63"/>
    <x v="89"/>
    <n v="192017046"/>
    <s v="B"/>
    <x v="0"/>
    <s v="Dlouhá, Olga;Krejčířová, Dana;Nevšímalová, Soňa;Paclt, Ivo;Škodová, Eva;Vokřál, Jan"/>
    <s v="Poruchy vývoje řeči"/>
    <x v="4"/>
    <x v="8"/>
    <s v="Otorhinolaryngology"/>
    <x v="0"/>
    <n v="4"/>
    <n v="0"/>
    <n v="0"/>
    <n v="0"/>
    <n v="1"/>
    <n v="0"/>
    <n v="0"/>
  </r>
  <r>
    <x v="2"/>
    <x v="7"/>
    <n v="64190"/>
    <x v="110"/>
    <x v="202"/>
    <n v="192017563"/>
    <s v="M"/>
    <x v="1"/>
    <s v="Vašáková, Martina"/>
    <s v="European Network for Translational Research in Children’s and Adult Interstitial Lung Disease (ENTeR-chILD)"/>
    <x v="4"/>
    <x v="8"/>
    <s v="Respiratory systems"/>
    <x v="0"/>
    <n v="2"/>
    <n v="0"/>
    <n v="1"/>
    <n v="0"/>
    <n v="0"/>
    <n v="0"/>
    <n v="0"/>
  </r>
  <r>
    <x v="2"/>
    <x v="7"/>
    <n v="64203"/>
    <x v="64"/>
    <x v="90"/>
    <n v="192017791"/>
    <s v="J"/>
    <x v="0"/>
    <s v="Cullen, Louise;O&amp;apos;Connor, Andrew;Dřevínek, Pavel;Schaffer, Kirsten;McClean, Siobhan"/>
    <s v="Sequential Burkholderia cenocepacia Isolates from Siblings with Cystic Fibrosis Show Increased Lung Cell Attachment"/>
    <x v="0"/>
    <x v="0"/>
    <s v="Microbiology"/>
    <x v="0"/>
    <n v="3"/>
    <n v="0"/>
    <n v="0"/>
    <n v="1"/>
    <n v="0"/>
    <n v="0"/>
    <n v="0"/>
  </r>
  <r>
    <x v="2"/>
    <x v="7"/>
    <n v="64203"/>
    <x v="64"/>
    <x v="90"/>
    <n v="192017838"/>
    <s v="O"/>
    <x v="0"/>
    <s v="Libá, Zuzana;Sedláček, Petr;Sebroňová, Věra;Maulisová, Alice;Rydenhag, Bertil;Zámečník, Josef;Kynčl, Martin;Kršek, Pavel"/>
    <s v="Alemtuzumab and intrathecal methotrexate failed in the therapy of Rasmussen encephalitis"/>
    <x v="4"/>
    <x v="22"/>
    <s v="Neurosciences (including psychophysiology"/>
    <x v="0"/>
    <n v="3"/>
    <n v="0"/>
    <n v="0"/>
    <n v="1"/>
    <n v="0"/>
    <n v="0"/>
    <n v="0"/>
  </r>
  <r>
    <x v="2"/>
    <x v="7"/>
    <n v="64203"/>
    <x v="64"/>
    <x v="90"/>
    <n v="192017926"/>
    <s v="J"/>
    <x v="0"/>
    <s v="Jicinska, Hana;Vlasin, Pavel;Jičínský, Michal;Grochova, Ilga;Tomek, Viktor;Volaufova, Julia;Škovránek, Jan;Marek, Jan"/>
    <s v="Does First-Trimester Screening Modify the Natural History of Congenital Heart Disease? Analysis of Outcome of Regional Cardiac Screening at 2 Different Time Periods"/>
    <x v="4"/>
    <x v="8"/>
    <s v="Cardiac and Cardiovascular systems"/>
    <x v="0"/>
    <n v="1"/>
    <n v="1"/>
    <n v="0"/>
    <n v="0"/>
    <n v="0"/>
    <n v="0"/>
    <n v="0"/>
  </r>
  <r>
    <x v="2"/>
    <x v="7"/>
    <n v="159816"/>
    <x v="106"/>
    <x v="183"/>
    <n v="192018619"/>
    <s v="J"/>
    <x v="0"/>
    <s v="Jičínská, Hana;Vlasin, Pavel;Jicinsky, Michal;Grochová, Ilga;Tomek, Viktor;Volaufova, Julia;Skovranek, Jan;Marek, Jan"/>
    <s v="Does First-Trimester Screening Modify the Natural History of Congenital Heart Disease? Analysis of Outcome of Regional Cardiac Screening at 2 Different Time Periods"/>
    <x v="4"/>
    <x v="8"/>
    <s v="Cardiac and Cardiovascular systems"/>
    <x v="0"/>
    <n v="1"/>
    <n v="1"/>
    <n v="0"/>
    <n v="0"/>
    <n v="0"/>
    <n v="0"/>
    <n v="0"/>
  </r>
  <r>
    <x v="2"/>
    <x v="7"/>
    <n v="179906"/>
    <x v="65"/>
    <x v="91"/>
    <n v="192018808"/>
    <s v="B"/>
    <x v="1"/>
    <s v="Krejsek, Jan;Andrýs, Ctirad;Krčmová, Irena"/>
    <s v="Imunologie člověka"/>
    <x v="4"/>
    <x v="22"/>
    <s v="Immunology"/>
    <x v="0"/>
    <n v="2"/>
    <n v="0"/>
    <n v="1"/>
    <n v="0"/>
    <n v="0"/>
    <n v="0"/>
    <n v="0"/>
  </r>
  <r>
    <x v="2"/>
    <x v="7"/>
    <n v="669806"/>
    <x v="66"/>
    <x v="93"/>
    <n v="192019872"/>
    <s v="J"/>
    <x v="1"/>
    <s v="Matějovič, Martin"/>
    <s v="Sepse a její nová definice"/>
    <x v="4"/>
    <x v="39"/>
    <s v="Other medical science"/>
    <x v="0"/>
    <n v="5"/>
    <n v="0"/>
    <n v="0"/>
    <n v="0"/>
    <n v="0"/>
    <n v="1"/>
    <n v="0"/>
  </r>
  <r>
    <x v="2"/>
    <x v="7"/>
    <n v="669806"/>
    <x v="66"/>
    <x v="93"/>
    <n v="192019905"/>
    <s v="C"/>
    <x v="0"/>
    <s v="Koželuhová, Jana"/>
    <s v="High-resolution anorektální manometrie"/>
    <x v="4"/>
    <x v="8"/>
    <s v="Gastroenterology and hepatology"/>
    <x v="0"/>
    <n v="4"/>
    <n v="0"/>
    <n v="0"/>
    <n v="0"/>
    <n v="1"/>
    <n v="0"/>
    <n v="0"/>
  </r>
  <r>
    <x v="2"/>
    <x v="7"/>
    <n v="669806"/>
    <x v="66"/>
    <x v="93"/>
    <n v="192019998"/>
    <s v="J"/>
    <x v="0"/>
    <s v="Chalupová, Miroslava;Hecová, Hana"/>
    <s v="Orální fokální infekce - retrospektivní studie"/>
    <x v="4"/>
    <x v="8"/>
    <s v="Dentistry, oral surgery and medicine"/>
    <x v="0"/>
    <n v="5"/>
    <n v="0"/>
    <n v="0"/>
    <n v="0"/>
    <n v="0"/>
    <n v="1"/>
    <n v="0"/>
  </r>
  <r>
    <x v="2"/>
    <x v="7"/>
    <n v="843989"/>
    <x v="67"/>
    <x v="94"/>
    <n v="192020288"/>
    <s v="J"/>
    <x v="0"/>
    <s v="Plevová, Pavlína;Paprskářová, Martina;Tvrdá, Petra;Turská, Petra;Slavkovský, Rastislav;Mrázková, E."/>
    <s v="STRC deletion is a frequent cause of slight to moderate congenital hearing impairment in the Czech Republic"/>
    <x v="4"/>
    <x v="22"/>
    <s v="Human genetics"/>
    <x v="0"/>
    <n v="2"/>
    <n v="0"/>
    <n v="1"/>
    <n v="0"/>
    <n v="0"/>
    <n v="0"/>
    <n v="0"/>
  </r>
  <r>
    <x v="1"/>
    <x v="1"/>
    <n v="60461446"/>
    <x v="111"/>
    <x v="203"/>
    <n v="192020471"/>
    <s v="B"/>
    <x v="0"/>
    <s v="Likavčan, Lukáš;Janoščík, Václav;Růžička, Jiří"/>
    <s v="Mysl v terénu. Filosofický realismus v 21. století"/>
    <x v="1"/>
    <x v="1"/>
    <s v="-"/>
    <x v="0"/>
    <n v="4"/>
    <n v="0"/>
    <n v="0"/>
    <n v="0"/>
    <n v="1"/>
    <n v="0"/>
    <n v="0"/>
  </r>
  <r>
    <x v="1"/>
    <x v="1"/>
    <n v="60461446"/>
    <x v="111"/>
    <x v="203"/>
    <n v="192020472"/>
    <s v="B"/>
    <x v="0"/>
    <s v="Pospiszyl, Tomáš"/>
    <s v="Vladimír Ambroz. Akce / Actions"/>
    <x v="1"/>
    <x v="15"/>
    <s v="-"/>
    <x v="0"/>
    <n v="3"/>
    <n v="0"/>
    <n v="0"/>
    <n v="1"/>
    <n v="0"/>
    <n v="0"/>
    <n v="0"/>
  </r>
  <r>
    <x v="1"/>
    <x v="1"/>
    <n v="62156462"/>
    <x v="11"/>
    <x v="16"/>
    <n v="192020617"/>
    <s v="B"/>
    <x v="0"/>
    <s v="Hlavica, Marek"/>
    <s v="Dramatická tvorba ostravského studia Československé televize (1955-1991)"/>
    <x v="1"/>
    <x v="15"/>
    <s v="Studies on Film, Radio and Television"/>
    <x v="0"/>
    <n v="2"/>
    <n v="0"/>
    <n v="1"/>
    <n v="0"/>
    <n v="0"/>
    <n v="0"/>
    <n v="0"/>
  </r>
  <r>
    <x v="2"/>
    <x v="7"/>
    <n v="65269705"/>
    <x v="71"/>
    <x v="98"/>
    <n v="192020650"/>
    <s v="C"/>
    <x v="1"/>
    <s v="Válek, Vlastimil;Andrašina, Tomáš"/>
    <s v="Extrahepatic biliary cancer: Stenting, brachytherapy, and photodynamic therapy"/>
    <x v="4"/>
    <x v="8"/>
    <s v="Radiology, nuclear medicine and medical imaging"/>
    <x v="0"/>
    <n v="3"/>
    <n v="0"/>
    <n v="0"/>
    <n v="1"/>
    <n v="0"/>
    <n v="0"/>
    <n v="0"/>
  </r>
  <r>
    <x v="1"/>
    <x v="1"/>
    <n v="68407700"/>
    <x v="57"/>
    <x v="76"/>
    <n v="192021037"/>
    <s v="J"/>
    <x v="0"/>
    <s v="Hlavnička, Jan;Čmejla, Roman;Tykalová, Tereza;Šonka, K.;Růžička, E.;Rusz, Jan"/>
    <s v="Automated analysis of connected speech reveals early biomarkers of Parkinson’s disease in patients with rapid eye movement sleep behaviour disorder"/>
    <x v="2"/>
    <x v="35"/>
    <s v="-"/>
    <x v="0"/>
    <n v="2"/>
    <n v="0"/>
    <n v="1"/>
    <n v="0"/>
    <n v="0"/>
    <n v="0"/>
    <n v="0"/>
  </r>
  <r>
    <x v="1"/>
    <x v="1"/>
    <n v="70883521"/>
    <x v="12"/>
    <x v="17"/>
    <n v="192021097"/>
    <s v="J"/>
    <x v="1"/>
    <s v="Majerčíková, Jana"/>
    <s v="Odklady povinné školní docházky v perspektivě učitelek mateřských škol"/>
    <x v="5"/>
    <x v="16"/>
    <s v="Education, general; including training, pedagogy, didactics [and education systems]"/>
    <x v="0"/>
    <n v="3"/>
    <n v="0"/>
    <n v="0"/>
    <n v="1"/>
    <n v="0"/>
    <n v="0"/>
    <n v="0"/>
  </r>
  <r>
    <x v="2"/>
    <x v="7"/>
    <n v="75010330"/>
    <x v="112"/>
    <x v="204"/>
    <n v="192021166"/>
    <s v="J"/>
    <x v="1"/>
    <s v="Savulescu, C.;Křížová, Pavla;Lepoutre, A.;Mereckiene, J.;Vestrheim, D.F.;Ciruela, P.;Ordobas, M.;Guevara, M.;McDonald, E.;Morfeldt, E.;Kozáková, Jana;Varon, E.;Cotter, S.;Winje, B.A.;Munoz-Almagro, C.;Garcia, L.;Castilla, J.;Smith, A.;Henriques-Normark, B"/>
    <s v="Effect of high-valency pneumococcal conjugate vaccines on invasive pneumococcal disease in children in SpIDnet countries: an observational multicentre study"/>
    <x v="4"/>
    <x v="6"/>
    <s v="Infectious Diseases"/>
    <x v="0"/>
    <n v="2"/>
    <n v="0"/>
    <n v="1"/>
    <n v="0"/>
    <n v="0"/>
    <n v="0"/>
    <n v="0"/>
  </r>
  <r>
    <x v="1"/>
    <x v="1"/>
    <n v="216224"/>
    <x v="58"/>
    <x v="128"/>
    <n v="192021276"/>
    <s v="J"/>
    <x v="0"/>
    <s v="Šebesta, Marek;Urulangodi, Madhusoodanan;Štefanovie, Barbora;Szakal, Barnabas;Pačesa, Martin;Lisby, Michael;Branzei, Dana;Krejčí, Lumír"/>
    <s v="Esc2 promotes Mus81 complex-activity via its SUMO-like and DNA binding domains"/>
    <x v="0"/>
    <x v="0"/>
    <s v="Biochemistry and molecular biology"/>
    <x v="0"/>
    <n v="1"/>
    <n v="1"/>
    <n v="0"/>
    <n v="0"/>
    <n v="0"/>
    <n v="0"/>
    <n v="0"/>
  </r>
  <r>
    <x v="1"/>
    <x v="1"/>
    <n v="216224"/>
    <x v="58"/>
    <x v="128"/>
    <n v="192021290"/>
    <s v="J"/>
    <x v="0"/>
    <s v="Di Marco, Stefano;Hašanová, Zdenka;Kanagaraj, Radhakrishnan;Chappidi, Nagaraja;Altmannová, Veronika;Menon, Shruti;Sedláčková, Hana;Langhoff, Jana;Surendranath, Kalpana;Hühn, Daniela;Bhowmick, Rahul;Marini Palomeque, María Victoria;Ferrari, Stefano;Hickson"/>
    <s v="RECQ5 Helicase Cooperates with MUS81 Endonuclease in Processing Stalled Replication Forks at Common Fragile Sites during Mitosis"/>
    <x v="0"/>
    <x v="0"/>
    <s v="Biochemistry and molecular biology"/>
    <x v="0"/>
    <n v="2"/>
    <n v="0"/>
    <n v="1"/>
    <n v="0"/>
    <n v="0"/>
    <n v="0"/>
    <n v="0"/>
  </r>
  <r>
    <x v="1"/>
    <x v="1"/>
    <n v="216224"/>
    <x v="58"/>
    <x v="128"/>
    <n v="192021502"/>
    <s v="J"/>
    <x v="0"/>
    <s v="Dluhoš, Petr;Schwarz, Daniel;Cahn, Wiepke;Haren, Neeltje van;Kahn, René;Španiel, Filip;Horáček, Jiří;Kašpárek, Tomáš;Schnack, Hugo"/>
    <s v="Multi-center machine learning in imaging psychiatry: A meta-model approach"/>
    <x v="4"/>
    <x v="22"/>
    <s v="Neurosciences (including psychophysiology"/>
    <x v="0"/>
    <n v="2"/>
    <n v="0"/>
    <n v="1"/>
    <n v="0"/>
    <n v="0"/>
    <n v="0"/>
    <n v="0"/>
  </r>
  <r>
    <x v="1"/>
    <x v="1"/>
    <n v="216224"/>
    <x v="58"/>
    <x v="128"/>
    <n v="192021935"/>
    <s v="J"/>
    <x v="0"/>
    <s v="Brázdil, Milan;Pail, Martin;Halamek, J.;Plesinger, F.;Cimbalnik, J.;Roman, Robert;Klimes, P.;Daniel, Pavel;Chrastina, Jan;Brichtová, Eva;Rektor, Ivan;Worrell, G.A.;Jurak, P."/>
    <s v="Very High-Frequency Oscillations: Novel Biomarkers of the Epileptogenic Zone"/>
    <x v="4"/>
    <x v="22"/>
    <s v="Neurosciences (including psychophysiology"/>
    <x v="0"/>
    <n v="2"/>
    <n v="0"/>
    <n v="1"/>
    <n v="0"/>
    <n v="0"/>
    <n v="0"/>
    <n v="0"/>
  </r>
  <r>
    <x v="1"/>
    <x v="1"/>
    <n v="216224"/>
    <x v="58"/>
    <x v="79"/>
    <n v="192022234"/>
    <s v="J"/>
    <x v="0"/>
    <s v="Šefčík, Ondřej;Bičanová, Lenka"/>
    <s v="Phonemes, Context, Alternations : Back to Basics"/>
    <x v="1"/>
    <x v="27"/>
    <s v="Linguistics"/>
    <x v="0"/>
    <n v="4"/>
    <n v="0"/>
    <n v="0"/>
    <n v="0"/>
    <n v="1"/>
    <n v="0"/>
    <n v="0"/>
  </r>
  <r>
    <x v="1"/>
    <x v="1"/>
    <n v="216224"/>
    <x v="58"/>
    <x v="79"/>
    <n v="192022334"/>
    <s v="J"/>
    <x v="0"/>
    <s v="Česálková, Lucie"/>
    <s v="‘Feel the film’ : Film projectionists and professional memory"/>
    <x v="1"/>
    <x v="15"/>
    <s v="Studies on Film, Radio and Television"/>
    <x v="0"/>
    <n v="2"/>
    <n v="0"/>
    <n v="1"/>
    <n v="0"/>
    <n v="0"/>
    <n v="0"/>
    <n v="0"/>
  </r>
  <r>
    <x v="1"/>
    <x v="1"/>
    <n v="216224"/>
    <x v="58"/>
    <x v="79"/>
    <n v="192022419"/>
    <s v="C"/>
    <x v="0"/>
    <s v="Bubeníček, Petr"/>
    <s v="Politics and Adaptation : The Case of Jan Hus"/>
    <x v="1"/>
    <x v="27"/>
    <s v="General literature studies"/>
    <x v="0"/>
    <n v="3"/>
    <n v="0"/>
    <n v="0"/>
    <n v="1"/>
    <n v="0"/>
    <n v="0"/>
    <n v="0"/>
  </r>
  <r>
    <x v="1"/>
    <x v="1"/>
    <n v="216224"/>
    <x v="58"/>
    <x v="79"/>
    <n v="192022682"/>
    <s v="J"/>
    <x v="0"/>
    <s v="Gervais, Will M.;Xygalatas, Dimitris;McKay, Ryan T.;Van Elk, Michiel;Buchtel, Emma E.;Aveyard, Mark;Schiavone, Sarah;Dar-Nimrod, Ilan;Svedholm-Häkkinen, Annika M.;Riekki, Tapani;Kundtová Klocová, Eva;Ramsay, Jonathan E.;Bulbulia, Joseph"/>
    <s v="Global evidence of extreme intuitive moral prejudice against atheists."/>
    <x v="1"/>
    <x v="1"/>
    <s v="Religious studies"/>
    <x v="0"/>
    <n v="3"/>
    <n v="0"/>
    <n v="0"/>
    <n v="1"/>
    <n v="0"/>
    <n v="0"/>
    <n v="0"/>
  </r>
  <r>
    <x v="1"/>
    <x v="1"/>
    <n v="216224"/>
    <x v="58"/>
    <x v="79"/>
    <n v="192022887"/>
    <s v="J"/>
    <x v="0"/>
    <s v="Špánková, Silvie"/>
    <s v="O imaginário popular no conto &quot;Os Senhores de Montalvo&quot; de Aquilino Ribeiro"/>
    <x v="1"/>
    <x v="27"/>
    <s v="Specific literatures"/>
    <x v="0"/>
    <n v="3"/>
    <n v="0"/>
    <n v="0"/>
    <n v="1"/>
    <n v="0"/>
    <n v="0"/>
    <n v="0"/>
  </r>
  <r>
    <x v="1"/>
    <x v="1"/>
    <n v="216224"/>
    <x v="58"/>
    <x v="79"/>
    <n v="192022894"/>
    <s v="J"/>
    <x v="0"/>
    <s v="Melounová, Markéta"/>
    <s v="Debtors and Decoctores in the Travelogue of Christopher Harant of Polžice and Bezdružice. Some Examples of How a Humanist Scholar Worked with Primary and Secondary Sources"/>
    <x v="1"/>
    <x v="14"/>
    <s v="History (history of science and technology to be 6.3, history of specific sciences to be under the respective headings)"/>
    <x v="0"/>
    <n v="4"/>
    <n v="0"/>
    <n v="0"/>
    <n v="0"/>
    <n v="1"/>
    <n v="0"/>
    <n v="0"/>
  </r>
  <r>
    <x v="1"/>
    <x v="1"/>
    <n v="216224"/>
    <x v="58"/>
    <x v="79"/>
    <n v="192023136"/>
    <s v="B"/>
    <x v="0"/>
    <s v="Franek, Juraj"/>
    <s v="Naturalismus a protekcionismus ve studiu náboženství"/>
    <x v="1"/>
    <x v="1"/>
    <s v="-"/>
    <x v="0"/>
    <n v="5"/>
    <n v="0"/>
    <n v="0"/>
    <n v="0"/>
    <n v="0"/>
    <n v="1"/>
    <n v="0"/>
  </r>
  <r>
    <x v="1"/>
    <x v="1"/>
    <n v="216224"/>
    <x v="58"/>
    <x v="79"/>
    <n v="192023613"/>
    <s v="C"/>
    <x v="0"/>
    <s v="Lu, Wei-lun"/>
    <s v="Cultural Conceptualisations of DEATH in Taiwanese Buddhist and Christian Eulogistic Idioms"/>
    <x v="1"/>
    <x v="27"/>
    <s v="Specific languages"/>
    <x v="0"/>
    <n v="3"/>
    <n v="0"/>
    <n v="0"/>
    <n v="1"/>
    <n v="0"/>
    <n v="0"/>
    <n v="0"/>
  </r>
  <r>
    <x v="1"/>
    <x v="1"/>
    <n v="216224"/>
    <x v="58"/>
    <x v="79"/>
    <n v="192023659"/>
    <s v="B"/>
    <x v="1"/>
    <s v="Pospíšil, Ivo"/>
    <s v="Slovakistické reflexe"/>
    <x v="1"/>
    <x v="27"/>
    <s v="Specific literatures"/>
    <x v="0"/>
    <n v="5"/>
    <n v="0"/>
    <n v="0"/>
    <n v="0"/>
    <n v="0"/>
    <n v="1"/>
    <n v="0"/>
  </r>
  <r>
    <x v="1"/>
    <x v="1"/>
    <n v="216224"/>
    <x v="58"/>
    <x v="80"/>
    <n v="192023829"/>
    <s v="J"/>
    <x v="0"/>
    <s v="Radvan, Michal"/>
    <s v="Taxes on Communal Waste in the Czech Republic, Poland and Slovakia"/>
    <x v="5"/>
    <x v="29"/>
    <s v="Law"/>
    <x v="0"/>
    <n v="3"/>
    <n v="0"/>
    <n v="0"/>
    <n v="1"/>
    <n v="0"/>
    <n v="0"/>
    <n v="0"/>
  </r>
  <r>
    <x v="1"/>
    <x v="1"/>
    <n v="216224"/>
    <x v="58"/>
    <x v="82"/>
    <n v="192024423"/>
    <s v="C"/>
    <x v="0"/>
    <s v="Vanhove, Maarten Pieterjan;Huyse, T."/>
    <s v="Host specificity and species jumps in fish-parasite systems"/>
    <x v="0"/>
    <x v="0"/>
    <s v="Ecology"/>
    <x v="0"/>
    <n v="3"/>
    <n v="0"/>
    <n v="0"/>
    <n v="1"/>
    <n v="0"/>
    <n v="0"/>
    <n v="0"/>
  </r>
  <r>
    <x v="1"/>
    <x v="1"/>
    <n v="216224"/>
    <x v="58"/>
    <x v="82"/>
    <n v="192024574"/>
    <s v="J"/>
    <x v="0"/>
    <s v="Salašová, Alena;Yokota, C.;Potěšil, David;Zdráhal, Zbyněk;Bryja, Vítězslav;Arenas, E."/>
    <s v="A proteomic analysis of LRRK2 binding partners reveals interactions with multiple signaling components of the WNT/PCP pathway"/>
    <x v="0"/>
    <x v="0"/>
    <s v="Biochemistry and molecular biology"/>
    <x v="0"/>
    <n v="2"/>
    <n v="0"/>
    <n v="1"/>
    <n v="0"/>
    <n v="0"/>
    <n v="0"/>
    <n v="0"/>
  </r>
  <r>
    <x v="1"/>
    <x v="1"/>
    <n v="216224"/>
    <x v="58"/>
    <x v="82"/>
    <n v="192024636"/>
    <s v="J"/>
    <x v="0"/>
    <s v="Fiala, Tomáš;Ludvíková, Lucie;Heger, Dominik;Švec, Jan;Slanina, Tomáš;Vetráková, Ľubica;Babiak, Michal;Nečas, Marek;Kulhánek, Petr;Klán, Petr;Šindelář, Vladimír"/>
    <s v="Bambusuril as a One-Electron Donor for Photoinduced Electron Transfer to Methyl Viologen in Mixed Crystals"/>
    <x v="0"/>
    <x v="10"/>
    <s v="Organic chemistry"/>
    <x v="0"/>
    <n v="2"/>
    <n v="0"/>
    <n v="1"/>
    <n v="0"/>
    <n v="0"/>
    <n v="0"/>
    <n v="0"/>
  </r>
  <r>
    <x v="1"/>
    <x v="1"/>
    <n v="216224"/>
    <x v="58"/>
    <x v="82"/>
    <n v="192024745"/>
    <s v="J"/>
    <x v="0"/>
    <s v="Palpurina, Salza;Wagner, Viktoria;von Wehrden, Henrik;Hájek, Michal;Horsák, Michal;Brinkert, Annika;Hölzel, Norbert;Wesche, Karsten;Kamp, Johannes;Hájková, Petra;Danihelka, Jiří;Lustyk, Pavel;Merunková, Kristina;Preislerová, Zdenka;Kočí, Martin;Kubešová, "/>
    <s v="The relationship between plant species richness and soil pH vanishes with increasing aridity across Eurasian dry grasslands."/>
    <x v="0"/>
    <x v="0"/>
    <s v="Ecology"/>
    <x v="0"/>
    <n v="2"/>
    <n v="0"/>
    <n v="1"/>
    <n v="0"/>
    <n v="0"/>
    <n v="0"/>
    <n v="0"/>
  </r>
  <r>
    <x v="1"/>
    <x v="1"/>
    <n v="216224"/>
    <x v="58"/>
    <x v="82"/>
    <n v="192025145"/>
    <s v="J"/>
    <x v="0"/>
    <s v="Pekár, Stanislav;Petráková, Lenka;Bulbert, Matthew;Whiting, Martin;Herberstein, Marie"/>
    <s v="The golden mimicry complex uses a wide spectrum of defence to deter a community of predators"/>
    <x v="0"/>
    <x v="0"/>
    <s v="Zoology"/>
    <x v="0"/>
    <n v="2"/>
    <n v="0"/>
    <n v="1"/>
    <n v="0"/>
    <n v="0"/>
    <n v="0"/>
    <n v="0"/>
  </r>
  <r>
    <x v="1"/>
    <x v="1"/>
    <n v="216224"/>
    <x v="58"/>
    <x v="82"/>
    <n v="192025220"/>
    <s v="J"/>
    <x v="0"/>
    <s v="Slanina, Tomáš;Shrestha, Pradeep;Palao Utiel, Eduardo;Kand, Dnyaneshwar;Peterson, Julie A.;Dutton, Andrew S.;Rubinstein, Naama;Weinstain, Roy;Winter, Arthur H.;Klán, Petr"/>
    <s v="In Search of the Perfect Photocage: Structure Reactivity Relationships in meso-Methyl BODIPY Photoremovable Protecting Groups"/>
    <x v="0"/>
    <x v="10"/>
    <s v="Organic chemistry"/>
    <x v="0"/>
    <n v="1"/>
    <n v="1"/>
    <n v="0"/>
    <n v="0"/>
    <n v="0"/>
    <n v="0"/>
    <n v="0"/>
  </r>
  <r>
    <x v="1"/>
    <x v="1"/>
    <n v="216224"/>
    <x v="58"/>
    <x v="82"/>
    <n v="192025233"/>
    <s v="J"/>
    <x v="0"/>
    <s v="Vykoukalová, Martina;Venier, Marta;Vojta, Šimon;Melymuk, Lisa Emily;Bečanová, Jitka;Romanak, Kevin;Prokeš, Roman;Okeme, Joseph O.;Saini, Amandeep;Diamond, Miriam L.;Klánová, Jana"/>
    <s v="Organophosphate esters flame retardants in the indoor environment"/>
    <x v="0"/>
    <x v="7"/>
    <s v="Environmental sciences (social aspects to be 5.7)"/>
    <x v="0"/>
    <n v="2"/>
    <n v="0"/>
    <n v="1"/>
    <n v="0"/>
    <n v="0"/>
    <n v="0"/>
    <n v="0"/>
  </r>
  <r>
    <x v="1"/>
    <x v="1"/>
    <n v="216224"/>
    <x v="58"/>
    <x v="82"/>
    <n v="192025299"/>
    <s v="J"/>
    <x v="0"/>
    <s v="Toušová, Zuzana;Oswald, Peter;Slobodník, Jaroslav;Bláha, Luděk;Muz, Melis;Hu, Meng;Brack, Werner;Krauss, Martin;Di Paolo Paolo, Carolina;Tarcai, Zsolt;Seiler, Thomas-Benjamin;Hollert, Henner;Koprivica, Sanja;Ahel, Marijan;Schollee, Jennifer E.;Hollender, "/>
    <s v="European demonstration program on the effect-based and chemical identification and monitoring of organic pollutants in European surface waters"/>
    <x v="0"/>
    <x v="7"/>
    <s v="Environmental sciences (social aspects to be 5.7)"/>
    <x v="0"/>
    <n v="1"/>
    <n v="1"/>
    <n v="0"/>
    <n v="0"/>
    <n v="0"/>
    <n v="0"/>
    <n v="0"/>
  </r>
  <r>
    <x v="1"/>
    <x v="1"/>
    <n v="216224"/>
    <x v="58"/>
    <x v="82"/>
    <n v="192025342"/>
    <s v="R"/>
    <x v="0"/>
    <s v="Musil, Miloš;Štourač, Jan;Bendl, Jaroslav;Brezovský, Jan;Prokop, Zbyněk;Zendulka, J.;Martínek, Tomáš;Bednář, David;Damborský, Jiří"/>
    <s v="FireProt 1.0"/>
    <x v="0"/>
    <x v="0"/>
    <s v="Biochemistry and molecular biology"/>
    <x v="0"/>
    <n v="3"/>
    <n v="0"/>
    <n v="0"/>
    <n v="1"/>
    <n v="0"/>
    <n v="0"/>
    <n v="0"/>
  </r>
  <r>
    <x v="1"/>
    <x v="1"/>
    <n v="216224"/>
    <x v="58"/>
    <x v="184"/>
    <n v="192025424"/>
    <s v="J"/>
    <x v="0"/>
    <s v="Sýs, Marek;Říha, Zdeněk;Matyáš, Václav"/>
    <s v="Algorithm 970: Optimizing the NIST Statistical Test Suite and the Berlekamp-Massey Algorithm"/>
    <x v="0"/>
    <x v="24"/>
    <s v="Computer sciences, information science, bioinformathics (hardware development to be 2.2, social aspect to be 5.8)"/>
    <x v="0"/>
    <n v="2"/>
    <n v="0"/>
    <n v="1"/>
    <n v="0"/>
    <n v="0"/>
    <n v="0"/>
    <n v="0"/>
  </r>
  <r>
    <x v="1"/>
    <x v="1"/>
    <n v="216224"/>
    <x v="58"/>
    <x v="184"/>
    <n v="192025441"/>
    <s v="D"/>
    <x v="1"/>
    <s v="Nemec, Matúš;Sýs, Marek;Švenda, Petr;Klinec, Dušan;Matyáš, Václav"/>
    <s v="The Return of Coppersmith's Attack: Practical Factorization of Widely Used RSA Moduli"/>
    <x v="0"/>
    <x v="24"/>
    <s v="Computer sciences, information science, bioinformathics (hardware development to be 2.2, social aspect to be 5.8)"/>
    <x v="0"/>
    <n v="1"/>
    <n v="1"/>
    <n v="0"/>
    <n v="0"/>
    <n v="0"/>
    <n v="0"/>
    <n v="0"/>
  </r>
  <r>
    <x v="1"/>
    <x v="1"/>
    <n v="216224"/>
    <x v="58"/>
    <x v="184"/>
    <n v="192025456"/>
    <s v="J"/>
    <x v="0"/>
    <s v="Ulman, Vladimír;Maška, Martin;Magnusson, Klas E G;Ronneberger, Olaf;Haubold, Carsten;Harder, Nathalie;Matula, Pavel;Matula, Petr;Svoboda, David;Radojevic, Miroslav;Smal, Ihor;Rohr, Karl;Jaldén, Joakim;Blau, Helen M;Dzyubachyk, Oleh;Lelieveldt, Boudewijn;X"/>
    <s v="An objective comparison of cell-tracking algorithms"/>
    <x v="0"/>
    <x v="24"/>
    <s v="Computer sciences, information science, bioinformathics (hardware development to be 2.2, social aspect to be 5.8)"/>
    <x v="0"/>
    <n v="1"/>
    <n v="1"/>
    <n v="0"/>
    <n v="0"/>
    <n v="0"/>
    <n v="0"/>
    <n v="0"/>
  </r>
  <r>
    <x v="1"/>
    <x v="1"/>
    <n v="216224"/>
    <x v="58"/>
    <x v="83"/>
    <n v="192025598"/>
    <s v="B"/>
    <x v="1"/>
    <s v="Noga, Pavel;Madecki, Roman;Buchtová, Renata;Klis, Lukasz;Illík, Rostislav;Blažek, Filip;Bierkowski, Tomasz;Havelková, Eva;Kosmynka, Slawomir;Uváčiková, Andrea;Machwic, Anna;Galášová, Jana;Charvát, Jan;Golebiowska, Ewa"/>
    <s v="Blízko i daleko"/>
    <x v="1"/>
    <x v="15"/>
    <s v="Arts, Art history"/>
    <x v="0"/>
    <n v="4"/>
    <n v="0"/>
    <n v="0"/>
    <n v="0"/>
    <n v="1"/>
    <n v="0"/>
    <n v="0"/>
  </r>
  <r>
    <x v="1"/>
    <x v="1"/>
    <n v="216224"/>
    <x v="58"/>
    <x v="83"/>
    <n v="192025653"/>
    <s v="B"/>
    <x v="1"/>
    <s v="Bazalová, Barbora"/>
    <s v="Autismus v edukační praxi"/>
    <x v="5"/>
    <x v="16"/>
    <s v="Education, special (to gifted persons, those with learning disabilities)"/>
    <x v="0"/>
    <n v="3"/>
    <n v="0"/>
    <n v="0"/>
    <n v="1"/>
    <n v="0"/>
    <n v="0"/>
    <n v="0"/>
  </r>
  <r>
    <x v="1"/>
    <x v="1"/>
    <n v="216224"/>
    <x v="58"/>
    <x v="83"/>
    <n v="192025826"/>
    <s v="J"/>
    <x v="0"/>
    <s v="Kaleta, Petr"/>
    <s v="Die Zeitschrift „Serbski student“ – eine Brücke zwischen Totalitarismus und Demokratie in der sorbischen Lausitz"/>
    <x v="1"/>
    <x v="14"/>
    <s v="History (history of science and technology to be 6.3, history of specific sciences to be under the respective headings)"/>
    <x v="0"/>
    <n v="3"/>
    <n v="0"/>
    <n v="0"/>
    <n v="1"/>
    <n v="0"/>
    <n v="0"/>
    <n v="0"/>
  </r>
  <r>
    <x v="1"/>
    <x v="1"/>
    <n v="216224"/>
    <x v="58"/>
    <x v="83"/>
    <n v="192025831"/>
    <s v="J"/>
    <x v="0"/>
    <s v="Sládek, Ondřej"/>
    <s v="The Prague Linguistic Circle and Dialectics"/>
    <x v="1"/>
    <x v="27"/>
    <s v="General literature studies"/>
    <x v="0"/>
    <n v="5"/>
    <n v="0"/>
    <n v="0"/>
    <n v="0"/>
    <n v="0"/>
    <n v="1"/>
    <n v="0"/>
  </r>
  <r>
    <x v="1"/>
    <x v="1"/>
    <n v="216224"/>
    <x v="58"/>
    <x v="185"/>
    <n v="192026109"/>
    <s v="C"/>
    <x v="1"/>
    <s v="Šauer, Martin;Vystoupil, Jiří"/>
    <s v="Numbers of visitors at cultural sites in the Czech Republic"/>
    <x v="5"/>
    <x v="25"/>
    <s v="Cultural and economic geography"/>
    <x v="0"/>
    <n v="4"/>
    <n v="0"/>
    <n v="0"/>
    <n v="0"/>
    <n v="1"/>
    <n v="0"/>
    <n v="0"/>
  </r>
  <r>
    <x v="1"/>
    <x v="1"/>
    <n v="216224"/>
    <x v="58"/>
    <x v="185"/>
    <n v="192026141"/>
    <s v="C"/>
    <x v="1"/>
    <s v="Nemec, Juraj;Mikušová Meričková, Beáta;Vozárová, Zuzana"/>
    <s v="The Efficiency of Contracting Out Local Public Services in the Czech Republic and Slovakia"/>
    <x v="5"/>
    <x v="13"/>
    <s v="Public administration"/>
    <x v="0"/>
    <n v="4"/>
    <n v="0"/>
    <n v="0"/>
    <n v="0"/>
    <n v="1"/>
    <n v="0"/>
    <n v="0"/>
  </r>
  <r>
    <x v="1"/>
    <x v="1"/>
    <n v="216224"/>
    <x v="58"/>
    <x v="205"/>
    <n v="192026351"/>
    <s v="B"/>
    <x v="0"/>
    <s v="Hublová, Gabriela"/>
    <s v="E-learning jako prostředek pro rozvoj cizojazyčného akademického psaní v anglickém jazyce"/>
    <x v="5"/>
    <x v="16"/>
    <s v="Education, general; including training, pedagogy, didactics [and education systems]"/>
    <x v="0"/>
    <n v="5"/>
    <n v="0"/>
    <n v="0"/>
    <n v="0"/>
    <n v="0"/>
    <n v="1"/>
    <n v="0"/>
  </r>
  <r>
    <x v="1"/>
    <x v="1"/>
    <n v="216224"/>
    <x v="58"/>
    <x v="84"/>
    <n v="192026546"/>
    <s v="J"/>
    <x v="1"/>
    <s v="Farka, Zdeněk;Juřík, Tomáš;Kovář, David;Trnková, Libuše;Skládal, Petr"/>
    <s v="Nanoparticle-Based Immunochemical Biosensors and Assays: Recent Advances and Challenges"/>
    <x v="0"/>
    <x v="10"/>
    <s v="Analytical chemistry"/>
    <x v="0"/>
    <n v="2"/>
    <n v="0"/>
    <n v="1"/>
    <n v="0"/>
    <n v="0"/>
    <n v="0"/>
    <n v="0"/>
  </r>
  <r>
    <x v="1"/>
    <x v="1"/>
    <n v="216224"/>
    <x v="58"/>
    <x v="84"/>
    <n v="192026580"/>
    <s v="J"/>
    <x v="1"/>
    <s v="Sehnal, David;Deshpande, Mandar;Svobodová Vařeková, Radka;Mir, Saqib;Berka, Karel;Midlik, Adam;Pravda, Lukáš;Velankar, Sameer;Koča, Jaroslav"/>
    <s v="LiteMol suite: interactive web-based visualization of large-scale macromolecular structure data"/>
    <x v="0"/>
    <x v="0"/>
    <s v="Biochemical research methods"/>
    <x v="0"/>
    <n v="1"/>
    <n v="1"/>
    <n v="0"/>
    <n v="0"/>
    <n v="0"/>
    <n v="0"/>
    <n v="0"/>
  </r>
  <r>
    <x v="1"/>
    <x v="1"/>
    <n v="216208"/>
    <x v="51"/>
    <x v="118"/>
    <n v="192027069"/>
    <s v="J"/>
    <x v="0"/>
    <s v="Zumr, Jan"/>
    <s v="Der SS-Terror in Niederösterreich im Juni 1933"/>
    <x v="1"/>
    <x v="14"/>
    <s v="History (history of science and technology to be 6.3, history of specific sciences to be under the respective headings)"/>
    <x v="0"/>
    <n v="3"/>
    <n v="0"/>
    <n v="0"/>
    <n v="1"/>
    <n v="0"/>
    <n v="0"/>
    <n v="0"/>
  </r>
  <r>
    <x v="1"/>
    <x v="1"/>
    <n v="216208"/>
    <x v="51"/>
    <x v="118"/>
    <n v="192027104"/>
    <s v="J"/>
    <x v="0"/>
    <s v="Lemeškin, Ilja"/>
    <s v="Knjaginja Jaroslavna Mezenskogo uezda, ili Počemu žena Igorja plačet &amp;quot;na zabralě&amp;quot;"/>
    <x v="1"/>
    <x v="27"/>
    <s v="Literary theory"/>
    <x v="0"/>
    <n v="2"/>
    <n v="0"/>
    <n v="1"/>
    <n v="0"/>
    <n v="0"/>
    <n v="0"/>
    <n v="0"/>
  </r>
  <r>
    <x v="1"/>
    <x v="1"/>
    <n v="216208"/>
    <x v="51"/>
    <x v="118"/>
    <n v="192027239"/>
    <s v="J"/>
    <x v="0"/>
    <s v="Kysela, Jan;Bursák, Daniel;Houfková, Petra;Tereza, Šálková"/>
    <s v="Stebno-Nouze: pozoruhodný laténský depot z Podbořanska."/>
    <x v="1"/>
    <x v="14"/>
    <s v="Archaeology"/>
    <x v="0"/>
    <n v="3"/>
    <n v="0"/>
    <n v="0"/>
    <n v="1"/>
    <n v="0"/>
    <n v="0"/>
    <n v="0"/>
  </r>
  <r>
    <x v="1"/>
    <x v="1"/>
    <n v="216208"/>
    <x v="51"/>
    <x v="118"/>
    <n v="192027265"/>
    <s v="B"/>
    <x v="0"/>
    <s v="Christov, Petr"/>
    <s v="Gérard de Nerval a jeho dvojenec. Divadlo francouzského romantismu očima melancholika"/>
    <x v="1"/>
    <x v="15"/>
    <s v="Performing arts studies (Musicology, Theater science, Dramaturgy)"/>
    <x v="0"/>
    <n v="3"/>
    <n v="0"/>
    <n v="0"/>
    <n v="1"/>
    <n v="0"/>
    <n v="0"/>
    <n v="0"/>
  </r>
  <r>
    <x v="1"/>
    <x v="1"/>
    <n v="216208"/>
    <x v="51"/>
    <x v="118"/>
    <n v="192027386"/>
    <s v="J"/>
    <x v="0"/>
    <s v="Horák, Jan;Janovský, Martin;Hejcman, Michal;Šmejda, Ladislav;Klír, Tomáš"/>
    <s v="Soil geochemistry of medieval arable fields in Lovětín near Třešť, Czech Republic"/>
    <x v="1"/>
    <x v="14"/>
    <s v="Archaeology"/>
    <x v="0"/>
    <n v="3"/>
    <n v="0"/>
    <n v="0"/>
    <n v="1"/>
    <n v="0"/>
    <n v="0"/>
    <n v="0"/>
  </r>
  <r>
    <x v="1"/>
    <x v="1"/>
    <n v="216208"/>
    <x v="51"/>
    <x v="118"/>
    <n v="192027442"/>
    <s v="J"/>
    <x v="0"/>
    <s v="Znoj, Milan"/>
    <s v="Political Will and Public Opinion : On Hegel&amp;apos;s Theory of Representation"/>
    <x v="5"/>
    <x v="13"/>
    <s v="Political science"/>
    <x v="0"/>
    <n v="4"/>
    <n v="0"/>
    <n v="0"/>
    <n v="0"/>
    <n v="1"/>
    <n v="0"/>
    <n v="0"/>
  </r>
  <r>
    <x v="1"/>
    <x v="1"/>
    <n v="216208"/>
    <x v="51"/>
    <x v="118"/>
    <n v="192027445"/>
    <s v="J"/>
    <x v="0"/>
    <s v="Bíba, Jan"/>
    <s v="Democratic Spectatorship beyond Plebiscitarianism : On Jeff rey Green&amp;apos;s Ocular Democracy"/>
    <x v="5"/>
    <x v="13"/>
    <s v="Political science"/>
    <x v="0"/>
    <n v="3"/>
    <n v="0"/>
    <n v="0"/>
    <n v="1"/>
    <n v="0"/>
    <n v="0"/>
    <n v="0"/>
  </r>
  <r>
    <x v="1"/>
    <x v="1"/>
    <n v="216208"/>
    <x v="51"/>
    <x v="118"/>
    <n v="192027451"/>
    <s v="J"/>
    <x v="0"/>
    <s v="Fidler, Masako;Cvrček, Václav"/>
    <s v="Keymorph analysis, or how morphosyntax informs discourse"/>
    <x v="1"/>
    <x v="27"/>
    <s v="Linguistics"/>
    <x v="0"/>
    <n v="2"/>
    <n v="0"/>
    <n v="1"/>
    <n v="0"/>
    <n v="0"/>
    <n v="0"/>
    <n v="0"/>
  </r>
  <r>
    <x v="1"/>
    <x v="1"/>
    <n v="216208"/>
    <x v="51"/>
    <x v="118"/>
    <n v="192027530"/>
    <s v="J"/>
    <x v="0"/>
    <s v="Watson, Marcus R.;Chromý, Jan;Crawford, Lyle;Eagleman, David M.;Enns, James T.;Akins, Kathleen A."/>
    <s v="The prevalence of synaesthesia depends on early language learning"/>
    <x v="1"/>
    <x v="27"/>
    <s v="Linguistics"/>
    <x v="0"/>
    <n v="3"/>
    <n v="0"/>
    <n v="0"/>
    <n v="1"/>
    <n v="0"/>
    <n v="0"/>
    <n v="0"/>
  </r>
  <r>
    <x v="1"/>
    <x v="1"/>
    <n v="216208"/>
    <x v="51"/>
    <x v="118"/>
    <n v="192027654"/>
    <s v="J"/>
    <x v="0"/>
    <s v="Varadzin, Ladislav;Varadzinová, Lenka;Pacina, Jan"/>
    <s v="From holes to huts: reconstructing an extinct type of architecture at the Sixth Nile Cataract"/>
    <x v="1"/>
    <x v="14"/>
    <s v="Archaeology"/>
    <x v="0"/>
    <n v="1"/>
    <n v="1"/>
    <n v="0"/>
    <n v="0"/>
    <n v="0"/>
    <n v="0"/>
    <n v="0"/>
  </r>
  <r>
    <x v="1"/>
    <x v="1"/>
    <n v="216208"/>
    <x v="51"/>
    <x v="118"/>
    <n v="192027932"/>
    <s v="B"/>
    <x v="0"/>
    <s v="Bičovský, Jan"/>
    <s v="Praindoevropština I Mluvnice"/>
    <x v="1"/>
    <x v="27"/>
    <s v="Linguistics"/>
    <x v="0"/>
    <n v="2"/>
    <n v="0"/>
    <n v="1"/>
    <n v="0"/>
    <n v="0"/>
    <n v="0"/>
    <n v="0"/>
  </r>
  <r>
    <x v="1"/>
    <x v="1"/>
    <n v="216208"/>
    <x v="51"/>
    <x v="118"/>
    <n v="192028068"/>
    <s v="B"/>
    <x v="1"/>
    <s v="Vojtíšek, Petr"/>
    <s v="Princip solidarity ve financování služeb sociální péče v ČR"/>
    <x v="5"/>
    <x v="33"/>
    <s v="Social topics (Women´s and gender studies; Social issues; Family studies; Social work)"/>
    <x v="0"/>
    <n v="5"/>
    <n v="0"/>
    <n v="0"/>
    <n v="0"/>
    <n v="0"/>
    <n v="1"/>
    <n v="0"/>
  </r>
  <r>
    <x v="1"/>
    <x v="1"/>
    <n v="216208"/>
    <x v="51"/>
    <x v="62"/>
    <n v="192028276"/>
    <s v="C"/>
    <x v="1"/>
    <s v="Hák, Tomáš;Nováková, Petra;Cudlín, Pavel"/>
    <s v="The Czech water footprint in the European context"/>
    <x v="5"/>
    <x v="13"/>
    <s v="Public administration"/>
    <x v="0"/>
    <n v="5"/>
    <n v="0"/>
    <n v="0"/>
    <n v="0"/>
    <n v="0"/>
    <n v="1"/>
    <n v="0"/>
  </r>
  <r>
    <x v="1"/>
    <x v="1"/>
    <n v="216208"/>
    <x v="51"/>
    <x v="61"/>
    <n v="192029730"/>
    <s v="J"/>
    <x v="0"/>
    <s v="Sklenář, František;Jurjević, Ž.;Zalar, P.;Frisvad, J. C.;Visagie, C. M.;Kolařík, Miroslav;Houbraken, J.;Chen, A. J.;Yilmaz, N.;Seifert, K. A.;Coton, M.;Deniel, F.;Gunde-Cimerman, N.;Samson, R. A.;Peterson, S. W.;Hubka, Vít"/>
    <s v="Phylogeny of xerophilic aspergilli (subgenus Aspergillus) and taxonomic revision of section Restricti"/>
    <x v="0"/>
    <x v="0"/>
    <s v="Plant sciences, botany"/>
    <x v="0"/>
    <n v="2"/>
    <n v="0"/>
    <n v="1"/>
    <n v="0"/>
    <n v="0"/>
    <n v="0"/>
    <n v="0"/>
  </r>
  <r>
    <x v="1"/>
    <x v="1"/>
    <n v="216208"/>
    <x v="51"/>
    <x v="61"/>
    <n v="192029780"/>
    <s v="J"/>
    <x v="0"/>
    <s v="Kolář, Filip;Čertner, Martin;Suda, Jan;Schonswetter, Peter;Husband, Brian C."/>
    <s v="Mixed-Ploidy Species: Progress and Opportunities in Polyploid Research"/>
    <x v="0"/>
    <x v="0"/>
    <s v="Plant sciences, botany"/>
    <x v="0"/>
    <n v="2"/>
    <n v="0"/>
    <n v="1"/>
    <n v="0"/>
    <n v="0"/>
    <n v="0"/>
    <n v="0"/>
  </r>
  <r>
    <x v="1"/>
    <x v="1"/>
    <n v="216208"/>
    <x v="51"/>
    <x v="60"/>
    <n v="192030342"/>
    <s v="J"/>
    <x v="0"/>
    <s v="Moravčík, Matej;Schmid, Martin;Burch, Neil;Lisý, Viliam;Morrill, Dustin;Bard, Nolan;Davis, Trevor;Waugh, Kevin;Johanson, Michael;Bowling, Michael"/>
    <s v="DeepStack: Expert-level artificial intelligence in heads-up no-limit poker"/>
    <x v="0"/>
    <x v="24"/>
    <s v="-"/>
    <x v="0"/>
    <n v="1"/>
    <n v="1"/>
    <n v="0"/>
    <n v="0"/>
    <n v="0"/>
    <n v="0"/>
    <n v="0"/>
  </r>
  <r>
    <x v="1"/>
    <x v="1"/>
    <n v="216208"/>
    <x v="51"/>
    <x v="60"/>
    <n v="192030392"/>
    <s v="J"/>
    <x v="0"/>
    <s v="Beck, Lisa;Bulíček, Miroslav;Málek, Josef;Süli, Endré"/>
    <s v="On the Existence of Integrable Solutions to Nonlinear Elliptic Systems and Variational Problems with Linear Growth"/>
    <x v="0"/>
    <x v="2"/>
    <s v="-"/>
    <x v="0"/>
    <n v="1"/>
    <n v="1"/>
    <n v="0"/>
    <n v="0"/>
    <n v="0"/>
    <n v="0"/>
    <n v="0"/>
  </r>
  <r>
    <x v="0"/>
    <x v="0"/>
    <n v="68378297"/>
    <x v="16"/>
    <x v="23"/>
    <n v="192033366"/>
    <s v="J"/>
    <x v="0"/>
    <s v="Kloiber, Michal;Kunecký, Jiří;Drdácký, Miloš;Tippner, J.;Sebera, V."/>
    <s v="Experimental and numerical analysis of semi-destructive device for in situ assessment of wood properties in compression parallel to grain"/>
    <x v="2"/>
    <x v="17"/>
    <s v="Paper and wood"/>
    <x v="0"/>
    <n v="4"/>
    <n v="0"/>
    <n v="0"/>
    <n v="0"/>
    <n v="1"/>
    <n v="0"/>
    <n v="0"/>
  </r>
  <r>
    <x v="1"/>
    <x v="1"/>
    <n v="216224"/>
    <x v="58"/>
    <x v="82"/>
    <n v="192033944"/>
    <s v="J"/>
    <x v="0"/>
    <s v="Kalusová, Veronika;Chytrý, Milan;van Kleunen, Mark;Mucina, Ladislav;Dawson, Wayne;Essl, Franz Sebastian;Kreft, Holger;Pergl, Jan;Weigelt, Patrick;Winter, Marten;Pyšek, Petr"/>
    <s v="Naturalization of European plants on other continents: The role of donor habitats"/>
    <x v="0"/>
    <x v="0"/>
    <s v="Ecology"/>
    <x v="0"/>
    <n v="3"/>
    <n v="0"/>
    <n v="0"/>
    <n v="1"/>
    <n v="0"/>
    <n v="0"/>
    <n v="0"/>
  </r>
  <r>
    <x v="1"/>
    <x v="1"/>
    <n v="216224"/>
    <x v="58"/>
    <x v="81"/>
    <n v="192034122"/>
    <s v="J"/>
    <x v="0"/>
    <s v="André, Audrey;Depauw, Sam;Shugart, Matthew S.;Chytilek, Roman"/>
    <s v="Party nomination strategies in flexible-list systems : Do preference votes matter?"/>
    <x v="5"/>
    <x v="13"/>
    <s v="Political science"/>
    <x v="0"/>
    <n v="1"/>
    <n v="1"/>
    <n v="0"/>
    <n v="0"/>
    <n v="0"/>
    <n v="0"/>
    <n v="0"/>
  </r>
  <r>
    <x v="1"/>
    <x v="1"/>
    <n v="216224"/>
    <x v="58"/>
    <x v="81"/>
    <n v="192034157"/>
    <s v="J"/>
    <x v="0"/>
    <s v="Mi, Zhifu;Hubacek, Klaus;Meng, Jing;Guan, Dabo;Shan, Yuli;Song, Malin;Wei, Yi-Ming;Liu, Zhu"/>
    <s v="Chinese CO2 emission flows have reversed since the global financial crisis"/>
    <x v="5"/>
    <x v="9"/>
    <s v="Applied Economics, Econometrics"/>
    <x v="0"/>
    <n v="2"/>
    <n v="0"/>
    <n v="1"/>
    <n v="0"/>
    <n v="0"/>
    <n v="0"/>
    <n v="0"/>
  </r>
  <r>
    <x v="1"/>
    <x v="1"/>
    <n v="216224"/>
    <x v="58"/>
    <x v="83"/>
    <n v="192034269"/>
    <s v="J"/>
    <x v="0"/>
    <s v="Svojanovský, Petr"/>
    <s v="Supporting student teachers’ reflection as a paradigm shift process"/>
    <x v="5"/>
    <x v="16"/>
    <s v="Education, general; including training, pedagogy, didactics [and education systems]"/>
    <x v="0"/>
    <n v="2"/>
    <n v="0"/>
    <n v="1"/>
    <n v="0"/>
    <n v="0"/>
    <n v="0"/>
    <n v="0"/>
  </r>
  <r>
    <x v="1"/>
    <x v="1"/>
    <n v="216224"/>
    <x v="58"/>
    <x v="79"/>
    <n v="192034394"/>
    <s v="J"/>
    <x v="0"/>
    <s v="Balcárková, Adéla;Kalhous, David"/>
    <s v="Zur Entwicklung der Grenze im mährisch-österreichischen Grenzgebiet während des 11.-12. Jahrhunderts und zur Rolle der Befestigung von Nikolsburg/Mikulov"/>
    <x v="1"/>
    <x v="14"/>
    <s v="Archaeology"/>
    <x v="0"/>
    <n v="3"/>
    <n v="0"/>
    <n v="0"/>
    <n v="1"/>
    <n v="0"/>
    <n v="0"/>
    <n v="0"/>
  </r>
  <r>
    <x v="1"/>
    <x v="1"/>
    <n v="216224"/>
    <x v="58"/>
    <x v="79"/>
    <n v="192034412"/>
    <s v="B"/>
    <x v="1"/>
    <s v="Zounek, Jiří;Šimáně, Michal;Knotová, Dana"/>
    <s v="Socialistická základní škola pohledem pamětníků : sonda do života učitelů v Jihomoravském kraji"/>
    <x v="5"/>
    <x v="16"/>
    <s v="Education, general; including training, pedagogy, didactics [and education systems]"/>
    <x v="0"/>
    <n v="3"/>
    <n v="0"/>
    <n v="0"/>
    <n v="1"/>
    <n v="0"/>
    <n v="0"/>
    <n v="0"/>
  </r>
  <r>
    <x v="1"/>
    <x v="1"/>
    <n v="216224"/>
    <x v="58"/>
    <x v="79"/>
    <n v="192034430"/>
    <s v="J"/>
    <x v="0"/>
    <s v="Šeďová, Klára"/>
    <s v="A case study of a transition to dialogic teaching as a process of gradual change"/>
    <x v="5"/>
    <x v="16"/>
    <s v="Education, general; including training, pedagogy, didactics [and education systems]"/>
    <x v="0"/>
    <n v="2"/>
    <n v="0"/>
    <n v="1"/>
    <n v="0"/>
    <n v="0"/>
    <n v="0"/>
    <n v="0"/>
  </r>
  <r>
    <x v="1"/>
    <x v="1"/>
    <n v="216224"/>
    <x v="58"/>
    <x v="79"/>
    <n v="192034432"/>
    <s v="B"/>
    <x v="0"/>
    <s v="Blažek, Václav;Schwarz, Michal"/>
    <s v="Raní Indoevropané v Centrální Asii a Číně. Kulturní vztahy v zrcadle jazyka"/>
    <x v="1"/>
    <x v="27"/>
    <s v="Linguistics"/>
    <x v="0"/>
    <n v="2"/>
    <n v="0"/>
    <n v="1"/>
    <n v="0"/>
    <n v="0"/>
    <n v="0"/>
    <n v="0"/>
  </r>
  <r>
    <x v="1"/>
    <x v="1"/>
    <n v="216224"/>
    <x v="58"/>
    <x v="79"/>
    <n v="192034437"/>
    <s v="J"/>
    <x v="0"/>
    <s v="Caha, Pavel"/>
    <s v="Suppletion and morpheme order : Are words special?"/>
    <x v="1"/>
    <x v="27"/>
    <s v="Linguistics"/>
    <x v="0"/>
    <n v="2"/>
    <n v="0"/>
    <n v="1"/>
    <n v="0"/>
    <n v="0"/>
    <n v="0"/>
    <n v="0"/>
  </r>
  <r>
    <x v="1"/>
    <x v="1"/>
    <n v="216224"/>
    <x v="58"/>
    <x v="79"/>
    <n v="192034541"/>
    <s v="J"/>
    <x v="0"/>
    <s v="Šalamounová, Zuzana;Šeďová, Klára;Sedláček, Martin;Švaříček, Roman"/>
    <s v="Problém účelnosti v dialogickém vyučování"/>
    <x v="5"/>
    <x v="16"/>
    <s v="Education, general; including training, pedagogy, didactics [and education systems]"/>
    <x v="0"/>
    <n v="4"/>
    <n v="0"/>
    <n v="0"/>
    <n v="0"/>
    <n v="1"/>
    <n v="0"/>
    <n v="0"/>
  </r>
  <r>
    <x v="1"/>
    <x v="1"/>
    <n v="216224"/>
    <x v="58"/>
    <x v="79"/>
    <n v="192034542"/>
    <s v="B"/>
    <x v="0"/>
    <s v="Srba, Ondřej"/>
    <s v="Paleografická čítanka mongolského písma klasického období (17.-20. století)"/>
    <x v="1"/>
    <x v="27"/>
    <s v="Linguistics"/>
    <x v="0"/>
    <n v="3"/>
    <n v="0"/>
    <n v="0"/>
    <n v="1"/>
    <n v="0"/>
    <n v="0"/>
    <n v="0"/>
  </r>
  <r>
    <x v="1"/>
    <x v="1"/>
    <n v="216224"/>
    <x v="58"/>
    <x v="128"/>
    <n v="192034632"/>
    <s v="J"/>
    <x v="0"/>
    <s v="Kolinjivadi, A.M.;Sannino, V.;De Antoni, A.;Movsesjan, Karina;Kilkenny, M.;Techer, H.;Baldi, G.;Shen, R.;Ciccia, A.;Pellegrini, L.;Krejčí, Lumír;Costanzo, V."/>
    <s v="Smarcal1-Mediated Fork Reversal Triggers Mre11-Dependent Degradation of Nascent DNA in the Absence of Brca2 and Stable Rad51 Nucleofilaments"/>
    <x v="0"/>
    <x v="0"/>
    <s v="Biochemistry and molecular biology"/>
    <x v="0"/>
    <n v="1"/>
    <n v="1"/>
    <n v="0"/>
    <n v="0"/>
    <n v="0"/>
    <n v="0"/>
    <n v="0"/>
  </r>
  <r>
    <x v="1"/>
    <x v="1"/>
    <n v="216224"/>
    <x v="58"/>
    <x v="185"/>
    <n v="192034826"/>
    <s v="J"/>
    <x v="1"/>
    <s v="Guzi, Martin;Kahanec, Martin"/>
    <s v="How immigrants helped EU labor markets to adjust during the Great Recession"/>
    <x v="5"/>
    <x v="9"/>
    <s v="Applied Economics, Econometrics"/>
    <x v="0"/>
    <n v="3"/>
    <n v="0"/>
    <n v="0"/>
    <n v="1"/>
    <n v="0"/>
    <n v="0"/>
    <n v="0"/>
  </r>
  <r>
    <x v="1"/>
    <x v="1"/>
    <n v="216224"/>
    <x v="58"/>
    <x v="185"/>
    <n v="192034839"/>
    <s v="B"/>
    <x v="0"/>
    <s v="Žídek, Libor"/>
    <s v="From central planning to the market: The Transformation of the Czech Economy"/>
    <x v="5"/>
    <x v="9"/>
    <s v="Applied Economics, Econometrics"/>
    <x v="0"/>
    <n v="3"/>
    <n v="0"/>
    <n v="0"/>
    <n v="1"/>
    <n v="0"/>
    <n v="0"/>
    <n v="0"/>
  </r>
  <r>
    <x v="2"/>
    <x v="8"/>
    <n v="23205"/>
    <x v="113"/>
    <x v="206"/>
    <n v="192034855"/>
    <s v="B"/>
    <x v="0"/>
    <s v="Šormová, Eva;Pospíšil, Jan;Řehák, Daniel;Kosák, Michal"/>
    <s v="Josef Kodíček: Kritické stati"/>
    <x v="1"/>
    <x v="15"/>
    <s v="Arts, Art history"/>
    <x v="0"/>
    <n v="2"/>
    <n v="0"/>
    <n v="1"/>
    <n v="0"/>
    <n v="0"/>
    <n v="0"/>
    <n v="0"/>
  </r>
  <r>
    <x v="2"/>
    <x v="8"/>
    <n v="23272"/>
    <x v="114"/>
    <x v="207"/>
    <n v="192035033"/>
    <s v="J"/>
    <x v="0"/>
    <s v="Píšová, Hana;de Lázaro, Gizéh Rangel;Velemínský, Petr;Bruner, Emiliano"/>
    <s v="Craniovascular traits in anthropology and evolution: from bones to vessels"/>
    <x v="1"/>
    <x v="14"/>
    <s v="Archaeology"/>
    <x v="0"/>
    <n v="3"/>
    <n v="0"/>
    <n v="0"/>
    <n v="1"/>
    <n v="0"/>
    <n v="0"/>
    <n v="0"/>
  </r>
  <r>
    <x v="2"/>
    <x v="8"/>
    <n v="23272"/>
    <x v="114"/>
    <x v="207"/>
    <n v="192035061"/>
    <s v="J"/>
    <x v="1"/>
    <s v="Halme, Panu;Holec, Jan;Heilmann-Clausen, Jacob"/>
    <s v="The history and future of fungi as biodiversity surrogates in forests"/>
    <x v="0"/>
    <x v="0"/>
    <s v="Mycology"/>
    <x v="0"/>
    <n v="2"/>
    <n v="0"/>
    <n v="1"/>
    <n v="0"/>
    <n v="0"/>
    <n v="0"/>
    <n v="0"/>
  </r>
  <r>
    <x v="2"/>
    <x v="8"/>
    <n v="23281"/>
    <x v="115"/>
    <x v="208"/>
    <n v="192035222"/>
    <s v="J"/>
    <x v="1"/>
    <s v="Šefců, Radka;Pitthard, Václav;Dáňová, Helena;Třeštíková, Anna"/>
    <s v="An analytical investigation of a unique medieval wood sculpture and its monochrome surface layer"/>
    <x v="1"/>
    <x v="15"/>
    <s v="-"/>
    <x v="0"/>
    <n v="3"/>
    <n v="0"/>
    <n v="0"/>
    <n v="1"/>
    <n v="0"/>
    <n v="0"/>
    <n v="0"/>
  </r>
  <r>
    <x v="1"/>
    <x v="1"/>
    <n v="61988987"/>
    <x v="1"/>
    <x v="1"/>
    <n v="192035749"/>
    <s v="N"/>
    <x v="1"/>
    <s v="David, Jaroslav;Mácha, Přemysl"/>
    <s v="Certifikovaná metodika: Ochrana místních a pomístních jmen a urbanonym jako zdroje lokální, regionální a národní identity a kulturního dědictví"/>
    <x v="1"/>
    <x v="27"/>
    <s v="Linguistics"/>
    <x v="0"/>
    <n v="3"/>
    <n v="0"/>
    <n v="0"/>
    <n v="1"/>
    <n v="0"/>
    <n v="0"/>
    <n v="0"/>
  </r>
  <r>
    <x v="1"/>
    <x v="1"/>
    <n v="62156489"/>
    <x v="70"/>
    <x v="97"/>
    <n v="192035799"/>
    <s v="B"/>
    <x v="1"/>
    <s v="Steinová, Šárka;Zámečník, Roman;Ottomanská, Stanislava;Klasová, Kristýna;Kuťková, Tatiana;Martinek, Jiří;Pilušová, Barbora;Šimek, Pavel;Štefl, Lukáš"/>
    <s v="Zahradní umění první Československé republiky a její zahradníci"/>
    <x v="1"/>
    <x v="15"/>
    <s v="Architectural design"/>
    <x v="0"/>
    <n v="3"/>
    <n v="0"/>
    <n v="0"/>
    <n v="1"/>
    <n v="0"/>
    <n v="0"/>
    <n v="0"/>
  </r>
  <r>
    <x v="1"/>
    <x v="1"/>
    <n v="68407700"/>
    <x v="57"/>
    <x v="146"/>
    <n v="192035924"/>
    <s v="B"/>
    <x v="0"/>
    <s v="Zikmund, Jan;Potůček, Jakub;Fragner, Benjamin;Šenberger, Tomáš"/>
    <s v="Mlékárna jako úkol hodný architekta: Rudolf Holý"/>
    <x v="1"/>
    <x v="15"/>
    <s v="-"/>
    <x v="0"/>
    <n v="5"/>
    <n v="0"/>
    <n v="0"/>
    <n v="0"/>
    <n v="0"/>
    <n v="1"/>
    <n v="0"/>
  </r>
  <r>
    <x v="2"/>
    <x v="8"/>
    <n v="75032333"/>
    <x v="116"/>
    <x v="209"/>
    <n v="192036010"/>
    <s v="B"/>
    <x v="1"/>
    <s v="Gregor, Lukáš;Hlavová, Jana;Hloušková, Helena;Macurová, Zuzana;Medříková, Petra;Míchalová, Zdeňka;Scheufler, Pavel;Vavřinová, Valburga;Vaca, Jan"/>
    <s v="Fotografové šlechtici v zemích Koruny české/Photographer Aristocrats in the Czech Crown Lands"/>
    <x v="1"/>
    <x v="15"/>
    <s v="-"/>
    <x v="0"/>
    <n v="3"/>
    <n v="0"/>
    <n v="0"/>
    <n v="1"/>
    <n v="0"/>
    <n v="0"/>
    <n v="0"/>
  </r>
  <r>
    <x v="2"/>
    <x v="8"/>
    <n v="75079950"/>
    <x v="117"/>
    <x v="210"/>
    <n v="192036132"/>
    <s v="B"/>
    <x v="0"/>
    <s v="Fajtlová, Kateřina;Kindl, Miroslav;Myšák, Miroslav;Miláčková, Martina;Dolejší, Kateřina;Kazárová, Helena;Slouka, Petr;Záliš, Norbert;Smíšek, Rostislav"/>
    <s v="Koně v piškotech. Slavnosti na dvoře císaře Leopolda I."/>
    <x v="1"/>
    <x v="15"/>
    <s v="-"/>
    <x v="0"/>
    <n v="3"/>
    <n v="0"/>
    <n v="0"/>
    <n v="1"/>
    <n v="0"/>
    <n v="0"/>
    <n v="0"/>
  </r>
  <r>
    <x v="1"/>
    <x v="1"/>
    <n v="216305"/>
    <x v="56"/>
    <x v="75"/>
    <n v="192036416"/>
    <s v="J"/>
    <x v="0"/>
    <s v="Kubík, Petr;Šebek, František;Hůlka, Jiří;Petruška, Jindřich"/>
    <s v="Calibration of ductile fracture criteria at negative stress triaxiality"/>
    <x v="2"/>
    <x v="3"/>
    <s v="Applied mechanics"/>
    <x v="0"/>
    <n v="4"/>
    <n v="0"/>
    <n v="0"/>
    <n v="0"/>
    <n v="1"/>
    <n v="0"/>
    <n v="0"/>
  </r>
  <r>
    <x v="1"/>
    <x v="1"/>
    <n v="216305"/>
    <x v="56"/>
    <x v="140"/>
    <n v="192037527"/>
    <s v="R"/>
    <x v="1"/>
    <s v="Horák, Jiří"/>
    <s v="Solar Analysis"/>
    <x v="2"/>
    <x v="12"/>
    <s v="Civil engineering"/>
    <x v="0"/>
    <n v="3"/>
    <n v="0"/>
    <n v="0"/>
    <n v="1"/>
    <n v="0"/>
    <n v="0"/>
    <n v="0"/>
  </r>
  <r>
    <x v="1"/>
    <x v="1"/>
    <n v="216305"/>
    <x v="56"/>
    <x v="75"/>
    <n v="192038440"/>
    <s v="J"/>
    <x v="0"/>
    <s v="Čermák, Jan;Kisela, Tomáš;Došlá, Zuzana"/>
    <s v="Fractional differential equations with a constant delay: Stability and asymptotics of solutions"/>
    <x v="0"/>
    <x v="2"/>
    <s v="Pure mathematics"/>
    <x v="0"/>
    <n v="2"/>
    <n v="0"/>
    <n v="1"/>
    <n v="0"/>
    <n v="0"/>
    <n v="0"/>
    <n v="0"/>
  </r>
  <r>
    <x v="1"/>
    <x v="1"/>
    <n v="216305"/>
    <x v="56"/>
    <x v="138"/>
    <n v="192040168"/>
    <s v="P"/>
    <x v="1"/>
    <s v="Opravil, Tomáš;Ptáček, Petr;Šoukal, František;Havlica, Jaromír"/>
    <s v="Tvarový materiál pro žáruvzdorné aplikace a způsob jeho výroby"/>
    <x v="0"/>
    <x v="10"/>
    <s v="Inorganic and nuclear chemistry"/>
    <x v="0"/>
    <n v="3"/>
    <n v="0"/>
    <n v="0"/>
    <n v="1"/>
    <n v="0"/>
    <n v="0"/>
    <n v="0"/>
  </r>
  <r>
    <x v="1"/>
    <x v="1"/>
    <n v="216305"/>
    <x v="56"/>
    <x v="138"/>
    <n v="192040171"/>
    <s v="P"/>
    <x v="0"/>
    <s v="Ptáček, Petr;Opravil, Tomáš;Šoukal, František"/>
    <s v="Chemický reaktor s ložem katalyzátoru nebo nosičem katalyzátoru stabilizovaným magnetickým polem a jeho použití"/>
    <x v="0"/>
    <x v="10"/>
    <s v="Inorganic and nuclear chemistry"/>
    <x v="0"/>
    <n v="3"/>
    <n v="0"/>
    <n v="0"/>
    <n v="1"/>
    <n v="0"/>
    <n v="0"/>
    <n v="0"/>
  </r>
  <r>
    <x v="1"/>
    <x v="1"/>
    <n v="216305"/>
    <x v="56"/>
    <x v="138"/>
    <n v="192040216"/>
    <s v="J"/>
    <x v="1"/>
    <s v="Kovalenko, Alexander;Heinrichová, Patricie;Stříteský, Stanislav;Vala, Martin;Weiter, Martin;Krajčovič, Jozef"/>
    <s v="Adamantane substitutions: a path to high-performing, soluble, versatile and sustainable organic semiconducting materials"/>
    <x v="0"/>
    <x v="10"/>
    <s v="Physical chemistry"/>
    <x v="0"/>
    <n v="2"/>
    <n v="0"/>
    <n v="1"/>
    <n v="0"/>
    <n v="0"/>
    <n v="0"/>
    <n v="0"/>
  </r>
  <r>
    <x v="1"/>
    <x v="1"/>
    <n v="216305"/>
    <x v="56"/>
    <x v="142"/>
    <n v="192040518"/>
    <s v="B"/>
    <x v="0"/>
    <s v="Svobodová, Šárka"/>
    <s v="Nechtěné dědictví. Architekt Jan Dvořák (1925-1998)"/>
    <x v="1"/>
    <x v="15"/>
    <s v="Architectural design"/>
    <x v="0"/>
    <n v="5"/>
    <n v="0"/>
    <n v="0"/>
    <n v="0"/>
    <n v="0"/>
    <n v="1"/>
    <n v="0"/>
  </r>
  <r>
    <x v="1"/>
    <x v="1"/>
    <n v="216305"/>
    <x v="56"/>
    <x v="211"/>
    <n v="192040694"/>
    <s v="D"/>
    <x v="0"/>
    <s v="Adamec, Vladimír;Schüllerová, Barbora;Babinec, Adam;Herman, David;Pospíšil, Jiří"/>
    <s v="Using the DataFromSky System to Monitor Emissions from Traffic"/>
    <x v="2"/>
    <x v="12"/>
    <s v="Transport engineering"/>
    <x v="0"/>
    <n v="3"/>
    <n v="0"/>
    <n v="0"/>
    <n v="1"/>
    <n v="0"/>
    <n v="0"/>
    <n v="0"/>
  </r>
  <r>
    <x v="2"/>
    <x v="9"/>
    <n v="27073"/>
    <x v="82"/>
    <x v="135"/>
    <n v="192041520"/>
    <s v="J"/>
    <x v="1"/>
    <s v="Suchara, Ivan"/>
    <s v="Modelling and mapping heavy metal and nitrogen concentrations in moss in 2010 throughout Europe by applying Random Forests models"/>
    <x v="0"/>
    <x v="7"/>
    <s v="Environmental sciences (social aspects to be 5.7)"/>
    <x v="0"/>
    <n v="3"/>
    <n v="0"/>
    <n v="0"/>
    <n v="1"/>
    <n v="0"/>
    <n v="0"/>
    <n v="0"/>
  </r>
  <r>
    <x v="1"/>
    <x v="1"/>
    <n v="68407700"/>
    <x v="57"/>
    <x v="77"/>
    <n v="192042357"/>
    <s v="P"/>
    <x v="1"/>
    <s v="Valášek, Michael;Růžička, Milan;Uher, O.;Smrž, M.;Svatoš, P.;Kukula, P.;Kašpárková, T."/>
    <s v="Způsob nastavení polohy manipulačních ramen na nosném rámu a manipulační ramena pro uchycení technologických nebo měřicích prostředků"/>
    <x v="2"/>
    <x v="3"/>
    <s v="Mechanical engineering"/>
    <x v="0"/>
    <n v="3"/>
    <n v="0"/>
    <n v="0"/>
    <n v="1"/>
    <n v="0"/>
    <n v="0"/>
    <n v="0"/>
  </r>
  <r>
    <x v="1"/>
    <x v="1"/>
    <n v="68407700"/>
    <x v="57"/>
    <x v="77"/>
    <n v="192042359"/>
    <s v="J"/>
    <x v="0"/>
    <s v="Bukovský, Ivo;Homma, N."/>
    <s v="An Approach to Stable Gradient Descent Adaptation of Higher-Order Neural Units"/>
    <x v="2"/>
    <x v="3"/>
    <s v="Mechanical engineering"/>
    <x v="0"/>
    <n v="3"/>
    <n v="0"/>
    <n v="0"/>
    <n v="1"/>
    <n v="0"/>
    <n v="0"/>
    <n v="0"/>
  </r>
  <r>
    <x v="1"/>
    <x v="1"/>
    <n v="68407700"/>
    <x v="57"/>
    <x v="77"/>
    <n v="192042378"/>
    <s v="J"/>
    <x v="0"/>
    <s v="Stieberová, Barbora;Žilka, Miroslav;Tichá, Marie;Freiberg, František;Caramanzana-González, P.;McKechnie, J.;Lester, E."/>
    <s v="Application of ZnO Nanoparticles in a Self-cleaning Coating on a Metal Panel: An Assessment of Environmental Benefits"/>
    <x v="2"/>
    <x v="23"/>
    <s v="Nano-materials (production and properties)"/>
    <x v="0"/>
    <n v="2"/>
    <n v="0"/>
    <n v="1"/>
    <n v="0"/>
    <n v="0"/>
    <n v="0"/>
    <n v="0"/>
  </r>
  <r>
    <x v="1"/>
    <x v="1"/>
    <n v="68407700"/>
    <x v="57"/>
    <x v="77"/>
    <n v="192042379"/>
    <s v="J"/>
    <x v="0"/>
    <s v="Caramazana-González, P.;Dunne, P. W.;Gimeno-Fabra, M.;Žilka, Miroslav;Tichá, Marie;Stieberová, Barbora;Freiberg, František;McKechnie, J.;Lester, E. H."/>
    <s v="Assessing the life cycle environmental impacts of titania nanoparticle production by continuous flow solvo/hydrothermal syntheses"/>
    <x v="2"/>
    <x v="23"/>
    <s v="Nano-materials (production and properties)"/>
    <x v="0"/>
    <n v="3"/>
    <n v="0"/>
    <n v="0"/>
    <n v="1"/>
    <n v="0"/>
    <n v="0"/>
    <n v="0"/>
  </r>
  <r>
    <x v="1"/>
    <x v="1"/>
    <n v="68407700"/>
    <x v="57"/>
    <x v="77"/>
    <n v="192042729"/>
    <s v="J"/>
    <x v="0"/>
    <s v="Vávra, Jiří;Bortel, Ivan;Takáts, Michal;Diviš, Marcel"/>
    <s v="Emissions and performance of diesel–natural gas dual-fuel engine operated with stoichiometric mixture"/>
    <x v="2"/>
    <x v="3"/>
    <s v="Mechanical engineering"/>
    <x v="0"/>
    <n v="3"/>
    <n v="0"/>
    <n v="0"/>
    <n v="1"/>
    <n v="0"/>
    <n v="0"/>
    <n v="0"/>
  </r>
  <r>
    <x v="1"/>
    <x v="1"/>
    <n v="68407700"/>
    <x v="57"/>
    <x v="76"/>
    <n v="192042983"/>
    <s v="O"/>
    <x v="0"/>
    <s v="Tolias, Georgios;Sicre, R.;Jegou, H."/>
    <s v="Particular object retrieval with integral max-pooling of CNN activations"/>
    <x v="0"/>
    <x v="24"/>
    <s v="-"/>
    <x v="0"/>
    <n v="2"/>
    <n v="0"/>
    <n v="1"/>
    <n v="0"/>
    <n v="0"/>
    <n v="0"/>
    <n v="0"/>
  </r>
  <r>
    <x v="1"/>
    <x v="1"/>
    <n v="68407700"/>
    <x v="57"/>
    <x v="76"/>
    <n v="192043023"/>
    <s v="J"/>
    <x v="0"/>
    <s v="Callisti, M.;Polcar, Tomáš"/>
    <s v="Combined size and texture-dependent deformation and strengthening mechanisms in Zr/Nb nano-multilayers"/>
    <x v="2"/>
    <x v="17"/>
    <s v="-"/>
    <x v="0"/>
    <n v="1"/>
    <n v="1"/>
    <n v="0"/>
    <n v="0"/>
    <n v="0"/>
    <n v="0"/>
    <n v="0"/>
  </r>
  <r>
    <x v="1"/>
    <x v="1"/>
    <n v="68407700"/>
    <x v="57"/>
    <x v="76"/>
    <n v="192043073"/>
    <s v="J"/>
    <x v="0"/>
    <s v="Holovský, Jakub;De Wolf, S.;Werner, J.;Remeš, Z.;Muller, M.;Neykova, N.;Ledinský, M.;Černá, Ladislava;Hrzina, Pavel;Löper, P.;Niesen, B.;Ballif, C."/>
    <s v="Photocurrent Spectroscopy of Perovskite Layers and Solar Cells: A Sensitive Probe of Material Degradation"/>
    <x v="0"/>
    <x v="18"/>
    <s v="-"/>
    <x v="0"/>
    <n v="3"/>
    <n v="0"/>
    <n v="0"/>
    <n v="1"/>
    <n v="0"/>
    <n v="0"/>
    <n v="0"/>
  </r>
  <r>
    <x v="1"/>
    <x v="1"/>
    <n v="68407700"/>
    <x v="57"/>
    <x v="76"/>
    <n v="192043185"/>
    <s v="J"/>
    <x v="0"/>
    <s v="Kalachyova, Y.;Mareš, David;Jeřábek, Vítězslav;Ulbrich, P.;Lapcak, L.;Svorcik, V.;Lyutakov, O."/>
    <s v="Ultrasensitive and reproducible SERS platform of coupled Ag grating with multibranched Au nanoparticles"/>
    <x v="0"/>
    <x v="10"/>
    <s v="-"/>
    <x v="0"/>
    <n v="2"/>
    <n v="0"/>
    <n v="1"/>
    <n v="0"/>
    <n v="0"/>
    <n v="0"/>
    <n v="0"/>
  </r>
  <r>
    <x v="1"/>
    <x v="1"/>
    <n v="68407700"/>
    <x v="57"/>
    <x v="76"/>
    <n v="192043417"/>
    <s v="J"/>
    <x v="0"/>
    <s v="Lukeš, Tomáš;Glatzová, D.;Kvíčalová, Z.;Levet, F.;Benda, A.;Letschert, S.;Sauer, M.;Brdička, T.;Lasser, T.;Cebecauer, M."/>
    <s v="Quantifying protein densities on cell membranes using super-resolution optical fluctuation imaging"/>
    <x v="2"/>
    <x v="21"/>
    <s v="-"/>
    <x v="0"/>
    <n v="3"/>
    <n v="0"/>
    <n v="0"/>
    <n v="1"/>
    <n v="0"/>
    <n v="0"/>
    <n v="0"/>
  </r>
  <r>
    <x v="1"/>
    <x v="1"/>
    <n v="68407700"/>
    <x v="57"/>
    <x v="134"/>
    <n v="192044208"/>
    <s v="J"/>
    <x v="0"/>
    <s v="Navrátil, Petr;Peterka, Pavel;Honzatko, P.;Kubeček, Václav"/>
    <s v="Reverse spontaneous laser line sweeping in ytterbium fiber laser"/>
    <x v="0"/>
    <x v="18"/>
    <s v="Optics (including laser optics and_x000a_quantum optics)"/>
    <x v="0"/>
    <n v="3"/>
    <n v="0"/>
    <n v="0"/>
    <n v="1"/>
    <n v="0"/>
    <n v="0"/>
    <n v="0"/>
  </r>
  <r>
    <x v="1"/>
    <x v="1"/>
    <n v="68407700"/>
    <x v="57"/>
    <x v="134"/>
    <n v="192044307"/>
    <s v="J"/>
    <x v="0"/>
    <s v="Afsar, A.;Distler, Petr;Harwood, L.M.;John, Jan;Westwood, J."/>
    <s v="Extraction of minor actinides, lanthanides and other fission products by silica-immobilized BTBP/BTPhen ligands"/>
    <x v="0"/>
    <x v="10"/>
    <s v="Inorganic and nuclear chemistry"/>
    <x v="0"/>
    <n v="3"/>
    <n v="0"/>
    <n v="0"/>
    <n v="1"/>
    <n v="0"/>
    <n v="0"/>
    <n v="0"/>
  </r>
  <r>
    <x v="1"/>
    <x v="1"/>
    <n v="68407700"/>
    <x v="57"/>
    <x v="134"/>
    <n v="192044342"/>
    <s v="J"/>
    <x v="0"/>
    <s v="Smejkal, Tomáš;Mikyška, Jiří"/>
    <s v="Phase stability testing and phase equilibrium calculation at specified internal energy, volume, and moles"/>
    <x v="2"/>
    <x v="3"/>
    <s v="Thermodynamics"/>
    <x v="0"/>
    <n v="3"/>
    <n v="0"/>
    <n v="0"/>
    <n v="1"/>
    <n v="0"/>
    <n v="0"/>
    <n v="0"/>
  </r>
  <r>
    <x v="1"/>
    <x v="1"/>
    <n v="68407700"/>
    <x v="57"/>
    <x v="146"/>
    <n v="192044618"/>
    <s v="J"/>
    <x v="0"/>
    <s v="Rykl, Michael"/>
    <s v="Baumaterial in Zweitverwendung in Böhmen. Eine allgemeine Einleitung und Fallbeispiel Schloss Chvatěruby."/>
    <x v="1"/>
    <x v="15"/>
    <s v="-"/>
    <x v="0"/>
    <n v="3"/>
    <n v="0"/>
    <n v="0"/>
    <n v="1"/>
    <n v="0"/>
    <n v="0"/>
    <n v="0"/>
  </r>
  <r>
    <x v="1"/>
    <x v="1"/>
    <n v="68407700"/>
    <x v="57"/>
    <x v="168"/>
    <n v="192044873"/>
    <s v="J"/>
    <x v="0"/>
    <s v="Meade, Maureen O.;Young, D.;Hanna, S.;Zhou, Qi;Bachman, Thomas"/>
    <s v="Severity of Hypoxemia and Effect of High-Frequency Oscillatory Ventilation in Acute Respiratory Distress Syndrome"/>
    <x v="2"/>
    <x v="35"/>
    <s v="Medical laboratory technology (including laboratory samples analysis; diagnostic technologies) (Biomaterials to be 2.9 [physical characteristics of living material as _x000a_related to medical implants, devices, sensors]);"/>
    <x v="0"/>
    <s v="N (nehodnoceno)"/>
    <n v="0"/>
    <n v="0"/>
    <n v="0"/>
    <n v="0"/>
    <n v="0"/>
    <n v="1"/>
  </r>
  <r>
    <x v="1"/>
    <x v="1"/>
    <n v="68407700"/>
    <x v="57"/>
    <x v="212"/>
    <n v="192045286"/>
    <s v="G"/>
    <x v="1"/>
    <s v="Velebil, Lukáš;Bejček, Petr;Včelák, Jan;Dvořák, M.;Demuth, J.;Šašek, L."/>
    <s v="Betonový nosník s integrovanými FBG senzory pro měření mechanického zatížení"/>
    <x v="2"/>
    <x v="12"/>
    <s v="Construction engineering, Municipal and structural engineering"/>
    <x v="0"/>
    <n v="3"/>
    <n v="0"/>
    <n v="0"/>
    <n v="1"/>
    <n v="0"/>
    <n v="0"/>
    <n v="0"/>
  </r>
  <r>
    <x v="1"/>
    <x v="1"/>
    <n v="68407700"/>
    <x v="57"/>
    <x v="213"/>
    <n v="192045499"/>
    <s v="J"/>
    <x v="0"/>
    <s v="Hales, T.C.;Adams, M.;Bauer, G.;Dang, T.D.;Harrison, J.;Hoang, L.T.;Kaliszyk, C.;Magron, V.;McLaughlin, S.;Nguyen, T.T.;Nguyen, Q.T.;Nipkow, T.;Obua, S.;Pleso, J.;Rute, J.;Solovyev, A.;Ta, T.;Tran, N.T.;Trieu, T.D.;Urban, Josef;Vu, K.;Zumkeller, R."/>
    <s v="A formal proof of the Kepler conjecture"/>
    <x v="0"/>
    <x v="24"/>
    <s v="Computer sciences, information science, bioinformathics (hardware development to be 2.2, social aspect to be 5.8)"/>
    <x v="0"/>
    <n v="1"/>
    <n v="1"/>
    <n v="0"/>
    <n v="0"/>
    <n v="0"/>
    <n v="0"/>
    <n v="0"/>
  </r>
  <r>
    <x v="1"/>
    <x v="1"/>
    <n v="49777513"/>
    <x v="13"/>
    <x v="18"/>
    <n v="192045780"/>
    <s v="R"/>
    <x v="1"/>
    <s v="Goubej, Martin;Langmajer, Martin"/>
    <s v="Tlumení mechanických vibrací více-hmotových systémů"/>
    <x v="2"/>
    <x v="21"/>
    <s v="Robotics and automatic control"/>
    <x v="0"/>
    <n v="2"/>
    <n v="0"/>
    <n v="1"/>
    <n v="0"/>
    <n v="0"/>
    <n v="0"/>
    <n v="0"/>
  </r>
  <r>
    <x v="2"/>
    <x v="6"/>
    <n v="70565813"/>
    <x v="74"/>
    <x v="108"/>
    <n v="192046345"/>
    <s v="J"/>
    <x v="1"/>
    <s v="Otáhal, Petr;Burian, Ivo;Ondráček, Jakub;Ždímal, Vladimír;Holub, Robert"/>
    <s v="Simultaneous Measurements of Nanoaerosols and Radioactive Aerosols Containing the Short-lived Radon Isotopes"/>
    <x v="0"/>
    <x v="18"/>
    <s v="Atomic, molecular and chemical physics (physics of atoms and molecules including collision, interaction with radiation, magnetic resonances, Mössbauer effect)"/>
    <x v="0"/>
    <n v="3"/>
    <n v="0"/>
    <n v="0"/>
    <n v="1"/>
    <n v="0"/>
    <n v="0"/>
    <n v="0"/>
  </r>
  <r>
    <x v="2"/>
    <x v="6"/>
    <n v="70565813"/>
    <x v="74"/>
    <x v="108"/>
    <n v="192046356"/>
    <s v="J"/>
    <x v="1"/>
    <s v="Dropa, Tomáš;Urban, Martin"/>
    <s v="Determination of the chemical warfare agents Sarin, Soman and Tabun in natural waters employing fluorescent hybrid silica materials"/>
    <x v="0"/>
    <x v="10"/>
    <s v="Analytical chemistry"/>
    <x v="0"/>
    <n v="2"/>
    <n v="0"/>
    <n v="1"/>
    <n v="0"/>
    <n v="0"/>
    <n v="0"/>
    <n v="0"/>
  </r>
  <r>
    <x v="2"/>
    <x v="6"/>
    <n v="86652052"/>
    <x v="54"/>
    <x v="67"/>
    <n v="192046474"/>
    <s v="J"/>
    <x v="1"/>
    <s v="Šimek, P.;Světlík, Ivo;Fejgl, Michal;Malátová, Irena"/>
    <s v="The valley system of the Jihlava river and Mohelno reservoir with enhanced tritium activities"/>
    <x v="0"/>
    <x v="7"/>
    <s v="Environmental sciences (social aspects to be 5.7)"/>
    <x v="0"/>
    <n v="3"/>
    <n v="0"/>
    <n v="0"/>
    <n v="1"/>
    <n v="0"/>
    <n v="0"/>
    <n v="0"/>
  </r>
  <r>
    <x v="0"/>
    <x v="0"/>
    <n v="68081731"/>
    <x v="94"/>
    <x v="161"/>
    <n v="192047207"/>
    <s v="J"/>
    <x v="0"/>
    <s v="Obšil, P.;Lachman, L.;Pham, Minh Tuan;Lešundák, Adam;Hucl, Václav;Čížek, Martin;Hrabina, Jan;Číp, Ondřej;Slodička, L.;Filip, R."/>
    <s v="Nonclassical Light from Large Ensembles of Trapped Ions"/>
    <x v="0"/>
    <x v="18"/>
    <s v="Optics (including laser optics and_x000a_quantum optics)"/>
    <x v="0"/>
    <n v="2"/>
    <n v="0"/>
    <n v="1"/>
    <n v="0"/>
    <n v="0"/>
    <n v="0"/>
    <n v="0"/>
  </r>
  <r>
    <x v="0"/>
    <x v="0"/>
    <n v="68081758"/>
    <x v="96"/>
    <x v="163"/>
    <n v="192047223"/>
    <s v="B"/>
    <x v="0"/>
    <s v="Bednár, P.;Biermann, Felix;Boháčová, I.;Brookes, S.;Čiháková, J.;Galuška, L.;Gryc, Jana;Kalhous, David;Kara, Michał;Kouřil, Pavel;Matla, Marzena;Mitáček, J.;Nývltová Fišáková, Miriam;Pankiewicz, A.;Poláček, Lumír;Profantová, N.;Procházka, Rudolf;Ruttkay, "/>
    <s v="Moravian and Silesian strongholds of the tenth and eleventh centuries in the context of Central Europe"/>
    <x v="1"/>
    <x v="14"/>
    <s v="Archaeology"/>
    <x v="0"/>
    <n v="2"/>
    <n v="0"/>
    <n v="1"/>
    <n v="0"/>
    <n v="0"/>
    <n v="0"/>
    <n v="0"/>
  </r>
  <r>
    <x v="0"/>
    <x v="0"/>
    <n v="68378033"/>
    <x v="20"/>
    <x v="27"/>
    <n v="192047249"/>
    <s v="B"/>
    <x v="0"/>
    <s v="Kubínová, Kateřina"/>
    <s v="Pražský evengeliář Cim 2. Rukopis mezi zeměmi a staletími středověké Evropy"/>
    <x v="1"/>
    <x v="15"/>
    <s v="Arts, Art history"/>
    <x v="0"/>
    <n v="2"/>
    <n v="0"/>
    <n v="1"/>
    <n v="0"/>
    <n v="0"/>
    <n v="0"/>
    <n v="0"/>
  </r>
  <r>
    <x v="0"/>
    <x v="0"/>
    <n v="68378068"/>
    <x v="118"/>
    <x v="214"/>
    <n v="192047260"/>
    <s v="B"/>
    <x v="0"/>
    <s v="Sládek, Ondřej;Jedličková, Alice;Merenus, Aleš;Fořt, Bohumil;Vykypěl, Bohumil;Drozd, D.;Teplan, D.;Podhajský, František A.;Hoffmannová, Jana;Koten, Jiří;Matonoha, Jan;Šebek, Josef;Tlustý, J.;Trávníček, Jiří;Vojvodík, J.;Jungmannová, Lenka;Havránková, Mari"/>
    <s v="Slovník literárněvědného strukturalismu"/>
    <x v="1"/>
    <x v="27"/>
    <s v="Specific literatures"/>
    <x v="0"/>
    <n v="2"/>
    <n v="0"/>
    <n v="1"/>
    <n v="0"/>
    <n v="0"/>
    <n v="0"/>
    <n v="0"/>
  </r>
  <r>
    <x v="0"/>
    <x v="0"/>
    <n v="68378068"/>
    <x v="118"/>
    <x v="214"/>
    <n v="192047261"/>
    <s v="B"/>
    <x v="0"/>
    <s v="Iwashita, Daniela;Davidová, Eliška;Kořínková, Šárka;Mrázková, I.;Podaná, B."/>
    <s v="Poznávám krásu Vašich krajin. Vzájemná korespondence Jakuba Demla a Otokara Březiny"/>
    <x v="1"/>
    <x v="27"/>
    <s v="Specific literatures"/>
    <x v="0"/>
    <n v="3"/>
    <n v="0"/>
    <n v="0"/>
    <n v="1"/>
    <n v="0"/>
    <n v="0"/>
    <n v="0"/>
  </r>
  <r>
    <x v="0"/>
    <x v="0"/>
    <n v="68378076"/>
    <x v="119"/>
    <x v="215"/>
    <n v="192047265"/>
    <s v="J"/>
    <x v="0"/>
    <s v="Krčmářová, Jana;Jeleček, L."/>
    <s v="Czech traditional agroforestry: historic accounts and current status"/>
    <x v="5"/>
    <x v="25"/>
    <s v="-"/>
    <x v="0"/>
    <n v="2"/>
    <n v="0"/>
    <n v="1"/>
    <n v="0"/>
    <n v="0"/>
    <n v="0"/>
    <n v="0"/>
  </r>
  <r>
    <x v="0"/>
    <x v="0"/>
    <n v="68378271"/>
    <x v="18"/>
    <x v="25"/>
    <n v="192047283"/>
    <s v="J"/>
    <x v="0"/>
    <s v="Aab, A.;Abreu, P.;Aglietta, M.;Blažek, Jiří;Boháčová, Martina;Chudoba, Jiří;Ebr, Jan;Juryšek, Jakub;Mandát, Dušan;Palatka, Miroslav;Pech, Miroslav;Prouza, Michael;Řídký, Jan;Schovánek, Petr;Trávníček, Petr;Vícha, Jakub"/>
    <s v="Observation of a large-scale anisotropy in the arrival directions of cosmic rays above 8 x 1018 eV"/>
    <x v="0"/>
    <x v="18"/>
    <s v="Particles and field physics"/>
    <x v="0"/>
    <n v="1"/>
    <n v="1"/>
    <n v="0"/>
    <n v="0"/>
    <n v="0"/>
    <n v="0"/>
    <n v="0"/>
  </r>
  <r>
    <x v="0"/>
    <x v="0"/>
    <n v="68378033"/>
    <x v="20"/>
    <x v="27"/>
    <n v="192047714"/>
    <s v="J"/>
    <x v="0"/>
    <s v="Lovino, Francesco"/>
    <s v="Communism vs. Seminarium Kondakovianum"/>
    <x v="1"/>
    <x v="15"/>
    <s v="Arts, Art history"/>
    <x v="0"/>
    <n v="3"/>
    <n v="0"/>
    <n v="0"/>
    <n v="1"/>
    <n v="0"/>
    <n v="0"/>
    <n v="0"/>
  </r>
  <r>
    <x v="0"/>
    <x v="0"/>
    <n v="68378033"/>
    <x v="20"/>
    <x v="27"/>
    <n v="192047716"/>
    <s v="B"/>
    <x v="0"/>
    <s v="Petrasová, Taťána;Švácha, Rostislav;Benešovská, Klára;Bregantová, Polana;Bukovinská, Beket;Bydžovská, Lenka;Chlíbec, Jan;Dobalová, Sylva;Hlaváčková, Hana;Hlobil, Ivo;Hnídková, Vendula;Konečný, Lubomír;Kratochvíl, Petr;Krummholz, Martin;Kubínová, Kateřina;"/>
    <s v="Art in the Czech Lands 800-2000"/>
    <x v="1"/>
    <x v="15"/>
    <s v="Arts, Art history"/>
    <x v="0"/>
    <n v="2"/>
    <n v="0"/>
    <n v="1"/>
    <n v="0"/>
    <n v="0"/>
    <n v="0"/>
    <n v="0"/>
  </r>
  <r>
    <x v="1"/>
    <x v="1"/>
    <n v="70883521"/>
    <x v="12"/>
    <x v="101"/>
    <n v="192047804"/>
    <s v="P"/>
    <x v="1"/>
    <s v="Lenka, Burketová;Vladimír, Šašek;Kolomazník, Karel;Jiří, Havel;Lubomír, Věchet"/>
    <s v="Biostimulátor rostlin"/>
    <x v="2"/>
    <x v="11"/>
    <s v="Chemical engineering (plants, products)"/>
    <x v="0"/>
    <n v="4"/>
    <n v="0"/>
    <n v="0"/>
    <n v="0"/>
    <n v="1"/>
    <n v="0"/>
    <n v="0"/>
  </r>
  <r>
    <x v="2"/>
    <x v="3"/>
    <n v="25271121"/>
    <x v="86"/>
    <x v="149"/>
    <n v="192047817"/>
    <s v="P"/>
    <x v="1"/>
    <s v="Nečesaný, Vilém;Lánský, Miroslav"/>
    <s v="Pojízdný postřikovač pro malé plochy"/>
    <x v="3"/>
    <x v="4"/>
    <s v="Agronomy, plant breeding and plant protection; (Agricultural biotechnology to be 4.4)"/>
    <x v="0"/>
    <n v="3"/>
    <n v="0"/>
    <n v="0"/>
    <n v="1"/>
    <n v="0"/>
    <n v="0"/>
    <n v="0"/>
  </r>
  <r>
    <x v="2"/>
    <x v="1"/>
    <n v="25615"/>
    <x v="102"/>
    <x v="177"/>
    <n v="192047836"/>
    <s v="N"/>
    <x v="0"/>
    <s v="Kocáb, Milan;Vilím, David;Zaoralová, Jana"/>
    <s v="Metodika prostorového určení interiéru a exteriéru budov"/>
    <x v="5"/>
    <x v="13"/>
    <s v="Organisation theory"/>
    <x v="0"/>
    <n v="5"/>
    <n v="0"/>
    <n v="0"/>
    <n v="0"/>
    <n v="0"/>
    <n v="1"/>
    <n v="0"/>
  </r>
  <r>
    <x v="1"/>
    <x v="1"/>
    <n v="60460709"/>
    <x v="69"/>
    <x v="103"/>
    <n v="192047863"/>
    <s v="O"/>
    <x v="1"/>
    <s v="Zagata, Lukáš;Hrabák, Jiří;Lošťák, Michal;Bavorová, Miroslava;Ratinger, Tomáš;Sutherland, Lee-Ann;McKee, Annie"/>
    <s v="Research for AGRI Committee - Young farmers - Policy implementation after the 2013 CAP reform"/>
    <x v="5"/>
    <x v="33"/>
    <s v="Social topics (Women´s and gender studies; Social issues; Family studies; Social work)"/>
    <x v="0"/>
    <n v="1"/>
    <n v="1"/>
    <n v="0"/>
    <n v="0"/>
    <n v="0"/>
    <n v="0"/>
    <n v="0"/>
  </r>
  <r>
    <x v="2"/>
    <x v="5"/>
    <n v="49366378"/>
    <x v="120"/>
    <x v="216"/>
    <n v="192048104"/>
    <s v="P"/>
    <x v="1"/>
    <s v="Kůtek, Milan;Tvrzník, Aleš;Soumar, Libor;Oberman, Čestmír"/>
    <s v="Sportovní pomůcka pro běh"/>
    <x v="5"/>
    <x v="34"/>
    <s v="-"/>
    <x v="0"/>
    <n v="5"/>
    <n v="0"/>
    <n v="0"/>
    <n v="0"/>
    <n v="0"/>
    <n v="1"/>
    <n v="0"/>
  </r>
  <r>
    <x v="1"/>
    <x v="5"/>
    <n v="60162694"/>
    <x v="50"/>
    <x v="170"/>
    <n v="192048192"/>
    <s v="C"/>
    <x v="0"/>
    <s v="Hošková-Mayerová, Šárka;Maturo, Antonio"/>
    <s v="Fuzzy Sets and Algebraic Hyperoperations to Model Interpersonal Relations"/>
    <x v="0"/>
    <x v="2"/>
    <s v="Applied mathematics"/>
    <x v="0"/>
    <n v="4"/>
    <n v="0"/>
    <n v="0"/>
    <n v="0"/>
    <n v="1"/>
    <n v="0"/>
    <n v="0"/>
  </r>
  <r>
    <x v="2"/>
    <x v="10"/>
    <n v="44994575"/>
    <x v="121"/>
    <x v="217"/>
    <n v="192048379"/>
    <s v="H"/>
    <x v="1"/>
    <s v="Strnadová, Zuzana;Zaoral, Aleš"/>
    <s v="eTesty2016 - Zkušební otázky pro skupinu B a skupinu A a její podskupiny"/>
    <x v="5"/>
    <x v="16"/>
    <s v="-"/>
    <x v="0"/>
    <n v="5"/>
    <n v="0"/>
    <n v="0"/>
    <n v="0"/>
    <n v="0"/>
    <n v="1"/>
    <n v="0"/>
  </r>
  <r>
    <x v="1"/>
    <x v="1"/>
    <n v="216208"/>
    <x v="51"/>
    <x v="64"/>
    <n v="192048445"/>
    <s v="J"/>
    <x v="0"/>
    <s v="Rob, Daniel;Špunda, Rudolf;Lindner, Jaroslav;Rohn, Vilém;Kunstýř, Jan;Balík, Martin;Rulíšek, Jan;Kopecký, Petr;Lipš, Michal;Šmíd, Ondřej;Kovárník, Tomáš;Mlejnský, František;Linhart, Aleš;Bělohlávek, Jan"/>
    <s v="A rationale for early extracorporeal membrane oxygenation in patients with postinfarction ventricular septal rupture complicated by cardiogenic shock"/>
    <x v="4"/>
    <x v="8"/>
    <s v="Cardiac and Cardiovascular systems"/>
    <x v="0"/>
    <n v="1"/>
    <n v="1"/>
    <n v="0"/>
    <n v="0"/>
    <n v="0"/>
    <n v="0"/>
    <n v="0"/>
  </r>
  <r>
    <x v="1"/>
    <x v="1"/>
    <n v="216208"/>
    <x v="51"/>
    <x v="64"/>
    <n v="192048451"/>
    <s v="J"/>
    <x v="0"/>
    <s v="Sieger, Tomáš;Hurley, Catherine B.;Fišer, Karel;Beleites, Claudia"/>
    <s v="Interactive Dendrograms: The R Packages idendro and idendr0"/>
    <x v="0"/>
    <x v="24"/>
    <s v="Computer sciences, information science, bioinformathics (hardware development to be 2.2, social aspect to be 5.8)"/>
    <x v="0"/>
    <n v="4"/>
    <n v="0"/>
    <n v="0"/>
    <n v="0"/>
    <n v="1"/>
    <n v="0"/>
    <n v="0"/>
  </r>
  <r>
    <x v="1"/>
    <x v="1"/>
    <n v="216208"/>
    <x v="51"/>
    <x v="64"/>
    <n v="192048452"/>
    <s v="J"/>
    <x v="0"/>
    <s v="Myšíková, Dagmar;Adkins, Irena;Hradilová, Naďa;Palata, Ondřej;Šimonek, Jan;Pozniak, Jiří;Kolařík, Jan;Fialová, Anna;Špíšek, Radek;Lischke, Robert"/>
    <s v="Case-Control Study: Smoking History Affects the Production of Tumor Antigen-Specific Antibodies NY-ESO-1 in Patients with Lung Cancer in Comparison with Cancer Disease-Free Group"/>
    <x v="4"/>
    <x v="22"/>
    <s v="Immunology"/>
    <x v="0"/>
    <n v="1"/>
    <n v="1"/>
    <n v="0"/>
    <n v="0"/>
    <n v="0"/>
    <n v="0"/>
    <n v="0"/>
  </r>
  <r>
    <x v="1"/>
    <x v="1"/>
    <n v="216208"/>
    <x v="51"/>
    <x v="61"/>
    <n v="192049011"/>
    <s v="J"/>
    <x v="0"/>
    <s v="Lhotský, Ondřej;Krakorova, Eva;Masin, Pavel;Zebrak, Radim;Linhartova, Lucie;Křesinová, Zdena;Kaslik, Josef;Steinova, Jana;Rodsand, Torgeir;Filipová, Alena;Petru, Klara;Kroupová, Kristýna;Cajthaml, Tomáš"/>
    <s v="Pharmaceuticals, benzene, toluene and chlorobenzene removal from contaminated groundwater by combined UV/H2O2 photo-oxidation and aeration"/>
    <x v="0"/>
    <x v="7"/>
    <s v="Environmental sciences (social aspects to be 5.7)"/>
    <x v="0"/>
    <n v="2"/>
    <n v="0"/>
    <n v="1"/>
    <n v="0"/>
    <n v="0"/>
    <n v="0"/>
    <n v="0"/>
  </r>
  <r>
    <x v="2"/>
    <x v="7"/>
    <n v="64165"/>
    <x v="63"/>
    <x v="89"/>
    <n v="192049404"/>
    <s v="J"/>
    <x v="0"/>
    <s v="Rob, Daniel;Špunda, Rudolf;Lindner, Jaroslav;Rohn, Vilém;Kunstýř, Jan;Balík, Martin;Rulíšek, Jan;Kopecký, Petr;Lipš, Michal;Šmíd, Ondřej;Kovárník, Tomáš;Mlejnský, František;Linhart, Aleš;Bělohlávek, Jan"/>
    <s v="A rationale for early extracorporeal membrane oxygenation in patients with postinfarction ventricular septal rupture complicated by cardiogenic shock"/>
    <x v="4"/>
    <x v="8"/>
    <s v="Cardiac and Cardiovascular systems"/>
    <x v="0"/>
    <n v="1"/>
    <n v="1"/>
    <n v="0"/>
    <n v="0"/>
    <n v="0"/>
    <n v="0"/>
    <n v="0"/>
  </r>
  <r>
    <x v="2"/>
    <x v="2"/>
    <n v="25870807"/>
    <x v="122"/>
    <x v="218"/>
    <n v="192049626"/>
    <s v="P"/>
    <x v="1"/>
    <s v="Kander, Ladislav;Foltynek, Petr;Čížek, Petr"/>
    <s v="Zařízení pro provádění zkoušek v plynném nebo kapalném prostředí za zvýšeného tlaku"/>
    <x v="2"/>
    <x v="17"/>
    <s v="Materials engineering"/>
    <x v="0"/>
    <n v="5"/>
    <n v="0"/>
    <n v="0"/>
    <n v="0"/>
    <n v="0"/>
    <n v="1"/>
    <n v="0"/>
  </r>
  <r>
    <x v="1"/>
    <x v="1"/>
    <n v="47813059"/>
    <x v="72"/>
    <x v="219"/>
    <n v="192049630"/>
    <s v="J"/>
    <x v="0"/>
    <s v="HERYÁN, Tomáš;Tzeremes, Panayiotis"/>
    <s v="The bank lending channel of monetary policy in EU countries during the global financial crisis"/>
    <x v="5"/>
    <x v="9"/>
    <s v="Applied Economics, Econometrics"/>
    <x v="0"/>
    <n v="3"/>
    <n v="0"/>
    <n v="0"/>
    <n v="1"/>
    <n v="0"/>
    <n v="0"/>
    <n v="0"/>
  </r>
  <r>
    <x v="1"/>
    <x v="1"/>
    <n v="47813059"/>
    <x v="72"/>
    <x v="219"/>
    <n v="192049873"/>
    <s v="J"/>
    <x v="1"/>
    <s v="Dvořák, Petr;Martinát, Stanislav;Van der Horst, Dan;Frantál, Bohumil;Turečková, Kamila"/>
    <s v="Renewable energy investment and job creation; a cross-sectoral assessment for the Czech Republic with reference to EU benchmarks"/>
    <x v="5"/>
    <x v="9"/>
    <s v="Applied Economics, Econometrics"/>
    <x v="0"/>
    <n v="4"/>
    <n v="0"/>
    <n v="0"/>
    <n v="0"/>
    <n v="1"/>
    <n v="0"/>
    <n v="0"/>
  </r>
  <r>
    <x v="2"/>
    <x v="2"/>
    <n v="25870807"/>
    <x v="122"/>
    <x v="218"/>
    <n v="192050053"/>
    <s v="N"/>
    <x v="1"/>
    <s v="Kander, Ladislav;Polcar, Petr"/>
    <s v="Určování základních mechanických vlastností vybraných materiálů z výsledků penetračních testů použitím neuronových sítí"/>
    <x v="2"/>
    <x v="17"/>
    <s v="Materials engineering"/>
    <x v="0"/>
    <n v="5"/>
    <n v="0"/>
    <n v="0"/>
    <n v="0"/>
    <n v="0"/>
    <n v="1"/>
    <n v="0"/>
  </r>
  <r>
    <x v="1"/>
    <x v="1"/>
    <n v="46747885"/>
    <x v="81"/>
    <x v="220"/>
    <n v="192050147"/>
    <s v="Z"/>
    <x v="1"/>
    <s v="Slováček, Marek;Moravec, Jaromír;Nováková, Iva;Tejc, Josef;Kovařík, Jiří"/>
    <s v="Optimalizace technologie svařování a konstrukce svařenců s ohledem na větší odolnost proti únavovému poškození"/>
    <x v="2"/>
    <x v="17"/>
    <s v="Materials engineering"/>
    <x v="0"/>
    <n v="3"/>
    <n v="0"/>
    <n v="0"/>
    <n v="1"/>
    <n v="0"/>
    <n v="0"/>
    <n v="0"/>
  </r>
  <r>
    <x v="2"/>
    <x v="7"/>
    <n v="23736"/>
    <x v="123"/>
    <x v="221"/>
    <n v="192050178"/>
    <s v="J"/>
    <x v="0"/>
    <s v="Šrůtová, Klára;Čuřík, Nikola;Burda, Pavel;Savvulidi, F.;Silvestri, G.;Trotta, R.;Klamová, Hana;Pecherková, Pavla;Sovová, Žofie;Koblihová, Jitka;Stopka, T.;Perrotti, D.;Machová Poláková, Kateřina"/>
    <s v="BCR-ABL1 mediated miR-150 downregulation through MYC contributed to myeloid differentiation block and drug resistance in chronic myeloid leukemia"/>
    <x v="4"/>
    <x v="8"/>
    <s v="Hematology"/>
    <x v="0"/>
    <n v="1"/>
    <n v="1"/>
    <n v="0"/>
    <n v="0"/>
    <n v="0"/>
    <n v="0"/>
    <n v="0"/>
  </r>
  <r>
    <x v="2"/>
    <x v="7"/>
    <n v="843989"/>
    <x v="67"/>
    <x v="94"/>
    <n v="192050183"/>
    <s v="P"/>
    <x v="1"/>
    <s v="Učeň, O.;Frydrýšek, K.;Kubín, T.;Pleva, Leopold;Žilka, L."/>
    <s v="Zevní fixátor pro stabilizaci kostních zlomenin nebo napravování tvarových deformit kostí lidí a zvířat a způsob jištění jeho tyčí"/>
    <x v="2"/>
    <x v="35"/>
    <s v="Medical engineering"/>
    <x v="0"/>
    <n v="4"/>
    <n v="0"/>
    <n v="0"/>
    <n v="0"/>
    <n v="1"/>
    <n v="0"/>
    <n v="0"/>
  </r>
  <r>
    <x v="2"/>
    <x v="2"/>
    <n v="62243136"/>
    <x v="124"/>
    <x v="222"/>
    <n v="192050192"/>
    <s v="J"/>
    <x v="0"/>
    <s v="Vráblík, Aleš;Hidalgo Herrador, José Miguel;Černý, Radek"/>
    <s v="RGB histograms as a reliable tool for the evaluation of fuel oils stability"/>
    <x v="2"/>
    <x v="11"/>
    <s v="-"/>
    <x v="0"/>
    <n v="3"/>
    <n v="0"/>
    <n v="0"/>
    <n v="1"/>
    <n v="0"/>
    <n v="0"/>
    <n v="0"/>
  </r>
  <r>
    <x v="2"/>
    <x v="1"/>
    <n v="25173154"/>
    <x v="125"/>
    <x v="223"/>
    <n v="192050220"/>
    <s v="V"/>
    <x v="1"/>
    <s v="Kröpfelová, Lenka;Baxa, Marek;Vymazal, Jan;Benedová, Zdeňka;Šulcová, Jana"/>
    <s v="Čištění důlních vod a napouštění zbytkových jam Část II"/>
    <x v="2"/>
    <x v="20"/>
    <s v="Mining and mineral processing"/>
    <x v="0"/>
    <n v="3"/>
    <n v="0"/>
    <n v="0"/>
    <n v="1"/>
    <n v="0"/>
    <n v="0"/>
    <n v="0"/>
  </r>
  <r>
    <x v="2"/>
    <x v="2"/>
    <n v="46709002"/>
    <x v="126"/>
    <x v="224"/>
    <n v="192050233"/>
    <s v="P"/>
    <x v="0"/>
    <s v="Stodola, Petr;Fábera, Jaroslav;Bomba, Tomáš"/>
    <s v="Mikrovlnná sušárna plošných útvarů, zejména textilií a papíru"/>
    <x v="2"/>
    <x v="3"/>
    <s v="-"/>
    <x v="0"/>
    <n v="4"/>
    <n v="0"/>
    <n v="0"/>
    <n v="0"/>
    <n v="1"/>
    <n v="0"/>
    <n v="0"/>
  </r>
  <r>
    <x v="2"/>
    <x v="2"/>
    <n v="46709002"/>
    <x v="126"/>
    <x v="224"/>
    <n v="192050236"/>
    <s v="B"/>
    <x v="0"/>
    <s v="Zbončák, Radek"/>
    <s v="Elastic properties prediction models of continuous fibers composites"/>
    <x v="2"/>
    <x v="17"/>
    <s v="-"/>
    <x v="0"/>
    <n v="5"/>
    <n v="0"/>
    <n v="0"/>
    <n v="0"/>
    <n v="0"/>
    <n v="1"/>
    <n v="0"/>
  </r>
  <r>
    <x v="2"/>
    <x v="2"/>
    <n v="46709002"/>
    <x v="126"/>
    <x v="224"/>
    <n v="192050237"/>
    <s v="B"/>
    <x v="0"/>
    <s v="Zbončák, Radek"/>
    <s v="Pevnostní kritéria pro kompozity"/>
    <x v="2"/>
    <x v="17"/>
    <s v="-"/>
    <x v="0"/>
    <n v="5"/>
    <n v="0"/>
    <n v="0"/>
    <n v="0"/>
    <n v="0"/>
    <n v="1"/>
    <n v="0"/>
  </r>
  <r>
    <x v="2"/>
    <x v="2"/>
    <n v="46709002"/>
    <x v="126"/>
    <x v="224"/>
    <n v="192050240"/>
    <s v="P"/>
    <x v="0"/>
    <s v="Richter, Aleš;Tomáš, Václav"/>
    <s v="Polohovatelný otočný stůl"/>
    <x v="2"/>
    <x v="3"/>
    <s v="-"/>
    <x v="0"/>
    <n v="4"/>
    <n v="0"/>
    <n v="0"/>
    <n v="0"/>
    <n v="1"/>
    <n v="0"/>
    <n v="0"/>
  </r>
  <r>
    <x v="2"/>
    <x v="2"/>
    <n v="46709002"/>
    <x v="126"/>
    <x v="224"/>
    <n v="192050241"/>
    <s v="G"/>
    <x v="1"/>
    <s v="Richter, Aleš"/>
    <s v="Bubnový zásobník nástrojů obráběcích strojů - ATD 35 60"/>
    <x v="2"/>
    <x v="3"/>
    <s v="-"/>
    <x v="0"/>
    <n v="3"/>
    <n v="0"/>
    <n v="0"/>
    <n v="1"/>
    <n v="0"/>
    <n v="0"/>
    <n v="0"/>
  </r>
  <r>
    <x v="2"/>
    <x v="2"/>
    <n v="46709002"/>
    <x v="126"/>
    <x v="224"/>
    <n v="192050242"/>
    <s v="G"/>
    <x v="1"/>
    <s v="Richter, Aleš;Hladík, Karel;Heinze, Miroslav"/>
    <s v="Řetězový zásobník nástrojů obráběcích strojů ATM 35-60"/>
    <x v="2"/>
    <x v="3"/>
    <s v="-"/>
    <x v="0"/>
    <n v="4"/>
    <n v="0"/>
    <n v="0"/>
    <n v="0"/>
    <n v="1"/>
    <n v="0"/>
    <n v="0"/>
  </r>
  <r>
    <x v="2"/>
    <x v="2"/>
    <n v="46709002"/>
    <x v="126"/>
    <x v="224"/>
    <n v="192050246"/>
    <s v="G"/>
    <x v="1"/>
    <s v="Karel, Petr;Bláha, Miroslav;Kučera, Luděk;Žák, Josef;Bílkovský, Aleš;Marek, Ondřej;Kadlec, Jiří;Beran, Pavel;Látková, Kateřina;Voda, Jiří;Filipů, Ladislav;Chval, Zdeněk;Ráž, Karel;Kepka, Miroslav;Petríková, Iva;Sivčák, Michal;Cirkl, David"/>
    <s v="Prototyp tryskového tkacího stroje CAM EL Adaptive pro tkaní perlinkových tkanin."/>
    <x v="2"/>
    <x v="3"/>
    <s v="-"/>
    <x v="0"/>
    <n v="4"/>
    <n v="0"/>
    <n v="0"/>
    <n v="0"/>
    <n v="1"/>
    <n v="0"/>
    <n v="0"/>
  </r>
  <r>
    <x v="2"/>
    <x v="3"/>
    <n v="27006"/>
    <x v="6"/>
    <x v="9"/>
    <n v="192050269"/>
    <s v="F"/>
    <x v="1"/>
    <s v="Lukáš, Jan;Sova, J."/>
    <s v="Zařízení pro stanovení vodního stresu metodou leteckého snímkování LWIR termokamerou umístěnou na UAV prostředku s automatickou korekcí tepelného záření atmosféry"/>
    <x v="2"/>
    <x v="20"/>
    <s v="Remote sensing"/>
    <x v="0"/>
    <n v="4"/>
    <n v="0"/>
    <n v="0"/>
    <n v="0"/>
    <n v="1"/>
    <n v="0"/>
    <n v="0"/>
  </r>
  <r>
    <x v="2"/>
    <x v="3"/>
    <n v="27006"/>
    <x v="6"/>
    <x v="9"/>
    <n v="192050270"/>
    <s v="G"/>
    <x v="1"/>
    <s v="Lukáš, Jan;Moravec, J.;Kroulík, M.;Sova, J.;Kovář, J.;Švestka, A.;Jeřábek, J."/>
    <s v="Termokamera pro precizní zemědělství"/>
    <x v="3"/>
    <x v="4"/>
    <s v="Agriculture"/>
    <x v="0"/>
    <n v="2"/>
    <n v="0"/>
    <n v="1"/>
    <n v="0"/>
    <n v="0"/>
    <n v="0"/>
    <n v="0"/>
  </r>
  <r>
    <x v="2"/>
    <x v="3"/>
    <n v="25271121"/>
    <x v="86"/>
    <x v="149"/>
    <n v="192050319"/>
    <s v="F"/>
    <x v="1"/>
    <s v="Bohunická, Markéta;Čmejla, Radek;Suchá, Jana;Valentová, Lucie"/>
    <s v="Sada pro detekci virů LChV-1 a LChV-2 v biologickém materiálu"/>
    <x v="3"/>
    <x v="4"/>
    <s v="Agronomy, plant breeding and plant protection; (Agricultural biotechnology to be 4.4)"/>
    <x v="0"/>
    <n v="3"/>
    <n v="0"/>
    <n v="0"/>
    <n v="1"/>
    <n v="0"/>
    <n v="0"/>
    <n v="0"/>
  </r>
  <r>
    <x v="1"/>
    <x v="1"/>
    <n v="61989100"/>
    <x v="75"/>
    <x v="175"/>
    <n v="192050382"/>
    <s v="F"/>
    <x v="1"/>
    <s v="Pieš, Martin;Hájovský, Radovan"/>
    <s v="Primární koncentrátor dat pro inteligentní síť"/>
    <x v="2"/>
    <x v="21"/>
    <s v="Electrical and electronic engineering"/>
    <x v="0"/>
    <n v="4"/>
    <n v="0"/>
    <n v="0"/>
    <n v="0"/>
    <n v="1"/>
    <n v="0"/>
    <n v="0"/>
  </r>
  <r>
    <x v="1"/>
    <x v="5"/>
    <n v="60162694"/>
    <x v="50"/>
    <x v="225"/>
    <n v="192050518"/>
    <s v="G"/>
    <x v="0"/>
    <s v="Janda, Jiří"/>
    <s v="Elektrodepoziční cela pro přípravu vzorků s vysokým rozlišením"/>
    <x v="2"/>
    <x v="3"/>
    <s v="Nuclear related engineering; (nuclear physics to be 1.3);"/>
    <x v="0"/>
    <n v="4"/>
    <n v="0"/>
    <n v="0"/>
    <n v="0"/>
    <n v="1"/>
    <n v="0"/>
    <n v="0"/>
  </r>
  <r>
    <x v="2"/>
    <x v="10"/>
    <n v="44994575"/>
    <x v="121"/>
    <x v="217"/>
    <n v="192050528"/>
    <s v="F"/>
    <x v="1"/>
    <s v="Hrdlička, Libor;Kratochvíl, Aleš;Simon, Pavel;Zavřel, Tomáš"/>
    <s v="Betonová obrusná vrstva, zejména pro přímopojížděnou cementobetonovou mostovku"/>
    <x v="2"/>
    <x v="17"/>
    <s v="-"/>
    <x v="0"/>
    <n v="3"/>
    <n v="0"/>
    <n v="0"/>
    <n v="1"/>
    <n v="0"/>
    <n v="0"/>
    <n v="0"/>
  </r>
  <r>
    <x v="1"/>
    <x v="1"/>
    <n v="62690094"/>
    <x v="104"/>
    <x v="226"/>
    <n v="192050670"/>
    <s v="B"/>
    <x v="0"/>
    <s v="Hábl, Jan"/>
    <s v="Even When No One is Looking: Fundamental Questions of Ethical Education"/>
    <x v="5"/>
    <x v="16"/>
    <s v="Education, general; including training, pedagogy, didactics [and education systems]"/>
    <x v="0"/>
    <n v="2"/>
    <n v="0"/>
    <n v="1"/>
    <n v="0"/>
    <n v="0"/>
    <n v="0"/>
    <n v="0"/>
  </r>
  <r>
    <x v="1"/>
    <x v="1"/>
    <n v="62690094"/>
    <x v="104"/>
    <x v="226"/>
    <n v="192050695"/>
    <s v="J"/>
    <x v="0"/>
    <s v="Petráček, Tomáš"/>
    <s v="The Arabist and Explorer Alois Musil (1868-1944) and His Unfulfilled Career as a Biblical Scholar"/>
    <x v="1"/>
    <x v="14"/>
    <s v="History (history of science and technology to be 6.3, history of specific sciences to be under the respective headings)"/>
    <x v="0"/>
    <n v="3"/>
    <n v="0"/>
    <n v="0"/>
    <n v="1"/>
    <n v="0"/>
    <n v="0"/>
    <n v="0"/>
  </r>
  <r>
    <x v="1"/>
    <x v="1"/>
    <n v="62690094"/>
    <x v="104"/>
    <x v="226"/>
    <n v="192050699"/>
    <s v="B"/>
    <x v="0"/>
    <s v="Křivánek, Vladimír"/>
    <s v="CONSCIENCE OF THE WORD - THE STORY OF CZECH P.E.N."/>
    <x v="1"/>
    <x v="27"/>
    <s v="General literature studies"/>
    <x v="0"/>
    <n v="5"/>
    <n v="0"/>
    <n v="0"/>
    <n v="0"/>
    <n v="0"/>
    <n v="1"/>
    <n v="0"/>
  </r>
  <r>
    <x v="1"/>
    <x v="1"/>
    <n v="62690094"/>
    <x v="104"/>
    <x v="226"/>
    <n v="192050705"/>
    <s v="J"/>
    <x v="0"/>
    <s v="Kohout-Diaz, Kohout-Diaz;Bittnerová, Dana;Levínská, Markéta"/>
    <s v="Limity inkluze ve vzdělávání romských dětí v České republice: boj o identitu žáka"/>
    <x v="5"/>
    <x v="16"/>
    <s v="Education, general; including training, pedagogy, didactics [and education systems]"/>
    <x v="0"/>
    <n v="3"/>
    <n v="0"/>
    <n v="0"/>
    <n v="1"/>
    <n v="0"/>
    <n v="0"/>
    <n v="0"/>
  </r>
  <r>
    <x v="1"/>
    <x v="1"/>
    <n v="62690094"/>
    <x v="104"/>
    <x v="179"/>
    <n v="192050796"/>
    <s v="J"/>
    <x v="0"/>
    <s v="Franěk, Marek;Šefara, Denis;Petružálek, Jan;Cabal, Jiří;Myška, Karel"/>
    <s v="Differences in eye movements while viewing images with various levels of restorativeness"/>
    <x v="5"/>
    <x v="30"/>
    <s v="Psychology (including human - machine relations)"/>
    <x v="0"/>
    <n v="4"/>
    <n v="0"/>
    <n v="0"/>
    <n v="0"/>
    <n v="1"/>
    <n v="0"/>
    <n v="0"/>
  </r>
  <r>
    <x v="1"/>
    <x v="1"/>
    <n v="62690094"/>
    <x v="104"/>
    <x v="227"/>
    <n v="192051049"/>
    <s v="B"/>
    <x v="0"/>
    <s v="Kiss, Csilla;Holzhauser, Thorsten;Kalashnikov, Antony;Baier, Walter;Kuczyńska-Zonik, Aleksandra;Holubec, Stanislav;Klimenko, Ekaterina V.;Szumski, Jakub;Mrozik, Agnieszka;Ciobanu, Monica;Volf, Darina;Klymenko, Oksana"/>
    <s v="Historical Memory of Central and East European Communism"/>
    <x v="1"/>
    <x v="14"/>
    <s v="History (history of science and technology to be 6.3, history of specific sciences to be under the respective headings)"/>
    <x v="0"/>
    <n v="5"/>
    <n v="0"/>
    <n v="0"/>
    <n v="0"/>
    <n v="0"/>
    <n v="1"/>
    <n v="0"/>
  </r>
  <r>
    <x v="1"/>
    <x v="1"/>
    <n v="62690094"/>
    <x v="104"/>
    <x v="227"/>
    <n v="192051051"/>
    <s v="J"/>
    <x v="0"/>
    <s v="Kouba, Karel"/>
    <s v="Determinants of student participation in higher education governance: the case of student turnout in academic senate elections in Czechia"/>
    <x v="5"/>
    <x v="16"/>
    <s v="Education, general; including training, pedagogy, didactics [and education systems]"/>
    <x v="0"/>
    <n v="3"/>
    <n v="0"/>
    <n v="0"/>
    <n v="1"/>
    <n v="0"/>
    <n v="0"/>
    <n v="0"/>
  </r>
  <r>
    <x v="1"/>
    <x v="1"/>
    <n v="62690094"/>
    <x v="104"/>
    <x v="227"/>
    <n v="192051113"/>
    <s v="B"/>
    <x v="0"/>
    <s v="Mangel, Tomáš;Thér, Richard"/>
    <s v="Laténské hrnčířské pece ve střední Evropě"/>
    <x v="1"/>
    <x v="14"/>
    <s v="-"/>
    <x v="0"/>
    <n v="2"/>
    <n v="0"/>
    <n v="1"/>
    <n v="0"/>
    <n v="0"/>
    <n v="0"/>
    <n v="0"/>
  </r>
  <r>
    <x v="1"/>
    <x v="1"/>
    <n v="62690094"/>
    <x v="104"/>
    <x v="227"/>
    <n v="192051144"/>
    <s v="M"/>
    <x v="1"/>
    <s v="Truhlářová, Zuzana;Smutková, Lucie;Janebová, Radka;Smutek, Martin;Hloušek, Jan;Kappl, Miroslav;Sovová, Olga;Mitlöhner, Miroslav;Válek, Lukáš;Škodrnová, Veronika;Vosečková, Alena;Levická, Jana;Květenská, Daniela"/>
    <s v="Nové směry, trendy a inovace v sociální práci"/>
    <x v="5"/>
    <x v="33"/>
    <s v="-"/>
    <x v="0"/>
    <n v="5"/>
    <n v="0"/>
    <n v="0"/>
    <n v="0"/>
    <n v="0"/>
    <n v="1"/>
    <n v="0"/>
  </r>
  <r>
    <x v="1"/>
    <x v="1"/>
    <n v="62690094"/>
    <x v="104"/>
    <x v="180"/>
    <n v="192051177"/>
    <s v="J"/>
    <x v="0"/>
    <s v="Zarska, Monika;Sramek, Michal;Novotny, Filip;Havel, Filip;Babelova, Andrea;Mrazkova, Blanka;Benada, Oldrich;Reinis, Milan;Stepanek, Ivan;Musílek, Kamil;Bartek, Jiri;Ursinyova, Monika;Novak, Ondrej;Dzijak, Rastislav;Kuča, Kamil;Proska, Jan;Hodny, Zdenek"/>
    <s v="Biological safety and tissue distribution of (16-mercaptohexadecyl) trimethylammonium bromide-modified cationic gold nanorods"/>
    <x v="0"/>
    <x v="0"/>
    <s v="Biophysics"/>
    <x v="0"/>
    <n v="3"/>
    <n v="0"/>
    <n v="0"/>
    <n v="1"/>
    <n v="0"/>
    <n v="0"/>
    <n v="0"/>
  </r>
  <r>
    <x v="1"/>
    <x v="1"/>
    <n v="62690094"/>
    <x v="104"/>
    <x v="180"/>
    <n v="192051211"/>
    <s v="J"/>
    <x v="0"/>
    <s v="Karimi, Soheila;Musílek, Petr;Knight, Andrew M."/>
    <s v="Dynamic thermal rating of transmission lines: A review"/>
    <x v="2"/>
    <x v="20"/>
    <s v="Energy and fuels"/>
    <x v="0"/>
    <n v="4"/>
    <n v="0"/>
    <n v="0"/>
    <n v="0"/>
    <n v="1"/>
    <n v="0"/>
    <n v="0"/>
  </r>
  <r>
    <x v="1"/>
    <x v="1"/>
    <n v="62690094"/>
    <x v="104"/>
    <x v="180"/>
    <n v="192051213"/>
    <s v="C"/>
    <x v="0"/>
    <s v="Bogusch, Petr;Horák, Jakub"/>
    <s v="Saproxylic bees and wasps"/>
    <x v="0"/>
    <x v="0"/>
    <s v="Entomology"/>
    <x v="0"/>
    <n v="2"/>
    <n v="0"/>
    <n v="1"/>
    <n v="0"/>
    <n v="0"/>
    <n v="0"/>
    <n v="0"/>
  </r>
  <r>
    <x v="2"/>
    <x v="2"/>
    <n v="10669"/>
    <x v="3"/>
    <x v="3"/>
    <n v="192051362"/>
    <s v="G"/>
    <x v="1"/>
    <s v="Svoboda, Petr;Dániel, Vladimír"/>
    <s v="Hyperspektrální Dozimetr"/>
    <x v="2"/>
    <x v="21"/>
    <s v="-"/>
    <x v="0"/>
    <n v="3"/>
    <n v="0"/>
    <n v="0"/>
    <n v="1"/>
    <n v="0"/>
    <n v="0"/>
    <n v="0"/>
  </r>
  <r>
    <x v="2"/>
    <x v="2"/>
    <n v="10669"/>
    <x v="3"/>
    <x v="3"/>
    <n v="192051367"/>
    <s v="G"/>
    <x v="1"/>
    <s v="Andrýsek, Vladimír;Cagáň, Jan"/>
    <s v="Regulátor odmrazovacího systému"/>
    <x v="2"/>
    <x v="21"/>
    <s v="-"/>
    <x v="0"/>
    <n v="4"/>
    <n v="0"/>
    <n v="0"/>
    <n v="0"/>
    <n v="1"/>
    <n v="0"/>
    <n v="0"/>
  </r>
  <r>
    <x v="2"/>
    <x v="2"/>
    <n v="10669"/>
    <x v="3"/>
    <x v="3"/>
    <n v="192051368"/>
    <s v="J"/>
    <x v="1"/>
    <s v="Cagáň, Jan;Pelant, Jaroslav;Kyncl, Martin;Kadlec, Martin;Michalcová, Lenka"/>
    <s v="Damage detection in carbon fiber–reinforced polymer composite via electrical resistance tomography with Gaussian anisotropic regularization"/>
    <x v="2"/>
    <x v="21"/>
    <s v="-"/>
    <x v="0"/>
    <n v="4"/>
    <n v="0"/>
    <n v="0"/>
    <n v="0"/>
    <n v="1"/>
    <n v="0"/>
    <n v="0"/>
  </r>
  <r>
    <x v="2"/>
    <x v="2"/>
    <n v="10669"/>
    <x v="3"/>
    <x v="3"/>
    <n v="192051382"/>
    <s v="G"/>
    <x v="1"/>
    <s v="Běhal, Jiří"/>
    <s v="Funkční vzorek zařízení pro zkoušky akustické únavy panelů"/>
    <x v="2"/>
    <x v="3"/>
    <s v="-"/>
    <x v="0"/>
    <n v="3"/>
    <n v="0"/>
    <n v="0"/>
    <n v="1"/>
    <n v="0"/>
    <n v="0"/>
    <n v="0"/>
  </r>
  <r>
    <x v="2"/>
    <x v="2"/>
    <n v="26316919"/>
    <x v="127"/>
    <x v="228"/>
    <n v="192051424"/>
    <s v="P"/>
    <x v="1"/>
    <s v="Nový, Zbyšek;Urbánek, Miroslav;Tikal, Filip"/>
    <s v="Gear driven by wobble movement and vehicle with this gear"/>
    <x v="2"/>
    <x v="17"/>
    <s v="-"/>
    <x v="0"/>
    <s v="N (nehodnoceno)"/>
    <n v="0"/>
    <n v="0"/>
    <n v="0"/>
    <n v="0"/>
    <n v="0"/>
    <n v="1"/>
  </r>
  <r>
    <x v="2"/>
    <x v="2"/>
    <n v="26316919"/>
    <x v="127"/>
    <x v="228"/>
    <n v="192051435"/>
    <s v="G"/>
    <x v="1"/>
    <s v="Studecký, Tomáš"/>
    <s v="Za tepla válcované plechy z austenitické korozivzdorné oceli 08Ch18N10T o tloušťce 10 mm"/>
    <x v="2"/>
    <x v="17"/>
    <s v="-"/>
    <x v="0"/>
    <n v="4"/>
    <n v="0"/>
    <n v="0"/>
    <n v="0"/>
    <n v="1"/>
    <n v="0"/>
    <n v="0"/>
  </r>
  <r>
    <x v="1"/>
    <x v="1"/>
    <n v="61989592"/>
    <x v="48"/>
    <x v="130"/>
    <n v="192051545"/>
    <s v="J"/>
    <x v="0"/>
    <s v="Bürglová, Kristýna;Rylová, Gabriela;Markos, Athanasios;Přichystalová, Hana;Soural, Miroslav;Petráček, Marek;Medvedíková, Martina;Tejral, Gracian;Sopko, Bruno;Hradil, Pavel;Džubák, Petr;Hajdúch, Marián;Hlaváč, Jan"/>
    <s v="Identification of Eukaryotic Translation Elongation Factor 1-alpha 1 Gamendazole-Binding Site for Binding of 3-Hydroxy-4(1"/>
    <x v="4"/>
    <x v="22"/>
    <s v="Pharmacology and pharmacy"/>
    <x v="0"/>
    <n v="2"/>
    <n v="0"/>
    <n v="1"/>
    <n v="0"/>
    <n v="0"/>
    <n v="0"/>
    <n v="0"/>
  </r>
  <r>
    <x v="1"/>
    <x v="1"/>
    <n v="62690094"/>
    <x v="104"/>
    <x v="227"/>
    <n v="192051618"/>
    <s v="C"/>
    <x v="0"/>
    <s v="Koreň, Ladislav"/>
    <s v="Propositional contents and the logical space"/>
    <x v="1"/>
    <x v="1"/>
    <s v="-"/>
    <x v="0"/>
    <n v="2"/>
    <n v="0"/>
    <n v="1"/>
    <n v="0"/>
    <n v="0"/>
    <n v="0"/>
    <n v="0"/>
  </r>
  <r>
    <x v="1"/>
    <x v="1"/>
    <n v="62690094"/>
    <x v="104"/>
    <x v="227"/>
    <n v="192051621"/>
    <s v="C"/>
    <x v="0"/>
    <s v="Steinert, Ulrike;Vacín, Luděk"/>
    <s v="BM 92518 and Old Babylonian Incantations for the “Belly”"/>
    <x v="1"/>
    <x v="14"/>
    <s v="-"/>
    <x v="0"/>
    <n v="2"/>
    <n v="0"/>
    <n v="1"/>
    <n v="0"/>
    <n v="0"/>
    <n v="0"/>
    <n v="0"/>
  </r>
  <r>
    <x v="2"/>
    <x v="3"/>
    <n v="27162"/>
    <x v="5"/>
    <x v="5"/>
    <n v="192051713"/>
    <s v="F"/>
    <x v="1"/>
    <s v="Kosina, Marcel;Krejčí, Josef;Bernardy, Jan;Kudláčková, Hana;Faldyna, Martin;Zouharová, Monika"/>
    <s v="Vakcína proti klostridiové infekci k veterinárnímu užití"/>
    <x v="3"/>
    <x v="5"/>
    <s v="Veterinary science"/>
    <x v="0"/>
    <n v="2"/>
    <n v="0"/>
    <n v="1"/>
    <n v="0"/>
    <n v="0"/>
    <n v="0"/>
    <n v="0"/>
  </r>
  <r>
    <x v="2"/>
    <x v="3"/>
    <n v="27162"/>
    <x v="5"/>
    <x v="5"/>
    <n v="192051738"/>
    <s v="P"/>
    <x v="1"/>
    <s v="Ledvina, Miroslav;Effenberg, Roman;Turánek, Jaroslav;Bartheldyová, Eliška;Drož, Ladislav"/>
    <s v="Aminooxylipidy pro konstrukci samoskladných liposomálních systémů umožňujících jejich následnou modifikaci biologicky funkčními molekulami"/>
    <x v="4"/>
    <x v="22"/>
    <s v="Medicinal chemistry"/>
    <x v="0"/>
    <n v="1"/>
    <n v="1"/>
    <n v="0"/>
    <n v="0"/>
    <n v="0"/>
    <n v="0"/>
    <n v="0"/>
  </r>
  <r>
    <x v="2"/>
    <x v="2"/>
    <n v="46709002"/>
    <x v="126"/>
    <x v="224"/>
    <n v="192051776"/>
    <s v="P"/>
    <x v="0"/>
    <s v="Fábera, Jaroslav;Klepl, Robert;Havlík, Jaroslav"/>
    <s v="Zařízení pro měření pevnosti lisovaného spoje"/>
    <x v="2"/>
    <x v="17"/>
    <s v="-"/>
    <x v="0"/>
    <n v="4"/>
    <n v="0"/>
    <n v="0"/>
    <n v="0"/>
    <n v="1"/>
    <n v="0"/>
    <n v="0"/>
  </r>
  <r>
    <x v="2"/>
    <x v="2"/>
    <n v="46709002"/>
    <x v="126"/>
    <x v="224"/>
    <n v="192051777"/>
    <s v="P"/>
    <x v="0"/>
    <s v="Fábera, Jaroslav;Havlík, Jaroslav;Klepl, Robert;Holát, Evžen"/>
    <s v="Zařízení pro montáž a kontrolu kvality pracovního dílu"/>
    <x v="2"/>
    <x v="3"/>
    <s v="-"/>
    <x v="0"/>
    <n v="4"/>
    <n v="0"/>
    <n v="0"/>
    <n v="0"/>
    <n v="1"/>
    <n v="0"/>
    <n v="0"/>
  </r>
  <r>
    <x v="2"/>
    <x v="2"/>
    <n v="46709002"/>
    <x v="126"/>
    <x v="224"/>
    <n v="192051778"/>
    <s v="P"/>
    <x v="0"/>
    <s v="Fábera, Jaroslav;Bomba, Tomáš;Prýl, Stanislav"/>
    <s v="Způsob navlékání kruhových toroidních pružinek do vnějších drážek pracovních dílů a zařízení k jeho provádění"/>
    <x v="2"/>
    <x v="3"/>
    <s v="-"/>
    <x v="0"/>
    <n v="5"/>
    <n v="0"/>
    <n v="0"/>
    <n v="0"/>
    <n v="0"/>
    <n v="1"/>
    <n v="0"/>
  </r>
  <r>
    <x v="2"/>
    <x v="2"/>
    <n v="46709002"/>
    <x v="126"/>
    <x v="224"/>
    <n v="192051779"/>
    <s v="P"/>
    <x v="0"/>
    <s v="Fábera, Jaroslav;Šulcová, Veronika;Holát, Evžen;Brandt, Jan"/>
    <s v="Měřicí stanice pro diagnostiku podélníků"/>
    <x v="2"/>
    <x v="3"/>
    <s v="-"/>
    <x v="0"/>
    <n v="4"/>
    <n v="0"/>
    <n v="0"/>
    <n v="0"/>
    <n v="1"/>
    <n v="0"/>
    <n v="0"/>
  </r>
  <r>
    <x v="2"/>
    <x v="2"/>
    <n v="46709002"/>
    <x v="126"/>
    <x v="224"/>
    <n v="192051804"/>
    <s v="B"/>
    <x v="0"/>
    <s v="Ondrášek, Jiří;Pustka, Martin;Šidlof, Pavel;Škop, Petr;Votrubec, Vlastimil;Korf, Jaroslav;Půst, Ladislav;Mrázek, Petr;Šidlof, Petr"/>
    <s v="Selected dynamic issues of sewing machines operational vibrations"/>
    <x v="2"/>
    <x v="3"/>
    <s v="-"/>
    <x v="0"/>
    <n v="3"/>
    <n v="0"/>
    <n v="0"/>
    <n v="1"/>
    <n v="0"/>
    <n v="0"/>
    <n v="0"/>
  </r>
  <r>
    <x v="2"/>
    <x v="2"/>
    <n v="46709002"/>
    <x v="126"/>
    <x v="224"/>
    <n v="192051893"/>
    <s v="P"/>
    <x v="0"/>
    <s v="Pustka, Martin;Šidlof, Pavel;Erhart, Jiří"/>
    <s v="Způsob a zařízení k dělení tyčovitého nebo trubkovitého předmětu vytvořeného z křehkého materiálu"/>
    <x v="2"/>
    <x v="3"/>
    <s v="-"/>
    <x v="0"/>
    <n v="4"/>
    <n v="0"/>
    <n v="0"/>
    <n v="0"/>
    <n v="1"/>
    <n v="0"/>
    <n v="0"/>
  </r>
  <r>
    <x v="2"/>
    <x v="2"/>
    <n v="46709002"/>
    <x v="126"/>
    <x v="224"/>
    <n v="192051924"/>
    <s v="P"/>
    <x v="0"/>
    <s v="Richter, Aleš;Tomáš, Václav"/>
    <s v="Vačkový manipulátor, zejména pro automatickou výměnu nástrojů na obráběcím stroji"/>
    <x v="2"/>
    <x v="3"/>
    <s v="-"/>
    <x v="0"/>
    <n v="5"/>
    <n v="0"/>
    <n v="0"/>
    <n v="0"/>
    <n v="0"/>
    <n v="1"/>
    <n v="0"/>
  </r>
  <r>
    <x v="2"/>
    <x v="2"/>
    <n v="46709002"/>
    <x v="126"/>
    <x v="224"/>
    <n v="192051951"/>
    <s v="B"/>
    <x v="1"/>
    <s v="Ondrášek, Jiří"/>
    <s v="Simulace soustav mnoha těles I"/>
    <x v="2"/>
    <x v="17"/>
    <s v="-"/>
    <x v="0"/>
    <s v="N (nehodnoceno)"/>
    <n v="0"/>
    <n v="0"/>
    <n v="0"/>
    <n v="0"/>
    <n v="0"/>
    <n v="1"/>
  </r>
  <r>
    <x v="2"/>
    <x v="2"/>
    <n v="46709002"/>
    <x v="126"/>
    <x v="224"/>
    <n v="192051953"/>
    <s v="B"/>
    <x v="0"/>
    <s v="Ondrášek, Jiří"/>
    <s v="Obecné kinematické dvojice vačkových mechanismů"/>
    <x v="2"/>
    <x v="17"/>
    <s v="-"/>
    <x v="0"/>
    <s v="N (nehodnoceno)"/>
    <n v="0"/>
    <n v="0"/>
    <n v="0"/>
    <n v="0"/>
    <n v="0"/>
    <n v="1"/>
  </r>
  <r>
    <x v="2"/>
    <x v="2"/>
    <n v="46709002"/>
    <x v="126"/>
    <x v="224"/>
    <n v="192051966"/>
    <s v="B"/>
    <x v="0"/>
    <s v="Dvořák, Josef;Karel, Petr;Žák, Josef"/>
    <s v="Study of Interactions between Weaving Process and Weaving Machine Systems"/>
    <x v="2"/>
    <x v="17"/>
    <s v="-"/>
    <x v="0"/>
    <s v="N (nehodnoceno)"/>
    <n v="0"/>
    <n v="0"/>
    <n v="0"/>
    <n v="0"/>
    <n v="0"/>
    <n v="1"/>
  </r>
  <r>
    <x v="2"/>
    <x v="2"/>
    <n v="46709002"/>
    <x v="126"/>
    <x v="224"/>
    <n v="192051968"/>
    <s v="G"/>
    <x v="1"/>
    <s v="Drobník, Josef;Fábera, Jaroslav;Havlík, Jaroslav;Lechner, Martin"/>
    <s v="Zařízení k automatickému ořezu palivových trubek"/>
    <x v="2"/>
    <x v="3"/>
    <s v="-"/>
    <x v="0"/>
    <n v="4"/>
    <n v="0"/>
    <n v="0"/>
    <n v="0"/>
    <n v="1"/>
    <n v="0"/>
    <n v="0"/>
  </r>
  <r>
    <x v="2"/>
    <x v="2"/>
    <n v="46709002"/>
    <x v="126"/>
    <x v="224"/>
    <n v="192051969"/>
    <s v="G"/>
    <x v="1"/>
    <s v="Fábera, Jaroslav;Klouček, Vojtěch;Zvěřina, Jiří;Dufek, Radim"/>
    <s v="Zařízení k testování těsnosti palivových trubek pomocí vyhodnocovací periférie Furness Controls"/>
    <x v="2"/>
    <x v="3"/>
    <s v="-"/>
    <x v="0"/>
    <n v="4"/>
    <n v="0"/>
    <n v="0"/>
    <n v="0"/>
    <n v="1"/>
    <n v="0"/>
    <n v="0"/>
  </r>
  <r>
    <x v="2"/>
    <x v="2"/>
    <n v="26316919"/>
    <x v="127"/>
    <x v="228"/>
    <n v="192051976"/>
    <s v="P"/>
    <x v="1"/>
    <s v="Diekmann, U."/>
    <s v="Federnde Bauteile aus einer Stahllegierung und Herstellungsverfahren"/>
    <x v="2"/>
    <x v="17"/>
    <s v="Materials engineering"/>
    <x v="0"/>
    <n v="2"/>
    <n v="0"/>
    <n v="1"/>
    <n v="0"/>
    <n v="0"/>
    <n v="0"/>
    <n v="0"/>
  </r>
  <r>
    <x v="2"/>
    <x v="2"/>
    <n v="26316919"/>
    <x v="127"/>
    <x v="228"/>
    <n v="192052035"/>
    <s v="Z"/>
    <x v="1"/>
    <s v="Duchek, Michal"/>
    <s v="WPS - PVP004"/>
    <x v="2"/>
    <x v="17"/>
    <s v="-"/>
    <x v="0"/>
    <n v="3"/>
    <n v="0"/>
    <n v="0"/>
    <n v="1"/>
    <n v="0"/>
    <n v="0"/>
    <n v="0"/>
  </r>
  <r>
    <x v="1"/>
    <x v="1"/>
    <n v="60076658"/>
    <x v="14"/>
    <x v="109"/>
    <n v="192052212"/>
    <s v="B"/>
    <x v="1"/>
    <s v="Bártlová, Sylva;Dolák, František;Doskočil, Ondřej;Hajduchová, Hana;Hudáčková, Andrea;Chloubová, Iva;Kaas, Jiří;Kajanová, Alena;Kimmer, David;Machová, Alena;Maňhalová, Jana;Nováková, Dita;Rolantová, Lucie;Řimnáčová, Zuzana;Stasková, Věra;Šedová, Lenka;Šuli"/>
    <s v="Zdravotní gramotnost u vybraných skupin obyvatelstva Jihočeského kraje"/>
    <x v="4"/>
    <x v="6"/>
    <s v="-"/>
    <x v="0"/>
    <n v="3"/>
    <n v="0"/>
    <n v="0"/>
    <n v="1"/>
    <n v="0"/>
    <n v="0"/>
    <n v="0"/>
  </r>
  <r>
    <x v="1"/>
    <x v="1"/>
    <n v="60076658"/>
    <x v="14"/>
    <x v="110"/>
    <n v="192052264"/>
    <s v="B"/>
    <x v="0"/>
    <s v="Bílek, Petr;Papoušek, Vladimír;Skalický, David"/>
    <s v="Literary universe in three parts: language - fiction - experience"/>
    <x v="1"/>
    <x v="27"/>
    <s v="Literary theory"/>
    <x v="0"/>
    <n v="2"/>
    <n v="0"/>
    <n v="1"/>
    <n v="0"/>
    <n v="0"/>
    <n v="0"/>
    <n v="0"/>
  </r>
  <r>
    <x v="1"/>
    <x v="1"/>
    <n v="60076658"/>
    <x v="14"/>
    <x v="110"/>
    <n v="192052302"/>
    <s v="J"/>
    <x v="0"/>
    <s v="Chvojka, Ondřej;John, Jan;Powell, Wayne;Mathur, Ryan;Bankoff, Arthur;Tisucká, Marika;Bulatovic, Aleksandar;Filipovic, Vojislav"/>
    <s v="Copper isotopes as a means of determining regional metallurgical practices in European prehistory: A reply to Jansen"/>
    <x v="1"/>
    <x v="14"/>
    <s v="Archaeology"/>
    <x v="0"/>
    <n v="2"/>
    <n v="0"/>
    <n v="1"/>
    <n v="0"/>
    <n v="0"/>
    <n v="0"/>
    <n v="0"/>
  </r>
  <r>
    <x v="1"/>
    <x v="1"/>
    <n v="60076658"/>
    <x v="14"/>
    <x v="110"/>
    <n v="192052309"/>
    <s v="J"/>
    <x v="0"/>
    <s v="Vondrovský, Václav"/>
    <s v="Let the Sunshine In: The Issue of Neolithic Longhouse Orientation"/>
    <x v="1"/>
    <x v="14"/>
    <s v="Archaeology"/>
    <x v="0"/>
    <n v="3"/>
    <n v="0"/>
    <n v="0"/>
    <n v="1"/>
    <n v="0"/>
    <n v="0"/>
    <n v="0"/>
  </r>
  <r>
    <x v="1"/>
    <x v="1"/>
    <n v="60076658"/>
    <x v="14"/>
    <x v="166"/>
    <n v="192052473"/>
    <s v="J"/>
    <x v="0"/>
    <s v="Kubec, Roman;Štefanová, Iveta;Moos, Martin;Urajova, Petra;Kuzma, Marek;Zapal, Jakub"/>
    <s v="Allithiolanes: Nine Groups of a Newly Discovered Family of Sulfur Compounds Responsible for the Bitter Off-Taste of Processed Onion"/>
    <x v="3"/>
    <x v="26"/>
    <s v="-"/>
    <x v="0"/>
    <n v="2"/>
    <n v="0"/>
    <n v="1"/>
    <n v="0"/>
    <n v="0"/>
    <n v="0"/>
    <n v="0"/>
  </r>
  <r>
    <x v="1"/>
    <x v="1"/>
    <n v="60076658"/>
    <x v="14"/>
    <x v="167"/>
    <n v="192052512"/>
    <s v="B"/>
    <x v="0"/>
    <s v="Lacca, Emanuele"/>
    <s v="Conoscenza e azione. Uomo, mondo, intentiones nella Escuela de Salamanca"/>
    <x v="1"/>
    <x v="1"/>
    <s v="Religious studies"/>
    <x v="0"/>
    <n v="2"/>
    <n v="0"/>
    <n v="1"/>
    <n v="0"/>
    <n v="0"/>
    <n v="0"/>
    <n v="0"/>
  </r>
  <r>
    <x v="1"/>
    <x v="1"/>
    <n v="60076658"/>
    <x v="14"/>
    <x v="167"/>
    <n v="192052549"/>
    <s v="B"/>
    <x v="0"/>
    <s v="Šimek, Vojtěch"/>
    <s v="Morální odpovědnost a její filosofické a spekulativněteologické pozadí v díle Hanse Jonase"/>
    <x v="1"/>
    <x v="1"/>
    <s v="Ethics (except ethics related to specific subfields)"/>
    <x v="0"/>
    <n v="3"/>
    <n v="0"/>
    <n v="0"/>
    <n v="1"/>
    <n v="0"/>
    <n v="0"/>
    <n v="0"/>
  </r>
  <r>
    <x v="1"/>
    <x v="1"/>
    <n v="60076658"/>
    <x v="14"/>
    <x v="21"/>
    <n v="192052583"/>
    <s v="J"/>
    <x v="0"/>
    <s v="Kratochvíl, Jiří;Kahoun, David;Štěrba, Ján;Langhansová, Helena;Lieskovská, Jaroslava;Fojtikova, Pavla;Hanus, Jan;Kousal, Jaroslav;Kylian, Ondrej;Straňák, Vítězslav"/>
    <s v="Plasma polymerized C:H:N:O thin films for controlled release of antibiotic substances"/>
    <x v="0"/>
    <x v="10"/>
    <s v="-"/>
    <x v="0"/>
    <n v="3"/>
    <n v="0"/>
    <n v="0"/>
    <n v="1"/>
    <n v="0"/>
    <n v="0"/>
    <n v="0"/>
  </r>
  <r>
    <x v="1"/>
    <x v="1"/>
    <n v="60076658"/>
    <x v="14"/>
    <x v="21"/>
    <n v="192052636"/>
    <s v="J"/>
    <x v="0"/>
    <s v="Bajgar, Adam;Doležal, Tomáš"/>
    <s v="Extracellular adenosine modulates host-pathogen interactions through regulation of systemic metabolism during immune response in Drosophila"/>
    <x v="0"/>
    <x v="0"/>
    <s v="-"/>
    <x v="0"/>
    <n v="2"/>
    <n v="0"/>
    <n v="1"/>
    <n v="0"/>
    <n v="0"/>
    <n v="0"/>
    <n v="0"/>
  </r>
  <r>
    <x v="1"/>
    <x v="1"/>
    <n v="60076658"/>
    <x v="14"/>
    <x v="21"/>
    <n v="192052856"/>
    <s v="J"/>
    <x v="0"/>
    <s v="Kaurov, Iosif;Vancová, Marie;Schimanski, Bernd;Cadena, Lawrence Rudy;Heller, Jiri;Bílý, Tomáš;Potesil, David;Eichenberger, Claudia;Bruce, Hannah;Oeljeklaus, Silke;Warscheid, Bettina;Zdrahal, Zbynek;Schneider, Andre;Lukeš, Julius;Hashimi, Mir Mohamod Hassa"/>
    <s v="The Diverged Trypanosome MICOS Complex as a Hub for Mitochondrial Cristae Shaping and Protein Import"/>
    <x v="0"/>
    <x v="0"/>
    <s v="-"/>
    <x v="0"/>
    <n v="1"/>
    <n v="1"/>
    <n v="0"/>
    <n v="0"/>
    <n v="0"/>
    <n v="0"/>
    <n v="0"/>
  </r>
  <r>
    <x v="1"/>
    <x v="1"/>
    <n v="60076658"/>
    <x v="14"/>
    <x v="21"/>
    <n v="192052877"/>
    <s v="J"/>
    <x v="0"/>
    <s v="Sirová, Dagmara;Bárta, Jiří;Šimek, Karel;Posch, Thomas;Pech, Jiří;Stone, James;Borovec, Jakub;Adamec, Lubomir;Vrba, Jaroslav"/>
    <s v="Hunters or farmers? Microbiome characteristics help elucidate the diet composition in an aquatic carnivorous plant"/>
    <x v="0"/>
    <x v="0"/>
    <s v="-"/>
    <x v="0"/>
    <n v="2"/>
    <n v="0"/>
    <n v="1"/>
    <n v="0"/>
    <n v="0"/>
    <n v="0"/>
    <n v="0"/>
  </r>
  <r>
    <x v="1"/>
    <x v="1"/>
    <n v="60076658"/>
    <x v="14"/>
    <x v="21"/>
    <n v="192053036"/>
    <s v="B"/>
    <x v="1"/>
    <s v="Kaštovský, Jan;Hauer, Tomáš;Geriš, R.;Chattová, B.;Juráň, Josef;Lepšová-Skácelová, Olga;Pitelková, P.;Puzstai, M.;Škaloud, P.;Šťastný, J.;Čapková, Kateřina;Bohunická, Markéta;Mühlsteinová, Radka"/>
    <s v="Atlas sinic a řas ČR 2"/>
    <x v="0"/>
    <x v="0"/>
    <s v="-"/>
    <x v="0"/>
    <n v="2"/>
    <n v="0"/>
    <n v="1"/>
    <n v="0"/>
    <n v="0"/>
    <n v="0"/>
    <n v="0"/>
  </r>
  <r>
    <x v="1"/>
    <x v="1"/>
    <n v="60076658"/>
    <x v="14"/>
    <x v="229"/>
    <n v="192053058"/>
    <s v="J"/>
    <x v="0"/>
    <s v="Jošt, Jiří;Havlisová, Helena;Bílková, Zuzana;Štefánková, Zuzana;Zemková, Ludmila"/>
    <s v="Adolescents with Persistent History of Maltreatment Fail in Antisaccadic Task"/>
    <x v="5"/>
    <x v="30"/>
    <s v="-"/>
    <x v="0"/>
    <n v="4"/>
    <n v="0"/>
    <n v="0"/>
    <n v="0"/>
    <n v="1"/>
    <n v="0"/>
    <n v="0"/>
  </r>
  <r>
    <x v="1"/>
    <x v="1"/>
    <n v="60076658"/>
    <x v="14"/>
    <x v="229"/>
    <n v="192053096"/>
    <s v="C"/>
    <x v="1"/>
    <s v="Hošpesová, Alena;Carrillo, José;Santos, Leonor"/>
    <s v="Mathematics teacher education and professional development"/>
    <x v="5"/>
    <x v="16"/>
    <s v="-"/>
    <x v="0"/>
    <n v="3"/>
    <n v="0"/>
    <n v="0"/>
    <n v="1"/>
    <n v="0"/>
    <n v="0"/>
    <n v="0"/>
  </r>
  <r>
    <x v="1"/>
    <x v="1"/>
    <n v="60076658"/>
    <x v="14"/>
    <x v="229"/>
    <n v="192053145"/>
    <s v="C"/>
    <x v="0"/>
    <s v="Jošt, Jiří;Havlisová, Helena;Bílková, Zuzana;Zemková, Ludmila"/>
    <s v="Morphological versus Phonological Awareness in Czech Readers."/>
    <x v="1"/>
    <x v="27"/>
    <s v="-"/>
    <x v="0"/>
    <n v="3"/>
    <n v="0"/>
    <n v="0"/>
    <n v="1"/>
    <n v="0"/>
    <n v="0"/>
    <n v="0"/>
  </r>
  <r>
    <x v="1"/>
    <x v="1"/>
    <n v="60076658"/>
    <x v="14"/>
    <x v="229"/>
    <n v="192053175"/>
    <s v="B"/>
    <x v="1"/>
    <s v="Lhotová, Marie;Perout, Evžen"/>
    <s v="Arteterapie v souvislostech"/>
    <x v="5"/>
    <x v="30"/>
    <s v="-"/>
    <x v="0"/>
    <n v="3"/>
    <n v="0"/>
    <n v="0"/>
    <n v="1"/>
    <n v="0"/>
    <n v="0"/>
    <n v="0"/>
  </r>
  <r>
    <x v="1"/>
    <x v="1"/>
    <n v="60076658"/>
    <x v="14"/>
    <x v="153"/>
    <n v="192053274"/>
    <s v="B"/>
    <x v="1"/>
    <s v="Kouřilová, Jindřiška;Lososová, Jana;Havrlant, Tomáš;Dohnalová, Andrea"/>
    <s v="Problematika protichůdných dotací na chov vybraných hospodářských zvířat a ochranu predátora (případ ovcí a vlků)"/>
    <x v="5"/>
    <x v="9"/>
    <s v="Business and management"/>
    <x v="0"/>
    <n v="4"/>
    <n v="0"/>
    <n v="0"/>
    <n v="0"/>
    <n v="1"/>
    <n v="0"/>
    <n v="0"/>
  </r>
  <r>
    <x v="1"/>
    <x v="1"/>
    <n v="60076658"/>
    <x v="14"/>
    <x v="20"/>
    <n v="192053375"/>
    <s v="J"/>
    <x v="0"/>
    <s v="Císař, Petr;Saberioon, Mohammadmehdi;Kozák, Pavel;Pautsina, Aliaksandr"/>
    <s v="Fully contactless system for crayfish heartbeat monitoring: Undisturbed crayfish as bio-indicator"/>
    <x v="2"/>
    <x v="21"/>
    <s v="-"/>
    <x v="0"/>
    <n v="4"/>
    <n v="0"/>
    <n v="0"/>
    <n v="0"/>
    <n v="1"/>
    <n v="0"/>
    <n v="0"/>
  </r>
  <r>
    <x v="1"/>
    <x v="1"/>
    <n v="60076658"/>
    <x v="14"/>
    <x v="20"/>
    <n v="192053405"/>
    <s v="J"/>
    <x v="0"/>
    <s v="Šauer, Pavel;Stará, Alžběta;Golovko, Oksana;Valentová, Olga;Bořík, Adam;Grabic, Roman;Kroupová, Hana"/>
    <s v="Two synthetic progestins and natural progesterone are responsible for most of the progestagenic activities in municipal wastewater treatment plant effluents in the Czech and Slovak republics"/>
    <x v="0"/>
    <x v="7"/>
    <s v="-"/>
    <x v="0"/>
    <n v="2"/>
    <n v="0"/>
    <n v="1"/>
    <n v="0"/>
    <n v="0"/>
    <n v="0"/>
    <n v="0"/>
  </r>
  <r>
    <x v="1"/>
    <x v="1"/>
    <n v="60076658"/>
    <x v="14"/>
    <x v="20"/>
    <n v="192053510"/>
    <s v="J"/>
    <x v="0"/>
    <s v="Iegorova, Viktoriia;Pšenička, Martin;Lebeda, Ievgen;Rodina, Marek;Saito, Taiju"/>
    <s v="Polyspermy produces viable haploid/diploid mosaics in sturgeon"/>
    <x v="0"/>
    <x v="0"/>
    <s v="-"/>
    <x v="0"/>
    <n v="2"/>
    <n v="0"/>
    <n v="1"/>
    <n v="0"/>
    <n v="0"/>
    <n v="0"/>
    <n v="0"/>
  </r>
  <r>
    <x v="2"/>
    <x v="3"/>
    <n v="27162"/>
    <x v="5"/>
    <x v="5"/>
    <n v="192053581"/>
    <s v="F"/>
    <x v="1"/>
    <s v="Gebauer, Jan;Kudláčková, Hana;Tesařík, Radek;Faldyna, Martin"/>
    <s v="Diagnostická sada pro detekci protilátek proti gonadotropin-uvolňujícímu hormonu v séru prasat"/>
    <x v="3"/>
    <x v="5"/>
    <s v="Veterinary science"/>
    <x v="0"/>
    <n v="2"/>
    <n v="0"/>
    <n v="1"/>
    <n v="0"/>
    <n v="0"/>
    <n v="0"/>
    <n v="0"/>
  </r>
  <r>
    <x v="2"/>
    <x v="3"/>
    <n v="27162"/>
    <x v="5"/>
    <x v="5"/>
    <n v="192053583"/>
    <s v="F"/>
    <x v="1"/>
    <s v="Matiašovic, Ján;Tesařík, Radek;Gebauer, Jan;Kudláčková, Hana;Vašíčková, Petra"/>
    <s v="Rekombinantní antigen indukující produkci protilátek proti viru hepatitidy E, jeho kódující sekvence, a vakcína obsahující tento antigen"/>
    <x v="3"/>
    <x v="5"/>
    <s v="Veterinary science"/>
    <x v="0"/>
    <n v="2"/>
    <n v="0"/>
    <n v="1"/>
    <n v="0"/>
    <n v="0"/>
    <n v="0"/>
    <n v="0"/>
  </r>
  <r>
    <x v="2"/>
    <x v="1"/>
    <n v="25173154"/>
    <x v="125"/>
    <x v="223"/>
    <n v="192053629"/>
    <s v="J"/>
    <x v="1"/>
    <s v="Pokorný, Jan;Hesslerová, Petra;Jirka, Vladimír;Huryna, Hanna;Seják, J."/>
    <s v="Význam zeleně pro klima města a možnosti využití termálních dat v městském prostředí"/>
    <x v="2"/>
    <x v="40"/>
    <s v="Environmental biotechnology"/>
    <x v="0"/>
    <n v="4"/>
    <n v="0"/>
    <n v="0"/>
    <n v="0"/>
    <n v="1"/>
    <n v="0"/>
    <n v="0"/>
  </r>
  <r>
    <x v="2"/>
    <x v="2"/>
    <n v="28645413"/>
    <x v="128"/>
    <x v="230"/>
    <n v="192053704"/>
    <s v="P"/>
    <x v="1"/>
    <s v="Šoukal, Jiří;Komárek, Martin;Štourač, Jiří"/>
    <s v="Jednorotorová čerpadlová turbína s inducerem"/>
    <x v="2"/>
    <x v="3"/>
    <s v="-"/>
    <x v="0"/>
    <n v="3"/>
    <n v="0"/>
    <n v="0"/>
    <n v="1"/>
    <n v="0"/>
    <n v="0"/>
    <n v="0"/>
  </r>
  <r>
    <x v="2"/>
    <x v="1"/>
    <n v="60456540"/>
    <x v="129"/>
    <x v="231"/>
    <n v="192053814"/>
    <s v="O"/>
    <x v="1"/>
    <s v="Faťun, Martin;Kučera, Zdeněk;Pazour, Michal"/>
    <s v="Výzkum potenciálu rozvoje umělé inteligence v České republice. Analýza očekávaných socioekonomických dopadů rozvoje AI v ČR."/>
    <x v="5"/>
    <x v="13"/>
    <s v="Public administration"/>
    <x v="0"/>
    <n v="3"/>
    <n v="0"/>
    <n v="0"/>
    <n v="1"/>
    <n v="0"/>
    <n v="0"/>
    <n v="0"/>
  </r>
  <r>
    <x v="1"/>
    <x v="1"/>
    <n v="60076658"/>
    <x v="14"/>
    <x v="167"/>
    <n v="192053917"/>
    <s v="J"/>
    <x v="0"/>
    <s v="Heider, Daniel"/>
    <s v="The Notitia Intuitiva and Notitia Abstractiva of External Senses in Second Scholasticism: Suárez, Poinsot and Francisco de Oviedo"/>
    <x v="1"/>
    <x v="1"/>
    <s v="Philosophy, History and Philosophy of science and technology"/>
    <x v="0"/>
    <n v="2"/>
    <n v="0"/>
    <n v="1"/>
    <n v="0"/>
    <n v="0"/>
    <n v="0"/>
    <n v="0"/>
  </r>
  <r>
    <x v="1"/>
    <x v="1"/>
    <n v="216275"/>
    <x v="47"/>
    <x v="173"/>
    <n v="192053979"/>
    <s v="B"/>
    <x v="0"/>
    <s v="Kubeš, Jiří;Prchal, Vítězslav;Marek, Pavel;Hrbek, Jiří;Havlík, Jiří;Bakeš, Martin;Michalicová, Nela;Buriánková, Michaela;Krummholz, Martin;Maršálková, Lenka"/>
    <s v="V zastoupení císaře"/>
    <x v="1"/>
    <x v="14"/>
    <s v="History (history of science and technology to be 6.3, history of specific sciences to be under the respective headings)"/>
    <x v="0"/>
    <n v="3"/>
    <n v="0"/>
    <n v="0"/>
    <n v="1"/>
    <n v="0"/>
    <n v="0"/>
    <n v="0"/>
  </r>
  <r>
    <x v="1"/>
    <x v="1"/>
    <n v="216275"/>
    <x v="47"/>
    <x v="173"/>
    <n v="192053986"/>
    <s v="B"/>
    <x v="0"/>
    <s v="Pacovská, Kamila"/>
    <s v="Vina, láska, náhoda"/>
    <x v="1"/>
    <x v="1"/>
    <s v="Ethics (except ethics related to specific subfields)"/>
    <x v="0"/>
    <n v="2"/>
    <n v="0"/>
    <n v="1"/>
    <n v="0"/>
    <n v="0"/>
    <n v="0"/>
    <n v="0"/>
  </r>
  <r>
    <x v="1"/>
    <x v="1"/>
    <n v="216275"/>
    <x v="47"/>
    <x v="173"/>
    <n v="192053987"/>
    <s v="C"/>
    <x v="0"/>
    <s v="Stoklasová, Hana"/>
    <s v="Porodní bába Marie Rohrová ze Skuhrova nad Bělou"/>
    <x v="1"/>
    <x v="14"/>
    <s v="History (history of science and technology to be 6.3, history of specific sciences to be under the respective headings)"/>
    <x v="0"/>
    <n v="3"/>
    <n v="0"/>
    <n v="0"/>
    <n v="1"/>
    <n v="0"/>
    <n v="0"/>
    <n v="0"/>
  </r>
  <r>
    <x v="1"/>
    <x v="1"/>
    <n v="216275"/>
    <x v="47"/>
    <x v="173"/>
    <n v="192053998"/>
    <s v="C"/>
    <x v="0"/>
    <s v="Marek, Pavel"/>
    <s v="La red clientelar española en la corte imperial en la época de Olivares"/>
    <x v="1"/>
    <x v="14"/>
    <s v="History (history of science and technology to be 6.3, history of specific sciences to be under the respective headings)"/>
    <x v="0"/>
    <n v="2"/>
    <n v="0"/>
    <n v="1"/>
    <n v="0"/>
    <n v="0"/>
    <n v="0"/>
    <n v="0"/>
  </r>
  <r>
    <x v="1"/>
    <x v="1"/>
    <n v="216275"/>
    <x v="47"/>
    <x v="173"/>
    <n v="192053999"/>
    <s v="B"/>
    <x v="0"/>
    <s v="Marek, Pavel"/>
    <s v="Pernštejnské ženy. Marie Manrique de Lara a její dcery ve službách  habsburské dynastie"/>
    <x v="1"/>
    <x v="14"/>
    <s v="History (history of science and technology to be 6.3, history of specific sciences to be under the respective headings)"/>
    <x v="0"/>
    <n v="2"/>
    <n v="0"/>
    <n v="1"/>
    <n v="0"/>
    <n v="0"/>
    <n v="0"/>
    <n v="0"/>
  </r>
  <r>
    <x v="1"/>
    <x v="1"/>
    <n v="216275"/>
    <x v="47"/>
    <x v="232"/>
    <n v="192054086"/>
    <s v="B"/>
    <x v="0"/>
    <s v="Stejskal, Jan;Hájek, Petr;Hudec, Oto;Prokop, Viktor"/>
    <s v="Knowledge Spillovers in Regional Innovation Systems. A Case Study of CEE Regions"/>
    <x v="5"/>
    <x v="13"/>
    <s v="Political science"/>
    <x v="0"/>
    <n v="3"/>
    <n v="0"/>
    <n v="0"/>
    <n v="1"/>
    <n v="0"/>
    <n v="0"/>
    <n v="0"/>
  </r>
  <r>
    <x v="1"/>
    <x v="1"/>
    <n v="216275"/>
    <x v="47"/>
    <x v="232"/>
    <n v="192054089"/>
    <s v="J"/>
    <x v="0"/>
    <s v="Hájek, Petr"/>
    <s v="Predicting corporate investment/non-investment grade by using interval-valued fuzzy rule-based systems-A cross-region analysis"/>
    <x v="0"/>
    <x v="24"/>
    <s v="Computer sciences, information science, bioinformathics (hardware development to be 2.2, social aspect to be 5.8)"/>
    <x v="0"/>
    <n v="2"/>
    <n v="0"/>
    <n v="1"/>
    <n v="0"/>
    <n v="0"/>
    <n v="0"/>
    <n v="0"/>
  </r>
  <r>
    <x v="1"/>
    <x v="1"/>
    <n v="216305"/>
    <x v="56"/>
    <x v="140"/>
    <n v="192054111"/>
    <s v="J"/>
    <x v="0"/>
    <s v="Lehký, David;Slowik, Ondřej;Novák, Drahomír"/>
    <s v="Reliability-based design: Artificial neural networks and double-loop reliability based optimization approaches"/>
    <x v="2"/>
    <x v="12"/>
    <s v="Construction engineering, Municipal and structural engineering"/>
    <x v="0"/>
    <n v="2"/>
    <n v="0"/>
    <n v="1"/>
    <n v="0"/>
    <n v="0"/>
    <n v="0"/>
    <n v="0"/>
  </r>
  <r>
    <x v="1"/>
    <x v="1"/>
    <n v="216305"/>
    <x v="56"/>
    <x v="140"/>
    <n v="192054113"/>
    <s v="J"/>
    <x v="0"/>
    <s v="Vořechovský, Miroslav;Rypl, Rostislav;Chudoba, Rostislav"/>
    <s v="Probabilistic crack bridge model reflecting random bond properties and elastic matrix deformation"/>
    <x v="2"/>
    <x v="12"/>
    <s v="Construction engineering, Municipal and structural engineering"/>
    <x v="0"/>
    <n v="2"/>
    <n v="0"/>
    <n v="1"/>
    <n v="0"/>
    <n v="0"/>
    <n v="0"/>
    <n v="0"/>
  </r>
  <r>
    <x v="1"/>
    <x v="1"/>
    <n v="216305"/>
    <x v="56"/>
    <x v="140"/>
    <n v="192054209"/>
    <s v="J"/>
    <x v="0"/>
    <s v="Rovnaník, Pavel;Rovnaníková, Pavla;Vyšvařil, Martin;Grzeszczyk, Stefania;Janowska-Renkas, Elizbieta"/>
    <s v="Rheological properties and microstructure of binary waste red brick powder /metakaolin geopolymer"/>
    <x v="2"/>
    <x v="12"/>
    <s v="Civil engineering"/>
    <x v="0"/>
    <n v="2"/>
    <n v="0"/>
    <n v="1"/>
    <n v="0"/>
    <n v="0"/>
    <n v="0"/>
    <n v="0"/>
  </r>
  <r>
    <x v="1"/>
    <x v="1"/>
    <n v="216305"/>
    <x v="56"/>
    <x v="140"/>
    <n v="192054250"/>
    <s v="J"/>
    <x v="0"/>
    <s v="Mašek, Jan;Vořechovský, Miroslav"/>
    <s v="Parallel implementation of hyper-dimensional dynamical particle system on CUDA"/>
    <x v="2"/>
    <x v="21"/>
    <s v="Computer hardware and_x000a_architecture"/>
    <x v="0"/>
    <n v="3"/>
    <n v="0"/>
    <n v="0"/>
    <n v="1"/>
    <n v="0"/>
    <n v="0"/>
    <n v="0"/>
  </r>
  <r>
    <x v="1"/>
    <x v="1"/>
    <n v="216305"/>
    <x v="56"/>
    <x v="140"/>
    <n v="192054256"/>
    <s v="J"/>
    <x v="0"/>
    <s v="Čekon, Miroslav;Čurpek, Jakub"/>
    <s v="A transparent insulation façade enhanced with a selective absorber: a cooling energy load and validated building energy performance prediction model"/>
    <x v="2"/>
    <x v="12"/>
    <s v="Civil engineering"/>
    <x v="0"/>
    <n v="2"/>
    <n v="0"/>
    <n v="1"/>
    <n v="0"/>
    <n v="0"/>
    <n v="0"/>
    <n v="0"/>
  </r>
  <r>
    <x v="1"/>
    <x v="1"/>
    <n v="216305"/>
    <x v="56"/>
    <x v="140"/>
    <n v="192054281"/>
    <s v="J"/>
    <x v="0"/>
    <s v="Dohnálková, Božena;Drochytka, Rostislav;Hodul, Jakub"/>
    <s v="New possibilities of neutralisation sludge solidification technology"/>
    <x v="2"/>
    <x v="12"/>
    <s v="Construction engineering, Municipal and structural engineering"/>
    <x v="0"/>
    <n v="2"/>
    <n v="0"/>
    <n v="1"/>
    <n v="0"/>
    <n v="0"/>
    <n v="0"/>
    <n v="0"/>
  </r>
  <r>
    <x v="1"/>
    <x v="1"/>
    <n v="216305"/>
    <x v="56"/>
    <x v="75"/>
    <n v="192054361"/>
    <s v="J"/>
    <x v="0"/>
    <s v="Lízal, František;Jedelský, Jan"/>
    <s v="Experimental methods for flow and aerosol measurements in human airways and their replicas"/>
    <x v="2"/>
    <x v="3"/>
    <s v="Mechanical engineering"/>
    <x v="0"/>
    <n v="2"/>
    <n v="0"/>
    <n v="1"/>
    <n v="0"/>
    <n v="0"/>
    <n v="0"/>
    <n v="0"/>
  </r>
  <r>
    <x v="1"/>
    <x v="1"/>
    <n v="216305"/>
    <x v="56"/>
    <x v="75"/>
    <n v="192054396"/>
    <s v="J"/>
    <x v="0"/>
    <s v="Klimeš, Lubomír;Mauder, Tomáš;Charvát, Pavel;Štětina, Josef"/>
    <s v="Front tracking in modelling of latent heat thermal energy storage: Assessment of accuracy and efficiency, benchmarking and GPU-based acceleration"/>
    <x v="2"/>
    <x v="3"/>
    <s v="Thermodynamics"/>
    <x v="0"/>
    <n v="3"/>
    <n v="0"/>
    <n v="0"/>
    <n v="1"/>
    <n v="0"/>
    <n v="0"/>
    <n v="0"/>
  </r>
  <r>
    <x v="1"/>
    <x v="1"/>
    <n v="216305"/>
    <x v="56"/>
    <x v="141"/>
    <n v="192054506"/>
    <s v="B"/>
    <x v="0"/>
    <s v="Štumpf, Martin"/>
    <s v="Pulsed EM Field Computation in Planar Circuits: The Contour Integral Method"/>
    <x v="2"/>
    <x v="21"/>
    <s v="Electrical and electronic engineering"/>
    <x v="0"/>
    <n v="3"/>
    <n v="0"/>
    <n v="0"/>
    <n v="1"/>
    <n v="0"/>
    <n v="0"/>
    <n v="0"/>
  </r>
  <r>
    <x v="1"/>
    <x v="1"/>
    <n v="216305"/>
    <x v="56"/>
    <x v="233"/>
    <n v="192054637"/>
    <s v="J"/>
    <x v="0"/>
    <s v="Calinescu, Radu;Češka, Milan;Gerasimou, Simos;Kwiatkowska, Marta;Paoletti, Nicola"/>
    <s v="Efficient Synthesis of Robust Models for Stochastic Systems"/>
    <x v="0"/>
    <x v="24"/>
    <s v="Computer sciences, information science, bioinformathics (hardware development to be 2.2, social aspect to be 5.8)"/>
    <x v="0"/>
    <n v="2"/>
    <n v="0"/>
    <n v="1"/>
    <n v="0"/>
    <n v="0"/>
    <n v="0"/>
    <n v="0"/>
  </r>
  <r>
    <x v="1"/>
    <x v="1"/>
    <n v="216305"/>
    <x v="56"/>
    <x v="138"/>
    <n v="192054666"/>
    <s v="J"/>
    <x v="0"/>
    <s v="Kučera, Dan;Pernicová, Iva;Kovalčík, Adriána;Müllerová, Lucie;Sedláček, Petr;Mravec, Filip;Kalina, Michal;Márová, Ivana;Obruča, Stanislav"/>
    <s v="Characterization of the promising poly(3-hydroxybutyrate) producing halophilic bacterium Halomonas halophila"/>
    <x v="0"/>
    <x v="0"/>
    <s v="Biochemistry and molecular biology"/>
    <x v="0"/>
    <n v="2"/>
    <n v="0"/>
    <n v="1"/>
    <n v="0"/>
    <n v="0"/>
    <n v="0"/>
    <n v="0"/>
  </r>
  <r>
    <x v="1"/>
    <x v="1"/>
    <n v="216305"/>
    <x v="56"/>
    <x v="138"/>
    <n v="192054668"/>
    <s v="J"/>
    <x v="0"/>
    <s v="Obruča, Stanislav;Sedláček, Petr;Kučera, Dan;Pernicová, Iva"/>
    <s v="Involvement of polyhydroxyalkanoates in stress resistance of microbial cells: Biotechnological consequences and applications"/>
    <x v="2"/>
    <x v="31"/>
    <s v="Bioproducts (products that are manufactured using biological material as feedstock) biomaterials, bioplastics, biofuels, bioderived bulk and fine chemicals, bio-derived novel materials"/>
    <x v="0"/>
    <n v="5"/>
    <n v="0"/>
    <n v="0"/>
    <n v="0"/>
    <n v="0"/>
    <n v="1"/>
    <n v="0"/>
  </r>
  <r>
    <x v="1"/>
    <x v="1"/>
    <n v="216305"/>
    <x v="56"/>
    <x v="234"/>
    <n v="192054714"/>
    <s v="J"/>
    <x v="0"/>
    <s v="Wittmann, Maxmilian;Kopáčik, Gabriel;Vaishar, Antonín;Petrová Kafková, Marcela;Kilnarová, Pavla"/>
    <s v="Different Courtyards - Different Influence on the Quality of Life of the Local Residents? Analysis in the Post-Socialist City of Brno, Czech Republic."/>
    <x v="5"/>
    <x v="25"/>
    <s v="Urban studies (planning and development)"/>
    <x v="0"/>
    <n v="4"/>
    <n v="0"/>
    <n v="0"/>
    <n v="0"/>
    <n v="1"/>
    <n v="0"/>
    <n v="0"/>
  </r>
  <r>
    <x v="1"/>
    <x v="1"/>
    <n v="60076658"/>
    <x v="14"/>
    <x v="110"/>
    <n v="192054833"/>
    <s v="B"/>
    <x v="0"/>
    <s v="Bílek, Petr;Kaplický, Martin;Papoušek, Vladimír;Skalický, David"/>
    <s v="Kontext v pohybu: (Neo)pragmatické úvahy o literatuře a kultuře"/>
    <x v="1"/>
    <x v="27"/>
    <s v="Literary theory"/>
    <x v="0"/>
    <n v="2"/>
    <n v="0"/>
    <n v="1"/>
    <n v="0"/>
    <n v="0"/>
    <n v="0"/>
    <n v="0"/>
  </r>
  <r>
    <x v="1"/>
    <x v="1"/>
    <n v="60076658"/>
    <x v="14"/>
    <x v="110"/>
    <n v="192054840"/>
    <s v="B"/>
    <x v="0"/>
    <s v="Tureček, Dalibor"/>
    <s v="Sumář. Diskurzivita české literatury 19. století."/>
    <x v="1"/>
    <x v="27"/>
    <s v="Literary theory"/>
    <x v="0"/>
    <n v="1"/>
    <n v="1"/>
    <n v="0"/>
    <n v="0"/>
    <n v="0"/>
    <n v="0"/>
    <n v="0"/>
  </r>
  <r>
    <x v="1"/>
    <x v="1"/>
    <n v="60076658"/>
    <x v="14"/>
    <x v="110"/>
    <n v="192054853"/>
    <s v="B"/>
    <x v="0"/>
    <s v="Grubhoffer, Václav"/>
    <s v="Zdánlivá smrt. Noční můra osvícenské Evropy"/>
    <x v="1"/>
    <x v="14"/>
    <s v="History (history of science and technology to be 6.3, history of specific sciences to be under the respective headings)"/>
    <x v="0"/>
    <n v="2"/>
    <n v="0"/>
    <n v="1"/>
    <n v="0"/>
    <n v="0"/>
    <n v="0"/>
    <n v="0"/>
  </r>
  <r>
    <x v="1"/>
    <x v="1"/>
    <n v="60076658"/>
    <x v="14"/>
    <x v="110"/>
    <n v="192054857"/>
    <s v="B"/>
    <x v="0"/>
    <s v="Horníčková, Kateřina;Gruber, Elisabeth;Šimůnek, Robert;Szeghyová, Blanka;Borovský, Tomáš;Šroněk, Michal;Míchalová, Zdeňka;Doktorová, Jana;Hrdlička, Josef;Jakubec, Ondřej;Pražáková, Kateřina;Szende, Katalin"/>
    <s v="Faces of Community in Central European Towns. Images, Symbols and Performances, 1400-1700"/>
    <x v="1"/>
    <x v="15"/>
    <s v="Arts, Art history"/>
    <x v="0"/>
    <n v="1"/>
    <n v="1"/>
    <n v="0"/>
    <n v="0"/>
    <n v="0"/>
    <n v="0"/>
    <n v="0"/>
  </r>
  <r>
    <x v="1"/>
    <x v="1"/>
    <n v="60076658"/>
    <x v="14"/>
    <x v="110"/>
    <n v="192054858"/>
    <s v="C"/>
    <x v="0"/>
    <s v="Skořepová, Markéta"/>
    <s v="Orphaned children in Bohemian rural society in the first half of the nineteenth century: care, co-residence and inheritance practices"/>
    <x v="1"/>
    <x v="14"/>
    <s v="History (history of science and technology to be 6.3, history of specific sciences to be under the respective headings)"/>
    <x v="0"/>
    <n v="3"/>
    <n v="0"/>
    <n v="0"/>
    <n v="1"/>
    <n v="0"/>
    <n v="0"/>
    <n v="0"/>
  </r>
  <r>
    <x v="1"/>
    <x v="1"/>
    <n v="60076658"/>
    <x v="14"/>
    <x v="167"/>
    <n v="192054873"/>
    <s v="J"/>
    <x v="0"/>
    <s v="Sirovátka, Jakub"/>
    <s v="Religion als „notwendige Ergänzung“ der Moral bei Immanuel Kant"/>
    <x v="1"/>
    <x v="1"/>
    <s v="Philosophy, History and Philosophy of science and technology"/>
    <x v="0"/>
    <n v="2"/>
    <n v="0"/>
    <n v="1"/>
    <n v="0"/>
    <n v="0"/>
    <n v="0"/>
    <n v="0"/>
  </r>
  <r>
    <x v="1"/>
    <x v="1"/>
    <n v="62156489"/>
    <x v="70"/>
    <x v="235"/>
    <n v="192055101"/>
    <s v="J"/>
    <x v="0"/>
    <s v="Moulick, Amitava;Heger, Zbyněk;Milosavljević, Vedran;Richtera, Lukáš;Barroso-Flores, Joaquin;Merlos Rodrigo, Miguel Ángel;Buchtelová, Hana;Podgajny, Robert;Hynek, David;Kopel, Pavel;Adam, Vojtěch"/>
    <s v="Real-Time Visualization of Cell Membrane Damage Using Gadolinium-Schiff Base Complex-Doped Quantum Dots"/>
    <x v="0"/>
    <x v="0"/>
    <s v="Biochemical research methods"/>
    <x v="0"/>
    <n v="3"/>
    <n v="0"/>
    <n v="0"/>
    <n v="1"/>
    <n v="0"/>
    <n v="0"/>
    <n v="0"/>
  </r>
  <r>
    <x v="1"/>
    <x v="1"/>
    <n v="62156489"/>
    <x v="70"/>
    <x v="235"/>
    <n v="192055102"/>
    <s v="J"/>
    <x v="0"/>
    <s v="Villa, Katherine;Krejčová, Ludmila;Novotný, Filip;Heger, Zbyněk;Sofer, Zdeněk;Pumera, Martin"/>
    <s v="Cooperative Multifunctional Self-Propelled Paramagnetic Microrobots with Chemical Handles for Cell Manipulation and Drug Delivery"/>
    <x v="4"/>
    <x v="22"/>
    <s v="Medicinal chemistry"/>
    <x v="0"/>
    <n v="1"/>
    <n v="1"/>
    <n v="0"/>
    <n v="0"/>
    <n v="0"/>
    <n v="0"/>
    <n v="0"/>
  </r>
  <r>
    <x v="2"/>
    <x v="1"/>
    <n v="60456540"/>
    <x v="129"/>
    <x v="231"/>
    <n v="192055425"/>
    <s v="O"/>
    <x v="1"/>
    <s v="Albrecht, Vladimír;Pazour, Michal;Růžička, Vlastimil;Frank, Daniel;Vaněček, Jiří;Kučera, Zdeněk;Pecha, Ondřej"/>
    <s v="Overcoming innovation gaps in the EU-13 Member States"/>
    <x v="5"/>
    <x v="13"/>
    <s v="Public administration"/>
    <x v="0"/>
    <n v="3"/>
    <n v="0"/>
    <n v="0"/>
    <n v="1"/>
    <n v="0"/>
    <n v="0"/>
    <n v="0"/>
  </r>
  <r>
    <x v="2"/>
    <x v="1"/>
    <n v="60456540"/>
    <x v="129"/>
    <x v="231"/>
    <n v="192055430"/>
    <s v="O"/>
    <x v="1"/>
    <s v="Kučera, Zdeněk;Pazour, Michal"/>
    <s v="Podklad pro zprávu o hodnocení plnění opatření Národní politiky výzkumu, vývoje a inovací České republiky na léta 2016 – 2020_x0009_Background study for the Report on Evaluation of Fulfillment of Measures of the National Research, Development and Innovation Pol"/>
    <x v="5"/>
    <x v="13"/>
    <s v="Public administration"/>
    <x v="0"/>
    <n v="4"/>
    <n v="0"/>
    <n v="0"/>
    <n v="0"/>
    <n v="1"/>
    <n v="0"/>
    <n v="0"/>
  </r>
  <r>
    <x v="2"/>
    <x v="1"/>
    <n v="60456540"/>
    <x v="129"/>
    <x v="231"/>
    <n v="192055443"/>
    <s v="J"/>
    <x v="1"/>
    <s v="Kučera, Zdeněk;Vondrák, Tomáš"/>
    <s v="Klíčové umožňující technologie – dohání ČR výzkumně a technologicky významné země?"/>
    <x v="5"/>
    <x v="13"/>
    <s v="Public administration"/>
    <x v="0"/>
    <n v="4"/>
    <n v="0"/>
    <n v="0"/>
    <n v="0"/>
    <n v="1"/>
    <n v="0"/>
    <n v="0"/>
  </r>
  <r>
    <x v="2"/>
    <x v="1"/>
    <n v="60456540"/>
    <x v="129"/>
    <x v="231"/>
    <n v="192055445"/>
    <s v="J"/>
    <x v="1"/>
    <s v="Kostić, Miroslav"/>
    <s v="Účastnická návaznost mezi programy podpory podnikového výzkumu a follow-up adicionalita účasti v programech IMPULS, TANDEM a TIP"/>
    <x v="5"/>
    <x v="13"/>
    <s v="Public administration"/>
    <x v="0"/>
    <n v="5"/>
    <n v="0"/>
    <n v="0"/>
    <n v="0"/>
    <n v="0"/>
    <n v="1"/>
    <n v="0"/>
  </r>
  <r>
    <x v="2"/>
    <x v="1"/>
    <n v="60456540"/>
    <x v="129"/>
    <x v="231"/>
    <n v="192055446"/>
    <s v="J"/>
    <x v="1"/>
    <s v="Kučera, Zdeněk;Vondrák, Tomáš"/>
    <s v="Výzkum a vývoj pro čtvrtou průmyslovou revoluci – pozice České republiky v kognitivním komputingu a robotice_x0009_Research and development for Industry 4.0 – the position of the Czech Republic in cognitive computing and robotics"/>
    <x v="5"/>
    <x v="13"/>
    <s v="Public administration"/>
    <x v="0"/>
    <n v="3"/>
    <n v="0"/>
    <n v="0"/>
    <n v="1"/>
    <n v="0"/>
    <n v="0"/>
    <n v="0"/>
  </r>
  <r>
    <x v="2"/>
    <x v="1"/>
    <n v="60456540"/>
    <x v="129"/>
    <x v="231"/>
    <n v="192055451"/>
    <s v="J"/>
    <x v="1"/>
    <s v="Kostić, Miroslav;Čadil, Vladislav"/>
    <s v="Universities and the Knowledge Triangle Policy in New EU Member States, the Case of the Czech Republic"/>
    <x v="5"/>
    <x v="13"/>
    <s v="Public administration"/>
    <x v="0"/>
    <n v="4"/>
    <n v="0"/>
    <n v="0"/>
    <n v="0"/>
    <n v="1"/>
    <n v="0"/>
    <n v="0"/>
  </r>
  <r>
    <x v="2"/>
    <x v="2"/>
    <n v="26722445"/>
    <x v="68"/>
    <x v="95"/>
    <n v="192055454"/>
    <s v="M"/>
    <x v="1"/>
    <s v="Košťál, Michal;Losa, Evžen;Domalapally, Phani Kumar;Kordač, Michal;Prokůpek, Jan;Samec, Karel;Vála, Ladislav;Kuf, Jiří"/>
    <s v="29th Symposium on Fusion Technology"/>
    <x v="2"/>
    <x v="3"/>
    <s v="-"/>
    <x v="0"/>
    <n v="5"/>
    <n v="0"/>
    <n v="0"/>
    <n v="0"/>
    <n v="0"/>
    <n v="1"/>
    <n v="0"/>
  </r>
  <r>
    <x v="2"/>
    <x v="2"/>
    <n v="26722445"/>
    <x v="68"/>
    <x v="95"/>
    <n v="192055548"/>
    <s v="P"/>
    <x v="1"/>
    <s v="Nerud, Pavel;Kopeć, Marcin;Malá, Martina"/>
    <s v="Metoda měření deformace palivového souboru pomocí ultrazvuku"/>
    <x v="2"/>
    <x v="3"/>
    <s v="-"/>
    <x v="0"/>
    <n v="4"/>
    <n v="0"/>
    <n v="0"/>
    <n v="0"/>
    <n v="1"/>
    <n v="0"/>
    <n v="0"/>
  </r>
  <r>
    <x v="2"/>
    <x v="2"/>
    <n v="26722445"/>
    <x v="68"/>
    <x v="95"/>
    <n v="192055549"/>
    <s v="F"/>
    <x v="1"/>
    <s v="Ruščák, Marek;Losa, Evžen;Dostál, Pavel;Harutyunyan, Davit"/>
    <s v="Vysokoteplotní jaderný reaktor, chlazený roztavenou fluoridovou solí"/>
    <x v="2"/>
    <x v="3"/>
    <s v="-"/>
    <x v="0"/>
    <n v="5"/>
    <n v="0"/>
    <n v="0"/>
    <n v="0"/>
    <n v="0"/>
    <n v="1"/>
    <n v="0"/>
  </r>
  <r>
    <x v="2"/>
    <x v="2"/>
    <n v="25794787"/>
    <x v="98"/>
    <x v="165"/>
    <n v="192055722"/>
    <s v="H"/>
    <x v="1"/>
    <s v="Matoušek, Petr;Geiplová, Hana;Fótyiová, Pavla"/>
    <s v="Technické kvalitativní podmínky staveb pozemních komunikací, kapitola 19: Protikorozní ochrana ocelových mostů a konstrukcí"/>
    <x v="2"/>
    <x v="12"/>
    <s v="Construction engineering, Municipal and structural engineering"/>
    <x v="0"/>
    <n v="3"/>
    <n v="0"/>
    <n v="0"/>
    <n v="1"/>
    <n v="0"/>
    <n v="0"/>
    <n v="0"/>
  </r>
  <r>
    <x v="2"/>
    <x v="2"/>
    <n v="26232511"/>
    <x v="130"/>
    <x v="236"/>
    <n v="192055758"/>
    <s v="N"/>
    <x v="1"/>
    <s v="Kukletová, Ilona;Chromková, Ivana"/>
    <s v="Stanovení odolnosti materiálů proti působení řas organolepticky"/>
    <x v="2"/>
    <x v="17"/>
    <s v="-"/>
    <x v="0"/>
    <n v="5"/>
    <n v="0"/>
    <n v="0"/>
    <n v="0"/>
    <n v="0"/>
    <n v="1"/>
    <n v="0"/>
  </r>
  <r>
    <x v="2"/>
    <x v="2"/>
    <n v="26232511"/>
    <x v="130"/>
    <x v="236"/>
    <n v="192055774"/>
    <s v="Z"/>
    <x v="1"/>
    <s v="Chromková, Ivana;Sedlák, Jindřich"/>
    <s v="Receptury betonu a způsob míchání"/>
    <x v="2"/>
    <x v="12"/>
    <s v="-"/>
    <x v="0"/>
    <n v="4"/>
    <n v="0"/>
    <n v="0"/>
    <n v="0"/>
    <n v="1"/>
    <n v="0"/>
    <n v="0"/>
  </r>
  <r>
    <x v="2"/>
    <x v="2"/>
    <n v="28676092"/>
    <x v="131"/>
    <x v="237"/>
    <n v="192055794"/>
    <s v="G"/>
    <x v="1"/>
    <s v="Tvrzník, David;Lípa, Jiří;Kratina, Martin"/>
    <s v="Inovovaný modul MPure™"/>
    <x v="2"/>
    <x v="11"/>
    <s v="Chemical engineering (plants, products)"/>
    <x v="0"/>
    <n v="2"/>
    <n v="0"/>
    <n v="1"/>
    <n v="0"/>
    <n v="0"/>
    <n v="0"/>
    <n v="0"/>
  </r>
  <r>
    <x v="2"/>
    <x v="2"/>
    <n v="25870807"/>
    <x v="122"/>
    <x v="218"/>
    <n v="192055894"/>
    <s v="J"/>
    <x v="1"/>
    <s v="HOLMSTRÖM, Stefan;LI, Yingzhi;DYMÁČEK, Petr;VACCHIERI, Erica;JEFF, Spencer., P.;LANCASTER, Robert;OMACHT, Daniel;KUBOŇ, Zdeněk;ANELLI, Ettore;RANTALA, Juhani;TONTI, Andrea;KOMAZAKI, Schin-ichi;NAVEENA, N;BRUCHHAUSEN, Matthias;HURST, Roger;HÄHNER, Peter;RI"/>
    <s v="Creep strength and minimum strain rate estimation from Small Punch Creep tests"/>
    <x v="2"/>
    <x v="17"/>
    <s v="Materials engineering"/>
    <x v="0"/>
    <n v="4"/>
    <n v="0"/>
    <n v="0"/>
    <n v="0"/>
    <n v="1"/>
    <n v="0"/>
    <n v="0"/>
  </r>
  <r>
    <x v="2"/>
    <x v="2"/>
    <n v="25870807"/>
    <x v="122"/>
    <x v="218"/>
    <n v="192055916"/>
    <s v="G"/>
    <x v="1"/>
    <s v="Kander, Ladislav;Foltynek, Petr;Čížek, Petr"/>
    <s v="Autokláv pro provádění zkoušek v prostředí vodní páry"/>
    <x v="2"/>
    <x v="17"/>
    <s v="Materials engineering"/>
    <x v="0"/>
    <n v="4"/>
    <n v="0"/>
    <n v="0"/>
    <n v="0"/>
    <n v="1"/>
    <n v="0"/>
    <n v="0"/>
  </r>
  <r>
    <x v="2"/>
    <x v="3"/>
    <n v="26296080"/>
    <x v="99"/>
    <x v="169"/>
    <n v="192055944"/>
    <s v="Z"/>
    <x v="1"/>
    <s v="Vejražka, Karel;Hofbauer, Jan;Strejčková, Mirka"/>
    <s v="Právní  ochrana  světlice  barvířská ARA"/>
    <x v="3"/>
    <x v="4"/>
    <s v="Agronomy, plant breeding and plant protection; (Agricultural biotechnology to be 4.4)"/>
    <x v="0"/>
    <n v="3"/>
    <n v="0"/>
    <n v="0"/>
    <n v="1"/>
    <n v="0"/>
    <n v="0"/>
    <n v="0"/>
  </r>
  <r>
    <x v="2"/>
    <x v="3"/>
    <n v="26296080"/>
    <x v="99"/>
    <x v="169"/>
    <n v="192055963"/>
    <s v="Z"/>
    <x v="1"/>
    <s v="Kolařík, Pavel"/>
    <s v="rozšíření použití přípravku Spintor proti nosatčíkům rodu Apion do jetele lučního"/>
    <x v="3"/>
    <x v="4"/>
    <s v="Agriculture"/>
    <x v="0"/>
    <n v="4"/>
    <n v="0"/>
    <n v="0"/>
    <n v="0"/>
    <n v="1"/>
    <n v="0"/>
    <n v="0"/>
  </r>
  <r>
    <x v="2"/>
    <x v="3"/>
    <n v="26296080"/>
    <x v="99"/>
    <x v="169"/>
    <n v="192055964"/>
    <s v="Z"/>
    <x v="1"/>
    <s v="Kolařík, Pavel;Kolaříková, Karla"/>
    <s v="rozšíření použití přípravku Mustang"/>
    <x v="3"/>
    <x v="4"/>
    <s v="Agriculture"/>
    <x v="0"/>
    <n v="4"/>
    <n v="0"/>
    <n v="0"/>
    <n v="0"/>
    <n v="1"/>
    <n v="0"/>
    <n v="0"/>
  </r>
  <r>
    <x v="2"/>
    <x v="3"/>
    <n v="26296080"/>
    <x v="99"/>
    <x v="169"/>
    <n v="192055972"/>
    <s v="J"/>
    <x v="0"/>
    <s v="Trněný, Oldřich"/>
    <s v="Molecular Evidence for Two Domestication Events in the Pea Crop"/>
    <x v="3"/>
    <x v="4"/>
    <s v="Agronomy, plant breeding and plant protection; (Agricultural biotechnology to be 4.4)"/>
    <x v="0"/>
    <n v="3"/>
    <n v="0"/>
    <n v="0"/>
    <n v="1"/>
    <n v="0"/>
    <n v="0"/>
    <n v="0"/>
  </r>
  <r>
    <x v="2"/>
    <x v="3"/>
    <n v="26296080"/>
    <x v="99"/>
    <x v="169"/>
    <n v="192055992"/>
    <s v="N"/>
    <x v="1"/>
    <s v="Knotová, Daniela;Pelikán, Jan;Skládanka, Jiří;Knot, Pavel"/>
    <s v="Metodika pěstování Tolice dětelové (Medicago lupulina L.) na semeno"/>
    <x v="3"/>
    <x v="4"/>
    <s v="Agriculture"/>
    <x v="0"/>
    <n v="3"/>
    <n v="0"/>
    <n v="0"/>
    <n v="1"/>
    <n v="0"/>
    <n v="0"/>
    <n v="0"/>
  </r>
  <r>
    <x v="2"/>
    <x v="3"/>
    <n v="26296080"/>
    <x v="99"/>
    <x v="169"/>
    <n v="192056016"/>
    <s v="F"/>
    <x v="1"/>
    <s v="Kintl, Antonín"/>
    <s v="Řádkový postřikovač"/>
    <x v="3"/>
    <x v="4"/>
    <s v="Agriculture"/>
    <x v="0"/>
    <n v="4"/>
    <n v="0"/>
    <n v="0"/>
    <n v="0"/>
    <n v="1"/>
    <n v="0"/>
    <n v="0"/>
  </r>
  <r>
    <x v="2"/>
    <x v="3"/>
    <n v="27184145"/>
    <x v="132"/>
    <x v="238"/>
    <n v="192056042"/>
    <s v="Z"/>
    <x v="1"/>
    <s v="Sedláček, Tibor;Bížová, Irena"/>
    <s v="Pšenice ozimá Butterfly"/>
    <x v="3"/>
    <x v="4"/>
    <s v="-"/>
    <x v="0"/>
    <n v="3"/>
    <n v="0"/>
    <n v="0"/>
    <n v="1"/>
    <n v="0"/>
    <n v="0"/>
    <n v="0"/>
  </r>
  <r>
    <x v="2"/>
    <x v="3"/>
    <n v="27184145"/>
    <x v="132"/>
    <x v="238"/>
    <n v="192056043"/>
    <s v="Z"/>
    <x v="1"/>
    <s v="Sedláček, Tibor;Horčička, Pavel"/>
    <s v="Pšenice ozimá Steffi"/>
    <x v="3"/>
    <x v="4"/>
    <s v="-"/>
    <x v="0"/>
    <n v="4"/>
    <n v="0"/>
    <n v="0"/>
    <n v="0"/>
    <n v="1"/>
    <n v="0"/>
    <n v="0"/>
  </r>
  <r>
    <x v="2"/>
    <x v="3"/>
    <n v="27184145"/>
    <x v="132"/>
    <x v="238"/>
    <n v="192056047"/>
    <s v="Z"/>
    <x v="1"/>
    <s v="Sedláček, Tibor;Kříž, Martin"/>
    <s v="Ječmen jarní Spitfire"/>
    <x v="3"/>
    <x v="4"/>
    <s v="-"/>
    <x v="0"/>
    <n v="3"/>
    <n v="0"/>
    <n v="0"/>
    <n v="1"/>
    <n v="0"/>
    <n v="0"/>
    <n v="0"/>
  </r>
  <r>
    <x v="1"/>
    <x v="1"/>
    <n v="216275"/>
    <x v="47"/>
    <x v="173"/>
    <n v="192056317"/>
    <s v="J"/>
    <x v="0"/>
    <s v="Forsberg, Anders Niklas"/>
    <s v="Carver, Cavell, and the Uncanniness of the Ordinary"/>
    <x v="1"/>
    <x v="1"/>
    <s v="Philosophy, History and Philosophy of science and technology"/>
    <x v="0"/>
    <n v="2"/>
    <n v="0"/>
    <n v="1"/>
    <n v="0"/>
    <n v="0"/>
    <n v="0"/>
    <n v="0"/>
  </r>
  <r>
    <x v="1"/>
    <x v="1"/>
    <n v="216275"/>
    <x v="47"/>
    <x v="173"/>
    <n v="192056322"/>
    <s v="B"/>
    <x v="0"/>
    <s v="Rokyta, Jan"/>
    <s v="Podoby eklesiologie v českém reformním hnutí"/>
    <x v="1"/>
    <x v="1"/>
    <s v="Philosophy, History and Philosophy of science and technology"/>
    <x v="0"/>
    <n v="4"/>
    <n v="0"/>
    <n v="0"/>
    <n v="0"/>
    <n v="1"/>
    <n v="0"/>
    <n v="0"/>
  </r>
  <r>
    <x v="1"/>
    <x v="1"/>
    <n v="216275"/>
    <x v="47"/>
    <x v="173"/>
    <n v="192056345"/>
    <s v="B"/>
    <x v="0"/>
    <s v="Rábová, Šárka Caitlín"/>
    <s v="Kulturní reflexe tuberkulózy v českých zemích 1800-1945"/>
    <x v="1"/>
    <x v="14"/>
    <s v="History (history of science and technology to be 6.3, history of specific sciences to be under the respective headings)"/>
    <x v="0"/>
    <n v="2"/>
    <n v="0"/>
    <n v="1"/>
    <n v="0"/>
    <n v="0"/>
    <n v="0"/>
    <n v="0"/>
  </r>
  <r>
    <x v="1"/>
    <x v="1"/>
    <n v="216275"/>
    <x v="47"/>
    <x v="173"/>
    <n v="192056348"/>
    <s v="C"/>
    <x v="0"/>
    <s v="Forsberg, Anders Niklas"/>
    <s v="Narrativity in Variation: Merleau-Ponty and Murdoch on Literary and Philosophical Narratives"/>
    <x v="1"/>
    <x v="1"/>
    <s v="Philosophy, History and Philosophy of science and technology"/>
    <x v="0"/>
    <n v="2"/>
    <n v="0"/>
    <n v="1"/>
    <n v="0"/>
    <n v="0"/>
    <n v="0"/>
    <n v="0"/>
  </r>
  <r>
    <x v="1"/>
    <x v="1"/>
    <n v="216275"/>
    <x v="47"/>
    <x v="173"/>
    <n v="192056351"/>
    <s v="C"/>
    <x v="0"/>
    <s v="Beran, Ondřej"/>
    <s v="Metaphor as that which makes us see"/>
    <x v="1"/>
    <x v="1"/>
    <s v="Ethics (except ethics related to specific subfields)"/>
    <x v="0"/>
    <n v="3"/>
    <n v="0"/>
    <n v="0"/>
    <n v="1"/>
    <n v="0"/>
    <n v="0"/>
    <n v="0"/>
  </r>
  <r>
    <x v="1"/>
    <x v="1"/>
    <n v="216275"/>
    <x v="47"/>
    <x v="173"/>
    <n v="192056380"/>
    <s v="C"/>
    <x v="0"/>
    <s v="Hyánková, Tereza"/>
    <s v="&amp;quot;Muslims in the Modern Sense&amp;quot;: Kabyles Negotiating Religious Identity in the Czech Republic"/>
    <x v="5"/>
    <x v="33"/>
    <s v="Antropology, ethnology"/>
    <x v="0"/>
    <n v="4"/>
    <n v="0"/>
    <n v="0"/>
    <n v="0"/>
    <n v="1"/>
    <n v="0"/>
    <n v="0"/>
  </r>
  <r>
    <x v="1"/>
    <x v="1"/>
    <n v="216275"/>
    <x v="47"/>
    <x v="173"/>
    <n v="192056397"/>
    <s v="C"/>
    <x v="0"/>
    <s v="Vorel, Petr"/>
    <s v="Za obnovu řádu v říši a pravé víry (Dočasné politické a rodinné spojenectví císaře Karla V. a papeže Pavla III. při vojenském tažení do Německa roku 1546)"/>
    <x v="1"/>
    <x v="14"/>
    <s v="History (history of science and technology to be 6.3, history of specific sciences to be under the respective headings)"/>
    <x v="0"/>
    <n v="2"/>
    <n v="0"/>
    <n v="1"/>
    <n v="0"/>
    <n v="0"/>
    <n v="0"/>
    <n v="0"/>
  </r>
  <r>
    <x v="1"/>
    <x v="1"/>
    <n v="216275"/>
    <x v="47"/>
    <x v="173"/>
    <n v="192056411"/>
    <s v="B"/>
    <x v="0"/>
    <s v="Škoviera, Albín"/>
    <s v="Resocializační pedagogika – kontexty a trendy"/>
    <x v="5"/>
    <x v="16"/>
    <s v="Education, general; including training, pedagogy, didactics [and education systems]"/>
    <x v="0"/>
    <n v="5"/>
    <n v="0"/>
    <n v="0"/>
    <n v="0"/>
    <n v="0"/>
    <n v="1"/>
    <n v="0"/>
  </r>
  <r>
    <x v="1"/>
    <x v="1"/>
    <n v="216275"/>
    <x v="47"/>
    <x v="173"/>
    <n v="192056416"/>
    <s v="B"/>
    <x v="0"/>
    <s v="Jinek, Jakub"/>
    <s v="Aristotelovy Kategorie"/>
    <x v="1"/>
    <x v="1"/>
    <s v="Philosophy, History and Philosophy of science and technology"/>
    <x v="0"/>
    <n v="4"/>
    <n v="0"/>
    <n v="0"/>
    <n v="0"/>
    <n v="1"/>
    <n v="0"/>
    <n v="0"/>
  </r>
  <r>
    <x v="1"/>
    <x v="1"/>
    <n v="216275"/>
    <x v="47"/>
    <x v="54"/>
    <n v="192056486"/>
    <s v="Z"/>
    <x v="1"/>
    <s v="Klikar, Milan;Hloušková, Zuzana;Bureš, Filip"/>
    <s v="Příprava a izolace 5,6-bis(5-methoxythiofen-2-yl)pyrazin-2,3-dikarbonitrilu v multigramovém měřítku"/>
    <x v="0"/>
    <x v="10"/>
    <s v="Organic chemistry"/>
    <x v="0"/>
    <n v="2"/>
    <n v="0"/>
    <n v="1"/>
    <n v="0"/>
    <n v="0"/>
    <n v="0"/>
    <n v="0"/>
  </r>
  <r>
    <x v="1"/>
    <x v="1"/>
    <n v="216275"/>
    <x v="47"/>
    <x v="54"/>
    <n v="192056756"/>
    <s v="P"/>
    <x v="1"/>
    <s v="Matyáš, Robert;Musil, Tomáš"/>
    <s v="Iniciační látka zejména pro průmyslové rozbušky s dobou zpoždění výbuchu do 9000 ms od iniciace, způsoby její výroby, a průmyslová elektrická rozbuška průmyslová neelektrická rozbuška"/>
    <x v="2"/>
    <x v="17"/>
    <s v="Materials engineering"/>
    <x v="0"/>
    <n v="3"/>
    <n v="0"/>
    <n v="0"/>
    <n v="1"/>
    <n v="0"/>
    <n v="0"/>
    <n v="0"/>
  </r>
  <r>
    <x v="1"/>
    <x v="1"/>
    <n v="216275"/>
    <x v="47"/>
    <x v="54"/>
    <n v="192056758"/>
    <s v="P"/>
    <x v="1"/>
    <s v="Syrový, Tomáš;Bourek, Jan;Roch, Martin;Sobotka, Luboš;Kubáč, Lubomír;Marek, Jan;Martínková, Lenka"/>
    <s v="Senzor pro detekci stupně nasycení obvazového krytu tělními tekutinami"/>
    <x v="0"/>
    <x v="10"/>
    <s v="Organic chemistry"/>
    <x v="0"/>
    <n v="3"/>
    <n v="0"/>
    <n v="0"/>
    <n v="1"/>
    <n v="0"/>
    <n v="0"/>
    <n v="0"/>
  </r>
  <r>
    <x v="1"/>
    <x v="1"/>
    <n v="216275"/>
    <x v="47"/>
    <x v="54"/>
    <n v="192056759"/>
    <s v="F"/>
    <x v="1"/>
    <s v="Syrový, Tomáš;Pretl, Silvan;Hamáček, Aleš;Josefík, František;Kubáč, Lubomír;Marek, Jan;Martinková, Lenka"/>
    <s v="Textilní kapacitní spínač"/>
    <x v="0"/>
    <x v="10"/>
    <s v="Polymer science"/>
    <x v="0"/>
    <n v="3"/>
    <n v="0"/>
    <n v="0"/>
    <n v="1"/>
    <n v="0"/>
    <n v="0"/>
    <n v="0"/>
  </r>
  <r>
    <x v="1"/>
    <x v="1"/>
    <n v="216275"/>
    <x v="47"/>
    <x v="239"/>
    <n v="192057079"/>
    <s v="J"/>
    <x v="0"/>
    <s v="Mandysová, Petra;Matějková, Iryna;Fusek, Josef"/>
    <s v="Chronic pain health literacy: A scoping review of existing instruments"/>
    <x v="4"/>
    <x v="6"/>
    <s v="Nursing"/>
    <x v="0"/>
    <n v="3"/>
    <n v="0"/>
    <n v="0"/>
    <n v="1"/>
    <n v="0"/>
    <n v="0"/>
    <n v="0"/>
  </r>
  <r>
    <x v="1"/>
    <x v="1"/>
    <n v="4274644"/>
    <x v="7"/>
    <x v="10"/>
    <n v="192057274"/>
    <s v="B"/>
    <x v="1"/>
    <s v="Straus, Jiří;Porada, Viktor"/>
    <s v="Teorie forenzní biomechaniky"/>
    <x v="5"/>
    <x v="29"/>
    <s v="Criminology, penology"/>
    <x v="0"/>
    <n v="2"/>
    <n v="0"/>
    <n v="1"/>
    <n v="0"/>
    <n v="0"/>
    <n v="0"/>
    <n v="0"/>
  </r>
  <r>
    <x v="1"/>
    <x v="1"/>
    <n v="61384984"/>
    <x v="133"/>
    <x v="240"/>
    <n v="192057416"/>
    <s v="B"/>
    <x v="0"/>
    <s v="Hořínka, Slavomír;Rataj, Michal;Trojan, Jan;Dvořák, Tomáš"/>
    <s v="Zvukoprostor - Prostorozvuk"/>
    <x v="1"/>
    <x v="15"/>
    <s v="-"/>
    <x v="0"/>
    <n v="3"/>
    <n v="0"/>
    <n v="0"/>
    <n v="1"/>
    <n v="0"/>
    <n v="0"/>
    <n v="0"/>
  </r>
  <r>
    <x v="1"/>
    <x v="1"/>
    <n v="61384984"/>
    <x v="133"/>
    <x v="240"/>
    <n v="192057438"/>
    <s v="J"/>
    <x v="0"/>
    <s v="Reindl, Tomáš"/>
    <s v="Mikrotonalita indické klasické hudby"/>
    <x v="1"/>
    <x v="15"/>
    <s v="-"/>
    <x v="0"/>
    <n v="3"/>
    <n v="0"/>
    <n v="0"/>
    <n v="1"/>
    <n v="0"/>
    <n v="0"/>
    <n v="0"/>
  </r>
  <r>
    <x v="1"/>
    <x v="1"/>
    <n v="61384984"/>
    <x v="133"/>
    <x v="241"/>
    <n v="192057454"/>
    <s v="B"/>
    <x v="0"/>
    <s v="Vostrý, Jaroslav"/>
    <s v="Stanislavského objev herecké kreativity a jeho sociokulturní souvislosti"/>
    <x v="1"/>
    <x v="15"/>
    <s v="-"/>
    <x v="0"/>
    <n v="2"/>
    <n v="0"/>
    <n v="1"/>
    <n v="0"/>
    <n v="0"/>
    <n v="0"/>
    <n v="0"/>
  </r>
  <r>
    <x v="1"/>
    <x v="1"/>
    <n v="61384984"/>
    <x v="133"/>
    <x v="242"/>
    <n v="192057486"/>
    <s v="B"/>
    <x v="0"/>
    <s v="Suchomel, Filip"/>
    <s v="Šašin!! Japonská fotografie v 19. století."/>
    <x v="1"/>
    <x v="15"/>
    <s v="-"/>
    <x v="0"/>
    <n v="2"/>
    <n v="0"/>
    <n v="1"/>
    <n v="0"/>
    <n v="0"/>
    <n v="0"/>
    <n v="0"/>
  </r>
  <r>
    <x v="1"/>
    <x v="1"/>
    <n v="61384984"/>
    <x v="133"/>
    <x v="242"/>
    <n v="192057493"/>
    <s v="O"/>
    <x v="0"/>
    <s v="Bernard, Jan"/>
    <s v="Václav Havel a film. Texty Václava Havla pro film a televizi v kontextu jeho života a tvorby let 1957 – 1989."/>
    <x v="1"/>
    <x v="15"/>
    <s v="-"/>
    <x v="0"/>
    <n v="3"/>
    <n v="0"/>
    <n v="0"/>
    <n v="1"/>
    <n v="0"/>
    <n v="0"/>
    <n v="0"/>
  </r>
  <r>
    <x v="1"/>
    <x v="1"/>
    <n v="61384984"/>
    <x v="133"/>
    <x v="242"/>
    <n v="192057513"/>
    <s v="B"/>
    <x v="0"/>
    <s v="Batchen, Geoffrey"/>
    <s v="Apparitions: Photography and Dissemination"/>
    <x v="1"/>
    <x v="15"/>
    <s v="-"/>
    <x v="0"/>
    <n v="1"/>
    <n v="1"/>
    <n v="0"/>
    <n v="0"/>
    <n v="0"/>
    <n v="0"/>
    <n v="0"/>
  </r>
  <r>
    <x v="2"/>
    <x v="9"/>
    <n v="20711"/>
    <x v="134"/>
    <x v="243"/>
    <n v="192057546"/>
    <s v="R"/>
    <x v="1"/>
    <s v="Vyskoč, Petr;Picek, Jiří;Semerádová, Silvie;Filippi, Renata"/>
    <s v="Vyhodnocení dostupnosti vodních zdrojů - VSTOOLS.DOVOZ"/>
    <x v="0"/>
    <x v="7"/>
    <s v="-"/>
    <x v="0"/>
    <n v="3"/>
    <n v="0"/>
    <n v="0"/>
    <n v="1"/>
    <n v="0"/>
    <n v="0"/>
    <n v="0"/>
  </r>
  <r>
    <x v="2"/>
    <x v="3"/>
    <n v="27049"/>
    <x v="89"/>
    <x v="154"/>
    <n v="192057557"/>
    <s v="J"/>
    <x v="0"/>
    <s v="Skála, Jan;Vácha, Radim;Čupr, Pavel"/>
    <s v="Which Compounds Contribute Most to Elevated Soil Pollution and the Corresponding Health Risks in Floodplains in the Headwater Areas of the Central European Watershed?"/>
    <x v="0"/>
    <x v="7"/>
    <s v="-"/>
    <x v="0"/>
    <n v="3"/>
    <n v="0"/>
    <n v="0"/>
    <n v="1"/>
    <n v="0"/>
    <n v="0"/>
    <n v="0"/>
  </r>
  <r>
    <x v="2"/>
    <x v="3"/>
    <n v="27049"/>
    <x v="89"/>
    <x v="154"/>
    <n v="192057559"/>
    <s v="N"/>
    <x v="1"/>
    <s v="Zajíček, Antonín;Dostál, Tomáš;Krása, Josef;Hejduk, Tomáš;Fučík, Petr;Kulhavý, Zbyněk;Bauer, Miroslav;Pelíšek, Igor;Jáchymová, Barbora;Devátý, Jan;Rosendorf, Pavel;Pavel, Martin"/>
    <s v="Atlas plošného zemědělského znečištění vod v povodí Vltavy"/>
    <x v="0"/>
    <x v="7"/>
    <s v="-"/>
    <x v="0"/>
    <n v="4"/>
    <n v="0"/>
    <n v="0"/>
    <n v="0"/>
    <n v="1"/>
    <n v="0"/>
    <n v="0"/>
  </r>
  <r>
    <x v="2"/>
    <x v="3"/>
    <n v="27049"/>
    <x v="89"/>
    <x v="154"/>
    <n v="192057583"/>
    <s v="J"/>
    <x v="0"/>
    <s v="Žížala, Daniel;Borůvka, Luboš;Gholizadeh, Asa;Saberioon, Mohammadmehdi"/>
    <s v="Soil organic carbon and texture retrieving and mapping using proximal , airborne and Sentinel-2 spectral imaging"/>
    <x v="3"/>
    <x v="4"/>
    <s v="-"/>
    <x v="0"/>
    <n v="2"/>
    <n v="0"/>
    <n v="1"/>
    <n v="0"/>
    <n v="0"/>
    <n v="0"/>
    <n v="0"/>
  </r>
  <r>
    <x v="2"/>
    <x v="3"/>
    <n v="27049"/>
    <x v="89"/>
    <x v="154"/>
    <n v="192057592"/>
    <s v="N"/>
    <x v="1"/>
    <s v="Papaj, Vladimír;Novotný, Ivan;Skokanová, Eliška;Khel, Tomáš;Řeháček, David;Kučera, Josef;Petrus, David;Lang, Jan"/>
    <s v="Využití modelu WEM (Windbreak Efficiency Model) při ochraně zemědělské půdy před větrnou erozí"/>
    <x v="3"/>
    <x v="4"/>
    <s v="-"/>
    <x v="0"/>
    <n v="2"/>
    <n v="0"/>
    <n v="1"/>
    <n v="0"/>
    <n v="0"/>
    <n v="0"/>
    <n v="0"/>
  </r>
  <r>
    <x v="2"/>
    <x v="3"/>
    <n v="27049"/>
    <x v="89"/>
    <x v="154"/>
    <n v="192057597"/>
    <s v="N"/>
    <x v="1"/>
    <s v="Kincl, David;Kabelka, David;Srbek, Jan;Čáp, Petr;Petera, Martin;Petrů, Anita"/>
    <s v="Půdoochranné technologie pro pěstování chmelu"/>
    <x v="3"/>
    <x v="4"/>
    <s v="-"/>
    <x v="0"/>
    <n v="3"/>
    <n v="0"/>
    <n v="0"/>
    <n v="1"/>
    <n v="0"/>
    <n v="0"/>
    <n v="0"/>
  </r>
  <r>
    <x v="2"/>
    <x v="3"/>
    <n v="26788462"/>
    <x v="52"/>
    <x v="65"/>
    <n v="192057664"/>
    <s v="Z"/>
    <x v="1"/>
    <s v="Látal, Oldřich;Pozdíšek, Jan;Kopeček, Petr;Černohous, Milena"/>
    <s v="Perspektivní technologická řešení výroby kukuřičné siláže v podmínkách ČR"/>
    <x v="3"/>
    <x v="37"/>
    <s v="Animal and dairy science; (Animal biotechnology to be 4.4)"/>
    <x v="0"/>
    <n v="4"/>
    <n v="0"/>
    <n v="0"/>
    <n v="0"/>
    <n v="1"/>
    <n v="0"/>
    <n v="0"/>
  </r>
  <r>
    <x v="2"/>
    <x v="3"/>
    <n v="26788462"/>
    <x v="52"/>
    <x v="65"/>
    <n v="192057672"/>
    <s v="R"/>
    <x v="1"/>
    <s v="Pozdíšek, Jan;Král, Václav"/>
    <s v="LOS-P – Predikce výživné hodnoty luskovino-obilných směsek na podkladě základních laboratorních stanovení"/>
    <x v="3"/>
    <x v="37"/>
    <s v="Animal and dairy science; (Animal biotechnology to be 4.4)"/>
    <x v="0"/>
    <n v="2"/>
    <n v="0"/>
    <n v="1"/>
    <n v="0"/>
    <n v="0"/>
    <n v="0"/>
    <n v="0"/>
  </r>
  <r>
    <x v="2"/>
    <x v="3"/>
    <n v="26788462"/>
    <x v="52"/>
    <x v="65"/>
    <n v="192057679"/>
    <s v="O"/>
    <x v="1"/>
    <s v="Kopeček, Petr"/>
    <s v="Nákladovost, zpeněžování a rentabilita výroby mléka v roce 2017 podle nové metodiky."/>
    <x v="3"/>
    <x v="38"/>
    <s v="-"/>
    <x v="0"/>
    <n v="4"/>
    <n v="0"/>
    <n v="0"/>
    <n v="0"/>
    <n v="1"/>
    <n v="0"/>
    <n v="0"/>
  </r>
  <r>
    <x v="2"/>
    <x v="8"/>
    <n v="23272"/>
    <x v="114"/>
    <x v="207"/>
    <n v="192057733"/>
    <s v="J"/>
    <x v="0"/>
    <s v="Libertín, Milan;Kvaček, Jiří;Bek, Jiří;Žárský, Viktor;Štorch, Petr"/>
    <s v="Sporophytes of polysporangiate land plants from the early Silurian period may have been photosynthetically autonomous"/>
    <x v="0"/>
    <x v="7"/>
    <s v="Paleontology"/>
    <x v="0"/>
    <n v="2"/>
    <n v="0"/>
    <n v="1"/>
    <n v="0"/>
    <n v="0"/>
    <n v="0"/>
    <n v="0"/>
  </r>
  <r>
    <x v="2"/>
    <x v="7"/>
    <n v="179906"/>
    <x v="65"/>
    <x v="91"/>
    <n v="192057891"/>
    <s v="J"/>
    <x v="0"/>
    <s v="Kaniakova, Martina;Kleteckova, Lenka;Lichnerova, Katarina;Holubova, Kristina;Skrenkova, Kristina;Korinek, Miloslav;Krusek, Jan;Smejkalova, Tereza;Korábečný, Jan;Vales, Karel;Soukup, Ondřej;Horak, Martin"/>
    <s v="7-Methoxyderivative of tacrine is a &amp;apos;foot-in-the-door&amp;apos; open-channel blocker of GluN1/GluN2 and GluN1/GluN3 NMDA receptors with neuroprotective activity in vivo"/>
    <x v="4"/>
    <x v="22"/>
    <s v="Pharmacology and pharmacy"/>
    <x v="0"/>
    <n v="1"/>
    <n v="1"/>
    <n v="0"/>
    <n v="0"/>
    <n v="0"/>
    <n v="0"/>
    <n v="0"/>
  </r>
  <r>
    <x v="2"/>
    <x v="3"/>
    <n v="25271121"/>
    <x v="86"/>
    <x v="149"/>
    <n v="192057901"/>
    <s v="P"/>
    <x v="1"/>
    <s v="Blažková, Jitka"/>
    <s v="Variety of cherry tree named ´Aramat´"/>
    <x v="3"/>
    <x v="4"/>
    <s v="Agronomy, plant breeding and plant protection; (Agricultural biotechnology to be 4.4)"/>
    <x v="0"/>
    <n v="2"/>
    <n v="0"/>
    <n v="1"/>
    <n v="0"/>
    <n v="0"/>
    <n v="0"/>
    <n v="0"/>
  </r>
  <r>
    <x v="2"/>
    <x v="3"/>
    <n v="25271121"/>
    <x v="86"/>
    <x v="149"/>
    <n v="192057926"/>
    <s v="N"/>
    <x v="1"/>
    <s v="Kloutvorová, Jana;Jaklová, Pavlína;Čmejla, Radek;Ryšánek, Pavel;Zouhar, Miloslav;Mazáková, Jana;Maňasová, Marie"/>
    <s v="Metodika kvantitativní detekce mutace v genu cytb u Venturia inaequalis a postupů stanovení rezistence patogena k vybraným DMI fungicidům"/>
    <x v="3"/>
    <x v="4"/>
    <s v="Agronomy, plant breeding and plant protection; (Agricultural biotechnology to be 4.4)"/>
    <x v="0"/>
    <n v="4"/>
    <n v="0"/>
    <n v="0"/>
    <n v="0"/>
    <n v="1"/>
    <n v="0"/>
    <n v="0"/>
  </r>
  <r>
    <x v="2"/>
    <x v="3"/>
    <n v="25271121"/>
    <x v="86"/>
    <x v="149"/>
    <n v="192057970"/>
    <s v="Z"/>
    <x v="1"/>
    <s v="Blažková, Jitka"/>
    <s v="Nová odrůda třešně ´Felicita´"/>
    <x v="3"/>
    <x v="4"/>
    <s v="Agronomy, plant breeding and plant protection; (Agricultural biotechnology to be 4.4)"/>
    <x v="0"/>
    <n v="2"/>
    <n v="0"/>
    <n v="1"/>
    <n v="0"/>
    <n v="0"/>
    <n v="0"/>
    <n v="0"/>
  </r>
  <r>
    <x v="1"/>
    <x v="1"/>
    <n v="26138077"/>
    <x v="90"/>
    <x v="156"/>
    <n v="192057987"/>
    <s v="B"/>
    <x v="0"/>
    <s v="Lánský, Jan"/>
    <s v="Kryptoměny"/>
    <x v="0"/>
    <x v="24"/>
    <s v="-"/>
    <x v="0"/>
    <n v="3"/>
    <n v="0"/>
    <n v="0"/>
    <n v="1"/>
    <n v="0"/>
    <n v="0"/>
    <n v="0"/>
  </r>
  <r>
    <x v="1"/>
    <x v="1"/>
    <n v="26482789"/>
    <x v="135"/>
    <x v="244"/>
    <n v="192057997"/>
    <s v="C"/>
    <x v="0"/>
    <s v="MacGregor Pelikánová, Radka"/>
    <s v="Czech Republic"/>
    <x v="5"/>
    <x v="29"/>
    <s v="Law"/>
    <x v="0"/>
    <n v="3"/>
    <n v="0"/>
    <n v="0"/>
    <n v="1"/>
    <n v="0"/>
    <n v="0"/>
    <n v="0"/>
  </r>
  <r>
    <x v="1"/>
    <x v="1"/>
    <n v="44555601"/>
    <x v="10"/>
    <x v="70"/>
    <n v="192058031"/>
    <s v="B"/>
    <x v="1"/>
    <s v="Raška, Pavel;Dostál, Petr;Siwek, Tadeusz;Aubrechtová, Tereza;Bláha, Jan Daniel;Jelen, Libor;Kopáček, Miroslav;Slavíková, Lenka;Stehlíková, Monika"/>
    <s v="Zmírňování povodňových rizik jako společenská praxe"/>
    <x v="5"/>
    <x v="25"/>
    <s v="Environmental sciences (social aspects)"/>
    <x v="0"/>
    <n v="3"/>
    <n v="0"/>
    <n v="0"/>
    <n v="1"/>
    <n v="0"/>
    <n v="0"/>
    <n v="0"/>
  </r>
  <r>
    <x v="1"/>
    <x v="1"/>
    <n v="46747885"/>
    <x v="81"/>
    <x v="126"/>
    <n v="192058069"/>
    <s v="C"/>
    <x v="1"/>
    <s v="Sawada, Hiroshi;Koldovský, Zbyněk"/>
    <s v="Independent component and vector analysis"/>
    <x v="0"/>
    <x v="2"/>
    <s v="-"/>
    <x v="0"/>
    <n v="2"/>
    <n v="0"/>
    <n v="1"/>
    <n v="0"/>
    <n v="0"/>
    <n v="0"/>
    <n v="0"/>
  </r>
  <r>
    <x v="1"/>
    <x v="1"/>
    <n v="46747885"/>
    <x v="81"/>
    <x v="245"/>
    <n v="192058098"/>
    <s v="J"/>
    <x v="0"/>
    <s v="Kasperová, Dana"/>
    <s v="Československá obec učitelská - aktér a &quot;garant&quot; profesionalizace učitelstva"/>
    <x v="5"/>
    <x v="16"/>
    <s v="Education, general; including training, pedagogy, didactics [and education systems]"/>
    <x v="0"/>
    <n v="5"/>
    <n v="0"/>
    <n v="0"/>
    <n v="0"/>
    <n v="0"/>
    <n v="1"/>
    <n v="0"/>
  </r>
  <r>
    <x v="1"/>
    <x v="1"/>
    <n v="46747885"/>
    <x v="81"/>
    <x v="245"/>
    <n v="192058103"/>
    <s v="B"/>
    <x v="0"/>
    <s v="Hozman, Jiří;Holčapek, Michal;Tichý, Tomáš;Černá, Dana;Kresta, Aleš;Valášek, Radek"/>
    <s v="Robust Numerical Schemes for Pricing of Selected Options"/>
    <x v="0"/>
    <x v="2"/>
    <s v="Applied mathematics"/>
    <x v="0"/>
    <n v="3"/>
    <n v="0"/>
    <n v="0"/>
    <n v="1"/>
    <n v="0"/>
    <n v="0"/>
    <n v="0"/>
  </r>
  <r>
    <x v="1"/>
    <x v="1"/>
    <n v="46747885"/>
    <x v="81"/>
    <x v="246"/>
    <n v="192058108"/>
    <s v="C"/>
    <x v="0"/>
    <s v="Řezanka, Michal"/>
    <s v="Synthesis of Cyclodextrin Derivatives"/>
    <x v="0"/>
    <x v="10"/>
    <s v="-"/>
    <x v="0"/>
    <n v="3"/>
    <n v="0"/>
    <n v="0"/>
    <n v="1"/>
    <n v="0"/>
    <n v="0"/>
    <n v="0"/>
  </r>
  <r>
    <x v="1"/>
    <x v="5"/>
    <n v="60162694"/>
    <x v="50"/>
    <x v="171"/>
    <n v="192058122"/>
    <s v="J"/>
    <x v="0"/>
    <s v="Fabrik, Ivo;Link, Marek;Putzová, Daniela;Plzáková, Lenka;Lubovská, Zuzana;Philimonenko, Vlada;Pávková, Ivona;Řehulka, Pavel;Kročová, Zuzana;Hozák, Pavel;Santic, Marina;Stulík, Jiří"/>
    <s v="The early dendritic cell signaling induced by virulent Francisella tularensis strain occurs in phases and involves the activation of extracellular signal-regulated kinases (ERKs) and p38 In the later stage"/>
    <x v="0"/>
    <x v="0"/>
    <s v="Biochemical research methods"/>
    <x v="0"/>
    <n v="2"/>
    <n v="0"/>
    <n v="1"/>
    <n v="0"/>
    <n v="0"/>
    <n v="0"/>
    <n v="0"/>
  </r>
  <r>
    <x v="1"/>
    <x v="1"/>
    <n v="60460709"/>
    <x v="69"/>
    <x v="104"/>
    <n v="192058135"/>
    <s v="G"/>
    <x v="1"/>
    <s v="Soukup, Josef;Hamouzová, Kateřina;Hamouz, Pavel"/>
    <s v="Komorový postřikovač PK-3"/>
    <x v="3"/>
    <x v="4"/>
    <s v="Agronomy, plant breeding and plant protection; (Agricultural biotechnology to be 4.4)"/>
    <x v="0"/>
    <n v="3"/>
    <n v="0"/>
    <n v="0"/>
    <n v="1"/>
    <n v="0"/>
    <n v="0"/>
    <n v="0"/>
  </r>
  <r>
    <x v="1"/>
    <x v="1"/>
    <n v="60460709"/>
    <x v="69"/>
    <x v="104"/>
    <n v="192058203"/>
    <s v="N"/>
    <x v="1"/>
    <s v="Hanč, Aleš;Hřebečková, Tereza;Bazalová, Marie"/>
    <s v="Změny enzymatické aktivity a metody jejího stanovení během procesu vermikompostování v systému průběžného krmení"/>
    <x v="0"/>
    <x v="7"/>
    <s v="Environmental sciences (social aspects to be 5.7)"/>
    <x v="0"/>
    <n v="5"/>
    <n v="0"/>
    <n v="0"/>
    <n v="0"/>
    <n v="0"/>
    <n v="1"/>
    <n v="0"/>
  </r>
  <r>
    <x v="1"/>
    <x v="1"/>
    <n v="61988987"/>
    <x v="1"/>
    <x v="1"/>
    <n v="192058316"/>
    <s v="C"/>
    <x v="0"/>
    <s v="Kladiwa, Pavel"/>
    <s v="The Statistics of Umgangssprache in the Bohemian Lands in 1900 and 1910 - Cooperation, Negation, Connections"/>
    <x v="1"/>
    <x v="14"/>
    <s v="History (history of science and technology to be 6.3, history of specific sciences to be under the respective headings)"/>
    <x v="0"/>
    <n v="3"/>
    <n v="0"/>
    <n v="0"/>
    <n v="1"/>
    <n v="0"/>
    <n v="0"/>
    <n v="0"/>
  </r>
  <r>
    <x v="1"/>
    <x v="1"/>
    <n v="61988987"/>
    <x v="1"/>
    <x v="7"/>
    <n v="192058350"/>
    <s v="J"/>
    <x v="0"/>
    <s v="Grybchuk, Danyil;Akopyants, N. S.;Kostygov, Aleksei;Konovalovas, A.;Lye, L.F.;Dobson, D.E.;Zangger, H.;Fasel, N.;Butenko, Anzhelika;Frolov, A. O.;Votýpka, J.;dAvila-Levy, C.M.;Kulich, P.;Moravcová, J.;Plevka, P.;Rogozin, I.B.;Serva, S.;Lukeš, J.;Beverley,"/>
    <s v="Viral discovery and diversity in trypanosomatid protozoa with a focus on relatives of the human parasite Leishmania"/>
    <x v="0"/>
    <x v="0"/>
    <s v="-"/>
    <x v="0"/>
    <n v="2"/>
    <n v="0"/>
    <n v="1"/>
    <n v="0"/>
    <n v="0"/>
    <n v="0"/>
    <n v="0"/>
  </r>
  <r>
    <x v="1"/>
    <x v="1"/>
    <n v="70883521"/>
    <x v="12"/>
    <x v="17"/>
    <n v="192058503"/>
    <s v="B"/>
    <x v="0"/>
    <s v="Marek, Libor"/>
    <s v="Zwischen Marginalität und Zentralität: Deutsche Literatur und Kultur aus der Mährischen Walachei (1848–1948)"/>
    <x v="1"/>
    <x v="27"/>
    <s v="Specific literatures"/>
    <x v="0"/>
    <n v="3"/>
    <n v="0"/>
    <n v="0"/>
    <n v="1"/>
    <n v="0"/>
    <n v="0"/>
    <n v="0"/>
  </r>
  <r>
    <x v="2"/>
    <x v="7"/>
    <n v="23752"/>
    <x v="61"/>
    <x v="87"/>
    <n v="192058585"/>
    <s v="C"/>
    <x v="1"/>
    <s v="Mravčík, Viktor;Chomynová, Pavla;Janíková, Barbara;Grohmannová, Kateřina"/>
    <s v="Methamphetamin in der Tschechischen Republik - Geschichte und Gegenwart"/>
    <x v="4"/>
    <x v="6"/>
    <s v="Substance abuse"/>
    <x v="0"/>
    <n v="4"/>
    <n v="0"/>
    <n v="0"/>
    <n v="0"/>
    <n v="1"/>
    <n v="0"/>
    <n v="0"/>
  </r>
  <r>
    <x v="2"/>
    <x v="7"/>
    <n v="23752"/>
    <x v="61"/>
    <x v="87"/>
    <n v="192058673"/>
    <s v="J"/>
    <x v="1"/>
    <s v="Winkler, Petr;Koeser, Leonardo;Kondrátová, Lucie;Broulíková, Hana Marie;Páv, Marek;Kališová, Lucie;Barrett, Barbara;McCrone, Paul"/>
    <s v="Cost-effectiveness of care for people with psychosis in the community and psychiatric hospitals in the Czech Republic: an economic analysis"/>
    <x v="5"/>
    <x v="9"/>
    <s v="Applied Economics, Econometrics"/>
    <x v="0"/>
    <n v="3"/>
    <n v="0"/>
    <n v="0"/>
    <n v="1"/>
    <n v="0"/>
    <n v="0"/>
    <n v="0"/>
  </r>
  <r>
    <x v="2"/>
    <x v="2"/>
    <n v="25870807"/>
    <x v="122"/>
    <x v="218"/>
    <n v="192058715"/>
    <s v="J"/>
    <x v="1"/>
    <s v="Válek, Tomáš;Kuboň, Zdeněk;Kosňovská, Jana"/>
    <s v="LABORATORY HEAT TREATMENT OF THE SHELL MATERIAL OF THE CENTRIFUGALLY CAST ROLL FOR THE LAST FINISHING STAND OF HOT STRIP MILLS"/>
    <x v="2"/>
    <x v="17"/>
    <s v="Materials engineering"/>
    <x v="0"/>
    <n v="5"/>
    <n v="0"/>
    <n v="0"/>
    <n v="0"/>
    <n v="0"/>
    <n v="1"/>
    <n v="0"/>
  </r>
  <r>
    <x v="2"/>
    <x v="2"/>
    <n v="47718684"/>
    <x v="136"/>
    <x v="247"/>
    <n v="192058734"/>
    <s v="V"/>
    <x v="1"/>
    <s v="Smolík, Luboš;Chmelíček, Miroslav;Koc, Jaroslav;Szabó, Ondřej"/>
    <s v="Posouzení stavu turbíny TG2 1090 ETE za rok 2018"/>
    <x v="2"/>
    <x v="3"/>
    <s v="Mechanical engineering"/>
    <x v="0"/>
    <n v="5"/>
    <n v="0"/>
    <n v="0"/>
    <n v="0"/>
    <n v="0"/>
    <n v="1"/>
    <n v="0"/>
  </r>
  <r>
    <x v="2"/>
    <x v="2"/>
    <n v="47718684"/>
    <x v="136"/>
    <x v="247"/>
    <n v="192058741"/>
    <s v="Z"/>
    <x v="1"/>
    <s v="Česánek, Zdeněk;Schubert, Jan;Houdková Šimůnková, Šárka;Frková, Petra;Ziegelheim, JIndřich;Pala, Zdeněk;Prantnerová, Michaela"/>
    <s v="Aplikace žárového nástřiku na ucpávku leteckého motoru H80"/>
    <x v="2"/>
    <x v="17"/>
    <s v="Coating and films"/>
    <x v="0"/>
    <n v="2"/>
    <n v="0"/>
    <n v="1"/>
    <n v="0"/>
    <n v="0"/>
    <n v="0"/>
    <n v="0"/>
  </r>
  <r>
    <x v="2"/>
    <x v="2"/>
    <n v="47718684"/>
    <x v="136"/>
    <x v="247"/>
    <n v="192058772"/>
    <s v="V"/>
    <x v="1"/>
    <s v="Schuster, Milan"/>
    <s v="Simulace aerodynamických stavů při míjení vlaků ve dvojkolejném tunelu"/>
    <x v="2"/>
    <x v="3"/>
    <s v="Applied mechanics"/>
    <x v="0"/>
    <n v="4"/>
    <n v="0"/>
    <n v="0"/>
    <n v="0"/>
    <n v="1"/>
    <n v="0"/>
    <n v="0"/>
  </r>
  <r>
    <x v="1"/>
    <x v="1"/>
    <n v="68407700"/>
    <x v="57"/>
    <x v="78"/>
    <n v="192058894"/>
    <s v="N"/>
    <x v="1"/>
    <s v="Kavka, Petr;Müller, M.;Strouhal, Luděk;Kašpar, M.;Bližňák, V.;Landa, Martin;Weyskrabová, Lenka;Pavel, M.;Dostál, Tomáš"/>
    <s v="Krátkodobé srážky pro hydrologické modelování a navrhování drobných vodohospodářských staveb v krajině"/>
    <x v="0"/>
    <x v="7"/>
    <s v="Hydrology"/>
    <x v="0"/>
    <n v="3"/>
    <n v="0"/>
    <n v="0"/>
    <n v="1"/>
    <n v="0"/>
    <n v="0"/>
    <n v="0"/>
  </r>
  <r>
    <x v="2"/>
    <x v="9"/>
    <n v="20711"/>
    <x v="134"/>
    <x v="243"/>
    <n v="192058940"/>
    <s v="G"/>
    <x v="1"/>
    <s v="Hrkal, Zbyněk;Balvín, Pavel;Hrabánková, Anna;Vizina, Adam"/>
    <s v="Varovný systém znečištění látkami PPCP pro vodárnu Káraný"/>
    <x v="2"/>
    <x v="20"/>
    <s v="-"/>
    <x v="0"/>
    <n v="3"/>
    <n v="0"/>
    <n v="0"/>
    <n v="1"/>
    <n v="0"/>
    <n v="0"/>
    <n v="0"/>
  </r>
  <r>
    <x v="2"/>
    <x v="4"/>
    <n v="48546054"/>
    <x v="9"/>
    <x v="14"/>
    <n v="192058948"/>
    <s v="M"/>
    <x v="0"/>
    <s v="Tallis, Benjamin;Božková, Lucie;Zemanová, Štěpánka;Druláková, Radka;Zarakol, Ayse;Leira, Halvard"/>
    <s v="12th Pan-European Conference on International Relations"/>
    <x v="5"/>
    <x v="13"/>
    <s v="Political science"/>
    <x v="0"/>
    <n v="3"/>
    <n v="0"/>
    <n v="0"/>
    <n v="1"/>
    <n v="0"/>
    <n v="0"/>
    <n v="0"/>
  </r>
  <r>
    <x v="2"/>
    <x v="4"/>
    <n v="48546054"/>
    <x v="9"/>
    <x v="14"/>
    <n v="192058951"/>
    <s v="C"/>
    <x v="0"/>
    <s v="Mierzejewski-Voznyak, Melanie"/>
    <s v="The Radical Right in Post-Soviet Ukraine"/>
    <x v="5"/>
    <x v="13"/>
    <s v="Political science"/>
    <x v="0"/>
    <n v="2"/>
    <n v="0"/>
    <n v="1"/>
    <n v="0"/>
    <n v="0"/>
    <n v="0"/>
    <n v="0"/>
  </r>
  <r>
    <x v="2"/>
    <x v="4"/>
    <n v="48546054"/>
    <x v="9"/>
    <x v="14"/>
    <n v="192058959"/>
    <s v="J"/>
    <x v="0"/>
    <s v="Eberle, Jakub"/>
    <s v="Desire as Geopolitics: Reading The Glass Room as Central European Fantasy"/>
    <x v="5"/>
    <x v="13"/>
    <s v="Political science"/>
    <x v="0"/>
    <n v="3"/>
    <n v="0"/>
    <n v="0"/>
    <n v="1"/>
    <n v="0"/>
    <n v="0"/>
    <n v="0"/>
  </r>
  <r>
    <x v="2"/>
    <x v="4"/>
    <n v="48546054"/>
    <x v="9"/>
    <x v="14"/>
    <n v="192058968"/>
    <s v="B"/>
    <x v="1"/>
    <s v="Galeotti, Mark"/>
    <s v="The Vory: Russia's Super Mafia"/>
    <x v="5"/>
    <x v="13"/>
    <s v="Political science"/>
    <x v="0"/>
    <n v="1"/>
    <n v="1"/>
    <n v="0"/>
    <n v="0"/>
    <n v="0"/>
    <n v="0"/>
    <n v="0"/>
  </r>
  <r>
    <x v="2"/>
    <x v="4"/>
    <n v="48546054"/>
    <x v="9"/>
    <x v="14"/>
    <n v="192059015"/>
    <s v="M"/>
    <x v="1"/>
    <s v="Halás, Matúš;Božková, Lucie"/>
    <s v="Czernin Security Forum"/>
    <x v="5"/>
    <x v="13"/>
    <s v="Political science"/>
    <x v="0"/>
    <n v="3"/>
    <n v="0"/>
    <n v="0"/>
    <n v="1"/>
    <n v="0"/>
    <n v="0"/>
    <n v="0"/>
  </r>
  <r>
    <x v="1"/>
    <x v="1"/>
    <n v="60460709"/>
    <x v="69"/>
    <x v="103"/>
    <n v="192059028"/>
    <s v="G"/>
    <x v="1"/>
    <s v="Švec, Václav;Křečková, Jana"/>
    <s v="Act As A® - English Version"/>
    <x v="5"/>
    <x v="9"/>
    <s v="Industrial relations"/>
    <x v="0"/>
    <n v="4"/>
    <n v="0"/>
    <n v="0"/>
    <n v="0"/>
    <n v="1"/>
    <n v="0"/>
    <n v="0"/>
  </r>
  <r>
    <x v="1"/>
    <x v="1"/>
    <n v="60460709"/>
    <x v="69"/>
    <x v="104"/>
    <n v="192059156"/>
    <s v="J"/>
    <x v="0"/>
    <s v="Marounek, Milan;Volek, Zdeněk;Skřivanová, Eva;Taubner, Tomáš;Pebriansyah, Akhir;Dušková, Dagmar"/>
    <s v="Comparative study of the hypocholesterolemic and hypolipidemic activity of alginate and amidated alginate in rats"/>
    <x v="0"/>
    <x v="0"/>
    <s v="Biochemistry and molecular biology"/>
    <x v="0"/>
    <n v="2"/>
    <n v="0"/>
    <n v="1"/>
    <n v="0"/>
    <n v="0"/>
    <n v="0"/>
    <n v="0"/>
  </r>
  <r>
    <x v="1"/>
    <x v="1"/>
    <n v="60460709"/>
    <x v="69"/>
    <x v="104"/>
    <n v="192059196"/>
    <s v="J"/>
    <x v="0"/>
    <s v="Radinger, Johannes;Essel, Franz;Holker, Franz;Horký, Pavel;Slavík, Ondřej;Wolter, Christian"/>
    <s v="The future distribution of river fish: The complex interplay of climate and land use changes, species dispersal and movement barriers"/>
    <x v="3"/>
    <x v="4"/>
    <s v="Fishery"/>
    <x v="0"/>
    <n v="1"/>
    <n v="1"/>
    <n v="0"/>
    <n v="0"/>
    <n v="0"/>
    <n v="0"/>
    <n v="0"/>
  </r>
  <r>
    <x v="1"/>
    <x v="1"/>
    <n v="60460709"/>
    <x v="69"/>
    <x v="248"/>
    <n v="192059296"/>
    <s v="J"/>
    <x v="0"/>
    <s v="Panagiotidis, Dimitrios;Abdolahnejad, Azadeh;Surový, Peter;Chiteculo, Vasco Valério Chassusso"/>
    <s v="Determining tree height and crown diameter from high-resolution UAV imagery"/>
    <x v="3"/>
    <x v="4"/>
    <s v="Forestry"/>
    <x v="0"/>
    <n v="3"/>
    <n v="0"/>
    <n v="0"/>
    <n v="1"/>
    <n v="0"/>
    <n v="0"/>
    <n v="0"/>
  </r>
  <r>
    <x v="1"/>
    <x v="1"/>
    <n v="60460709"/>
    <x v="69"/>
    <x v="249"/>
    <n v="192059472"/>
    <s v="J"/>
    <x v="0"/>
    <s v="Zárybnická, Markéta;Sklenička, Petr;Tryjanowski, Piotr"/>
    <s v="A Webcast of Bird Nesting as a State-of-the-Art Citizen Science"/>
    <x v="5"/>
    <x v="34"/>
    <s v="Social sciences, interdisciplinary"/>
    <x v="0"/>
    <n v="2"/>
    <n v="0"/>
    <n v="1"/>
    <n v="0"/>
    <n v="0"/>
    <n v="0"/>
    <n v="0"/>
  </r>
  <r>
    <x v="2"/>
    <x v="2"/>
    <n v="28676092"/>
    <x v="131"/>
    <x v="237"/>
    <n v="192059597"/>
    <s v="P"/>
    <x v="1"/>
    <s v="Křivčík, Jan;Neděla, David;Hadrava, Jaroslav;Tvrzník, David"/>
    <s v="Asymetrická ionexová membrána a způsob jejího použití"/>
    <x v="2"/>
    <x v="17"/>
    <s v="Composites (including laminates, reinforced plastics, cermets, combined natural and synthetic fibre fabrics; filled composites)"/>
    <x v="0"/>
    <n v="4"/>
    <n v="0"/>
    <n v="0"/>
    <n v="0"/>
    <n v="1"/>
    <n v="0"/>
    <n v="0"/>
  </r>
  <r>
    <x v="2"/>
    <x v="2"/>
    <n v="28676092"/>
    <x v="131"/>
    <x v="237"/>
    <n v="192059604"/>
    <s v="G"/>
    <x v="1"/>
    <s v="Amrich, Michal;Fehér, Jakub"/>
    <s v="Electrodialysis module EDBM-IF/2x100 (CM-BM)"/>
    <x v="2"/>
    <x v="11"/>
    <s v="Chemical engineering (plants, products)"/>
    <x v="0"/>
    <n v="2"/>
    <n v="0"/>
    <n v="1"/>
    <n v="0"/>
    <n v="0"/>
    <n v="0"/>
    <n v="0"/>
  </r>
  <r>
    <x v="1"/>
    <x v="1"/>
    <n v="60460709"/>
    <x v="69"/>
    <x v="104"/>
    <n v="192060072"/>
    <s v="J"/>
    <x v="0"/>
    <s v="Ravet, Karl;Patterson, Eric L;Kraehmer, Hansjoerg;Hamouzová, Kateřina;Fan, Longjiang;Jasieniuk, Marie;Lawton-Rauh, Amy;Malone, Jenna M;McElroy, J Scott;Merotto Jr, Aldo;Westra, Philip;Preston, Christopher;Vila-Aiub, Martin M;Busi, Roberto;Tranel, Patrick "/>
    <s v="The power and potential of genomics in weed biology and management"/>
    <x v="3"/>
    <x v="4"/>
    <s v="Agronomy, plant breeding and plant protection; (Agricultural biotechnology to be 4.4)"/>
    <x v="0"/>
    <n v="3"/>
    <n v="0"/>
    <n v="0"/>
    <n v="1"/>
    <n v="0"/>
    <n v="0"/>
    <n v="0"/>
  </r>
  <r>
    <x v="1"/>
    <x v="1"/>
    <n v="60460709"/>
    <x v="69"/>
    <x v="104"/>
    <n v="192060187"/>
    <s v="N"/>
    <x v="1"/>
    <s v="Hubert, Jan;Nesvorná, Marta;Doskočil, Ivo;Kamler, Martin;Stará, Jitka"/>
    <s v="Certifikovaná metodika pro hodnocení rezistence roztoče Varroa destructor vůči tau-fluvalinátu"/>
    <x v="3"/>
    <x v="4"/>
    <s v="Agriculture"/>
    <x v="0"/>
    <n v="3"/>
    <n v="0"/>
    <n v="0"/>
    <n v="1"/>
    <n v="0"/>
    <n v="0"/>
    <n v="0"/>
  </r>
  <r>
    <x v="1"/>
    <x v="1"/>
    <n v="60460709"/>
    <x v="69"/>
    <x v="96"/>
    <n v="192060294"/>
    <s v="J"/>
    <x v="0"/>
    <s v="Poulek, Vladislav;Matuška, Tomáš;Libra, Martin;Kachalouski, E.;Sedláček, Jan"/>
    <s v="Influence of increased temperature on energy production of roof integrated PV panels"/>
    <x v="2"/>
    <x v="12"/>
    <s v="Civil engineering"/>
    <x v="0"/>
    <n v="2"/>
    <n v="0"/>
    <n v="1"/>
    <n v="0"/>
    <n v="0"/>
    <n v="0"/>
    <n v="0"/>
  </r>
  <r>
    <x v="1"/>
    <x v="1"/>
    <n v="60460709"/>
    <x v="69"/>
    <x v="96"/>
    <n v="192060343"/>
    <s v="J"/>
    <x v="0"/>
    <s v="Šarauskis, Egidijus;Romaneckas, Kestutis;Kumhála, František;Kriauciuniene, Zita"/>
    <s v="Energy use and carbon emission of conventional and organic sugar beet farming"/>
    <x v="3"/>
    <x v="38"/>
    <s v="-"/>
    <x v="0"/>
    <n v="3"/>
    <n v="0"/>
    <n v="0"/>
    <n v="1"/>
    <n v="0"/>
    <n v="0"/>
    <n v="0"/>
  </r>
  <r>
    <x v="1"/>
    <x v="1"/>
    <n v="60460709"/>
    <x v="69"/>
    <x v="248"/>
    <n v="192060389"/>
    <s v="A"/>
    <x v="0"/>
    <s v="Hošek, Jan;Šobotník, Jan;Polák, Marián;Acher, Ivan"/>
    <s v="Svět podle termitů"/>
    <x v="0"/>
    <x v="0"/>
    <s v="Entomology"/>
    <x v="0"/>
    <n v="2"/>
    <n v="0"/>
    <n v="1"/>
    <n v="0"/>
    <n v="0"/>
    <n v="0"/>
    <n v="0"/>
  </r>
  <r>
    <x v="1"/>
    <x v="1"/>
    <n v="60460709"/>
    <x v="69"/>
    <x v="248"/>
    <n v="192060404"/>
    <s v="J"/>
    <x v="0"/>
    <s v="Schurman, Jonathan Scott;Trotsiuk, Volodymyr;Bače, Radek;Čada, Vojtěch;Fraver, Shawn;Janda, Pavel;Kulakowski, Dominik;Lábusová, Jana;Mikoláš, Martin;Nagel, Thomas Andrew;Seidl, Rupert;Synek, Michal;Svobodová, Kristýna;Chaskovskyy, Oleh;Teodosiu, Marius;Sv"/>
    <s v="Large-scale disturbance legacies and the climate sensitivity of primary Picea abies forests"/>
    <x v="3"/>
    <x v="4"/>
    <s v="Forestry"/>
    <x v="0"/>
    <n v="2"/>
    <n v="0"/>
    <n v="1"/>
    <n v="0"/>
    <n v="0"/>
    <n v="0"/>
    <n v="0"/>
  </r>
  <r>
    <x v="1"/>
    <x v="1"/>
    <n v="60460709"/>
    <x v="69"/>
    <x v="248"/>
    <n v="192060449"/>
    <s v="J"/>
    <x v="0"/>
    <s v="Hýsek, Štěpán;Gaff, Milan;Sikora, Adam;Babiak, Marian"/>
    <s v="New composite material based on winter rapeseed and his elasticity properties as a function of selected factors"/>
    <x v="2"/>
    <x v="17"/>
    <s v="Composites (including laminates, reinforced plastics, cermets, combined natural and synthetic fibre fabrics; filled composites)"/>
    <x v="0"/>
    <n v="4"/>
    <n v="0"/>
    <n v="0"/>
    <n v="0"/>
    <n v="1"/>
    <n v="0"/>
    <n v="0"/>
  </r>
  <r>
    <x v="1"/>
    <x v="1"/>
    <n v="60460709"/>
    <x v="69"/>
    <x v="248"/>
    <n v="192060631"/>
    <s v="C"/>
    <x v="0"/>
    <s v="Gupta, Sumanti;Roy, Amit"/>
    <s v="Plant Cell Wall: A Simple Physical Barrier or a Complex Defense Modulator – Exploring Its Dynamic Role at Plant-Fungus Interface"/>
    <x v="0"/>
    <x v="0"/>
    <s v="Plant sciences, botany"/>
    <x v="0"/>
    <n v="4"/>
    <n v="0"/>
    <n v="0"/>
    <n v="0"/>
    <n v="1"/>
    <n v="0"/>
    <n v="0"/>
  </r>
  <r>
    <x v="1"/>
    <x v="1"/>
    <n v="60460709"/>
    <x v="69"/>
    <x v="248"/>
    <n v="192060637"/>
    <s v="B"/>
    <x v="0"/>
    <s v="Sandberg, Dick;Kitek Kuzman, Manja;Gaff, Milan"/>
    <s v="Kompozitní materiály na bázi dřeva"/>
    <x v="2"/>
    <x v="17"/>
    <s v="Composites (including laminates, reinforced plastics, cermets, combined natural and synthetic fibre fabrics; filled composites)"/>
    <x v="0"/>
    <n v="4"/>
    <n v="0"/>
    <n v="0"/>
    <n v="0"/>
    <n v="1"/>
    <n v="0"/>
    <n v="0"/>
  </r>
  <r>
    <x v="1"/>
    <x v="1"/>
    <n v="60460709"/>
    <x v="69"/>
    <x v="249"/>
    <n v="192060775"/>
    <s v="J"/>
    <x v="0"/>
    <s v="Wu, Songlin;Vosátka, Miroslav;Vogel-Mikus, Katarina;Kavčič, Anja;Kelemen, Mitja;Šepec, Luka;Pelicon, Primož;Skála, Roman;Powter, Antonio Roberto Valero;Teodoro, Manuel;Michálková, Zuzana;Komárek, Michael"/>
    <s v="Nano zero-valent iron mediated metal(loid) uptake and translocation by arbuscular mycorrhizal symbioses"/>
    <x v="0"/>
    <x v="7"/>
    <s v="Environmental sciences (social aspects to be 5.7)"/>
    <x v="0"/>
    <n v="3"/>
    <n v="0"/>
    <n v="0"/>
    <n v="1"/>
    <n v="0"/>
    <n v="0"/>
    <n v="0"/>
  </r>
  <r>
    <x v="1"/>
    <x v="1"/>
    <n v="60460709"/>
    <x v="69"/>
    <x v="249"/>
    <n v="192060786"/>
    <s v="C"/>
    <x v="0"/>
    <s v="Sochacki, Adam;Yadav, Asheesh K;Srivastava, Pratiksha;Kumar, Naresh;Fitch, Mark Wellington;Mohanty, Ashirbad"/>
    <s v="Constructed Wetlands  for Metals: Removal Mechanism and Analytical Challenges"/>
    <x v="0"/>
    <x v="7"/>
    <s v="Environmental sciences (social aspects to be 5.7)"/>
    <x v="0"/>
    <n v="3"/>
    <n v="0"/>
    <n v="0"/>
    <n v="1"/>
    <n v="0"/>
    <n v="0"/>
    <n v="0"/>
  </r>
  <r>
    <x v="1"/>
    <x v="1"/>
    <n v="60460709"/>
    <x v="69"/>
    <x v="249"/>
    <n v="192060844"/>
    <s v="J"/>
    <x v="0"/>
    <s v="Kubelka, Vojtěch;Šálek, Miroslav;Tomkovich, Pavel;Freckleton, Robert P.;Végvári, Zsolt;Székely, Tamás"/>
    <s v="Global pattern of nest predation is disrupted by climate change in shorebirds"/>
    <x v="0"/>
    <x v="0"/>
    <s v="Zoology"/>
    <x v="0"/>
    <n v="1"/>
    <n v="1"/>
    <n v="0"/>
    <n v="0"/>
    <n v="0"/>
    <n v="0"/>
    <n v="0"/>
  </r>
  <r>
    <x v="1"/>
    <x v="1"/>
    <n v="60460709"/>
    <x v="69"/>
    <x v="249"/>
    <n v="192060845"/>
    <s v="J"/>
    <x v="0"/>
    <s v="Sklenička, Petr;Zouhar, Jan"/>
    <s v="Predicting the visual impact of onshore wind farms via landscape indices: A method for objectivizing planning and decision processes"/>
    <x v="5"/>
    <x v="25"/>
    <s v="Urban studies (planning and development)"/>
    <x v="0"/>
    <n v="2"/>
    <n v="0"/>
    <n v="1"/>
    <n v="0"/>
    <n v="0"/>
    <n v="0"/>
    <n v="0"/>
  </r>
  <r>
    <x v="1"/>
    <x v="1"/>
    <n v="60460709"/>
    <x v="69"/>
    <x v="249"/>
    <n v="192060874"/>
    <s v="J"/>
    <x v="0"/>
    <s v="Mládková, Pavla;Mládek, Jan;Hejduk, S.;Hejcman, Michal;Pakeman, Robin"/>
    <s v="Calcium plus magnesium indicates digestibility: the significance of the second major axis of plant chemical variation for ecological processes"/>
    <x v="0"/>
    <x v="0"/>
    <s v="Plant sciences, botany"/>
    <x v="0"/>
    <n v="2"/>
    <n v="0"/>
    <n v="1"/>
    <n v="0"/>
    <n v="0"/>
    <n v="0"/>
    <n v="0"/>
  </r>
  <r>
    <x v="1"/>
    <x v="1"/>
    <n v="60460709"/>
    <x v="69"/>
    <x v="105"/>
    <n v="192060984"/>
    <s v="B"/>
    <x v="1"/>
    <s v="Brandlová, Karolína;Štochlová, Kateřina;Kubátová, Anna;Fedorova, Tamara;Grúňová, Markéta;Hejcmanová, Pavla"/>
    <s v="African Studbook. Western Derby Eland, Taurotragus derbianus derbianus (Gray, 1847)"/>
    <x v="0"/>
    <x v="0"/>
    <s v="Biodiversity conservation"/>
    <x v="0"/>
    <n v="3"/>
    <n v="0"/>
    <n v="0"/>
    <n v="1"/>
    <n v="0"/>
    <n v="0"/>
    <n v="0"/>
  </r>
  <r>
    <x v="1"/>
    <x v="1"/>
    <n v="60460709"/>
    <x v="69"/>
    <x v="105"/>
    <n v="192060987"/>
    <s v="C"/>
    <x v="0"/>
    <s v="Lojka, Bohdan;Pawera, Lukáš;Kalousová, Marie;Bortl, Ludvík;Verner, Vladimír;Houška, Jakub;Vanhove, Wouter;Van Damme, Patrick"/>
    <s v="Multistrata Systems: Potentials and Challenges of Cocoa-based Agroforests in the Humid Tropics"/>
    <x v="3"/>
    <x v="4"/>
    <s v="Forestry"/>
    <x v="0"/>
    <n v="3"/>
    <n v="0"/>
    <n v="0"/>
    <n v="1"/>
    <n v="0"/>
    <n v="0"/>
    <n v="0"/>
  </r>
  <r>
    <x v="1"/>
    <x v="1"/>
    <n v="60460709"/>
    <x v="69"/>
    <x v="104"/>
    <n v="192061094"/>
    <s v="J"/>
    <x v="0"/>
    <s v="Vaněk, Aleš;Grösslová, Zuzana;Mihaljevič, Martin;Trubač, J;Ettler, Vojtěch;Teper, Leslaw;Cabala, Jerzy;Rohovec, Jan;Zádorová, Tereza;Penížek, Vít;Pavlů, Lenka;Holubík, Ondřej;Němeček, Karel;Houška, Jakub;Drábek, Ondřej;Ash, Christopher"/>
    <s v="Isotopic Tracing of Thallium Contamination in Soils Affected by Emissions from Coal-Fired Power Plants"/>
    <x v="3"/>
    <x v="4"/>
    <s v="Soil science"/>
    <x v="0"/>
    <n v="2"/>
    <n v="0"/>
    <n v="1"/>
    <n v="0"/>
    <n v="0"/>
    <n v="0"/>
    <n v="0"/>
  </r>
  <r>
    <x v="1"/>
    <x v="1"/>
    <n v="60460709"/>
    <x v="69"/>
    <x v="103"/>
    <n v="192061112"/>
    <s v="J"/>
    <x v="0"/>
    <s v="Pelikán, Martin;Štiková, Hana;Vrana, Ivan"/>
    <s v="Detection of resource overload in conditions of project ambiguity"/>
    <x v="0"/>
    <x v="2"/>
    <s v="Applied mathematics"/>
    <x v="0"/>
    <n v="3"/>
    <n v="0"/>
    <n v="0"/>
    <n v="1"/>
    <n v="0"/>
    <n v="0"/>
    <n v="0"/>
  </r>
  <r>
    <x v="2"/>
    <x v="7"/>
    <n v="23001"/>
    <x v="59"/>
    <x v="85"/>
    <n v="192061196"/>
    <s v="J"/>
    <x v="0"/>
    <s v="Melenovský, Vojtěch;Hlavatá, Kateřina;Šedivý, Petr;Dezortová, Monika;Borlaug, Barry A.;Petrak, Jiri;Kautzner, Josef;Hájek, Milan"/>
    <s v="Skeletal muscle abnormalities and iron deficiency in chronic heart failure an exercise P-31 magnetic resonance spectroscopy study of calf muscle"/>
    <x v="4"/>
    <x v="8"/>
    <s v="-"/>
    <x v="0"/>
    <n v="2"/>
    <n v="0"/>
    <n v="1"/>
    <n v="0"/>
    <n v="0"/>
    <n v="0"/>
    <n v="0"/>
  </r>
  <r>
    <x v="2"/>
    <x v="3"/>
    <n v="27006"/>
    <x v="6"/>
    <x v="9"/>
    <n v="192061204"/>
    <s v="J"/>
    <x v="1"/>
    <s v="Hubert, Jan;Stejskal, Václav;Athanassiou, C.;Throne, J."/>
    <s v="Health Hazards Associated with Arthropod Infestation of Stored Products"/>
    <x v="3"/>
    <x v="4"/>
    <s v="Agronomy, plant breeding and plant protection; (Agricultural biotechnology to be 4.4)"/>
    <x v="0"/>
    <n v="1"/>
    <n v="1"/>
    <n v="0"/>
    <n v="0"/>
    <n v="0"/>
    <n v="0"/>
    <n v="0"/>
  </r>
  <r>
    <x v="1"/>
    <x v="1"/>
    <n v="216208"/>
    <x v="51"/>
    <x v="92"/>
    <n v="192061253"/>
    <s v="J"/>
    <x v="0"/>
    <s v="Hrušák, Ondřej;de Haas, Valerie;Stančíková, Jitka;Vakrmanová, Barbora;Janotová, Iveta;Mejstříková, Ester;Čapek, Václav;Trka, Jan;Žaliová, Markéta;Lukš, Aleš;Bleckmann, Kirsten;Moericke, Anja;Irving, Julie;Konatkowska, Benigna;Alexander, Thomas B.;Inaba, H"/>
    <s v="International cooperative study identifies treatment strategy in childhood ambiguous lineage leukemia"/>
    <x v="4"/>
    <x v="8"/>
    <s v="Oncology"/>
    <x v="0"/>
    <n v="1"/>
    <n v="1"/>
    <n v="0"/>
    <n v="0"/>
    <n v="0"/>
    <n v="0"/>
    <n v="0"/>
  </r>
  <r>
    <x v="1"/>
    <x v="1"/>
    <n v="216208"/>
    <x v="51"/>
    <x v="148"/>
    <n v="192061335"/>
    <s v="B"/>
    <x v="0"/>
    <s v="Kučera, Tomáš"/>
    <s v="The Military and Liberal Society : Societal-Military Relations in Western Europe"/>
    <x v="5"/>
    <x v="13"/>
    <s v="Political science"/>
    <x v="0"/>
    <n v="1"/>
    <n v="1"/>
    <n v="0"/>
    <n v="0"/>
    <n v="0"/>
    <n v="0"/>
    <n v="0"/>
  </r>
  <r>
    <x v="1"/>
    <x v="1"/>
    <n v="216208"/>
    <x v="51"/>
    <x v="148"/>
    <n v="192061352"/>
    <s v="J"/>
    <x v="0"/>
    <s v="Dvořák, Tomáš"/>
    <s v="The use of local direct democracy in the Czech Republic: how NIMBY disputes drive protest behaviour"/>
    <x v="5"/>
    <x v="13"/>
    <s v="Public administration"/>
    <x v="0"/>
    <n v="3"/>
    <n v="0"/>
    <n v="0"/>
    <n v="1"/>
    <n v="0"/>
    <n v="0"/>
    <n v="0"/>
  </r>
  <r>
    <x v="1"/>
    <x v="1"/>
    <n v="216208"/>
    <x v="51"/>
    <x v="148"/>
    <n v="192061387"/>
    <s v="B"/>
    <x v="0"/>
    <s v="Konrád, Ota;Kučera, Rudolf"/>
    <s v="Cesty z Apokalypsy : fyzické násilí v pádu a obnově střední Evropy 1914-1922"/>
    <x v="1"/>
    <x v="14"/>
    <s v="History (history of science and technology to be 6.3, history of specific sciences to be under the respective headings)"/>
    <x v="0"/>
    <n v="2"/>
    <n v="0"/>
    <n v="1"/>
    <n v="0"/>
    <n v="0"/>
    <n v="0"/>
    <n v="0"/>
  </r>
  <r>
    <x v="1"/>
    <x v="1"/>
    <n v="216208"/>
    <x v="51"/>
    <x v="62"/>
    <n v="192061402"/>
    <s v="C"/>
    <x v="0"/>
    <s v="Klapilová, Kateřina;Bártová, Klára"/>
    <s v="Sexual Pathology"/>
    <x v="5"/>
    <x v="30"/>
    <s v="Psychology (including human - machine relations)"/>
    <x v="0"/>
    <n v="2"/>
    <n v="0"/>
    <n v="1"/>
    <n v="0"/>
    <n v="0"/>
    <n v="0"/>
    <n v="0"/>
  </r>
  <r>
    <x v="1"/>
    <x v="1"/>
    <n v="216208"/>
    <x v="51"/>
    <x v="62"/>
    <n v="192061408"/>
    <s v="C"/>
    <x v="0"/>
    <s v="Sepp, Hans Rainer"/>
    <s v="Edith&amp;apos;s Stein Conception of the Person Within the Context of the Phenomenological Movement"/>
    <x v="1"/>
    <x v="1"/>
    <s v="Philosophy, History and Philosophy of science and technology"/>
    <x v="0"/>
    <n v="2"/>
    <n v="0"/>
    <n v="1"/>
    <n v="0"/>
    <n v="0"/>
    <n v="0"/>
    <n v="0"/>
  </r>
  <r>
    <x v="1"/>
    <x v="1"/>
    <n v="216208"/>
    <x v="51"/>
    <x v="62"/>
    <n v="192061411"/>
    <s v="J"/>
    <x v="0"/>
    <s v="Lorenz - Meyer, Dagmar"/>
    <s v="Becoming Responsible with Solar Power? Extending Feminist Imaginings of Community, Participation and Care"/>
    <x v="5"/>
    <x v="33"/>
    <s v="Sociology"/>
    <x v="0"/>
    <n v="3"/>
    <n v="0"/>
    <n v="0"/>
    <n v="1"/>
    <n v="0"/>
    <n v="0"/>
    <n v="0"/>
  </r>
  <r>
    <x v="1"/>
    <x v="1"/>
    <n v="216208"/>
    <x v="51"/>
    <x v="62"/>
    <n v="192061413"/>
    <s v="B"/>
    <x v="0"/>
    <s v="Češka, Jakub"/>
    <s v="Bohumil Hrabal - autor v množném čísle"/>
    <x v="1"/>
    <x v="27"/>
    <s v="Literary theory"/>
    <x v="0"/>
    <n v="2"/>
    <n v="0"/>
    <n v="1"/>
    <n v="0"/>
    <n v="0"/>
    <n v="0"/>
    <n v="0"/>
  </r>
  <r>
    <x v="1"/>
    <x v="1"/>
    <n v="216208"/>
    <x v="51"/>
    <x v="62"/>
    <n v="192061424"/>
    <s v="C"/>
    <x v="0"/>
    <s v="Bartoš, Hynek"/>
    <s v="Soul, Perception and Thought in the Hippocratic Corpus"/>
    <x v="1"/>
    <x v="1"/>
    <s v="Philosophy, History and Philosophy of science and technology"/>
    <x v="0"/>
    <n v="2"/>
    <n v="0"/>
    <n v="1"/>
    <n v="0"/>
    <n v="0"/>
    <n v="0"/>
    <n v="0"/>
  </r>
  <r>
    <x v="1"/>
    <x v="1"/>
    <n v="216208"/>
    <x v="51"/>
    <x v="119"/>
    <n v="192061441"/>
    <s v="B"/>
    <x v="0"/>
    <s v="Ryšková, Mireia"/>
    <s v="List Koloským"/>
    <x v="1"/>
    <x v="1"/>
    <s v="Theology"/>
    <x v="0"/>
    <n v="3"/>
    <n v="0"/>
    <n v="0"/>
    <n v="1"/>
    <n v="0"/>
    <n v="0"/>
    <n v="0"/>
  </r>
  <r>
    <x v="1"/>
    <x v="1"/>
    <n v="216208"/>
    <x v="51"/>
    <x v="119"/>
    <n v="192061442"/>
    <s v="B"/>
    <x v="0"/>
    <s v="Kubík, Viktor"/>
    <s v="Bible táborského hejtmana Filipa z Padeřova a knižní malba doby husitské"/>
    <x v="1"/>
    <x v="14"/>
    <s v="History (history of science and technology to be 6.3, history of specific sciences to be under the respective headings)"/>
    <x v="0"/>
    <n v="3"/>
    <n v="0"/>
    <n v="0"/>
    <n v="1"/>
    <n v="0"/>
    <n v="0"/>
    <n v="0"/>
  </r>
  <r>
    <x v="1"/>
    <x v="1"/>
    <n v="216208"/>
    <x v="51"/>
    <x v="196"/>
    <n v="192061457"/>
    <s v="B"/>
    <x v="0"/>
    <s v="Pokorný, Petr"/>
    <s v="Jesus in Geschichte und Bekenntnis"/>
    <x v="1"/>
    <x v="1"/>
    <s v="Theology"/>
    <x v="0"/>
    <n v="1"/>
    <n v="1"/>
    <n v="0"/>
    <n v="0"/>
    <n v="0"/>
    <n v="0"/>
    <n v="0"/>
  </r>
  <r>
    <x v="1"/>
    <x v="1"/>
    <n v="216208"/>
    <x v="51"/>
    <x v="196"/>
    <n v="192061473"/>
    <s v="B"/>
    <x v="0"/>
    <s v="Rückl, Jan"/>
    <s v="Ageus. Budování chrámu v Judsku perské doby"/>
    <x v="1"/>
    <x v="1"/>
    <s v="Theology"/>
    <x v="0"/>
    <n v="2"/>
    <n v="0"/>
    <n v="1"/>
    <n v="0"/>
    <n v="0"/>
    <n v="0"/>
    <n v="0"/>
  </r>
  <r>
    <x v="1"/>
    <x v="1"/>
    <n v="216208"/>
    <x v="51"/>
    <x v="196"/>
    <n v="192061474"/>
    <s v="B"/>
    <x v="0"/>
    <s v="Čapek, Filip"/>
    <s v="Archeologie, dějiny a utváření identity starověkého Izraele"/>
    <x v="1"/>
    <x v="1"/>
    <s v="Theology"/>
    <x v="0"/>
    <n v="2"/>
    <n v="0"/>
    <n v="1"/>
    <n v="0"/>
    <n v="0"/>
    <n v="0"/>
    <n v="0"/>
  </r>
  <r>
    <x v="1"/>
    <x v="1"/>
    <n v="216208"/>
    <x v="51"/>
    <x v="196"/>
    <n v="192061477"/>
    <s v="B"/>
    <x v="0"/>
    <s v="Prudký, Martin"/>
    <s v="Genesis I: 1,1 - 6,8 Když na počátku Bůh řekl do tmy..."/>
    <x v="1"/>
    <x v="1"/>
    <s v="Theology"/>
    <x v="0"/>
    <n v="2"/>
    <n v="0"/>
    <n v="1"/>
    <n v="0"/>
    <n v="0"/>
    <n v="0"/>
    <n v="0"/>
  </r>
  <r>
    <x v="1"/>
    <x v="1"/>
    <n v="216208"/>
    <x v="51"/>
    <x v="120"/>
    <n v="192061493"/>
    <s v="B"/>
    <x v="0"/>
    <s v="Vágnerová, Marie;Marek, Jakub;Csémy, Ladislav"/>
    <s v="Bezdomovectví ve středním věku : příčiny, souvilosti a perspektivy"/>
    <x v="5"/>
    <x v="30"/>
    <s v="Psychology (including human - machine relations)"/>
    <x v="0"/>
    <n v="3"/>
    <n v="0"/>
    <n v="0"/>
    <n v="1"/>
    <n v="0"/>
    <n v="0"/>
    <n v="0"/>
  </r>
  <r>
    <x v="1"/>
    <x v="1"/>
    <n v="216208"/>
    <x v="51"/>
    <x v="61"/>
    <n v="192061512"/>
    <s v="J"/>
    <x v="0"/>
    <s v="Opluštil, Stanislav;Schmitz, Mark;Cleal, Christopher J.;Martínek, Karel"/>
    <s v="A review of the Middle-Late Pennsylvanian west European regional substages and floral biozones, and their correlation to the Global Time Scale based on new U-Pb ages"/>
    <x v="0"/>
    <x v="7"/>
    <s v="Geology"/>
    <x v="0"/>
    <n v="1"/>
    <n v="1"/>
    <n v="0"/>
    <n v="0"/>
    <n v="0"/>
    <n v="0"/>
    <n v="0"/>
  </r>
  <r>
    <x v="1"/>
    <x v="1"/>
    <n v="216208"/>
    <x v="51"/>
    <x v="61"/>
    <n v="192061553"/>
    <s v="J"/>
    <x v="0"/>
    <s v="Pavlínek, Petr"/>
    <s v="Global production networks, foreign direct investment and supplier linkages in the integrated peripheries of the automotive industry"/>
    <x v="5"/>
    <x v="25"/>
    <s v="Cultural and economic geography"/>
    <x v="0"/>
    <n v="1"/>
    <n v="1"/>
    <n v="0"/>
    <n v="0"/>
    <n v="0"/>
    <n v="0"/>
    <n v="0"/>
  </r>
  <r>
    <x v="1"/>
    <x v="1"/>
    <n v="216208"/>
    <x v="51"/>
    <x v="61"/>
    <n v="192061608"/>
    <s v="J"/>
    <x v="0"/>
    <s v="Jarošíková, Alice;Ettler, Vojtěch;Mihaljevič, Martin;Penizek, Vit;Matousek, Tomas;Culka, Adam;Drahota, Petr"/>
    <s v="Transformation of arsenic-rich copper smelter flue dust in contrasting soils: A 2-year field experiment"/>
    <x v="0"/>
    <x v="7"/>
    <s v="Geology"/>
    <x v="0"/>
    <n v="3"/>
    <n v="0"/>
    <n v="0"/>
    <n v="1"/>
    <n v="0"/>
    <n v="0"/>
    <n v="0"/>
  </r>
  <r>
    <x v="1"/>
    <x v="1"/>
    <n v="216208"/>
    <x v="51"/>
    <x v="61"/>
    <n v="192061711"/>
    <s v="J"/>
    <x v="0"/>
    <s v="Velová, Hana;Gutowska-Ding, Maria W.;Burt, David W.;Vinkler, Michal"/>
    <s v="Toll-Like Receptor Evolution in Birds: Gene Duplication Pseudogenization, and Diversifying Selection"/>
    <x v="0"/>
    <x v="0"/>
    <s v="Biology (theoretical, mathematical, thermal, cryobiology, biological rhythm), Evolutionary_x000a_biology"/>
    <x v="0"/>
    <n v="2"/>
    <n v="0"/>
    <n v="1"/>
    <n v="0"/>
    <n v="0"/>
    <n v="0"/>
    <n v="0"/>
  </r>
  <r>
    <x v="1"/>
    <x v="1"/>
    <n v="216208"/>
    <x v="51"/>
    <x v="61"/>
    <n v="192061796"/>
    <s v="J"/>
    <x v="0"/>
    <s v="Frejka, David;Ulč, Jan;Kantchev, Eric Assen B.;Císařová, Ivana;Kotora, Martin"/>
    <s v="Catalyst-Counterion Controlled, Regioselective C-C Bond Cleavage in 1-Azabiphenylene: Synthesis of Selectively Substituted Benzoisoquinolines"/>
    <x v="0"/>
    <x v="10"/>
    <s v="Organic chemistry"/>
    <x v="0"/>
    <n v="2"/>
    <n v="0"/>
    <n v="1"/>
    <n v="0"/>
    <n v="0"/>
    <n v="0"/>
    <n v="0"/>
  </r>
  <r>
    <x v="1"/>
    <x v="1"/>
    <n v="216208"/>
    <x v="51"/>
    <x v="61"/>
    <n v="192061847"/>
    <s v="J"/>
    <x v="0"/>
    <s v="Grajciar, Lukáš;Heard, Christopher James;Bondarenko, Anton A.;Polynski, Mikhail V.;Meeprasert, Jittima;Pidko, Evgeny A.;Nachtigall, Petr"/>
    <s v="Towards operando computational modeling in heterogeneous catalysis"/>
    <x v="0"/>
    <x v="10"/>
    <s v="Physical chemistry"/>
    <x v="0"/>
    <n v="2"/>
    <n v="0"/>
    <n v="1"/>
    <n v="0"/>
    <n v="0"/>
    <n v="0"/>
    <n v="0"/>
  </r>
  <r>
    <x v="1"/>
    <x v="1"/>
    <n v="216208"/>
    <x v="51"/>
    <x v="61"/>
    <n v="192061860"/>
    <s v="J"/>
    <x v="0"/>
    <s v="Přech, Jan;Pizarro, P.;Serrano, D. P.;Čejka, Jiří"/>
    <s v="From 3D to 2D zeolite catalytic materials"/>
    <x v="0"/>
    <x v="10"/>
    <s v="Physical chemistry"/>
    <x v="0"/>
    <n v="2"/>
    <n v="0"/>
    <n v="1"/>
    <n v="0"/>
    <n v="0"/>
    <n v="0"/>
    <n v="0"/>
  </r>
  <r>
    <x v="1"/>
    <x v="1"/>
    <n v="216208"/>
    <x v="51"/>
    <x v="61"/>
    <n v="192061886"/>
    <s v="J"/>
    <x v="0"/>
    <s v="Vacek, Vojtěch;Novák, Lukáš;Treitli, Sebastian Cristian;Táborský, Petr;Čepička, Ivan;Kolisko, Martin;Keeling, Patrick J.;Hampl, Vladimír"/>
    <s v="Fe-S Cluster Assembly in Oxymonads and Related Protists"/>
    <x v="0"/>
    <x v="0"/>
    <s v="Microbiology"/>
    <x v="0"/>
    <n v="2"/>
    <n v="0"/>
    <n v="1"/>
    <n v="0"/>
    <n v="0"/>
    <n v="0"/>
    <n v="0"/>
  </r>
  <r>
    <x v="1"/>
    <x v="1"/>
    <n v="216208"/>
    <x v="51"/>
    <x v="61"/>
    <n v="192061914"/>
    <s v="J"/>
    <x v="0"/>
    <s v="Opluštil, Stanislav;Sýkorová, Ivana"/>
    <s v="Early Pennsylvanian ombrotrophic mire of the Prokop Coal (Upper Silesian Basin); what does it say about climate?"/>
    <x v="0"/>
    <x v="7"/>
    <s v="Geology"/>
    <x v="0"/>
    <n v="2"/>
    <n v="0"/>
    <n v="1"/>
    <n v="0"/>
    <n v="0"/>
    <n v="0"/>
    <n v="0"/>
  </r>
  <r>
    <x v="1"/>
    <x v="1"/>
    <n v="216208"/>
    <x v="51"/>
    <x v="60"/>
    <n v="192062164"/>
    <s v="J"/>
    <x v="0"/>
    <s v="Barto, Libor"/>
    <s v="Finitely related algebras in congruence modular varieties have few subpowers"/>
    <x v="0"/>
    <x v="2"/>
    <s v="-"/>
    <x v="0"/>
    <n v="1"/>
    <n v="1"/>
    <n v="0"/>
    <n v="0"/>
    <n v="0"/>
    <n v="0"/>
    <n v="0"/>
  </r>
  <r>
    <x v="1"/>
    <x v="1"/>
    <n v="216208"/>
    <x v="51"/>
    <x v="60"/>
    <n v="192062167"/>
    <s v="J"/>
    <x v="0"/>
    <s v="Groth, Moritz;Šťovíček, Jan"/>
    <s v="Tilting theory via stable homotopy theory"/>
    <x v="0"/>
    <x v="2"/>
    <s v="-"/>
    <x v="0"/>
    <n v="1"/>
    <n v="1"/>
    <n v="0"/>
    <n v="0"/>
    <n v="0"/>
    <n v="0"/>
    <n v="0"/>
  </r>
  <r>
    <x v="1"/>
    <x v="1"/>
    <n v="216208"/>
    <x v="51"/>
    <x v="60"/>
    <n v="192062286"/>
    <s v="J"/>
    <x v="0"/>
    <s v="Somberg, Petr;Kriz, Igor;Hu, Po"/>
    <s v="Derived representation theory of Lie algebras and stable homotopy categorification of sl_k"/>
    <x v="0"/>
    <x v="2"/>
    <s v="-"/>
    <x v="0"/>
    <n v="1"/>
    <n v="1"/>
    <n v="0"/>
    <n v="0"/>
    <n v="0"/>
    <n v="0"/>
    <n v="0"/>
  </r>
  <r>
    <x v="1"/>
    <x v="1"/>
    <n v="216208"/>
    <x v="51"/>
    <x v="60"/>
    <n v="192062315"/>
    <s v="J"/>
    <x v="0"/>
    <s v="Zawadzki, Mateusz;Čížek, Martin;Houfek, Karel;Čurík, Roman;Ferus, Martin;Civiš, Svatopluk;Kočišek, Jaroslav;Fedor, Juraj"/>
    <s v="Resonances and Dissociative Electron Attachment in HNCO"/>
    <x v="0"/>
    <x v="18"/>
    <s v="-"/>
    <x v="0"/>
    <n v="2"/>
    <n v="0"/>
    <n v="1"/>
    <n v="0"/>
    <n v="0"/>
    <n v="0"/>
    <n v="0"/>
  </r>
  <r>
    <x v="1"/>
    <x v="1"/>
    <n v="216208"/>
    <x v="51"/>
    <x v="60"/>
    <n v="192062492"/>
    <s v="J"/>
    <x v="0"/>
    <s v="Havela, Ladislav;Paukov, Mykhaylo;Dopita, Milan;Horák, Lukáš;Drozdenko, Daria;Diviš, Martin;Turek, Ilja;Legut, Dominik;Kývala, L.;Gouder, T.;Seiber, A.;Huber, F."/>
    <s v="Crystal Structure and Magnetic Properties of Uranium Hydride UH2 Stabilized as a Thin Film"/>
    <x v="0"/>
    <x v="18"/>
    <s v="-"/>
    <x v="0"/>
    <n v="3"/>
    <n v="0"/>
    <n v="0"/>
    <n v="1"/>
    <n v="0"/>
    <n v="0"/>
    <n v="0"/>
  </r>
  <r>
    <x v="1"/>
    <x v="1"/>
    <n v="216208"/>
    <x v="51"/>
    <x v="60"/>
    <n v="192062516"/>
    <s v="J"/>
    <x v="0"/>
    <s v="Malý, Pavel;Mančal, Tomáš"/>
    <s v="Signatures of Exciton Delocalization and Exciton-Exciton Annihilation in Fluorescence-Detected Two-Dimensional Coherent Spectroscopy"/>
    <x v="0"/>
    <x v="18"/>
    <s v="-"/>
    <x v="0"/>
    <n v="2"/>
    <n v="0"/>
    <n v="1"/>
    <n v="0"/>
    <n v="0"/>
    <n v="0"/>
    <n v="0"/>
  </r>
  <r>
    <x v="1"/>
    <x v="1"/>
    <n v="216208"/>
    <x v="51"/>
    <x v="60"/>
    <n v="192062630"/>
    <s v="B"/>
    <x v="0"/>
    <s v="Zeman, Daniel"/>
    <s v="The World of Tokens, Tags and Trees"/>
    <x v="0"/>
    <x v="24"/>
    <s v="-"/>
    <x v="0"/>
    <n v="1"/>
    <n v="1"/>
    <n v="0"/>
    <n v="0"/>
    <n v="0"/>
    <n v="0"/>
    <n v="0"/>
  </r>
  <r>
    <x v="1"/>
    <x v="1"/>
    <n v="216208"/>
    <x v="51"/>
    <x v="121"/>
    <n v="192062789"/>
    <s v="J"/>
    <x v="1"/>
    <s v="Lukavská, Kateřina"/>
    <s v="The immediate and long-term effects of time perspective on Internet gaming disorder"/>
    <x v="5"/>
    <x v="30"/>
    <s v="-"/>
    <x v="0"/>
    <n v="2"/>
    <n v="0"/>
    <n v="1"/>
    <n v="0"/>
    <n v="0"/>
    <n v="0"/>
    <n v="0"/>
  </r>
  <r>
    <x v="1"/>
    <x v="1"/>
    <n v="216208"/>
    <x v="51"/>
    <x v="121"/>
    <n v="192062801"/>
    <s v="J"/>
    <x v="0"/>
    <s v="Straková, Jana;Simonová, Jaroslava;Greger, David"/>
    <s v="Improving mathematics results: does teachers&amp;apos; academic optimism matter? A study of lower secondary schools"/>
    <x v="5"/>
    <x v="16"/>
    <s v="-"/>
    <x v="0"/>
    <n v="3"/>
    <n v="0"/>
    <n v="0"/>
    <n v="1"/>
    <n v="0"/>
    <n v="0"/>
    <n v="0"/>
  </r>
  <r>
    <x v="1"/>
    <x v="1"/>
    <n v="216208"/>
    <x v="51"/>
    <x v="121"/>
    <n v="192062805"/>
    <s v="J"/>
    <x v="0"/>
    <s v="Bendl, Stanislav;Voňková, Hana;Papajoanu, Ondřej;Vaňkátová, Eva"/>
    <s v="An Examination of Different Methodological Approaches in Student School Behavior Research: The Issue of the Incomparability of Student Self-assessments"/>
    <x v="5"/>
    <x v="16"/>
    <s v="-"/>
    <x v="0"/>
    <n v="3"/>
    <n v="0"/>
    <n v="0"/>
    <n v="1"/>
    <n v="0"/>
    <n v="0"/>
    <n v="0"/>
  </r>
  <r>
    <x v="1"/>
    <x v="1"/>
    <n v="216208"/>
    <x v="51"/>
    <x v="121"/>
    <n v="192062806"/>
    <s v="J"/>
    <x v="0"/>
    <s v="Simpson, Adrian;Vondrová, Naďa;Žalská, Jana"/>
    <s v="Sources of shifts in pre-service teachers&amp;apos; patterns of attention: the roles of teaching experience and of observational experience"/>
    <x v="5"/>
    <x v="16"/>
    <s v="-"/>
    <x v="0"/>
    <n v="2"/>
    <n v="0"/>
    <n v="1"/>
    <n v="0"/>
    <n v="0"/>
    <n v="0"/>
    <n v="0"/>
  </r>
  <r>
    <x v="1"/>
    <x v="1"/>
    <n v="216208"/>
    <x v="51"/>
    <x v="121"/>
    <n v="192062808"/>
    <s v="B"/>
    <x v="0"/>
    <s v="Hnilica, Karel;Smetáčková, Irena;Francová, Veronika;Komárková, Tereza"/>
    <s v="Stereotypy a legitimizace sociální stratifikace"/>
    <x v="5"/>
    <x v="30"/>
    <s v="-"/>
    <x v="0"/>
    <n v="4"/>
    <n v="0"/>
    <n v="0"/>
    <n v="0"/>
    <n v="1"/>
    <n v="0"/>
    <n v="0"/>
  </r>
  <r>
    <x v="1"/>
    <x v="1"/>
    <n v="216208"/>
    <x v="51"/>
    <x v="121"/>
    <n v="192062809"/>
    <s v="B"/>
    <x v="1"/>
    <s v="Dvořák, Dominik;Holec, Jakub;Dvořáková, Michaela"/>
    <s v="Kurikulum školního vzdělávání : zahraniční reformy v 21. století"/>
    <x v="5"/>
    <x v="16"/>
    <s v="-"/>
    <x v="0"/>
    <n v="3"/>
    <n v="0"/>
    <n v="0"/>
    <n v="1"/>
    <n v="0"/>
    <n v="0"/>
    <n v="0"/>
  </r>
  <r>
    <x v="1"/>
    <x v="1"/>
    <n v="216208"/>
    <x v="51"/>
    <x v="250"/>
    <n v="192062823"/>
    <s v="J"/>
    <x v="0"/>
    <s v="Malý, Tomáš;Sugimoto, Dai;Ižovská, Jana;Zahálka, František;Malá, Lucia"/>
    <s v="Effect of Muscular Strength, Asymmetries and Fatigue on Kicking Performance in Soccer Players"/>
    <x v="4"/>
    <x v="6"/>
    <s v="Sport and fitness sciences"/>
    <x v="0"/>
    <n v="3"/>
    <n v="0"/>
    <n v="0"/>
    <n v="1"/>
    <n v="0"/>
    <n v="0"/>
    <n v="0"/>
  </r>
  <r>
    <x v="1"/>
    <x v="1"/>
    <n v="216208"/>
    <x v="51"/>
    <x v="251"/>
    <n v="192062837"/>
    <s v="J"/>
    <x v="0"/>
    <s v="Storch, David;Bohdalková, Eliška;Okie, Jordan"/>
    <s v="The more-individuals hypothesis revisited: the role of community abundance in species richness regulation and the productivity-diversity relationship"/>
    <x v="0"/>
    <x v="0"/>
    <s v="-"/>
    <x v="0"/>
    <n v="2"/>
    <n v="0"/>
    <n v="1"/>
    <n v="0"/>
    <n v="0"/>
    <n v="0"/>
    <n v="0"/>
  </r>
  <r>
    <x v="1"/>
    <x v="1"/>
    <n v="216208"/>
    <x v="51"/>
    <x v="122"/>
    <n v="192062865"/>
    <s v="J"/>
    <x v="0"/>
    <s v="Weinzettel, Jan;Vačkářů, Devin;Medková, Helena"/>
    <s v="Human footprint in biodiversity hotspots"/>
    <x v="5"/>
    <x v="9"/>
    <s v="Economic Theory"/>
    <x v="0"/>
    <n v="2"/>
    <n v="0"/>
    <n v="1"/>
    <n v="0"/>
    <n v="0"/>
    <n v="0"/>
    <n v="0"/>
  </r>
  <r>
    <x v="1"/>
    <x v="1"/>
    <n v="60460709"/>
    <x v="69"/>
    <x v="104"/>
    <n v="192062886"/>
    <s v="J"/>
    <x v="0"/>
    <s v="Vaněk, Aleš;Grösslová, Zuzana;Mihaljevič, M.;Ettler, Vojtěch;Trubač, J;Chrastný, Vladislav;Penížek, Vít;Teper, Leslaw;Cabala, Jerzy;Voegelin, Andreas;Zádorová, Tereza;Oborná, Vendula;Drábek, Ondřej;Holubík, Ondřej;Houška, Jakub;Pavlů, Lenka;Ash, Christoph"/>
    <s v="Thallium isotopes in metallurgical wastes/contaminated soils: A novel tool to trace metal source and behavior"/>
    <x v="0"/>
    <x v="7"/>
    <s v="Geology"/>
    <x v="0"/>
    <n v="2"/>
    <n v="0"/>
    <n v="1"/>
    <n v="0"/>
    <n v="0"/>
    <n v="0"/>
    <n v="0"/>
  </r>
  <r>
    <x v="1"/>
    <x v="1"/>
    <n v="60460709"/>
    <x v="69"/>
    <x v="104"/>
    <n v="192062905"/>
    <s v="J"/>
    <x v="0"/>
    <s v="Gholizadeh, Asa;Žížala, Daniel;Saberioon, Mohammad Mehdi;Borůvka, Luboš"/>
    <s v="Soil organic carbon and texture retrieving and mapping using proximal, ariborne and Sentinel-2 spectral imaging"/>
    <x v="2"/>
    <x v="20"/>
    <s v="Remote sensing"/>
    <x v="0"/>
    <n v="1"/>
    <n v="1"/>
    <n v="0"/>
    <n v="0"/>
    <n v="0"/>
    <n v="0"/>
    <n v="0"/>
  </r>
  <r>
    <x v="1"/>
    <x v="1"/>
    <n v="60460709"/>
    <x v="69"/>
    <x v="249"/>
    <n v="192062949"/>
    <s v="J"/>
    <x v="0"/>
    <s v="Markonis, Ioannis;Hanel, Martin;Máca, Petr;Kyselý, Jan;Cook, Ed"/>
    <s v="Persistent multi-scale fluctuations shift European hydroclimate to its millennial boundaries"/>
    <x v="0"/>
    <x v="7"/>
    <s v="Hydrology"/>
    <x v="0"/>
    <n v="3"/>
    <n v="0"/>
    <n v="0"/>
    <n v="1"/>
    <n v="0"/>
    <n v="0"/>
    <n v="0"/>
  </r>
  <r>
    <x v="1"/>
    <x v="1"/>
    <n v="61989100"/>
    <x v="75"/>
    <x v="252"/>
    <n v="192062964"/>
    <s v="J"/>
    <x v="0"/>
    <s v="Lehner, Petr;Ghosh, Pratanu;Konečný, Petr"/>
    <s v="Statistical analysis of time dependent variation of diffusion coefficient for various binary and ternary based concrete mixtures"/>
    <x v="2"/>
    <x v="12"/>
    <s v="Construction engineering, Municipal and structural engineering"/>
    <x v="0"/>
    <n v="3"/>
    <n v="0"/>
    <n v="0"/>
    <n v="1"/>
    <n v="0"/>
    <n v="0"/>
    <n v="0"/>
  </r>
  <r>
    <x v="1"/>
    <x v="1"/>
    <n v="61989100"/>
    <x v="75"/>
    <x v="175"/>
    <n v="192062988"/>
    <s v="J"/>
    <x v="0"/>
    <s v="Sojka, Radim;Horák, David;Hapla, Václav;Čermák, Martin"/>
    <s v="The impact of enabling multiple subdomains per MPI process in the TFETI domain decomposition method"/>
    <x v="0"/>
    <x v="2"/>
    <s v="Applied mathematics"/>
    <x v="0"/>
    <n v="2"/>
    <n v="0"/>
    <n v="1"/>
    <n v="0"/>
    <n v="0"/>
    <n v="0"/>
    <n v="0"/>
  </r>
  <r>
    <x v="1"/>
    <x v="1"/>
    <n v="61989100"/>
    <x v="75"/>
    <x v="175"/>
    <n v="192063036"/>
    <s v="J"/>
    <x v="0"/>
    <s v="Zelinka, Ivan;Das, Swagatam;Sikora, Lubomír;Senkerik, Roman"/>
    <s v="Swarm virus - Next-generation virus and antivirus paradigm?"/>
    <x v="0"/>
    <x v="24"/>
    <s v="Computer sciences, information science, bioinformathics (hardware development to be 2.2, social aspect to be 5.8)"/>
    <x v="0"/>
    <n v="3"/>
    <n v="0"/>
    <n v="0"/>
    <n v="1"/>
    <n v="0"/>
    <n v="0"/>
    <n v="0"/>
  </r>
  <r>
    <x v="1"/>
    <x v="1"/>
    <n v="61989100"/>
    <x v="75"/>
    <x v="253"/>
    <n v="192063046"/>
    <s v="J"/>
    <x v="0"/>
    <s v="Jirásek, Jakub;Opluštil, Stanislav;Sivek, Martin;Schmitz, Mark D.;Abels, Herruno A."/>
    <s v="Astronomical forcing of Carboniferous paralic sedimentary cycles in the Upper Silesian Basin, Czech Republic (Serpukhovian, latest Mississippian): New radiometric ages afford an astronomical age model for European biozonations and substages"/>
    <x v="0"/>
    <x v="7"/>
    <s v="Geology"/>
    <x v="0"/>
    <n v="2"/>
    <n v="0"/>
    <n v="1"/>
    <n v="0"/>
    <n v="0"/>
    <n v="0"/>
    <n v="0"/>
  </r>
  <r>
    <x v="1"/>
    <x v="1"/>
    <n v="61989100"/>
    <x v="75"/>
    <x v="254"/>
    <n v="192063057"/>
    <s v="J"/>
    <x v="0"/>
    <s v="Praus, Petr;Svoboda, Ladislav;Dvorský, Richard;Faria, Joachim;Silva, Claudia;Reli, Martin"/>
    <s v="Nanocomposites of SnO2 and g-C3N4: Preparation, characterization and photocatalysis under visible LED irradiation."/>
    <x v="2"/>
    <x v="17"/>
    <s v="Composites (including laminates, reinforced plastics, cermets, combined natural and synthetic fibre fabrics; filled composites)"/>
    <x v="0"/>
    <n v="4"/>
    <n v="0"/>
    <n v="0"/>
    <n v="0"/>
    <n v="1"/>
    <n v="0"/>
    <n v="0"/>
  </r>
  <r>
    <x v="1"/>
    <x v="1"/>
    <n v="61989100"/>
    <x v="75"/>
    <x v="255"/>
    <n v="192063094"/>
    <s v="J"/>
    <x v="0"/>
    <s v="Toloo, Mehdi;Keshavarz, Esmaeil;Matami-Harbini, Adele"/>
    <s v="Dual-role factors for imprecise data envelopment analysis"/>
    <x v="0"/>
    <x v="2"/>
    <s v="Applied mathematics"/>
    <x v="0"/>
    <n v="2"/>
    <n v="0"/>
    <n v="1"/>
    <n v="0"/>
    <n v="0"/>
    <n v="0"/>
    <n v="0"/>
  </r>
  <r>
    <x v="1"/>
    <x v="1"/>
    <n v="61989100"/>
    <x v="75"/>
    <x v="255"/>
    <n v="192063095"/>
    <s v="J"/>
    <x v="0"/>
    <s v="Toloo, Mehdi;Allahyar, Maryam;Hančlová, Jana"/>
    <s v="A non-radial directional distance method on classifying inputs and outputs in DEA: Application to banking industry"/>
    <x v="0"/>
    <x v="2"/>
    <s v="Applied mathematics"/>
    <x v="0"/>
    <n v="2"/>
    <n v="0"/>
    <n v="1"/>
    <n v="0"/>
    <n v="0"/>
    <n v="0"/>
    <n v="0"/>
  </r>
  <r>
    <x v="1"/>
    <x v="1"/>
    <n v="61989100"/>
    <x v="75"/>
    <x v="255"/>
    <n v="192063096"/>
    <s v="C"/>
    <x v="0"/>
    <s v="Staníčková, Michaela;Melecký, Lukáš;Fojtíková, Lenka"/>
    <s v="The Application of Social Inequality Models on Selected Regions of the European Union"/>
    <x v="5"/>
    <x v="9"/>
    <s v="Applied Economics, Econometrics"/>
    <x v="0"/>
    <n v="3"/>
    <n v="0"/>
    <n v="0"/>
    <n v="1"/>
    <n v="0"/>
    <n v="0"/>
    <n v="0"/>
  </r>
  <r>
    <x v="1"/>
    <x v="1"/>
    <n v="61989100"/>
    <x v="75"/>
    <x v="256"/>
    <n v="192063136"/>
    <s v="J"/>
    <x v="1"/>
    <s v="Mrázková, Zuzana;Sobkowicz, Igor Paul;Foldyna, Martin;Postava, Kamil;Florea, Ileana;Pištora, Jaromír;Roca i Cabarrocas, Pere"/>
    <s v="Optical properties and performance of pyramidal texture silicon heterojunction solar cells: key role of vertex angles"/>
    <x v="0"/>
    <x v="18"/>
    <s v="Optics (including laser optics and_x000a_quantum optics)"/>
    <x v="0"/>
    <n v="4"/>
    <n v="0"/>
    <n v="0"/>
    <n v="0"/>
    <n v="1"/>
    <n v="0"/>
    <n v="0"/>
  </r>
  <r>
    <x v="1"/>
    <x v="1"/>
    <n v="61989100"/>
    <x v="75"/>
    <x v="257"/>
    <n v="192063158"/>
    <s v="J"/>
    <x v="0"/>
    <s v="Troppová, Ivana;Šihor, Marcel;Reli, Martin;Ritz, Michal;Praus, Petr;Kočí, Kamila"/>
    <s v="Unconventionally Prepared TiO2/g-C3N4 Photocatalysts for Photocatalytic Decomposition of Nitrous Oxide"/>
    <x v="2"/>
    <x v="17"/>
    <s v="Composites (including laminates, reinforced plastics, cermets, combined natural and synthetic fibre fabrics; filled composites)"/>
    <x v="0"/>
    <n v="2"/>
    <n v="0"/>
    <n v="1"/>
    <n v="0"/>
    <n v="0"/>
    <n v="0"/>
    <n v="0"/>
  </r>
  <r>
    <x v="1"/>
    <x v="1"/>
    <n v="61989100"/>
    <x v="75"/>
    <x v="257"/>
    <n v="192063164"/>
    <s v="J"/>
    <x v="0"/>
    <s v="Ambrožová, Nela;Reli, Martin;Šihor, Marcel;Kustrowski, Piotr;Wu, Jeffrey C. S.;Kočí, Kamila"/>
    <s v="Copper and Platinum Doped Titania for Photocatalytic Reduction of Carbon Dioxide"/>
    <x v="0"/>
    <x v="10"/>
    <s v="Physical chemistry"/>
    <x v="0"/>
    <n v="2"/>
    <n v="0"/>
    <n v="1"/>
    <n v="0"/>
    <n v="0"/>
    <n v="0"/>
    <n v="0"/>
  </r>
  <r>
    <x v="1"/>
    <x v="1"/>
    <n v="61989100"/>
    <x v="75"/>
    <x v="257"/>
    <n v="192063168"/>
    <s v="J"/>
    <x v="0"/>
    <s v="Edelmannová, Miroslava;Lin, Kuan-Yu;Wu, Jeffrey C. S.;Troppová, Ivana;Čapek, Libor;Kočí, Kamila"/>
    <s v="Photocatalytic hydrogenation and reduction of CO2 over CuO/ TiO2 photocatalysts"/>
    <x v="0"/>
    <x v="10"/>
    <s v="Physical chemistry"/>
    <x v="0"/>
    <n v="2"/>
    <n v="0"/>
    <n v="1"/>
    <n v="0"/>
    <n v="0"/>
    <n v="0"/>
    <n v="0"/>
  </r>
  <r>
    <x v="1"/>
    <x v="1"/>
    <n v="61989100"/>
    <x v="75"/>
    <x v="258"/>
    <n v="192063194"/>
    <s v="J"/>
    <x v="0"/>
    <s v="Chen, Shu;Fu, Zhongheng;Zhang, Hang;Legut, Dominik;Germann, Timothy C.;Zhang, Qianfan;Du, Shiyu;Francisco, Joseph S.;Zhang, Ruifeng"/>
    <s v="Surface Electrochemical Stability and Strain-Tunable Lithium Storage of Highly Flexible 2D Transition Metal Carbides"/>
    <x v="0"/>
    <x v="18"/>
    <s v="Condensed matter physics (including formerly solid state physics, supercond.)"/>
    <x v="0"/>
    <n v="3"/>
    <n v="0"/>
    <n v="0"/>
    <n v="1"/>
    <n v="0"/>
    <n v="0"/>
    <n v="0"/>
  </r>
  <r>
    <x v="1"/>
    <x v="1"/>
    <n v="61989100"/>
    <x v="75"/>
    <x v="258"/>
    <n v="192063198"/>
    <s v="J"/>
    <x v="0"/>
    <s v="Li, P.;Zhu, J.;Handoko, A.D.;Zhang, R.;Wang, H.;Legut, Dominik;Wen, X.;Fu, Z.;Seh, Z.W.;Zhang, Q."/>
    <s v="High-throughput theoretical optimization of the hydrogen evolution reaction on MXenes by transition metal modification"/>
    <x v="0"/>
    <x v="18"/>
    <s v="Condensed matter physics (including formerly solid state physics, supercond.)"/>
    <x v="0"/>
    <n v="3"/>
    <n v="0"/>
    <n v="0"/>
    <n v="1"/>
    <n v="0"/>
    <n v="0"/>
    <n v="0"/>
  </r>
  <r>
    <x v="1"/>
    <x v="1"/>
    <n v="61989100"/>
    <x v="75"/>
    <x v="258"/>
    <n v="192063208"/>
    <s v="J"/>
    <x v="0"/>
    <s v="Chen, X. Y.;Kong, X. F.;Misra, A.;Legut, Dominik;Yao, B. N.;Germann, T. C.;Zhang, R. F."/>
    <s v="Effect of dynamic evolution of misfit dislocation pattern on dislocation nucleation and shear sliding at semi-coherent bimetal interfaces"/>
    <x v="0"/>
    <x v="18"/>
    <s v="Condensed matter physics (including formerly solid state physics, supercond.)"/>
    <x v="0"/>
    <n v="2"/>
    <n v="0"/>
    <n v="1"/>
    <n v="0"/>
    <n v="0"/>
    <n v="0"/>
    <n v="0"/>
  </r>
  <r>
    <x v="1"/>
    <x v="1"/>
    <n v="68407700"/>
    <x v="57"/>
    <x v="77"/>
    <n v="192063239"/>
    <s v="F"/>
    <x v="1"/>
    <s v="Beránek, Libor;Kyncl, Jiří;Herman, Aleš;Novák, Pavel;Kellner, Tomáš;Kyncl, Martin;Kyncl, J.;Vostrovský, M.;Kovaříková, M."/>
    <s v="Forma pro odlévání žárovzdorných vibrolitých materiálů"/>
    <x v="2"/>
    <x v="3"/>
    <s v="Mechanical engineering"/>
    <x v="0"/>
    <n v="3"/>
    <n v="0"/>
    <n v="0"/>
    <n v="1"/>
    <n v="0"/>
    <n v="0"/>
    <n v="0"/>
  </r>
  <r>
    <x v="1"/>
    <x v="1"/>
    <n v="68407700"/>
    <x v="57"/>
    <x v="77"/>
    <n v="192063273"/>
    <s v="Z"/>
    <x v="1"/>
    <s v="Sulitka, Matěj;Fojtů, Petr;Fojtů, Olena;Stejskal, Michal;Falta, Jiří;Moravec, Jan;Václav, D."/>
    <s v="Pokročilé optimalizace nastavení CNC interpolátoru stroje a NC programů pro zvyšování produktivity obrábění"/>
    <x v="2"/>
    <x v="3"/>
    <s v="Applied mechanics"/>
    <x v="0"/>
    <n v="4"/>
    <n v="0"/>
    <n v="0"/>
    <n v="0"/>
    <n v="1"/>
    <n v="0"/>
    <n v="0"/>
  </r>
  <r>
    <x v="1"/>
    <x v="1"/>
    <n v="68407700"/>
    <x v="57"/>
    <x v="77"/>
    <n v="192063277"/>
    <s v="F"/>
    <x v="1"/>
    <s v="Vítek, P.;Zeman, Pavel;Holub, M.;Novotný, A.;Malý, Jan;Koudela, M."/>
    <s v="Diamantový rotační obráběcí nástroj pro třískové obrábění - Tuzemský užitný vzor"/>
    <x v="2"/>
    <x v="3"/>
    <s v="Applied mechanics"/>
    <x v="0"/>
    <n v="4"/>
    <n v="0"/>
    <n v="0"/>
    <n v="0"/>
    <n v="1"/>
    <n v="0"/>
    <n v="0"/>
  </r>
  <r>
    <x v="1"/>
    <x v="1"/>
    <n v="68407700"/>
    <x v="57"/>
    <x v="78"/>
    <n v="192063286"/>
    <s v="G"/>
    <x v="1"/>
    <s v="Ryjáček, Pavel;Pollert, Jaroslav;Procházka, Jiří;Buchlák, Jan;Bílý, Petr;Matějka, Jan;Fládr, Josef"/>
    <s v="Model ponorného mola z vláknobetonu"/>
    <x v="2"/>
    <x v="12"/>
    <s v="Civil engineering"/>
    <x v="0"/>
    <n v="4"/>
    <n v="0"/>
    <n v="0"/>
    <n v="0"/>
    <n v="1"/>
    <n v="0"/>
    <n v="0"/>
  </r>
  <r>
    <x v="1"/>
    <x v="1"/>
    <n v="68407700"/>
    <x v="57"/>
    <x v="212"/>
    <n v="192063313"/>
    <s v="F"/>
    <x v="1"/>
    <s v="Včelák, Jan;Mazanec, Vojtěch;Mlejnek, Pavel;Vodička, Aleš;Kny, Martin;Adamovský, Daniel"/>
    <s v="Systém pro větrání objektu obsahující větrací jednotku s možností vytápění a chlazení se zvýšeným odvodem odpadního tepla"/>
    <x v="2"/>
    <x v="12"/>
    <s v="Construction engineering, Municipal and structural engineering"/>
    <x v="0"/>
    <n v="4"/>
    <n v="0"/>
    <n v="0"/>
    <n v="0"/>
    <n v="1"/>
    <n v="0"/>
    <n v="0"/>
  </r>
  <r>
    <x v="2"/>
    <x v="3"/>
    <n v="27162"/>
    <x v="5"/>
    <x v="5"/>
    <n v="192063402"/>
    <s v="F"/>
    <x v="1"/>
    <s v="Salát, Jiří;Růžek, Daniel;Formanová, Petra;Eyer, Luděk;Huňady, Milan"/>
    <s v="Vakcína proti klíšťové encefalitidě k veterinárnímu užití"/>
    <x v="0"/>
    <x v="0"/>
    <s v="Virology"/>
    <x v="0"/>
    <n v="3"/>
    <n v="0"/>
    <n v="0"/>
    <n v="1"/>
    <n v="0"/>
    <n v="0"/>
    <n v="0"/>
  </r>
  <r>
    <x v="2"/>
    <x v="3"/>
    <n v="27162"/>
    <x v="5"/>
    <x v="5"/>
    <n v="192063501"/>
    <s v="N"/>
    <x v="1"/>
    <s v="Machatková, Marie;Hulínská, Pavlína;Hanzalová, Kateřina"/>
    <s v="Příprava bovinních embryí definovaného pohlaví v systému in vitro"/>
    <x v="3"/>
    <x v="26"/>
    <s v="Agricultural biotechnology and food biotechnology"/>
    <x v="0"/>
    <n v="2"/>
    <n v="0"/>
    <n v="1"/>
    <n v="0"/>
    <n v="0"/>
    <n v="0"/>
    <n v="0"/>
  </r>
  <r>
    <x v="2"/>
    <x v="3"/>
    <n v="27162"/>
    <x v="5"/>
    <x v="5"/>
    <n v="192063502"/>
    <s v="N"/>
    <x v="1"/>
    <s v="Doškař, Jiří;Pantůček, Roman;Růžičková, Vladislava;Benešík, Martin;Botka, Tibor;Klimešová, Marcela;Karpíšková, Renáta;Koláčková, Ivana"/>
    <s v="Příprava purifikovaného fága S. aureus pro použití ve veterinární praxi"/>
    <x v="3"/>
    <x v="5"/>
    <s v="Veterinary science"/>
    <x v="0"/>
    <n v="4"/>
    <n v="0"/>
    <n v="0"/>
    <n v="0"/>
    <n v="1"/>
    <n v="0"/>
    <n v="0"/>
  </r>
  <r>
    <x v="2"/>
    <x v="3"/>
    <n v="27162"/>
    <x v="5"/>
    <x v="5"/>
    <n v="192063503"/>
    <s v="F"/>
    <x v="1"/>
    <s v="Říha, Jan;Vyletělová-Klimešová, Marcela;Hanuš, Oto;Karpíšková, Renáta;Koláčková, Ivana;Bjelková, Marie"/>
    <s v="Přípravek s včelím medem, propolisem a konopným olejem pro ošetření dojnic před zasušením"/>
    <x v="4"/>
    <x v="22"/>
    <s v="Pharmacology and pharmacy"/>
    <x v="0"/>
    <n v="4"/>
    <n v="0"/>
    <n v="0"/>
    <n v="0"/>
    <n v="1"/>
    <n v="0"/>
    <n v="0"/>
  </r>
  <r>
    <x v="2"/>
    <x v="3"/>
    <n v="27162"/>
    <x v="5"/>
    <x v="5"/>
    <n v="192063513"/>
    <s v="N"/>
    <x v="1"/>
    <s v="Staněk, Stanislav;Šlosárková, Soňa;Fleischer, Petr;Pechová, Alena;Zavadilová, Ludmila;Nejedlá, Eliška;Hájek, Michal;Lipovský, David"/>
    <s v="Evidence nemocí a léčení skotu v aplikaci deník nemocí a léčení"/>
    <x v="3"/>
    <x v="5"/>
    <s v="Veterinary science"/>
    <x v="0"/>
    <n v="3"/>
    <n v="0"/>
    <n v="0"/>
    <n v="1"/>
    <n v="0"/>
    <n v="0"/>
    <n v="0"/>
  </r>
  <r>
    <x v="2"/>
    <x v="3"/>
    <n v="27162"/>
    <x v="5"/>
    <x v="5"/>
    <n v="192063524"/>
    <s v="N"/>
    <x v="1"/>
    <s v="Piskatá, Zora;Servusová, Eliška;Reslová, Nikol;Králík, Petr"/>
    <s v="Multiplexní detekce DNA skotu, prasete, ovce, kozy a kura v potravinách a krmivech metodou MOL-PCR (Multiplex oligonucleotide ligation-polymerase chain reaction)"/>
    <x v="3"/>
    <x v="26"/>
    <s v="Agricultural biotechnology and food biotechnology"/>
    <x v="0"/>
    <n v="3"/>
    <n v="0"/>
    <n v="0"/>
    <n v="1"/>
    <n v="0"/>
    <n v="0"/>
    <n v="0"/>
  </r>
  <r>
    <x v="2"/>
    <x v="3"/>
    <n v="27162"/>
    <x v="5"/>
    <x v="5"/>
    <n v="192063526"/>
    <s v="F"/>
    <x v="1"/>
    <s v="Říha, Jan;Vyletělová-Klimešová, Marcela;Karpíšková, Renáta;Koláčková, Ivana;Doškař, Jiří;Pantůček, Roman;Benešík, Martin"/>
    <s v="Přípravek s antibakteriálním účinkem proti stafylokokům vyskytujícím se v prostředí zemědělské prvovýroby"/>
    <x v="4"/>
    <x v="22"/>
    <s v="Pharmacology and pharmacy"/>
    <x v="0"/>
    <n v="3"/>
    <n v="0"/>
    <n v="0"/>
    <n v="1"/>
    <n v="0"/>
    <n v="0"/>
    <n v="0"/>
  </r>
  <r>
    <x v="2"/>
    <x v="3"/>
    <n v="27162"/>
    <x v="5"/>
    <x v="5"/>
    <n v="192063527"/>
    <s v="N"/>
    <x v="1"/>
    <s v="Staněk, Stanislav;Šlosárková, Soňa;Fleischer, Petr;Krejčí, Josef;Nejedlá, Eliška;Zouharová, Monika"/>
    <s v="Získávání kvalitního mleziva na farmě a jeho kontrola"/>
    <x v="3"/>
    <x v="5"/>
    <s v="Veterinary science"/>
    <x v="0"/>
    <n v="2"/>
    <n v="0"/>
    <n v="1"/>
    <n v="0"/>
    <n v="0"/>
    <n v="0"/>
    <n v="0"/>
  </r>
  <r>
    <x v="2"/>
    <x v="3"/>
    <n v="27162"/>
    <x v="5"/>
    <x v="5"/>
    <n v="192063538"/>
    <s v="C"/>
    <x v="0"/>
    <s v="Růžek, Daniel;Yoshii, Kentaro;Bloom, Marshall E.;Gould, Ernest A."/>
    <s v="Virology"/>
    <x v="0"/>
    <x v="0"/>
    <s v="Virology"/>
    <x v="0"/>
    <n v="3"/>
    <n v="0"/>
    <n v="0"/>
    <n v="1"/>
    <n v="0"/>
    <n v="0"/>
    <n v="0"/>
  </r>
  <r>
    <x v="2"/>
    <x v="3"/>
    <n v="14864347"/>
    <x v="137"/>
    <x v="259"/>
    <n v="192063571"/>
    <s v="Z"/>
    <x v="1"/>
    <s v="Nesvadba, Vladimír"/>
    <s v="Odrůda chmele Country"/>
    <x v="3"/>
    <x v="4"/>
    <s v="Agronomy, plant breeding and plant protection; (Agricultural biotechnology to be 4.4)"/>
    <x v="0"/>
    <n v="2"/>
    <n v="0"/>
    <n v="1"/>
    <n v="0"/>
    <n v="0"/>
    <n v="0"/>
    <n v="0"/>
  </r>
  <r>
    <x v="2"/>
    <x v="3"/>
    <n v="14864347"/>
    <x v="137"/>
    <x v="259"/>
    <n v="192063572"/>
    <s v="Z"/>
    <x v="1"/>
    <s v="Nesvadba, Vladimír"/>
    <s v="Odrůda chmele Jazz"/>
    <x v="3"/>
    <x v="4"/>
    <s v="Agronomy, plant breeding and plant protection; (Agricultural biotechnology to be 4.4)"/>
    <x v="0"/>
    <n v="3"/>
    <n v="0"/>
    <n v="0"/>
    <n v="1"/>
    <n v="0"/>
    <n v="0"/>
    <n v="0"/>
  </r>
  <r>
    <x v="2"/>
    <x v="3"/>
    <n v="26722861"/>
    <x v="49"/>
    <x v="57"/>
    <n v="192063608"/>
    <s v="R"/>
    <x v="1"/>
    <s v="Říha, Jan;Hanuš, Oto;Trávníček, Jan;Samková, Eva;Hegedüšová, Zdeňka;Seydlová, Růžena;Jedelská, Radoslava;Kopecký, Jaroslav"/>
    <s v="Software Ket-Rep"/>
    <x v="3"/>
    <x v="5"/>
    <s v="Veterinary science"/>
    <x v="0"/>
    <n v="3"/>
    <n v="0"/>
    <n v="0"/>
    <n v="1"/>
    <n v="0"/>
    <n v="0"/>
    <n v="0"/>
  </r>
  <r>
    <x v="2"/>
    <x v="3"/>
    <n v="26722861"/>
    <x v="49"/>
    <x v="57"/>
    <n v="192063648"/>
    <s v="N"/>
    <x v="1"/>
    <s v="Němečková, Irena;Klimešová, Marcela;Nejeschlebová, Ludmila;Smolová, Jana;Havlíková, Šárka;Roubal, Petr"/>
    <s v="Metodika stanovení Gram-negativních aerobních bakterií v syrovém mléce"/>
    <x v="2"/>
    <x v="32"/>
    <s v="Food and beverages"/>
    <x v="0"/>
    <n v="4"/>
    <n v="0"/>
    <n v="0"/>
    <n v="0"/>
    <n v="1"/>
    <n v="0"/>
    <n v="0"/>
  </r>
  <r>
    <x v="2"/>
    <x v="3"/>
    <n v="26722861"/>
    <x v="49"/>
    <x v="57"/>
    <n v="192063658"/>
    <s v="P"/>
    <x v="1"/>
    <s v="Dráb, Vladimír;Kavková, Miloslava;Havelková, Dita;Karas, Jan"/>
    <s v="Kmen bakterie Propionibacterium freudenreichii subsp. freudenreichii CCM 8774 a využití jeho antifungálně účinných metabolitů ve výrobě potravin a krmiv"/>
    <x v="3"/>
    <x v="37"/>
    <s v="Animal and dairy science; (Animal biotechnology to be 4.4)"/>
    <x v="0"/>
    <n v="3"/>
    <n v="0"/>
    <n v="0"/>
    <n v="1"/>
    <n v="0"/>
    <n v="0"/>
    <n v="0"/>
  </r>
  <r>
    <x v="1"/>
    <x v="1"/>
    <n v="62156462"/>
    <x v="11"/>
    <x v="260"/>
    <n v="192063747"/>
    <s v="B"/>
    <x v="0"/>
    <s v="Dlouhý, Dan"/>
    <s v="Počítačem podporovaná algoritmická kompozice."/>
    <x v="1"/>
    <x v="15"/>
    <s v="Performing arts studies (Musicology, Theater science, Dramaturgy)"/>
    <x v="0"/>
    <n v="3"/>
    <n v="0"/>
    <n v="0"/>
    <n v="1"/>
    <n v="0"/>
    <n v="0"/>
    <n v="0"/>
  </r>
  <r>
    <x v="1"/>
    <x v="1"/>
    <n v="62156462"/>
    <x v="11"/>
    <x v="260"/>
    <n v="192063750"/>
    <s v="B"/>
    <x v="0"/>
    <s v="Šťastný, Jaroslav"/>
    <s v="Josef Berg a jeho Snění"/>
    <x v="1"/>
    <x v="15"/>
    <s v="Performing arts studies (Musicology, Theater science, Dramaturgy)"/>
    <x v="0"/>
    <n v="3"/>
    <n v="0"/>
    <n v="0"/>
    <n v="1"/>
    <n v="0"/>
    <n v="0"/>
    <n v="0"/>
  </r>
  <r>
    <x v="1"/>
    <x v="1"/>
    <n v="62156462"/>
    <x v="11"/>
    <x v="16"/>
    <n v="192063811"/>
    <s v="B"/>
    <x v="0"/>
    <s v="Buršová, Andrea"/>
    <s v="Herečka Nika Brettschneiderová v exilu aneb Portrét divadla THEATER BRETT do pádu &quot;železné opony&quot;"/>
    <x v="1"/>
    <x v="15"/>
    <s v="Performing arts studies (Musicology, Theater science, Dramaturgy)"/>
    <x v="0"/>
    <n v="3"/>
    <n v="0"/>
    <n v="0"/>
    <n v="1"/>
    <n v="0"/>
    <n v="0"/>
    <n v="0"/>
  </r>
  <r>
    <x v="1"/>
    <x v="1"/>
    <n v="62156489"/>
    <x v="70"/>
    <x v="235"/>
    <n v="192063849"/>
    <s v="J"/>
    <x v="0"/>
    <s v="Pozníková, Gabriela;Fischer, Milan;van Kesteren, Bram;Orság, Matěj;Hlavinka, Petr;Žalud, Zdeněk;Trnka, Miroslav"/>
    <s v="Quantifying turbulent energy fluxes and evapotranspiration in agricultural field conditions: A comparison of micrometeorological methods"/>
    <x v="3"/>
    <x v="38"/>
    <s v="-"/>
    <x v="0"/>
    <n v="3"/>
    <n v="0"/>
    <n v="0"/>
    <n v="1"/>
    <n v="0"/>
    <n v="0"/>
    <n v="0"/>
  </r>
  <r>
    <x v="1"/>
    <x v="1"/>
    <n v="62156489"/>
    <x v="70"/>
    <x v="235"/>
    <n v="192063855"/>
    <s v="Z"/>
    <x v="1"/>
    <s v="Martinek, Petr;Chytrá, Hana;Mikulcová, Jarmila;Vyhnánek, Tomáš;Bobková, Ludmila;Koval, Sergej Fedorovič"/>
    <s v="AF Jumiko - odrůda pšenice seté ozimé (Triticum aestivum L.)"/>
    <x v="3"/>
    <x v="4"/>
    <s v="Agronomy, plant breeding and plant protection; (Agricultural biotechnology to be 4.4)"/>
    <x v="0"/>
    <n v="3"/>
    <n v="0"/>
    <n v="0"/>
    <n v="1"/>
    <n v="0"/>
    <n v="0"/>
    <n v="0"/>
  </r>
  <r>
    <x v="1"/>
    <x v="1"/>
    <n v="62156489"/>
    <x v="70"/>
    <x v="235"/>
    <n v="192063864"/>
    <s v="J"/>
    <x v="0"/>
    <s v="Prokop, Jiří;Anzenbacher, Pavel;Mrkvicová, Eva;Pavlata, Leoš;Zapletalová, Iveta;Šťastník, Ondřej;Martinek, Petr;Kosina, Pavel;Anzenbacherová, Eva"/>
    <s v="In vivo evaluation of effect of anthocyanin-rich wheat on rat liver microsomal drug-metabolizing cytochromes P450 and on biochemical and antioxidant parameters in rats"/>
    <x v="3"/>
    <x v="37"/>
    <s v="Animal and dairy science; (Animal biotechnology to be 4.4)"/>
    <x v="0"/>
    <n v="3"/>
    <n v="0"/>
    <n v="0"/>
    <n v="1"/>
    <n v="0"/>
    <n v="0"/>
    <n v="0"/>
  </r>
  <r>
    <x v="1"/>
    <x v="1"/>
    <n v="62156489"/>
    <x v="70"/>
    <x v="235"/>
    <n v="192063904"/>
    <s v="N"/>
    <x v="1"/>
    <s v="Horký, Pavel;Šmerková, Kristýna;Kopel, Pavel;Hynek, David;Kabourková, Eliška;Bytešníková, Zuzana;Kalhotka, Libor;Zeman, Ladislav;Nevrkla, Pavel;Čáslavová, Iva;Václavková, Eva;Skládanka, Jiří;Adam, Vojtěch"/>
    <s v="Metodika modifikace a syntézy nanokomplexů zinku pro dietní využití u hospodářských zvířat"/>
    <x v="3"/>
    <x v="37"/>
    <s v="Animal and dairy science; (Animal biotechnology to be 4.4)"/>
    <x v="0"/>
    <n v="3"/>
    <n v="0"/>
    <n v="0"/>
    <n v="1"/>
    <n v="0"/>
    <n v="0"/>
    <n v="0"/>
  </r>
  <r>
    <x v="1"/>
    <x v="1"/>
    <n v="62156489"/>
    <x v="70"/>
    <x v="235"/>
    <n v="192063924"/>
    <s v="N"/>
    <x v="1"/>
    <s v="Houšť, Martin;Křen, Jan;Neudert, Lubomír;Smutný, Vladimír"/>
    <s v="Management posklizňových zbytků při zakládání porostů ozimé pšenice a jarního ječmene"/>
    <x v="3"/>
    <x v="4"/>
    <s v="Agronomy, plant breeding and plant protection; (Agricultural biotechnology to be 4.4)"/>
    <x v="0"/>
    <n v="3"/>
    <n v="0"/>
    <n v="0"/>
    <n v="1"/>
    <n v="0"/>
    <n v="0"/>
    <n v="0"/>
  </r>
  <r>
    <x v="1"/>
    <x v="1"/>
    <n v="62156489"/>
    <x v="70"/>
    <x v="235"/>
    <n v="192063930"/>
    <s v="N"/>
    <x v="1"/>
    <s v="Marada, Petr;Podhrázská, Jana;Dumbrovský, Miroslav;Šarapatka, Bořivoj;Suchý, Pavel;Straková, Eva;Vala, Zdeněk;Havlíček, Zdeněk;Erber, Aleš;Cukor, Jan"/>
    <s v="Metodika pro správu a údržbu krajinných prvků"/>
    <x v="3"/>
    <x v="38"/>
    <s v="-"/>
    <x v="0"/>
    <n v="3"/>
    <n v="0"/>
    <n v="0"/>
    <n v="1"/>
    <n v="0"/>
    <n v="0"/>
    <n v="0"/>
  </r>
  <r>
    <x v="1"/>
    <x v="1"/>
    <n v="62156489"/>
    <x v="70"/>
    <x v="261"/>
    <n v="192063954"/>
    <s v="F"/>
    <x v="1"/>
    <s v="Kučera, Aleš;Vavříček, Dušan;Rozmánek, Martin;Vydlák, Josef"/>
    <s v="Hnojivový a stimulační přípravek pro lesní kultury a školky"/>
    <x v="3"/>
    <x v="4"/>
    <s v="Forestry"/>
    <x v="0"/>
    <n v="3"/>
    <n v="0"/>
    <n v="0"/>
    <n v="1"/>
    <n v="0"/>
    <n v="0"/>
    <n v="0"/>
  </r>
  <r>
    <x v="1"/>
    <x v="1"/>
    <n v="62156489"/>
    <x v="70"/>
    <x v="261"/>
    <n v="192063973"/>
    <s v="N"/>
    <x v="0"/>
    <s v="Mauer, Oldřich;Houšková, Kateřina"/>
    <s v="Možnosti a limity užití krytokořenného sadebního materiálu při obnově lesa"/>
    <x v="3"/>
    <x v="4"/>
    <s v="Forestry"/>
    <x v="0"/>
    <n v="3"/>
    <n v="0"/>
    <n v="0"/>
    <n v="1"/>
    <n v="0"/>
    <n v="0"/>
    <n v="0"/>
  </r>
  <r>
    <x v="2"/>
    <x v="3"/>
    <n v="27006"/>
    <x v="6"/>
    <x v="9"/>
    <n v="192064026"/>
    <s v="Z"/>
    <x v="1"/>
    <s v="Hermuth, Jiři;Kosová, Klára"/>
    <s v="Pěstební technologie zrnového čiroku odrůdy Ruzrok"/>
    <x v="3"/>
    <x v="4"/>
    <s v="Agronomy, plant breeding and plant protection; (Agricultural biotechnology to be 4.4)"/>
    <x v="0"/>
    <n v="3"/>
    <n v="0"/>
    <n v="0"/>
    <n v="1"/>
    <n v="0"/>
    <n v="0"/>
    <n v="0"/>
  </r>
  <r>
    <x v="2"/>
    <x v="3"/>
    <n v="27006"/>
    <x v="6"/>
    <x v="9"/>
    <n v="192064031"/>
    <s v="J"/>
    <x v="1"/>
    <s v="Madaras, Mikuláš;Balkovič, J.;Skalský, R.;Folberth, C.;Khabarov, N.;Schmid, E.;Obersteiner, M.;van der Velde, M."/>
    <s v="Impacts and Uncertainties of +2°C of Climate Change and Soil Degradation on European Crop Calorie Supply"/>
    <x v="3"/>
    <x v="4"/>
    <s v="Agronomy, plant breeding and plant protection; (Agricultural biotechnology to be 4.4)"/>
    <x v="0"/>
    <n v="4"/>
    <n v="0"/>
    <n v="0"/>
    <n v="0"/>
    <n v="1"/>
    <n v="0"/>
    <n v="0"/>
  </r>
  <r>
    <x v="2"/>
    <x v="3"/>
    <n v="27006"/>
    <x v="6"/>
    <x v="9"/>
    <n v="192064035"/>
    <s v="J"/>
    <x v="1"/>
    <s v="Pavela, Roman;Vrchotová, N.;Žabka, Martin;Tříska, J."/>
    <s v="Effect of foliar nutrition on the essential oil yield of Thyme (Thymus vulgaris L.)"/>
    <x v="3"/>
    <x v="4"/>
    <s v="Agronomy, plant breeding and plant protection; (Agricultural biotechnology to be 4.4)"/>
    <x v="0"/>
    <n v="3"/>
    <n v="0"/>
    <n v="0"/>
    <n v="1"/>
    <n v="0"/>
    <n v="0"/>
    <n v="0"/>
  </r>
  <r>
    <x v="2"/>
    <x v="3"/>
    <n v="27006"/>
    <x v="6"/>
    <x v="9"/>
    <n v="192064043"/>
    <s v="J"/>
    <x v="1"/>
    <s v="Pavela, Roman;Waffo-Teguo, P.;Richard, T.;Mérillon, J.;Gabaston, J.;El Khawand, T.;Decendit, A."/>
    <s v="Stilbenes from grapevine root: a promising natural insecticide against Leptinotarsa decemlineata"/>
    <x v="3"/>
    <x v="4"/>
    <s v="Agronomy, plant breeding and plant protection; (Agricultural biotechnology to be 4.4)"/>
    <x v="0"/>
    <n v="3"/>
    <n v="0"/>
    <n v="0"/>
    <n v="1"/>
    <n v="0"/>
    <n v="0"/>
    <n v="0"/>
  </r>
  <r>
    <x v="2"/>
    <x v="3"/>
    <n v="27006"/>
    <x v="6"/>
    <x v="9"/>
    <n v="192064125"/>
    <s v="J"/>
    <x v="0"/>
    <s v="Kunzová, Eva;Hlisnikovský, Lukáš;Menšík, Ladislav;Pospíšilová, L."/>
    <s v="The effect of application of organic manures and mineral fertilizers on the state of soil organic matter and nutrients in the long-term field experiment"/>
    <x v="3"/>
    <x v="4"/>
    <s v="Agronomy, plant breeding and plant protection; (Agricultural biotechnology to be 4.4)"/>
    <x v="0"/>
    <n v="3"/>
    <n v="0"/>
    <n v="0"/>
    <n v="1"/>
    <n v="0"/>
    <n v="0"/>
    <n v="0"/>
  </r>
  <r>
    <x v="2"/>
    <x v="3"/>
    <n v="27006"/>
    <x v="6"/>
    <x v="9"/>
    <n v="192064126"/>
    <s v="F"/>
    <x v="1"/>
    <s v="Bradová, Jana;Dvořáček, Václav;Štěrbová, Lenka;Rysová, J.;Winterová, R."/>
    <s v="Pšeničné sušenky se sníženým obsahem rychle stravitelného škrobu a zvýšeným obsahem rezistentního škrobu"/>
    <x v="3"/>
    <x v="26"/>
    <s v="Agricultural biotechnology and food biotechnology"/>
    <x v="0"/>
    <n v="4"/>
    <n v="0"/>
    <n v="0"/>
    <n v="0"/>
    <n v="1"/>
    <n v="0"/>
    <n v="0"/>
  </r>
  <r>
    <x v="2"/>
    <x v="3"/>
    <n v="27006"/>
    <x v="6"/>
    <x v="9"/>
    <n v="192064197"/>
    <s v="J"/>
    <x v="0"/>
    <s v="Erban, Tomáš;Kovaříček, P.;Halešová, T.;Markovič, Martin;Seifrtová, M.;Sopko, Bruno;Stehlík, Martin"/>
    <s v="The different behaviors of glyphosate and AMPA in compost-amended soil"/>
    <x v="3"/>
    <x v="4"/>
    <s v="Agronomy, plant breeding and plant protection; (Agricultural biotechnology to be 4.4)"/>
    <x v="0"/>
    <n v="3"/>
    <n v="0"/>
    <n v="0"/>
    <n v="1"/>
    <n v="0"/>
    <n v="0"/>
    <n v="0"/>
  </r>
  <r>
    <x v="2"/>
    <x v="3"/>
    <n v="27006"/>
    <x v="6"/>
    <x v="9"/>
    <n v="192064207"/>
    <s v="N"/>
    <x v="1"/>
    <s v="Dvořáček, Václav;Hučko, B.;Štěrbová, Lenka;Plachý, V.;Kaválek, M."/>
    <s v="Efektivní postupy extruze obilovin a olejnin"/>
    <x v="3"/>
    <x v="4"/>
    <s v="Agronomy, plant breeding and plant protection; (Agricultural biotechnology to be 4.4)"/>
    <x v="0"/>
    <n v="3"/>
    <n v="0"/>
    <n v="0"/>
    <n v="1"/>
    <n v="0"/>
    <n v="0"/>
    <n v="0"/>
  </r>
  <r>
    <x v="2"/>
    <x v="3"/>
    <n v="27006"/>
    <x v="6"/>
    <x v="9"/>
    <n v="192064212"/>
    <s v="Z"/>
    <x v="1"/>
    <s v="Janovská, Dagmar;Hlásná Čepková, Petra"/>
    <s v="Odrůda prosa setého Rubikon"/>
    <x v="3"/>
    <x v="4"/>
    <s v="Agronomy, plant breeding and plant protection; (Agricultural biotechnology to be 4.4)"/>
    <x v="0"/>
    <n v="3"/>
    <n v="0"/>
    <n v="0"/>
    <n v="1"/>
    <n v="0"/>
    <n v="0"/>
    <n v="0"/>
  </r>
  <r>
    <x v="2"/>
    <x v="3"/>
    <n v="27006"/>
    <x v="6"/>
    <x v="9"/>
    <n v="192064213"/>
    <s v="J"/>
    <x v="0"/>
    <s v="Kumar, Jiban;Sandhu, Singh;Wegulo, S.;Skoracka, A."/>
    <s v="Wheat streak mosaic virus: a century old virus with rising importance worldwide"/>
    <x v="3"/>
    <x v="4"/>
    <s v="Agronomy, plant breeding and plant protection; (Agricultural biotechnology to be 4.4)"/>
    <x v="0"/>
    <n v="1"/>
    <n v="1"/>
    <n v="0"/>
    <n v="0"/>
    <n v="0"/>
    <n v="0"/>
    <n v="0"/>
  </r>
  <r>
    <x v="2"/>
    <x v="3"/>
    <n v="27006"/>
    <x v="6"/>
    <x v="9"/>
    <n v="192064274"/>
    <s v="G"/>
    <x v="1"/>
    <s v="Aulický, Radek;Stejskal, Václav;Fraňková, Marcela"/>
    <s v="Netoxická návnada s rostlinným atraktantem pro monitorování škodlivých hlodavců"/>
    <x v="3"/>
    <x v="4"/>
    <s v="Agronomy, plant breeding and plant protection; (Agricultural biotechnology to be 4.4)"/>
    <x v="0"/>
    <n v="3"/>
    <n v="0"/>
    <n v="0"/>
    <n v="1"/>
    <n v="0"/>
    <n v="0"/>
    <n v="0"/>
  </r>
  <r>
    <x v="2"/>
    <x v="3"/>
    <n v="27006"/>
    <x v="6"/>
    <x v="9"/>
    <n v="192064311"/>
    <s v="N"/>
    <x v="1"/>
    <s v="Kocourek, František;Plachká, E.;Havel, J.;Kazda, J.;Skuhrovec, Jiří;Seidenglanz, M.;Jursík, M.;Šafář, J.;Hovorka, Tomáš"/>
    <s v="Metodika integrované ochrany řepky vůči škodlivým organismům vyjma podzimních škůdců"/>
    <x v="3"/>
    <x v="4"/>
    <s v="Agronomy, plant breeding and plant protection; (Agricultural biotechnology to be 4.4)"/>
    <x v="0"/>
    <n v="3"/>
    <n v="0"/>
    <n v="0"/>
    <n v="1"/>
    <n v="0"/>
    <n v="0"/>
    <n v="0"/>
  </r>
  <r>
    <x v="2"/>
    <x v="3"/>
    <n v="27006"/>
    <x v="6"/>
    <x v="9"/>
    <n v="192064397"/>
    <s v="Z"/>
    <x v="1"/>
    <s v="Bradová, Jana;Dvořáček, Václav;Hermuth, Jiři;Vaculová, K.;Laknerová, I.;Nesvadba, Zdeněk"/>
    <s v="Odrůda pšenice dvouzrnky Tapiruz"/>
    <x v="3"/>
    <x v="4"/>
    <s v="Agronomy, plant breeding and plant protection; (Agricultural biotechnology to be 4.4)"/>
    <x v="0"/>
    <n v="3"/>
    <n v="0"/>
    <n v="0"/>
    <n v="1"/>
    <n v="0"/>
    <n v="0"/>
    <n v="0"/>
  </r>
  <r>
    <x v="2"/>
    <x v="3"/>
    <n v="27006"/>
    <x v="6"/>
    <x v="9"/>
    <n v="192064398"/>
    <s v="P"/>
    <x v="1"/>
    <s v="Pavela, Roman;Žabka, Martin"/>
    <s v="Přípravek na ochranu před houbami"/>
    <x v="3"/>
    <x v="4"/>
    <s v="Agronomy, plant breeding and plant protection; (Agricultural biotechnology to be 4.4)"/>
    <x v="0"/>
    <n v="3"/>
    <n v="0"/>
    <n v="0"/>
    <n v="1"/>
    <n v="0"/>
    <n v="0"/>
    <n v="0"/>
  </r>
  <r>
    <x v="2"/>
    <x v="3"/>
    <n v="27006"/>
    <x v="6"/>
    <x v="9"/>
    <n v="192064399"/>
    <s v="F"/>
    <x v="1"/>
    <s v="Pavela, Roman;Žabka, Martin"/>
    <s v="Prostředek snižující výskyt houbových chorob v obilovinách"/>
    <x v="3"/>
    <x v="4"/>
    <s v="Agronomy, plant breeding and plant protection; (Agricultural biotechnology to be 4.4)"/>
    <x v="0"/>
    <n v="3"/>
    <n v="0"/>
    <n v="0"/>
    <n v="1"/>
    <n v="0"/>
    <n v="0"/>
    <n v="0"/>
  </r>
  <r>
    <x v="2"/>
    <x v="3"/>
    <n v="27006"/>
    <x v="6"/>
    <x v="9"/>
    <n v="192064402"/>
    <s v="N"/>
    <x v="1"/>
    <s v="Klíma, Miroslav;Prášil, Ilja;Vítámvás, Pavel;Kosová, Klára;Hilgert-Delgado, Alois Antonín;Bryxová, Pavla;Ulvrová, Tereza"/>
    <s v="Resyntéza řepky olejky z brukve řepáku a brukve zelné"/>
    <x v="3"/>
    <x v="4"/>
    <s v="Agronomy, plant breeding and plant protection; (Agricultural biotechnology to be 4.4)"/>
    <x v="0"/>
    <n v="3"/>
    <n v="0"/>
    <n v="0"/>
    <n v="1"/>
    <n v="0"/>
    <n v="0"/>
    <n v="0"/>
  </r>
  <r>
    <x v="2"/>
    <x v="3"/>
    <n v="27006"/>
    <x v="6"/>
    <x v="9"/>
    <n v="192064432"/>
    <s v="Z"/>
    <x v="1"/>
    <s v="Nerušil, Pavel;Šedek, A.;Jurka, M.;Herout, M.;Menšík, Ladislav;Srbek, J.;Kincl, D."/>
    <s v="ECO-TILLER stroj pro pásové zpracování půdy od společnosti P&amp;L"/>
    <x v="3"/>
    <x v="4"/>
    <s v="Agriculture"/>
    <x v="0"/>
    <n v="3"/>
    <n v="0"/>
    <n v="0"/>
    <n v="1"/>
    <n v="0"/>
    <n v="0"/>
    <n v="0"/>
  </r>
  <r>
    <x v="2"/>
    <x v="3"/>
    <n v="27006"/>
    <x v="6"/>
    <x v="9"/>
    <n v="192064497"/>
    <s v="Z"/>
    <x v="1"/>
    <s v="Klíma, Miroslav;Kučera, Vratislav;Prášil, Ilja;Vítámvás, Pavel;Kosová, Klára;Macháčková, I.;Vrbovský, V.;Šmirous, P.;Řičica, M."/>
    <s v="Odrůda řepky ozimé Sonyx"/>
    <x v="3"/>
    <x v="4"/>
    <s v="Agronomy, plant breeding and plant protection; (Agricultural biotechnology to be 4.4)"/>
    <x v="0"/>
    <n v="3"/>
    <n v="0"/>
    <n v="0"/>
    <n v="1"/>
    <n v="0"/>
    <n v="0"/>
    <n v="0"/>
  </r>
  <r>
    <x v="2"/>
    <x v="3"/>
    <n v="27006"/>
    <x v="6"/>
    <x v="9"/>
    <n v="192064504"/>
    <s v="N"/>
    <x v="1"/>
    <s v="Dumalasová, Veronika;Hanzalová, Alena;Chrpová, Jana;Kumar, Jiban;Palicová, Jana;Slavíková, Lucie;Jarošová, Jana;Ripl, Jan"/>
    <s v="Choroby obilnin od zasetí až do sklizně (determinace a možnosti ochrany)"/>
    <x v="3"/>
    <x v="4"/>
    <s v="Agronomy, plant breeding and plant protection; (Agricultural biotechnology to be 4.4)"/>
    <x v="0"/>
    <n v="4"/>
    <n v="0"/>
    <n v="0"/>
    <n v="0"/>
    <n v="1"/>
    <n v="0"/>
    <n v="0"/>
  </r>
  <r>
    <x v="2"/>
    <x v="9"/>
    <n v="27073"/>
    <x v="82"/>
    <x v="135"/>
    <n v="192064526"/>
    <s v="N"/>
    <x v="1"/>
    <s v="Zýka, Vladimír;Černý, Karel;Strnadová, Veronika;Zahradník, Daniel;Havrdová, Ludmila;Hrabětová, Markéta;Romportl, Dušan"/>
    <s v="Predikce poškození porostů smrku pichlavého kloubnatkou smrkovou v Krušných horách"/>
    <x v="3"/>
    <x v="4"/>
    <s v="Agronomy, plant breeding and plant protection; (Agricultural biotechnology to be 4.4)"/>
    <x v="0"/>
    <n v="3"/>
    <n v="0"/>
    <n v="0"/>
    <n v="1"/>
    <n v="0"/>
    <n v="0"/>
    <n v="0"/>
  </r>
  <r>
    <x v="2"/>
    <x v="3"/>
    <n v="25328859"/>
    <x v="100"/>
    <x v="172"/>
    <n v="192064565"/>
    <s v="J"/>
    <x v="0"/>
    <s v="Dreiseitl, Antonín;Zavřelová, Marta"/>
    <s v="Identification of barley powdery mildew resistances in gene bank accessions and the use of gene diversity for verifying seed purity and authenticity"/>
    <x v="3"/>
    <x v="4"/>
    <s v="Agronomy, plant breeding and plant protection; (Agricultural biotechnology to be 4.4)"/>
    <x v="0"/>
    <n v="3"/>
    <n v="0"/>
    <n v="0"/>
    <n v="1"/>
    <n v="0"/>
    <n v="0"/>
    <n v="0"/>
  </r>
  <r>
    <x v="2"/>
    <x v="3"/>
    <n v="25328859"/>
    <x v="100"/>
    <x v="172"/>
    <n v="192064582"/>
    <s v="Z"/>
    <x v="1"/>
    <s v="Martinek, Petr;Chytrá, Hana;Mikulcová, Jarmila;Vyhnánek, Tomáš;Bobková, Ludmila;Koval, S.F."/>
    <s v="AF Jumiko - odrůda pšenice seté ozimé (Triticum aestivum L.)"/>
    <x v="3"/>
    <x v="4"/>
    <s v="-"/>
    <x v="0"/>
    <n v="2"/>
    <n v="0"/>
    <n v="1"/>
    <n v="0"/>
    <n v="0"/>
    <n v="0"/>
    <n v="0"/>
  </r>
  <r>
    <x v="2"/>
    <x v="3"/>
    <n v="25328859"/>
    <x v="100"/>
    <x v="172"/>
    <n v="192064623"/>
    <s v="O"/>
    <x v="1"/>
    <s v="Vaculová, Kateřina"/>
    <s v="POT BARLEY - vývoj a realizace produktu"/>
    <x v="3"/>
    <x v="26"/>
    <s v="-"/>
    <x v="0"/>
    <n v="5"/>
    <n v="0"/>
    <n v="0"/>
    <n v="0"/>
    <n v="0"/>
    <n v="1"/>
    <n v="0"/>
  </r>
  <r>
    <x v="1"/>
    <x v="1"/>
    <n v="26482789"/>
    <x v="135"/>
    <x v="244"/>
    <n v="192064842"/>
    <s v="C"/>
    <x v="0"/>
    <s v="Hála, Martin"/>
    <s v="How do youth labor flows differ from those of older workers?"/>
    <x v="5"/>
    <x v="9"/>
    <s v="Economic Theory"/>
    <x v="0"/>
    <n v="3"/>
    <n v="0"/>
    <n v="0"/>
    <n v="1"/>
    <n v="0"/>
    <n v="0"/>
    <n v="0"/>
  </r>
  <r>
    <x v="1"/>
    <x v="1"/>
    <n v="26482789"/>
    <x v="135"/>
    <x v="244"/>
    <n v="192064865"/>
    <s v="C"/>
    <x v="0"/>
    <s v="Bureš, Oldřich"/>
    <s v="EU Measures to Combat Terrorist Financing"/>
    <x v="5"/>
    <x v="13"/>
    <s v="Political science"/>
    <x v="0"/>
    <n v="2"/>
    <n v="0"/>
    <n v="1"/>
    <n v="0"/>
    <n v="0"/>
    <n v="0"/>
    <n v="0"/>
  </r>
  <r>
    <x v="1"/>
    <x v="1"/>
    <n v="26482789"/>
    <x v="135"/>
    <x v="244"/>
    <n v="192064866"/>
    <s v="C"/>
    <x v="0"/>
    <s v="Bureš, Oldřich"/>
    <s v="EU Counter-terrorism: glass half-full or half-empty?"/>
    <x v="5"/>
    <x v="13"/>
    <s v="Political science"/>
    <x v="0"/>
    <n v="2"/>
    <n v="0"/>
    <n v="1"/>
    <n v="0"/>
    <n v="0"/>
    <n v="0"/>
    <n v="0"/>
  </r>
  <r>
    <x v="1"/>
    <x v="1"/>
    <n v="26482789"/>
    <x v="135"/>
    <x v="244"/>
    <n v="192064892"/>
    <s v="B"/>
    <x v="0"/>
    <s v="Bureš, Oldřich"/>
    <s v="Security Privatization: How Non-security-related Private Businesses Shape Security Governance"/>
    <x v="5"/>
    <x v="13"/>
    <s v="Political science"/>
    <x v="0"/>
    <n v="2"/>
    <n v="0"/>
    <n v="1"/>
    <n v="0"/>
    <n v="0"/>
    <n v="0"/>
    <n v="0"/>
  </r>
  <r>
    <x v="1"/>
    <x v="1"/>
    <n v="26482789"/>
    <x v="135"/>
    <x v="244"/>
    <n v="192064908"/>
    <s v="M"/>
    <x v="0"/>
    <s v="Bureš, Oldřich"/>
    <s v="Once and For All: Strategies to End the Scourge of the Islamic State"/>
    <x v="5"/>
    <x v="13"/>
    <s v="Political science"/>
    <x v="0"/>
    <n v="3"/>
    <n v="0"/>
    <n v="0"/>
    <n v="1"/>
    <n v="0"/>
    <n v="0"/>
    <n v="0"/>
  </r>
  <r>
    <x v="1"/>
    <x v="1"/>
    <n v="26482789"/>
    <x v="135"/>
    <x v="244"/>
    <n v="192064910"/>
    <s v="M"/>
    <x v="0"/>
    <s v="Tureček, Břetislav"/>
    <s v="Middle East - The Media and PR Wars"/>
    <x v="5"/>
    <x v="13"/>
    <s v="Political science"/>
    <x v="0"/>
    <n v="4"/>
    <n v="0"/>
    <n v="0"/>
    <n v="0"/>
    <n v="1"/>
    <n v="0"/>
    <n v="0"/>
  </r>
  <r>
    <x v="1"/>
    <x v="1"/>
    <n v="46747885"/>
    <x v="81"/>
    <x v="220"/>
    <n v="192065020"/>
    <s v="J"/>
    <x v="0"/>
    <s v="Hotař, Vlastimil;Hotař, Adam"/>
    <s v="Fractal dimension used for evaluation of oxidation behaviour of Fe-Al-Cr-Zr-C alloys"/>
    <x v="2"/>
    <x v="17"/>
    <s v="Materials engineering"/>
    <x v="0"/>
    <n v="3"/>
    <n v="0"/>
    <n v="0"/>
    <n v="1"/>
    <n v="0"/>
    <n v="0"/>
    <n v="0"/>
  </r>
  <r>
    <x v="1"/>
    <x v="1"/>
    <n v="46747885"/>
    <x v="81"/>
    <x v="220"/>
    <n v="192065095"/>
    <s v="G"/>
    <x v="1"/>
    <s v="Ševčík, Ladislav;Petrů, Michal;Martinec, Tomáš;Tůma, Petr;Krčmařík, David;Kubín, Jiří"/>
    <s v="Prototyp výrobní modulární linky na výrobu sofistikovaných adhezních krytů ran"/>
    <x v="2"/>
    <x v="3"/>
    <s v="Mechanical engineering"/>
    <x v="0"/>
    <n v="3"/>
    <n v="0"/>
    <n v="0"/>
    <n v="1"/>
    <n v="0"/>
    <n v="0"/>
    <n v="0"/>
  </r>
  <r>
    <x v="1"/>
    <x v="1"/>
    <n v="46747885"/>
    <x v="81"/>
    <x v="220"/>
    <n v="192065107"/>
    <s v="G"/>
    <x v="1"/>
    <s v="Beran, Jaroslav;Valtera, Jan;Skřivánek, Josef;Diblík, Martin;Baťka, Ondřej;Lukáš, David;Pokorný, Pavel;Kalous, Tomáš"/>
    <s v="Zařízení pro přípravu nanovlákenné membrány s integrovaným granulátem"/>
    <x v="2"/>
    <x v="23"/>
    <s v="Nano-processes (applications on nano-scale); (biomaterials to be 2.9)"/>
    <x v="0"/>
    <n v="2"/>
    <n v="0"/>
    <n v="1"/>
    <n v="0"/>
    <n v="0"/>
    <n v="0"/>
    <n v="0"/>
  </r>
  <r>
    <x v="1"/>
    <x v="1"/>
    <n v="46747885"/>
    <x v="81"/>
    <x v="220"/>
    <n v="192065108"/>
    <s v="G"/>
    <x v="1"/>
    <s v="Beran, Jaroslav;Valtera, Jan;Skřivánek, Josef;Bílek, Martin;Diblík, Martin;Baťka, Ondřej;Lukáš, David;Pokorný, Pavel;Kalous, Tomáš;Kuželová Košťáková, Eva"/>
    <s v="Linka pro výrobu lineárního kompozitního materiálu s obsahem nanovláken"/>
    <x v="2"/>
    <x v="23"/>
    <s v="Nano-materials (production and properties)"/>
    <x v="0"/>
    <n v="2"/>
    <n v="0"/>
    <n v="1"/>
    <n v="0"/>
    <n v="0"/>
    <n v="0"/>
    <n v="0"/>
  </r>
  <r>
    <x v="1"/>
    <x v="1"/>
    <n v="46747885"/>
    <x v="81"/>
    <x v="126"/>
    <n v="192065158"/>
    <s v="P"/>
    <x v="1"/>
    <s v="Vít, Martin;Jirák, Daniel"/>
    <s v="Laditelná radiofrekvenční cívka"/>
    <x v="0"/>
    <x v="18"/>
    <s v="-"/>
    <x v="0"/>
    <n v="2"/>
    <n v="0"/>
    <n v="1"/>
    <n v="0"/>
    <n v="0"/>
    <n v="0"/>
    <n v="0"/>
  </r>
  <r>
    <x v="1"/>
    <x v="1"/>
    <n v="46747885"/>
    <x v="81"/>
    <x v="126"/>
    <n v="192065173"/>
    <s v="O"/>
    <x v="1"/>
    <s v="Satrapa, Pavel"/>
    <s v="Perl pro zelenáče"/>
    <x v="0"/>
    <x v="24"/>
    <s v="-"/>
    <x v="0"/>
    <n v="4"/>
    <n v="0"/>
    <n v="0"/>
    <n v="0"/>
    <n v="1"/>
    <n v="0"/>
    <n v="0"/>
  </r>
  <r>
    <x v="1"/>
    <x v="1"/>
    <n v="46747885"/>
    <x v="81"/>
    <x v="127"/>
    <n v="192065313"/>
    <s v="B"/>
    <x v="0"/>
    <s v="Viková, Martina;Vik, Michal;Periyasamy, Aravin Prince"/>
    <s v="Chromic Materials, Fundamentals, Measurements and Applications"/>
    <x v="2"/>
    <x v="17"/>
    <s v="Textiles; including synthetic dyes, colours, fibres (nanoscale  materials  to  be  2.10; biomaterials to be 2.9)"/>
    <x v="0"/>
    <n v="5"/>
    <n v="0"/>
    <n v="0"/>
    <n v="0"/>
    <n v="0"/>
    <n v="1"/>
    <n v="0"/>
  </r>
  <r>
    <x v="1"/>
    <x v="1"/>
    <n v="46747885"/>
    <x v="81"/>
    <x v="127"/>
    <n v="192065379"/>
    <s v="B"/>
    <x v="0"/>
    <s v="Neckář, Bohuslav;Das, Dipayan"/>
    <s v="Theory of Structure and Mechanics of Yarns"/>
    <x v="2"/>
    <x v="17"/>
    <s v="Textiles; including synthetic dyes, colours, fibres (nanoscale  materials  to  be  2.10; biomaterials to be 2.9)"/>
    <x v="0"/>
    <n v="4"/>
    <n v="0"/>
    <n v="0"/>
    <n v="0"/>
    <n v="1"/>
    <n v="0"/>
    <n v="0"/>
  </r>
  <r>
    <x v="1"/>
    <x v="1"/>
    <n v="46747885"/>
    <x v="81"/>
    <x v="245"/>
    <n v="192065445"/>
    <s v="J"/>
    <x v="0"/>
    <s v="Kalousek, Zdeněk"/>
    <s v="Steepest Descent Method with Random Step Lengths"/>
    <x v="0"/>
    <x v="2"/>
    <s v="Applied mathematics"/>
    <x v="0"/>
    <n v="2"/>
    <n v="0"/>
    <n v="1"/>
    <n v="0"/>
    <n v="0"/>
    <n v="0"/>
    <n v="0"/>
  </r>
  <r>
    <x v="1"/>
    <x v="1"/>
    <n v="46747885"/>
    <x v="81"/>
    <x v="245"/>
    <n v="192065471"/>
    <s v="B"/>
    <x v="0"/>
    <s v="Lábus, Václav;Vrbík, Daniel"/>
    <s v="Toponyma v krajině a možnosti jejich výzkumu"/>
    <x v="1"/>
    <x v="27"/>
    <s v="Linguistics"/>
    <x v="0"/>
    <n v="4"/>
    <n v="0"/>
    <n v="0"/>
    <n v="0"/>
    <n v="1"/>
    <n v="0"/>
    <n v="0"/>
  </r>
  <r>
    <x v="1"/>
    <x v="1"/>
    <n v="46747885"/>
    <x v="81"/>
    <x v="245"/>
    <n v="192065503"/>
    <s v="B"/>
    <x v="0"/>
    <s v="Bílková, Jitka;Ducháček, Milan"/>
    <s v="Václav Chaloupecký a generace roku 1914. Otazníky České a Slovenské historiografie v éře První republiky"/>
    <x v="1"/>
    <x v="1"/>
    <s v="Philosophy, History and Philosophy of science and technology"/>
    <x v="0"/>
    <n v="5"/>
    <n v="0"/>
    <n v="0"/>
    <n v="0"/>
    <n v="0"/>
    <n v="1"/>
    <n v="0"/>
  </r>
  <r>
    <x v="1"/>
    <x v="1"/>
    <n v="46747885"/>
    <x v="81"/>
    <x v="245"/>
    <n v="192065518"/>
    <s v="B"/>
    <x v="0"/>
    <s v="Marešová, Jaroslava;Vrátilová, Barbora;Sánches Fernandéz, Juan Antonio"/>
    <s v="Svět Dona Quijota"/>
    <x v="1"/>
    <x v="27"/>
    <s v="Specific literatures"/>
    <x v="0"/>
    <n v="4"/>
    <n v="0"/>
    <n v="0"/>
    <n v="0"/>
    <n v="1"/>
    <n v="0"/>
    <n v="0"/>
  </r>
  <r>
    <x v="1"/>
    <x v="1"/>
    <n v="46747885"/>
    <x v="81"/>
    <x v="262"/>
    <n v="192065536"/>
    <s v="J"/>
    <x v="0"/>
    <s v="Nábělek, Kamil"/>
    <s v="Umělecké dílo jako exemplární paradigma a dialektický obraz. Analogie mezi koncepty Giorgia Agambena a Waltera Benjamina"/>
    <x v="1"/>
    <x v="15"/>
    <s v="Arts, Art history"/>
    <x v="0"/>
    <n v="3"/>
    <n v="0"/>
    <n v="0"/>
    <n v="1"/>
    <n v="0"/>
    <n v="0"/>
    <n v="0"/>
  </r>
  <r>
    <x v="1"/>
    <x v="1"/>
    <n v="46747885"/>
    <x v="81"/>
    <x v="246"/>
    <n v="192065581"/>
    <s v="J"/>
    <x v="0"/>
    <s v="Nguyen, Nhung Anh Huynh;Špánek, Roman;Vlková, Denisa;Řeháková, Hana;Kejzlar, Pavel;Ševců, Alena"/>
    <s v="Different effects of nano-scale and micro-scale zero-valent iron particles on planktonic microorganisms from natural reservoir water"/>
    <x v="0"/>
    <x v="7"/>
    <s v="-"/>
    <x v="0"/>
    <n v="3"/>
    <n v="0"/>
    <n v="0"/>
    <n v="1"/>
    <n v="0"/>
    <n v="0"/>
    <n v="0"/>
  </r>
  <r>
    <x v="1"/>
    <x v="1"/>
    <n v="46747885"/>
    <x v="81"/>
    <x v="246"/>
    <n v="192065606"/>
    <s v="J"/>
    <x v="0"/>
    <s v="Vellora Thekkae Padil, Vinod;Waclawek, Stanislaw;Černík, Miroslav;Varma, Rajendra"/>
    <s v="Tree gum-based renewable materials: Sustainable applications in nanotechnology, biomedical and environmental fields"/>
    <x v="2"/>
    <x v="23"/>
    <s v="-"/>
    <x v="0"/>
    <n v="5"/>
    <n v="0"/>
    <n v="0"/>
    <n v="0"/>
    <n v="0"/>
    <n v="1"/>
    <n v="0"/>
  </r>
  <r>
    <x v="1"/>
    <x v="1"/>
    <n v="46747885"/>
    <x v="81"/>
    <x v="246"/>
    <n v="192065607"/>
    <s v="J"/>
    <x v="0"/>
    <s v="Silvestri, Daniele;Waclawek, Stanislaw;Sobel, Bartłomiej;Torres Mendieta, Rafael Omar;Novotný, Vít;Nguyen, Nhung Anh Huynh;Ševců, Alena;Vellora Thekkae Padil, Vinod;Müllerová, Jana;Stuchlík, Martin;Petrangeli Papini, Marco;Černík, Miroslav;Varma, Rajendra"/>
    <s v="A poly(3-hydroxybutyrate)-chitosan polymer conjugate for the synthesis of safer gold nanoparticles and their applications"/>
    <x v="0"/>
    <x v="10"/>
    <s v="-"/>
    <x v="0"/>
    <n v="2"/>
    <n v="0"/>
    <n v="1"/>
    <n v="0"/>
    <n v="0"/>
    <n v="0"/>
    <n v="0"/>
  </r>
  <r>
    <x v="2"/>
    <x v="2"/>
    <n v="10669"/>
    <x v="3"/>
    <x v="3"/>
    <n v="192065717"/>
    <s v="G"/>
    <x v="1"/>
    <s v="Pazderová, Martina;Titěrová, Kateřina;Špaček, Vladimír;Banýrová, Miroslava"/>
    <s v="Speciální nátěrový systém pro aplikaci v letectví"/>
    <x v="2"/>
    <x v="17"/>
    <s v="-"/>
    <x v="0"/>
    <n v="3"/>
    <n v="0"/>
    <n v="0"/>
    <n v="1"/>
    <n v="0"/>
    <n v="0"/>
    <n v="0"/>
  </r>
  <r>
    <x v="2"/>
    <x v="2"/>
    <n v="10669"/>
    <x v="3"/>
    <x v="3"/>
    <n v="192065727"/>
    <s v="G"/>
    <x v="1"/>
    <s v="Matuška, Zbyněk;Hylák, Kamil;Drašnar, Petr;Kudláček, Jan;Pazderová, Martina;Jindřišek, Martin"/>
    <s v="Prototyp zařízení pro hromadné lakování"/>
    <x v="2"/>
    <x v="17"/>
    <s v="-"/>
    <x v="0"/>
    <n v="4"/>
    <n v="0"/>
    <n v="0"/>
    <n v="0"/>
    <n v="1"/>
    <n v="0"/>
    <n v="0"/>
  </r>
  <r>
    <x v="2"/>
    <x v="3"/>
    <n v="20702"/>
    <x v="4"/>
    <x v="4"/>
    <n v="192065775"/>
    <s v="N"/>
    <x v="1"/>
    <s v="Novotný, Petr;Dostál, Jaroslav"/>
    <s v="Metodika ověřování deklarovaného původu klonů v semenných sadech na principu analýz DNA"/>
    <x v="3"/>
    <x v="4"/>
    <s v="Forestry"/>
    <x v="0"/>
    <n v="3"/>
    <n v="0"/>
    <n v="0"/>
    <n v="1"/>
    <n v="0"/>
    <n v="0"/>
    <n v="0"/>
  </r>
  <r>
    <x v="2"/>
    <x v="3"/>
    <n v="20702"/>
    <x v="4"/>
    <x v="4"/>
    <n v="192065781"/>
    <s v="N"/>
    <x v="1"/>
    <s v="Martincová, Jarmila;Leugner, Jan;Erbanová, Evelína"/>
    <s v="Provozně použitelný postup hodnocení aktuálního stavu vodního režimu sadebního materiálu smrku ztepilého a borovice lesní"/>
    <x v="3"/>
    <x v="4"/>
    <s v="Forestry"/>
    <x v="0"/>
    <n v="4"/>
    <n v="0"/>
    <n v="0"/>
    <n v="0"/>
    <n v="1"/>
    <n v="0"/>
    <n v="0"/>
  </r>
  <r>
    <x v="2"/>
    <x v="3"/>
    <n v="20702"/>
    <x v="4"/>
    <x v="4"/>
    <n v="192065799"/>
    <s v="J"/>
    <x v="0"/>
    <s v="Šrámek, Vít"/>
    <s v="Environment and host as large-scale controls of ectomycorrhizal fungi"/>
    <x v="0"/>
    <x v="0"/>
    <s v="Ecology"/>
    <x v="0"/>
    <n v="1"/>
    <n v="1"/>
    <n v="0"/>
    <n v="0"/>
    <n v="0"/>
    <n v="0"/>
    <n v="0"/>
  </r>
  <r>
    <x v="2"/>
    <x v="3"/>
    <n v="20702"/>
    <x v="4"/>
    <x v="4"/>
    <n v="192065800"/>
    <s v="J"/>
    <x v="0"/>
    <s v="Máchová, Pavlína;Trčková, Olga;Cvrčková, Helena"/>
    <s v="Use of nuclear microsatellite loci for evaluating genetic diversity of selected populations of Picea abies (L.) Karsten in the Czech Republic"/>
    <x v="3"/>
    <x v="4"/>
    <s v="Forestry"/>
    <x v="0"/>
    <n v="3"/>
    <n v="0"/>
    <n v="0"/>
    <n v="1"/>
    <n v="0"/>
    <n v="0"/>
    <n v="0"/>
  </r>
  <r>
    <x v="2"/>
    <x v="3"/>
    <n v="20702"/>
    <x v="4"/>
    <x v="4"/>
    <n v="192065803"/>
    <s v="J"/>
    <x v="0"/>
    <s v="Novotný, Radek;Lomský, Bohumír;Šrámek, Vít"/>
    <s v="Changes in the phosphorus and nitrogen status and supply in the young spruce stands in the Luicke, the Jizerske and the Orlicke Mts. in the Czech Republic during the 2004-2014 period"/>
    <x v="3"/>
    <x v="4"/>
    <s v="Forestry"/>
    <x v="0"/>
    <n v="3"/>
    <n v="0"/>
    <n v="0"/>
    <n v="1"/>
    <n v="0"/>
    <n v="0"/>
    <n v="0"/>
  </r>
  <r>
    <x v="2"/>
    <x v="3"/>
    <n v="20702"/>
    <x v="4"/>
    <x v="4"/>
    <n v="192065854"/>
    <s v="F"/>
    <x v="1"/>
    <s v="Havránek, František;Bayer, Jiří"/>
    <s v="Akusticko-optické zařízení pro odpuzování zvěře"/>
    <x v="0"/>
    <x v="0"/>
    <s v="Zoology"/>
    <x v="0"/>
    <n v="4"/>
    <n v="0"/>
    <n v="0"/>
    <n v="0"/>
    <n v="1"/>
    <n v="0"/>
    <n v="0"/>
  </r>
  <r>
    <x v="2"/>
    <x v="9"/>
    <n v="20711"/>
    <x v="134"/>
    <x v="243"/>
    <n v="192065862"/>
    <s v="N"/>
    <x v="1"/>
    <s v="Kašpárek, Ladislav;Hanel, Martin;Kožín, Roman"/>
    <s v="Metodika pro posouzení zabezpečenosti vodních nádrží za klimatické změny se zaměřením na profily s nedostatečným pozorováním"/>
    <x v="0"/>
    <x v="0"/>
    <s v="-"/>
    <x v="0"/>
    <n v="4"/>
    <n v="0"/>
    <n v="0"/>
    <n v="0"/>
    <n v="1"/>
    <n v="0"/>
    <n v="0"/>
  </r>
  <r>
    <x v="2"/>
    <x v="9"/>
    <n v="20711"/>
    <x v="134"/>
    <x v="243"/>
    <n v="192065877"/>
    <s v="Z"/>
    <x v="1"/>
    <s v="Rozkošný, Miloš;Petránová, Alžběta;Hnátková, Tereza;Šereš, Michal;Holubík, Ondřej"/>
    <s v="Pilotní poloprovozní kontejnerové uspořádání – Kalové pole"/>
    <x v="2"/>
    <x v="40"/>
    <s v="-"/>
    <x v="0"/>
    <n v="5"/>
    <n v="0"/>
    <n v="0"/>
    <n v="0"/>
    <n v="0"/>
    <n v="1"/>
    <n v="0"/>
  </r>
  <r>
    <x v="2"/>
    <x v="7"/>
    <n v="23736"/>
    <x v="123"/>
    <x v="221"/>
    <n v="192065884"/>
    <s v="P"/>
    <x v="1"/>
    <s v="Suttnar, Jiří;Hlaváčková, Alžběta;Dyr, Jan Evangelista"/>
    <s v="Způsob odstranění derivátů hydrazinu z vodných roztoků"/>
    <x v="4"/>
    <x v="8"/>
    <s v="Hematology"/>
    <x v="0"/>
    <n v="3"/>
    <n v="0"/>
    <n v="0"/>
    <n v="1"/>
    <n v="0"/>
    <n v="0"/>
    <n v="0"/>
  </r>
  <r>
    <x v="2"/>
    <x v="9"/>
    <n v="25798"/>
    <x v="138"/>
    <x v="263"/>
    <n v="192065910"/>
    <s v="N"/>
    <x v="1"/>
    <s v="Jelínek, Jan;Staněk, František;Grygar, Radomír;Staňková, Jana"/>
    <s v="Metodika tvorby a vizualizace 3D modelu ložiska uranu Brzkov"/>
    <x v="2"/>
    <x v="20"/>
    <s v="-"/>
    <x v="0"/>
    <n v="4"/>
    <n v="0"/>
    <n v="0"/>
    <n v="0"/>
    <n v="1"/>
    <n v="0"/>
    <n v="0"/>
  </r>
  <r>
    <x v="2"/>
    <x v="3"/>
    <n v="27014"/>
    <x v="139"/>
    <x v="264"/>
    <n v="192065920"/>
    <s v="F"/>
    <x v="1"/>
    <s v="Loučka, Radko;Mráz, Vladimír"/>
    <s v="Krmná směs pro spárkatou zvěř"/>
    <x v="3"/>
    <x v="37"/>
    <s v="Animal and dairy science; (Animal biotechnology to be 4.4)"/>
    <x v="0"/>
    <n v="3"/>
    <n v="0"/>
    <n v="0"/>
    <n v="1"/>
    <n v="0"/>
    <n v="0"/>
    <n v="0"/>
  </r>
  <r>
    <x v="2"/>
    <x v="3"/>
    <n v="27014"/>
    <x v="139"/>
    <x v="264"/>
    <n v="192065923"/>
    <s v="F"/>
    <x v="1"/>
    <s v="Loučka, Radko"/>
    <s v="Kombinovaný silážní přípravek"/>
    <x v="3"/>
    <x v="37"/>
    <s v="Animal and dairy science; (Animal biotechnology to be 4.4)"/>
    <x v="0"/>
    <n v="3"/>
    <n v="0"/>
    <n v="0"/>
    <n v="1"/>
    <n v="0"/>
    <n v="0"/>
    <n v="0"/>
  </r>
  <r>
    <x v="2"/>
    <x v="3"/>
    <n v="27251"/>
    <x v="140"/>
    <x v="265"/>
    <n v="192065949"/>
    <s v="J"/>
    <x v="1"/>
    <s v="Macháčková, Marie;Giertlová, A.;Porubská, J.;Roe, M.;Ramos, C.;Finglas, P."/>
    <s v="EuroFIR Guideline on calculation of nutrient content of foods for food business operators"/>
    <x v="3"/>
    <x v="26"/>
    <s v="-"/>
    <x v="0"/>
    <n v="2"/>
    <n v="0"/>
    <n v="1"/>
    <n v="0"/>
    <n v="0"/>
    <n v="0"/>
    <n v="0"/>
  </r>
  <r>
    <x v="1"/>
    <x v="1"/>
    <n v="216275"/>
    <x v="47"/>
    <x v="54"/>
    <n v="192065972"/>
    <s v="F"/>
    <x v="1"/>
    <s v="Machotová, Jana;Kalendová, Andréa;Hochmannová, L."/>
    <s v="Vodou ředitelné pojivo s bakteriostatickým účinkem a odolností proti bleskové korozi"/>
    <x v="2"/>
    <x v="17"/>
    <s v="Coating and films"/>
    <x v="0"/>
    <n v="5"/>
    <n v="0"/>
    <n v="0"/>
    <n v="0"/>
    <n v="0"/>
    <n v="1"/>
    <n v="0"/>
  </r>
  <r>
    <x v="1"/>
    <x v="1"/>
    <n v="216275"/>
    <x v="47"/>
    <x v="54"/>
    <n v="192065988"/>
    <s v="P"/>
    <x v="1"/>
    <s v="Weidlich, Tomáš"/>
    <s v="Způsob odstraňování adsorbovatelných organických halogenů na bázi halogenovaných aromatických a heterocyklických kyselin a jejich solí z vodných roztoků"/>
    <x v="2"/>
    <x v="20"/>
    <s v="Environmental and geological engineering, geotechnics"/>
    <x v="0"/>
    <n v="4"/>
    <n v="0"/>
    <n v="0"/>
    <n v="0"/>
    <n v="1"/>
    <n v="0"/>
    <n v="0"/>
  </r>
  <r>
    <x v="1"/>
    <x v="1"/>
    <n v="216275"/>
    <x v="47"/>
    <x v="54"/>
    <n v="192065989"/>
    <s v="Z"/>
    <x v="1"/>
    <s v="Weidlich, Tomáš"/>
    <s v="Ověřená technologie snižování znečištění technologických vod kontaminovaných organickými sloučeninami včetně adsorbovatelných organických halogenderivátů (AOX)"/>
    <x v="0"/>
    <x v="7"/>
    <s v="Water resources"/>
    <x v="0"/>
    <n v="4"/>
    <n v="0"/>
    <n v="0"/>
    <n v="0"/>
    <n v="1"/>
    <n v="0"/>
    <n v="0"/>
  </r>
  <r>
    <x v="1"/>
    <x v="1"/>
    <n v="216275"/>
    <x v="47"/>
    <x v="266"/>
    <n v="192066001"/>
    <s v="R"/>
    <x v="1"/>
    <s v="Zelenka, Jaromír;Michálek, Tomáš;Voltr, Petr"/>
    <s v="Programový systém SJKV-V4N verze 1.0"/>
    <x v="2"/>
    <x v="3"/>
    <s v="Applied mechanics"/>
    <x v="0"/>
    <n v="5"/>
    <n v="0"/>
    <n v="0"/>
    <n v="0"/>
    <n v="0"/>
    <n v="1"/>
    <n v="0"/>
  </r>
  <r>
    <x v="2"/>
    <x v="3"/>
    <n v="25328859"/>
    <x v="100"/>
    <x v="172"/>
    <n v="192066042"/>
    <s v="F"/>
    <x v="1"/>
    <s v="Lisal, Kamil;Vaculová, Kateřina"/>
    <s v="Sypká směs k výrobě sladkého jemného pečiva se zvýšeným obsahem β-glukanů ze zrna bezpluchého ječmene"/>
    <x v="3"/>
    <x v="26"/>
    <s v="-"/>
    <x v="0"/>
    <n v="3"/>
    <n v="0"/>
    <n v="0"/>
    <n v="1"/>
    <n v="0"/>
    <n v="0"/>
    <n v="0"/>
  </r>
  <r>
    <x v="2"/>
    <x v="2"/>
    <n v="28778758"/>
    <x v="141"/>
    <x v="267"/>
    <n v="192066096"/>
    <s v="F"/>
    <x v="1"/>
    <s v="Kubáč, Lubomír;Kořínková, Radka;Černý, Jiří;Martinková, Lenka;Marek, Jan"/>
    <s v="Antimikrobiální barvená textilie se samočisticími vlastnostmi zejména pro zdravotnické a hygienické účely"/>
    <x v="2"/>
    <x v="17"/>
    <s v="Textiles; including synthetic dyes, colours, fibres (nanoscale  materials  to  be  2.10; biomaterials to be 2.9)"/>
    <x v="0"/>
    <n v="3"/>
    <n v="0"/>
    <n v="0"/>
    <n v="1"/>
    <n v="0"/>
    <n v="0"/>
    <n v="0"/>
  </r>
  <r>
    <x v="2"/>
    <x v="2"/>
    <n v="28778758"/>
    <x v="141"/>
    <x v="267"/>
    <n v="192066097"/>
    <s v="P"/>
    <x v="1"/>
    <s v="Kubáč, Lubomír;Kořínková, Radka;Karásková, Marie;Hamáček, Aleš;Řeboun, Jan"/>
    <s v="Způsob inaktivace mikroorganismů v obráběcích kapalinách a zařízení pro provádění tohoto způsobu"/>
    <x v="2"/>
    <x v="17"/>
    <s v="Materials engineering"/>
    <x v="0"/>
    <n v="3"/>
    <n v="0"/>
    <n v="0"/>
    <n v="1"/>
    <n v="0"/>
    <n v="0"/>
    <n v="0"/>
  </r>
  <r>
    <x v="1"/>
    <x v="1"/>
    <n v="44555601"/>
    <x v="10"/>
    <x v="71"/>
    <n v="192066205"/>
    <s v="B"/>
    <x v="1"/>
    <s v="Kroupa, Daniel"/>
    <s v="Masaryk, Patočka, Havel"/>
    <x v="1"/>
    <x v="1"/>
    <s v="Philosophy, History and Philosophy of science and technology"/>
    <x v="0"/>
    <n v="3"/>
    <n v="0"/>
    <n v="0"/>
    <n v="1"/>
    <n v="0"/>
    <n v="0"/>
    <n v="0"/>
  </r>
  <r>
    <x v="1"/>
    <x v="1"/>
    <n v="44555601"/>
    <x v="10"/>
    <x v="71"/>
    <n v="192066221"/>
    <s v="B"/>
    <x v="0"/>
    <s v="Karlíček, Petr"/>
    <s v="Napínavá doba. Politické karikatury (a satira) Čechů, Slováků a českých Němců (1933-1953)"/>
    <x v="1"/>
    <x v="14"/>
    <s v="History (history of science and technology to be 6.3, history of specific sciences to be under the respective headings)"/>
    <x v="0"/>
    <n v="2"/>
    <n v="0"/>
    <n v="1"/>
    <n v="0"/>
    <n v="0"/>
    <n v="0"/>
    <n v="0"/>
  </r>
  <r>
    <x v="1"/>
    <x v="1"/>
    <n v="44555601"/>
    <x v="10"/>
    <x v="268"/>
    <n v="192066544"/>
    <s v="J"/>
    <x v="0"/>
    <s v="Laffey, John G.;Madotto, Fabiana;Bellani, Giacomo;Pham, Tai;Fan, Eddy;Brochard, Laurent;Amin, Pravin;Arabi, Yaseen;Bajwa, Ednan K.;Bruhn, Alejandro;Černý, Vladimír;Clarkson, Kevin;Heunks, Leo;Kurahashi, Kiyoyasu;Laake, Jon Henrik;Lorente, Jose A.;McNamee,"/>
    <s v="Geo-economic variations in epidemiology, patterns of care, and outcomes in patients with acute respiratory distress syndrome: insights from the LUNG SAFE prospective cohort study"/>
    <x v="4"/>
    <x v="8"/>
    <s v="Critical care medicine and Emergency medicine"/>
    <x v="0"/>
    <n v="1"/>
    <n v="1"/>
    <n v="0"/>
    <n v="0"/>
    <n v="0"/>
    <n v="0"/>
    <n v="0"/>
  </r>
  <r>
    <x v="1"/>
    <x v="1"/>
    <n v="44555601"/>
    <x v="10"/>
    <x v="268"/>
    <n v="192066554"/>
    <s v="J"/>
    <x v="1"/>
    <s v="Vostrý, Michal"/>
    <s v="Selected opportunities for access to geriatric clients from the perspective of assisting professions"/>
    <x v="5"/>
    <x v="16"/>
    <s v="Education, special (to gifted persons, those with learning disabilities)"/>
    <x v="0"/>
    <n v="5"/>
    <n v="0"/>
    <n v="0"/>
    <n v="0"/>
    <n v="0"/>
    <n v="1"/>
    <n v="0"/>
  </r>
  <r>
    <x v="1"/>
    <x v="1"/>
    <n v="44555601"/>
    <x v="10"/>
    <x v="195"/>
    <n v="192066583"/>
    <s v="J"/>
    <x v="1"/>
    <s v="Vojáček, Ondřej;Sobotka, Ladislav;Macháč, Jan;Žilka, Miroslav"/>
    <s v="Impact assessment of Proposal for a Directive on the limitation of emissions from medium combustion plants - National impact assessment compared to the European impact estimate"/>
    <x v="5"/>
    <x v="9"/>
    <s v="Applied Economics, Econometrics"/>
    <x v="0"/>
    <n v="5"/>
    <n v="0"/>
    <n v="0"/>
    <n v="0"/>
    <n v="0"/>
    <n v="1"/>
    <n v="0"/>
  </r>
  <r>
    <x v="1"/>
    <x v="1"/>
    <n v="44555601"/>
    <x v="10"/>
    <x v="195"/>
    <n v="192066589"/>
    <s v="J"/>
    <x v="0"/>
    <s v="Houdek, Petr"/>
    <s v="Economic Holobiont: Influence of Parasites, Microbiota and Chemosignals on Economic Behavior"/>
    <x v="5"/>
    <x v="30"/>
    <s v="Cognitive sciences"/>
    <x v="0"/>
    <n v="4"/>
    <n v="0"/>
    <n v="0"/>
    <n v="0"/>
    <n v="1"/>
    <n v="0"/>
    <n v="0"/>
  </r>
  <r>
    <x v="1"/>
    <x v="1"/>
    <n v="44555601"/>
    <x v="10"/>
    <x v="269"/>
    <n v="192066709"/>
    <s v="C"/>
    <x v="1"/>
    <s v="Koleček, Michal"/>
    <s v="A Work of Art at the Centre of Public Interest - Stories, Characters, Forms and Values in the Process of Social Representation"/>
    <x v="1"/>
    <x v="15"/>
    <s v="Arts, Art history"/>
    <x v="0"/>
    <n v="4"/>
    <n v="0"/>
    <n v="0"/>
    <n v="0"/>
    <n v="1"/>
    <n v="0"/>
    <n v="0"/>
  </r>
  <r>
    <x v="1"/>
    <x v="1"/>
    <n v="44555601"/>
    <x v="10"/>
    <x v="269"/>
    <n v="192066710"/>
    <s v="C"/>
    <x v="1"/>
    <s v="Machová, Adéla"/>
    <s v="Curators of Contemporary Art and Public Space of Contemporary Art and"/>
    <x v="1"/>
    <x v="15"/>
    <s v="Arts, Art history"/>
    <x v="0"/>
    <n v="4"/>
    <n v="0"/>
    <n v="0"/>
    <n v="0"/>
    <n v="1"/>
    <n v="0"/>
    <n v="0"/>
  </r>
  <r>
    <x v="1"/>
    <x v="1"/>
    <n v="44555601"/>
    <x v="10"/>
    <x v="269"/>
    <n v="192066726"/>
    <s v="B"/>
    <x v="1"/>
    <s v="Vartecká, Anna;Fremlová, Vendula;Nitsche, Martin"/>
    <s v="Grey Gold: At my fingertips"/>
    <x v="1"/>
    <x v="15"/>
    <s v="Arts, Art history"/>
    <x v="0"/>
    <n v="4"/>
    <n v="0"/>
    <n v="0"/>
    <n v="0"/>
    <n v="1"/>
    <n v="0"/>
    <n v="0"/>
  </r>
  <r>
    <x v="2"/>
    <x v="2"/>
    <n v="47718684"/>
    <x v="136"/>
    <x v="247"/>
    <n v="192066876"/>
    <s v="J"/>
    <x v="1"/>
    <s v="Houdková Šimůnková, Šárka;Česánek, Zdeněk;Smazalová, Eva;Lukáč, František"/>
    <s v="The High-Temperature Wear and Oxidation Behavior of CrC-Based HVOF Coatings"/>
    <x v="2"/>
    <x v="17"/>
    <s v="Coating and films"/>
    <x v="0"/>
    <n v="3"/>
    <n v="0"/>
    <n v="0"/>
    <n v="1"/>
    <n v="0"/>
    <n v="0"/>
    <n v="0"/>
  </r>
  <r>
    <x v="2"/>
    <x v="2"/>
    <n v="47718684"/>
    <x v="136"/>
    <x v="247"/>
    <n v="192066886"/>
    <s v="O"/>
    <x v="1"/>
    <s v="Kasl, Josef;Kuboň, Zdeněk;Mandziej, Stan"/>
    <s v="Porovnání různých metod hodnocení creepové degradace ocelí. Výzkumná zpráva VYZ-VZ-52/18/048, VZÚ Plzeň, prosinec 2018."/>
    <x v="2"/>
    <x v="17"/>
    <s v="Materials engineering"/>
    <x v="0"/>
    <n v="4"/>
    <n v="0"/>
    <n v="0"/>
    <n v="0"/>
    <n v="1"/>
    <n v="0"/>
    <n v="0"/>
  </r>
  <r>
    <x v="1"/>
    <x v="1"/>
    <n v="49777513"/>
    <x v="13"/>
    <x v="270"/>
    <n v="192066919"/>
    <s v="G"/>
    <x v="1"/>
    <s v="Mach, František;Kuthan, Jiří;Juřík, Martin;Pospíšil, Karel"/>
    <s v="Elektrostatický separátor plastů z průmyslového odpadu"/>
    <x v="2"/>
    <x v="21"/>
    <s v="Electrical and electronic engineering"/>
    <x v="0"/>
    <n v="4"/>
    <n v="0"/>
    <n v="0"/>
    <n v="0"/>
    <n v="1"/>
    <n v="0"/>
    <n v="0"/>
  </r>
  <r>
    <x v="1"/>
    <x v="1"/>
    <n v="60461373"/>
    <x v="8"/>
    <x v="12"/>
    <n v="192066938"/>
    <s v="N"/>
    <x v="1"/>
    <s v="Hůrková, Kamila;Stránská, Milena;Kocourek, Vladimír;Hajšlová, Jana"/>
    <s v="Metodika necílové hmotnostně spektrometrické analýzy (fingerprinting) a metabolického profilování pro odhalení jednotlivých druhů a poddruhů ovoce v ovocných výrobcích"/>
    <x v="0"/>
    <x v="0"/>
    <s v="Plant sciences, botany"/>
    <x v="0"/>
    <n v="3"/>
    <n v="0"/>
    <n v="0"/>
    <n v="1"/>
    <n v="0"/>
    <n v="0"/>
    <n v="0"/>
  </r>
  <r>
    <x v="1"/>
    <x v="1"/>
    <n v="60461373"/>
    <x v="8"/>
    <x v="12"/>
    <n v="192066939"/>
    <s v="N"/>
    <x v="1"/>
    <s v="Kosek, Vít;Kocourek, Vladimír;Hajšlová, Jana"/>
    <s v="Metoda metabolického fingerprintingu pro autentikaci biologického původu masa"/>
    <x v="4"/>
    <x v="6"/>
    <s v="Nutrition, Dietetics"/>
    <x v="0"/>
    <n v="2"/>
    <n v="0"/>
    <n v="1"/>
    <n v="0"/>
    <n v="0"/>
    <n v="0"/>
    <n v="0"/>
  </r>
  <r>
    <x v="1"/>
    <x v="1"/>
    <n v="61988987"/>
    <x v="1"/>
    <x v="8"/>
    <n v="192067015"/>
    <s v="B"/>
    <x v="1"/>
    <s v="Kovář, Petr;Daňková Kučerová, J.;Dvořáčková, Jana;Kužel, D."/>
    <s v="Atlas panoramatické hysteroskopie"/>
    <x v="4"/>
    <x v="8"/>
    <s v="Obstetrics and gynaecology"/>
    <x v="0"/>
    <n v="2"/>
    <n v="0"/>
    <n v="1"/>
    <n v="0"/>
    <n v="0"/>
    <n v="0"/>
    <n v="0"/>
  </r>
  <r>
    <x v="1"/>
    <x v="1"/>
    <n v="61988987"/>
    <x v="1"/>
    <x v="8"/>
    <n v="192067124"/>
    <s v="B"/>
    <x v="1"/>
    <s v="Teplan, Vladimír;kol., a."/>
    <s v="Obezita a ledviny"/>
    <x v="4"/>
    <x v="8"/>
    <s v="Endocrinology and metabolism (including diabetes, hormones)"/>
    <x v="0"/>
    <n v="3"/>
    <n v="0"/>
    <n v="0"/>
    <n v="1"/>
    <n v="0"/>
    <n v="0"/>
    <n v="0"/>
  </r>
  <r>
    <x v="1"/>
    <x v="1"/>
    <n v="61988987"/>
    <x v="1"/>
    <x v="271"/>
    <n v="192067186"/>
    <s v="J"/>
    <x v="0"/>
    <s v="Recmanová, Adéla;Vávrová, Soňa"/>
    <s v="Information and communication technologies in interventions of Czech social workers when dealing with vulnerable children and their families"/>
    <x v="5"/>
    <x v="33"/>
    <s v="-"/>
    <x v="0"/>
    <n v="3"/>
    <n v="0"/>
    <n v="0"/>
    <n v="1"/>
    <n v="0"/>
    <n v="0"/>
    <n v="0"/>
  </r>
  <r>
    <x v="1"/>
    <x v="1"/>
    <n v="61988987"/>
    <x v="1"/>
    <x v="271"/>
    <n v="192067198"/>
    <s v="B"/>
    <x v="0"/>
    <s v="Baum, Detlef Heinrich"/>
    <s v="Lehrbuch Stadt und Soziale Arbeit"/>
    <x v="5"/>
    <x v="34"/>
    <s v="-"/>
    <x v="0"/>
    <n v="2"/>
    <n v="0"/>
    <n v="1"/>
    <n v="0"/>
    <n v="0"/>
    <n v="0"/>
    <n v="0"/>
  </r>
  <r>
    <x v="1"/>
    <x v="1"/>
    <n v="61988987"/>
    <x v="1"/>
    <x v="1"/>
    <n v="192067217"/>
    <s v="C"/>
    <x v="0"/>
    <s v="Vaňková, Lenka"/>
    <s v="Krankheitsbezeichnungen in der Chirurgia des Juden von Salms"/>
    <x v="1"/>
    <x v="27"/>
    <s v="Specific literatures"/>
    <x v="0"/>
    <n v="3"/>
    <n v="0"/>
    <n v="0"/>
    <n v="1"/>
    <n v="0"/>
    <n v="0"/>
    <n v="0"/>
  </r>
  <r>
    <x v="1"/>
    <x v="1"/>
    <n v="61988987"/>
    <x v="1"/>
    <x v="1"/>
    <n v="192067258"/>
    <s v="C"/>
    <x v="0"/>
    <s v="Kopecký, Petr"/>
    <s v="Czeching American Nature Images in the Work of Robinson Jeffers and John Steinbeck"/>
    <x v="1"/>
    <x v="27"/>
    <s v="Specific literatures"/>
    <x v="0"/>
    <n v="3"/>
    <n v="0"/>
    <n v="0"/>
    <n v="1"/>
    <n v="0"/>
    <n v="0"/>
    <n v="0"/>
  </r>
  <r>
    <x v="1"/>
    <x v="1"/>
    <n v="61988987"/>
    <x v="1"/>
    <x v="1"/>
    <n v="192067264"/>
    <s v="B"/>
    <x v="1"/>
    <s v="Urbanová, Svatava"/>
    <s v="S holokaustem za zády. Téma holokaustu v české a překladové literatuře pro děti a mládež po roce 1989"/>
    <x v="1"/>
    <x v="27"/>
    <s v="General literature studies"/>
    <x v="0"/>
    <n v="3"/>
    <n v="0"/>
    <n v="0"/>
    <n v="1"/>
    <n v="0"/>
    <n v="0"/>
    <n v="0"/>
  </r>
  <r>
    <x v="1"/>
    <x v="1"/>
    <n v="61988987"/>
    <x v="1"/>
    <x v="1"/>
    <n v="192067274"/>
    <s v="C"/>
    <x v="0"/>
    <s v="Vorel, Jan"/>
    <s v="Die ästhetisch-philosophische Metamorphose des tschechischen und russischen Modernismus. Vom Kantschen Modell der autonomen Schönheit zur Hegelschen Darstellung der absoluten Idee in der Kunst"/>
    <x v="1"/>
    <x v="27"/>
    <s v="Literary theory"/>
    <x v="0"/>
    <n v="3"/>
    <n v="0"/>
    <n v="0"/>
    <n v="1"/>
    <n v="0"/>
    <n v="0"/>
    <n v="0"/>
  </r>
  <r>
    <x v="1"/>
    <x v="1"/>
    <n v="61988987"/>
    <x v="1"/>
    <x v="1"/>
    <n v="192067293"/>
    <s v="B"/>
    <x v="0"/>
    <s v="Místecký, Michal;Andreev, Sergey;Altmann, Gabriel"/>
    <s v="Sonnets: Quantitative Inquiries"/>
    <x v="1"/>
    <x v="27"/>
    <s v="Linguistics"/>
    <x v="0"/>
    <n v="3"/>
    <n v="0"/>
    <n v="0"/>
    <n v="1"/>
    <n v="0"/>
    <n v="0"/>
    <n v="0"/>
  </r>
  <r>
    <x v="1"/>
    <x v="1"/>
    <n v="61988987"/>
    <x v="1"/>
    <x v="1"/>
    <n v="192067341"/>
    <s v="J"/>
    <x v="0"/>
    <s v="Rywiková, Daniela"/>
    <s v="Virtues and Vices Reformed? Visual Pastoralia in Fourteenth-Century Bohemian Art"/>
    <x v="1"/>
    <x v="15"/>
    <s v="Arts, Art history"/>
    <x v="0"/>
    <n v="2"/>
    <n v="0"/>
    <n v="1"/>
    <n v="0"/>
    <n v="0"/>
    <n v="0"/>
    <n v="0"/>
  </r>
  <r>
    <x v="1"/>
    <x v="1"/>
    <n v="61988987"/>
    <x v="1"/>
    <x v="7"/>
    <n v="192067500"/>
    <s v="B"/>
    <x v="1"/>
    <s v="Radecki-Pawlik, Artur;Pagliara, Stefano;Hradecký, Jan;Hendrickson, Erik"/>
    <s v="Open Channel Hydraulics, River Hydraulic Structures and Fluvial Geomorphology"/>
    <x v="0"/>
    <x v="7"/>
    <s v="-"/>
    <x v="0"/>
    <n v="2"/>
    <n v="0"/>
    <n v="1"/>
    <n v="0"/>
    <n v="0"/>
    <n v="0"/>
    <n v="0"/>
  </r>
  <r>
    <x v="1"/>
    <x v="1"/>
    <n v="61988987"/>
    <x v="1"/>
    <x v="7"/>
    <n v="192067650"/>
    <s v="J"/>
    <x v="0"/>
    <s v="Rossi, Olga"/>
    <s v="The Lagrangian Order-Reduction Theorem in Field Theories"/>
    <x v="0"/>
    <x v="2"/>
    <s v="-"/>
    <x v="0"/>
    <n v="3"/>
    <n v="0"/>
    <n v="0"/>
    <n v="1"/>
    <n v="0"/>
    <n v="0"/>
    <n v="0"/>
  </r>
  <r>
    <x v="1"/>
    <x v="1"/>
    <n v="61988987"/>
    <x v="1"/>
    <x v="272"/>
    <n v="192067774"/>
    <s v="B"/>
    <x v="0"/>
    <s v="Velek, Viktor"/>
    <s v="Hudební umělci mezi Ostravou a Vídní 1 / Tonkünstler zwischen Ostrau und Wien 1"/>
    <x v="1"/>
    <x v="15"/>
    <s v="Performing arts studies (Musicology, Theater science, Dramaturgy)"/>
    <x v="0"/>
    <n v="2"/>
    <n v="0"/>
    <n v="1"/>
    <n v="0"/>
    <n v="0"/>
    <n v="0"/>
    <n v="0"/>
  </r>
  <r>
    <x v="1"/>
    <x v="1"/>
    <n v="61988987"/>
    <x v="1"/>
    <x v="150"/>
    <n v="192067792"/>
    <s v="J"/>
    <x v="0"/>
    <s v="Perfiljeva, Irina;Paternain,, Daniel;Campión, María Jesús;Bustince, Humberto;Mesiar, Radko"/>
    <s v="Internal Fusion Functions"/>
    <x v="0"/>
    <x v="2"/>
    <s v="Applied mathematics"/>
    <x v="0"/>
    <n v="3"/>
    <n v="0"/>
    <n v="0"/>
    <n v="1"/>
    <n v="0"/>
    <n v="0"/>
    <n v="0"/>
  </r>
  <r>
    <x v="1"/>
    <x v="1"/>
    <n v="61989100"/>
    <x v="75"/>
    <x v="253"/>
    <n v="192067933"/>
    <s v="N"/>
    <x v="1"/>
    <s v="Staněk, František;Jelínek, Jan;Grygar, Radomír;Staňková, Jana"/>
    <s v="Metodika tvorby a vizualizace 3D modelu ložiska uranu Brzkov"/>
    <x v="2"/>
    <x v="20"/>
    <s v="Mining and mineral processing"/>
    <x v="0"/>
    <n v="4"/>
    <n v="0"/>
    <n v="0"/>
    <n v="0"/>
    <n v="1"/>
    <n v="0"/>
    <n v="0"/>
  </r>
  <r>
    <x v="1"/>
    <x v="1"/>
    <n v="61989100"/>
    <x v="75"/>
    <x v="273"/>
    <n v="192067977"/>
    <s v="J"/>
    <x v="1"/>
    <s v="Zjavka, Ladislav;Mišák, Stanislav"/>
    <s v="Direct Wind Power Forecasting using a Polynomial Decomposition of the General Differential Equation"/>
    <x v="0"/>
    <x v="24"/>
    <s v="Computer sciences, information science, bioinformathics (hardware development to be 2.2, social aspect to be 5.8)"/>
    <x v="0"/>
    <n v="2"/>
    <n v="0"/>
    <n v="1"/>
    <n v="0"/>
    <n v="0"/>
    <n v="0"/>
    <n v="0"/>
  </r>
  <r>
    <x v="1"/>
    <x v="1"/>
    <n v="62156489"/>
    <x v="70"/>
    <x v="274"/>
    <n v="192068107"/>
    <s v="N"/>
    <x v="1"/>
    <s v="Kubíčková, Lea;Hazuchová, Naďa;Hajko, Vladimír;Rašticová, Martina;Ševela, Marcel"/>
    <s v="Metodika pro implementaci, evaluaci a efektivnost realizace Národního akčního plánu podporujícího pozitivní stárnutí"/>
    <x v="5"/>
    <x v="33"/>
    <s v="Demography"/>
    <x v="0"/>
    <n v="3"/>
    <n v="0"/>
    <n v="0"/>
    <n v="1"/>
    <n v="0"/>
    <n v="0"/>
    <n v="0"/>
  </r>
  <r>
    <x v="1"/>
    <x v="1"/>
    <n v="62156489"/>
    <x v="70"/>
    <x v="274"/>
    <n v="192068152"/>
    <s v="N"/>
    <x v="1"/>
    <s v="Bohatá, Marie;Putnová, Anna;Rašticová, Martina;Bédiová, Monika;Cebáková, Andrea;Řešetková, Dagmar"/>
    <s v="Metodika hodnocení společenské efektivnosti institucí vykonávajících veřejné politiky"/>
    <x v="5"/>
    <x v="34"/>
    <s v="Other social sciences"/>
    <x v="0"/>
    <n v="5"/>
    <n v="0"/>
    <n v="0"/>
    <n v="0"/>
    <n v="0"/>
    <n v="1"/>
    <n v="0"/>
  </r>
  <r>
    <x v="1"/>
    <x v="1"/>
    <n v="62156489"/>
    <x v="70"/>
    <x v="274"/>
    <n v="192068172"/>
    <s v="R"/>
    <x v="1"/>
    <s v="Landa, Jaromír;Pisařovic, Ivo;Kolomazník, Jan;Švehla, Ondřej"/>
    <s v="Mobilní aplikace Průvodce severem pro Android"/>
    <x v="2"/>
    <x v="21"/>
    <s v="Communication engineering and systems"/>
    <x v="0"/>
    <n v="4"/>
    <n v="0"/>
    <n v="0"/>
    <n v="0"/>
    <n v="1"/>
    <n v="0"/>
    <n v="0"/>
  </r>
  <r>
    <x v="1"/>
    <x v="1"/>
    <n v="62156489"/>
    <x v="70"/>
    <x v="274"/>
    <n v="192068173"/>
    <s v="R"/>
    <x v="1"/>
    <s v="Landa, Jaromír;Pisařovic, Ivo;Kolomazník, Jan;Švehla, Ondřej"/>
    <s v="Mobilní aplikace Průvodce severem pro iOS"/>
    <x v="2"/>
    <x v="21"/>
    <s v="Communication engineering and systems"/>
    <x v="0"/>
    <n v="4"/>
    <n v="0"/>
    <n v="0"/>
    <n v="0"/>
    <n v="1"/>
    <n v="0"/>
    <n v="0"/>
  </r>
  <r>
    <x v="1"/>
    <x v="1"/>
    <n v="62156489"/>
    <x v="70"/>
    <x v="235"/>
    <n v="192068245"/>
    <s v="J"/>
    <x v="0"/>
    <s v="Fischer, Milan;Zenone, Terenzio;Trnka, Miroslav;Orság, Matěj;Montagnani, Leonardo;Ward, Eric J.;Tripathi, Abhishek Mani;Hlavinka, Petr;Seufert, Günther;Žalud, Zdeněk;King, John S.;Ceulemans, Reinhart"/>
    <s v="Water requirements of short rotation poplar coppice: Experimental and modelling analyses across Europe"/>
    <x v="0"/>
    <x v="7"/>
    <s v="Climatic research"/>
    <x v="0"/>
    <n v="3"/>
    <n v="0"/>
    <n v="0"/>
    <n v="1"/>
    <n v="0"/>
    <n v="0"/>
    <n v="0"/>
  </r>
  <r>
    <x v="1"/>
    <x v="1"/>
    <n v="62156489"/>
    <x v="70"/>
    <x v="235"/>
    <n v="192068347"/>
    <s v="J"/>
    <x v="0"/>
    <s v="Vaverková, Magdalena Daria;Elbl, Jakub;Radziemska, Maja;Adamcová, Dana;Kintl, Antonín;Baláková, Ludmila;Bartoň, Stanislav;Hladký, Jan;Kynický, Jindřich;Brtnický, Martin"/>
    <s v="Environmental risk assessment and consequences of municipal solid waste disposal"/>
    <x v="0"/>
    <x v="41"/>
    <s v="-"/>
    <x v="0"/>
    <n v="4"/>
    <n v="0"/>
    <n v="0"/>
    <n v="0"/>
    <n v="1"/>
    <n v="0"/>
    <n v="0"/>
  </r>
  <r>
    <x v="1"/>
    <x v="1"/>
    <n v="62156489"/>
    <x v="70"/>
    <x v="235"/>
    <n v="192068354"/>
    <s v="J"/>
    <x v="0"/>
    <s v="Procházková, Michaela;Füzik, Tibor;Škubník, Karel;Moravcová, Jana;Ubiparip, Zorica;Přidal, Antonín;Plevka, Pavel"/>
    <s v="Virion structure and genome delivery mechanism of sacbrood honeybee virus"/>
    <x v="0"/>
    <x v="0"/>
    <s v="-"/>
    <x v="0"/>
    <n v="2"/>
    <n v="0"/>
    <n v="1"/>
    <n v="0"/>
    <n v="0"/>
    <n v="0"/>
    <n v="0"/>
  </r>
  <r>
    <x v="1"/>
    <x v="1"/>
    <n v="62156489"/>
    <x v="70"/>
    <x v="235"/>
    <n v="192068375"/>
    <s v="F"/>
    <x v="1"/>
    <s v="Šottníková, Viera;Hřivna, Luděk;Gregor, Tomáš"/>
    <s v="Bezlepkové trvanlivé pečivo z pohankové mouky"/>
    <x v="4"/>
    <x v="6"/>
    <s v="Nutrition, Dietetics"/>
    <x v="0"/>
    <n v="2"/>
    <n v="0"/>
    <n v="1"/>
    <n v="0"/>
    <n v="0"/>
    <n v="0"/>
    <n v="0"/>
  </r>
  <r>
    <x v="1"/>
    <x v="1"/>
    <n v="62156489"/>
    <x v="70"/>
    <x v="235"/>
    <n v="192068408"/>
    <s v="P"/>
    <x v="1"/>
    <s v="Fajman, Martin;Čupera, Jiří;Votava, Jiří"/>
    <s v="Systém pro regulaci výkonu kotle na tuhá paliva a zároveň výstupní teploty teplosměnného média a kotel na tuhá paliva s tímto systémem regulace"/>
    <x v="2"/>
    <x v="21"/>
    <s v="Automation and control systems"/>
    <x v="0"/>
    <n v="5"/>
    <n v="0"/>
    <n v="0"/>
    <n v="0"/>
    <n v="0"/>
    <n v="1"/>
    <n v="0"/>
  </r>
  <r>
    <x v="1"/>
    <x v="1"/>
    <n v="62156489"/>
    <x v="70"/>
    <x v="235"/>
    <n v="192068592"/>
    <s v="B"/>
    <x v="0"/>
    <s v="Laštůvka, Aleš;Laštůvka, Zdeněk;Liška, Jan;Šumpich, Jan"/>
    <s v="Motýli a housenky střední Evropy V. Drobní motýli I."/>
    <x v="0"/>
    <x v="0"/>
    <s v="Entomology"/>
    <x v="0"/>
    <n v="4"/>
    <n v="0"/>
    <n v="0"/>
    <n v="0"/>
    <n v="1"/>
    <n v="0"/>
    <n v="0"/>
  </r>
  <r>
    <x v="1"/>
    <x v="1"/>
    <n v="62156489"/>
    <x v="70"/>
    <x v="189"/>
    <n v="192068633"/>
    <s v="J"/>
    <x v="0"/>
    <s v="Lazarević, Boris;Lošák, Tomáš;Manschadi, Ahmad M."/>
    <s v="Arbuscular mycorrhizae modify winter wheat root morphology and alleviate phosphorus deficit stress"/>
    <x v="3"/>
    <x v="4"/>
    <s v="Agriculture"/>
    <x v="0"/>
    <n v="2"/>
    <n v="0"/>
    <n v="1"/>
    <n v="0"/>
    <n v="0"/>
    <n v="0"/>
    <n v="0"/>
  </r>
  <r>
    <x v="1"/>
    <x v="1"/>
    <n v="62156489"/>
    <x v="70"/>
    <x v="189"/>
    <n v="192068668"/>
    <s v="J"/>
    <x v="1"/>
    <s v="Đorđević, Vladimir;Klemenc, Jelka;Kolářová, Ivana"/>
    <s v="Regional security cooperation reinvented: Western Balkans counterterrorism initiative"/>
    <x v="5"/>
    <x v="13"/>
    <s v="Political science"/>
    <x v="0"/>
    <n v="5"/>
    <n v="0"/>
    <n v="0"/>
    <n v="0"/>
    <n v="0"/>
    <n v="1"/>
    <n v="0"/>
  </r>
  <r>
    <x v="1"/>
    <x v="1"/>
    <n v="62156489"/>
    <x v="70"/>
    <x v="261"/>
    <n v="192068751"/>
    <s v="J"/>
    <x v="0"/>
    <s v="Martinek, Petr;Kula, Emanuel;Hedbávný, Josef"/>
    <s v="Reactions of Melolontha hippocastani adults to high manganese content in food"/>
    <x v="3"/>
    <x v="4"/>
    <s v="Forestry"/>
    <x v="0"/>
    <n v="3"/>
    <n v="0"/>
    <n v="0"/>
    <n v="1"/>
    <n v="0"/>
    <n v="0"/>
    <n v="0"/>
  </r>
  <r>
    <x v="1"/>
    <x v="1"/>
    <n v="62156489"/>
    <x v="70"/>
    <x v="261"/>
    <n v="192068777"/>
    <s v="J"/>
    <x v="0"/>
    <s v="Petcharad, Booppa;Košulič, Ondřej;Michalko, Radek"/>
    <s v="Insecticides alter prey choice of potential biocontrol agent Philodromus cespitum (Araneae, Philodromidae)"/>
    <x v="0"/>
    <x v="0"/>
    <s v="Entomology"/>
    <x v="0"/>
    <n v="2"/>
    <n v="0"/>
    <n v="1"/>
    <n v="0"/>
    <n v="0"/>
    <n v="0"/>
    <n v="0"/>
  </r>
  <r>
    <x v="1"/>
    <x v="1"/>
    <n v="62156489"/>
    <x v="70"/>
    <x v="261"/>
    <n v="192068824"/>
    <s v="P"/>
    <x v="1"/>
    <s v="Kúdela, Jozef;Král, Pavel;Klímek, Petr;Ráhel&amp;apos;, Jozef"/>
    <s v="Aglomerovaný materiál na bázi dřeva s obsahem polymerních částic"/>
    <x v="2"/>
    <x v="17"/>
    <s v="Paper and wood"/>
    <x v="0"/>
    <n v="4"/>
    <n v="0"/>
    <n v="0"/>
    <n v="0"/>
    <n v="1"/>
    <n v="0"/>
    <n v="0"/>
  </r>
  <r>
    <x v="1"/>
    <x v="1"/>
    <n v="62156489"/>
    <x v="70"/>
    <x v="261"/>
    <n v="192068841"/>
    <s v="J"/>
    <x v="0"/>
    <s v="Svátek, Martin;Rejžek, Martin;Kvasnica, Jakub;Řepka, Radomír;Matula, Radim"/>
    <s v="Frequent fires control tree spatial pattern, mortality and regeneration in Argentine open woodlands"/>
    <x v="3"/>
    <x v="4"/>
    <s v="Forestry"/>
    <x v="0"/>
    <n v="2"/>
    <n v="0"/>
    <n v="1"/>
    <n v="0"/>
    <n v="0"/>
    <n v="0"/>
    <n v="0"/>
  </r>
  <r>
    <x v="1"/>
    <x v="1"/>
    <n v="62156489"/>
    <x v="70"/>
    <x v="261"/>
    <n v="192068904"/>
    <s v="J"/>
    <x v="0"/>
    <s v="Petit, Giai;von Arx, Georg;Kiorapostolou, Natasa;Lechthaler, Silvia;Prendin, Angela Luisa;Anfodillo, Tommaso;Caldeira, Maria C.;Cochard, Hervé;Copini, Paul;Crivellaro, Alan;Delzon, Sylvain;Gebauer, Roman;Gričar, Jožica;Grönholm, Leila;Hölttä, Teemu;Jyske,"/>
    <s v="Tree differences in primary and secondary growth drive convergent scaling in leaf area to sapwood area across Europe"/>
    <x v="3"/>
    <x v="4"/>
    <s v="Forestry"/>
    <x v="0"/>
    <n v="3"/>
    <n v="0"/>
    <n v="0"/>
    <n v="1"/>
    <n v="0"/>
    <n v="0"/>
    <n v="0"/>
  </r>
  <r>
    <x v="1"/>
    <x v="1"/>
    <n v="62156489"/>
    <x v="70"/>
    <x v="261"/>
    <n v="192068942"/>
    <s v="J"/>
    <x v="1"/>
    <s v="Kupec, Petr;Školoud, Libor;Deutscher, Jan"/>
    <s v="Tree species composition influences differences in water use efficiency of upland forested microwatersheds"/>
    <x v="3"/>
    <x v="4"/>
    <s v="Forestry"/>
    <x v="0"/>
    <n v="2"/>
    <n v="0"/>
    <n v="1"/>
    <n v="0"/>
    <n v="0"/>
    <n v="0"/>
    <n v="0"/>
  </r>
  <r>
    <x v="1"/>
    <x v="1"/>
    <n v="62156489"/>
    <x v="70"/>
    <x v="261"/>
    <n v="192069014"/>
    <s v="B"/>
    <x v="1"/>
    <s v="Rejšek, Klement;Vácha, Radim"/>
    <s v="Nauka o půdě"/>
    <x v="3"/>
    <x v="4"/>
    <s v="Soil science"/>
    <x v="0"/>
    <n v="2"/>
    <n v="0"/>
    <n v="1"/>
    <n v="0"/>
    <n v="0"/>
    <n v="0"/>
    <n v="0"/>
  </r>
  <r>
    <x v="1"/>
    <x v="1"/>
    <n v="62156489"/>
    <x v="70"/>
    <x v="97"/>
    <n v="192069082"/>
    <s v="G"/>
    <x v="1"/>
    <s v="Mašán, Vladimír;Burg, Patrik;Zemánek, Pavel;Čížková, Alice"/>
    <s v="Prototyp zařízení pro hloubkové zapravení organické hmoty do půdy ve vinicích a sadech"/>
    <x v="2"/>
    <x v="3"/>
    <s v="Applied mechanics"/>
    <x v="0"/>
    <n v="4"/>
    <n v="0"/>
    <n v="0"/>
    <n v="0"/>
    <n v="1"/>
    <n v="0"/>
    <n v="0"/>
  </r>
  <r>
    <x v="2"/>
    <x v="7"/>
    <n v="65269705"/>
    <x v="71"/>
    <x v="98"/>
    <n v="192069189"/>
    <s v="F"/>
    <x v="1"/>
    <s v="Trbušek, Martin;Jašková, Zuzana;Kubešová, Blanka;Navrkalová, Veronika;Šebejová, L.;Plevová, Karla"/>
    <s v="Sada pro detekci přítomnosti mutací v genu ATM u pacientů s CLL"/>
    <x v="4"/>
    <x v="8"/>
    <s v="Oncology"/>
    <x v="0"/>
    <n v="2"/>
    <n v="0"/>
    <n v="1"/>
    <n v="0"/>
    <n v="0"/>
    <n v="0"/>
    <n v="0"/>
  </r>
  <r>
    <x v="0"/>
    <x v="0"/>
    <n v="68378289"/>
    <x v="17"/>
    <x v="24"/>
    <n v="192069212"/>
    <s v="N"/>
    <x v="1"/>
    <s v="Kavka, P.;Müller, Miloslav;Strouhal, L.;Kašpar, Marek;Bližňák, Vojtěch;Landa, M.;Weyskrabová, L.;Pavel, M.;Dostál, T."/>
    <s v="Krátkodobé srážky pro hydrologické modelování a navrhování drobných vodohospodářských staveb v krajině"/>
    <x v="0"/>
    <x v="7"/>
    <s v="Hydrology"/>
    <x v="0"/>
    <n v="3"/>
    <n v="0"/>
    <n v="0"/>
    <n v="1"/>
    <n v="0"/>
    <n v="0"/>
    <n v="0"/>
  </r>
  <r>
    <x v="2"/>
    <x v="7"/>
    <n v="75010330"/>
    <x v="112"/>
    <x v="204"/>
    <n v="192069270"/>
    <s v="H"/>
    <x v="1"/>
    <s v="Kožíšek, František;Jeligová, Hana;Pumann, Petr"/>
    <s v="Vyhláška č. 70/2018 Sb., kterou se mění vyhláška č. 252/2004 Sb., kterou se stanoví hygienické požadavky na pitnou a teplou vodu a četnost a rozsah kontroly pitné vody, ve znění pozdějších předpisů"/>
    <x v="4"/>
    <x v="6"/>
    <s v="Public and environmental health"/>
    <x v="0"/>
    <n v="3"/>
    <n v="0"/>
    <n v="0"/>
    <n v="1"/>
    <n v="0"/>
    <n v="0"/>
    <n v="0"/>
  </r>
  <r>
    <x v="0"/>
    <x v="0"/>
    <n v="86652079"/>
    <x v="142"/>
    <x v="275"/>
    <n v="192069274"/>
    <s v="N"/>
    <x v="1"/>
    <s v="Trnka, Miroslav;Štěpánek, Petr;Chuchma, F.;Možný, M.;Bartošová, Lenka;Hlavinka, Petr;Balek, Jan;Zahradníček, Pavel;Skalák, Petr;Farda, Aleš;Semerádová, Daniela;Meitner, Jan;Bláhová, M.;Fiala, R.;Žalud, Zdeněk"/>
    <s v="Využití předpovědi půdní vlhkosti a intenzity sucha pro lepší rozhodování v rostlinné výrobě"/>
    <x v="3"/>
    <x v="4"/>
    <s v="Soil science"/>
    <x v="0"/>
    <n v="2"/>
    <n v="0"/>
    <n v="1"/>
    <n v="0"/>
    <n v="0"/>
    <n v="0"/>
    <n v="0"/>
  </r>
  <r>
    <x v="2"/>
    <x v="7"/>
    <n v="209805"/>
    <x v="143"/>
    <x v="276"/>
    <n v="192069347"/>
    <s v="J"/>
    <x v="0"/>
    <s v="Ladds, Marcus J.G.W.;van Leeuwen, Ingeborg M. M.;Drummond, Catherine J;Chu, Su;Healy, Alan R;Popova, Gergana;Fernandez, Andres Pastor;Mollick, Tanzina;Darekar, Suhas;Sidimbi, Saikiran K;Nekulová, Marta;Vojtěšek, Bořivoj"/>
    <s v="A DHODH inhibitor increases p53 synthesis and enhances tumor cell killing by p53 degradation blockage"/>
    <x v="0"/>
    <x v="0"/>
    <s v="-"/>
    <x v="0"/>
    <n v="2"/>
    <n v="0"/>
    <n v="1"/>
    <n v="0"/>
    <n v="0"/>
    <n v="0"/>
    <n v="0"/>
  </r>
  <r>
    <x v="2"/>
    <x v="7"/>
    <n v="209805"/>
    <x v="143"/>
    <x v="276"/>
    <n v="192069356"/>
    <s v="C"/>
    <x v="1"/>
    <s v="Procházková, Iva;Lenčo, Juraj;Bouchal, Pavel"/>
    <s v="Targeted Proteomics Driven Verification of Biomarker Candidates Associated with Breast Cancer Aggressiveness"/>
    <x v="4"/>
    <x v="8"/>
    <s v="Oncology"/>
    <x v="0"/>
    <n v="3"/>
    <n v="0"/>
    <n v="0"/>
    <n v="1"/>
    <n v="0"/>
    <n v="0"/>
    <n v="0"/>
  </r>
  <r>
    <x v="1"/>
    <x v="1"/>
    <n v="216208"/>
    <x v="51"/>
    <x v="277"/>
    <n v="192069368"/>
    <s v="C"/>
    <x v="0"/>
    <s v="Koldinská, Kristina;Štefko, Martin"/>
    <s v="The Czech Republic: No Promised Land for Carers and Persons Dependent on Long-Term Care"/>
    <x v="5"/>
    <x v="29"/>
    <s v="Law"/>
    <x v="0"/>
    <n v="3"/>
    <n v="0"/>
    <n v="0"/>
    <n v="1"/>
    <n v="0"/>
    <n v="0"/>
    <n v="0"/>
  </r>
  <r>
    <x v="1"/>
    <x v="1"/>
    <n v="216208"/>
    <x v="51"/>
    <x v="277"/>
    <n v="192069369"/>
    <s v="J"/>
    <x v="0"/>
    <s v="Ondřejek, Pavel"/>
    <s v="Can Positive Obligations of States Serve as a Remedy for Human Rights Violations Committed by Juristic Persons?"/>
    <x v="5"/>
    <x v="29"/>
    <s v="Law"/>
    <x v="0"/>
    <n v="4"/>
    <n v="0"/>
    <n v="0"/>
    <n v="0"/>
    <n v="1"/>
    <n v="0"/>
    <n v="0"/>
  </r>
  <r>
    <x v="1"/>
    <x v="1"/>
    <n v="216208"/>
    <x v="51"/>
    <x v="277"/>
    <n v="192069381"/>
    <s v="B"/>
    <x v="0"/>
    <s v="Beran, Karel;Čech, Petr;Dvořák, Bohumil;Elischer, David;Hrádek, Jiří;Janeček, Václav;Kühn, Zdeněk;Novotná Krtoušová, Lucie;Ondřejek, Pavel"/>
    <s v="Právní jednání a odpovědnost právnických osob po rekodifikaci českého soukromého práva"/>
    <x v="5"/>
    <x v="29"/>
    <s v="Law"/>
    <x v="0"/>
    <n v="3"/>
    <n v="0"/>
    <n v="0"/>
    <n v="1"/>
    <n v="0"/>
    <n v="0"/>
    <n v="0"/>
  </r>
  <r>
    <x v="1"/>
    <x v="1"/>
    <n v="216208"/>
    <x v="51"/>
    <x v="277"/>
    <n v="192069383"/>
    <s v="B"/>
    <x v="0"/>
    <s v="Kment, Vojtěch"/>
    <s v="Elektronické právní jednání : Analýza s důrazem na využití elektronického podpisu a elektronické pečeti podle práva EU, České republiky a Německa"/>
    <x v="5"/>
    <x v="29"/>
    <s v="Law"/>
    <x v="0"/>
    <n v="4"/>
    <n v="0"/>
    <n v="0"/>
    <n v="0"/>
    <n v="1"/>
    <n v="0"/>
    <n v="0"/>
  </r>
  <r>
    <x v="1"/>
    <x v="1"/>
    <n v="216224"/>
    <x v="58"/>
    <x v="128"/>
    <n v="192069427"/>
    <s v="J"/>
    <x v="1"/>
    <s v="Vaňhara, Petr;Kučera, Lukáš;Prokeš, Lubomír;Jurečková, Lucie;Peña-Méndez, Eladia María;Havel, Josef;Hampl, Aleš"/>
    <s v="Intact Cell Mass Spectrometry as a Quality Control Tool for Revealing Minute Phenotypic Changes of Cultured Human Embryonic Stem Cells"/>
    <x v="0"/>
    <x v="0"/>
    <s v="Cell biology"/>
    <x v="0"/>
    <n v="1"/>
    <n v="1"/>
    <n v="0"/>
    <n v="0"/>
    <n v="0"/>
    <n v="0"/>
    <n v="0"/>
  </r>
  <r>
    <x v="1"/>
    <x v="1"/>
    <n v="216224"/>
    <x v="58"/>
    <x v="128"/>
    <n v="192069482"/>
    <s v="J"/>
    <x v="0"/>
    <s v="Bálek, Lukáš;Buchtová, marcela;Bosáková, Michaela;Vařecha, Miroslav;Trantírková, Silvie;Gudernová, Iva;Veselá, Iva;Havlik, Jan;Neburkova, Jitka;Turner, Stuart;Krzyscik, Mateusz Adam;Zakrzewska, Malgorzata;Klimaschewski, Lars;Claus, Peter;Trantírek, Lukáš;"/>
    <s v="Nanodiamonds as &quot;artificial proteins&quot;: Regulation of a cell signalling system using low nanomolar solutions of inorganic nanocrystals"/>
    <x v="4"/>
    <x v="36"/>
    <s v="Biomaterials (as related to medical implants, devices, sensors)"/>
    <x v="0"/>
    <n v="2"/>
    <n v="0"/>
    <n v="1"/>
    <n v="0"/>
    <n v="0"/>
    <n v="0"/>
    <n v="0"/>
  </r>
  <r>
    <x v="1"/>
    <x v="1"/>
    <n v="216224"/>
    <x v="58"/>
    <x v="79"/>
    <n v="192069489"/>
    <s v="J"/>
    <x v="0"/>
    <s v="Šeďová, Klára"/>
    <s v="Reflexe jako nástroj změny komunikačního chování učitele: případová studie"/>
    <x v="5"/>
    <x v="16"/>
    <s v="-"/>
    <x v="0"/>
    <n v="4"/>
    <n v="0"/>
    <n v="0"/>
    <n v="0"/>
    <n v="1"/>
    <n v="0"/>
    <n v="0"/>
  </r>
  <r>
    <x v="1"/>
    <x v="1"/>
    <n v="216224"/>
    <x v="58"/>
    <x v="79"/>
    <n v="192069520"/>
    <s v="J"/>
    <x v="0"/>
    <s v="Stehlíková, Dana"/>
    <s v="Morové spisy připisované mistru Křišťanovi z Prachatic"/>
    <x v="1"/>
    <x v="27"/>
    <s v="Specific literatures"/>
    <x v="0"/>
    <n v="2"/>
    <n v="0"/>
    <n v="1"/>
    <n v="0"/>
    <n v="0"/>
    <n v="0"/>
    <n v="0"/>
  </r>
  <r>
    <x v="1"/>
    <x v="1"/>
    <n v="216224"/>
    <x v="58"/>
    <x v="79"/>
    <n v="192069526"/>
    <s v="B"/>
    <x v="0"/>
    <s v="Ziková, Markéta"/>
    <s v="Licensing of Vowel Length in Czech. The Syntax-Phonology Interface"/>
    <x v="1"/>
    <x v="27"/>
    <s v="Linguistics"/>
    <x v="0"/>
    <n v="2"/>
    <n v="0"/>
    <n v="1"/>
    <n v="0"/>
    <n v="0"/>
    <n v="0"/>
    <n v="0"/>
  </r>
  <r>
    <x v="1"/>
    <x v="1"/>
    <n v="216224"/>
    <x v="58"/>
    <x v="79"/>
    <n v="192069557"/>
    <s v="J"/>
    <x v="0"/>
    <s v="Kramářová, Helena"/>
    <s v="Chrámová hudba na zámku ve Slezských Rudolticích ve druhé polovině 18. století"/>
    <x v="1"/>
    <x v="15"/>
    <s v="Performing arts studies (Musicology, Theater science, Dramaturgy)"/>
    <x v="0"/>
    <n v="4"/>
    <n v="0"/>
    <n v="0"/>
    <n v="0"/>
    <n v="1"/>
    <n v="0"/>
    <n v="0"/>
  </r>
  <r>
    <x v="1"/>
    <x v="1"/>
    <n v="216224"/>
    <x v="58"/>
    <x v="79"/>
    <n v="192069560"/>
    <s v="B"/>
    <x v="0"/>
    <s v="Nečasová, Denisa"/>
    <s v="Nový socialistický člověk. Československo 1948-1956"/>
    <x v="1"/>
    <x v="14"/>
    <s v="History (history of science and technology to be 6.3, history of specific sciences to be under the respective headings)"/>
    <x v="0"/>
    <n v="3"/>
    <n v="0"/>
    <n v="0"/>
    <n v="1"/>
    <n v="0"/>
    <n v="0"/>
    <n v="0"/>
  </r>
  <r>
    <x v="1"/>
    <x v="1"/>
    <n v="216224"/>
    <x v="58"/>
    <x v="79"/>
    <n v="192069569"/>
    <s v="B"/>
    <x v="0"/>
    <s v="Dosedlová, Jaroslava"/>
    <s v="Optimismus a jeho role v kontextu zdraví"/>
    <x v="5"/>
    <x v="30"/>
    <s v="Cognitive sciences"/>
    <x v="0"/>
    <n v="4"/>
    <n v="0"/>
    <n v="0"/>
    <n v="0"/>
    <n v="1"/>
    <n v="0"/>
    <n v="0"/>
  </r>
  <r>
    <x v="1"/>
    <x v="1"/>
    <n v="216224"/>
    <x v="58"/>
    <x v="79"/>
    <n v="192069583"/>
    <s v="J"/>
    <x v="0"/>
    <s v="Hanuš, Jiří"/>
    <s v="The Catholic Three-Leaf Clover of Progress : Karel Vrána, Bohdan Chudoba a Rio Preisner"/>
    <x v="1"/>
    <x v="14"/>
    <s v="History (history of science and technology to be 6.3, history of specific sciences to be under the respective headings)"/>
    <x v="0"/>
    <n v="4"/>
    <n v="0"/>
    <n v="0"/>
    <n v="0"/>
    <n v="1"/>
    <n v="0"/>
    <n v="0"/>
  </r>
  <r>
    <x v="1"/>
    <x v="1"/>
    <n v="216224"/>
    <x v="58"/>
    <x v="79"/>
    <n v="192069601"/>
    <s v="C"/>
    <x v="0"/>
    <s v="Blažek, Václav"/>
    <s v="The case of Tocharian ‘silver’ : inherited or borrowed?"/>
    <x v="1"/>
    <x v="27"/>
    <s v="Linguistics"/>
    <x v="0"/>
    <n v="3"/>
    <n v="0"/>
    <n v="0"/>
    <n v="1"/>
    <n v="0"/>
    <n v="0"/>
    <n v="0"/>
  </r>
  <r>
    <x v="1"/>
    <x v="1"/>
    <n v="216224"/>
    <x v="58"/>
    <x v="79"/>
    <n v="192069608"/>
    <s v="B"/>
    <x v="0"/>
    <s v="Kalhous, David"/>
    <s v="Bohemi: Prozesse der Identitätsbildung in frühpřemyslidischen Ländern (bis 1200)"/>
    <x v="1"/>
    <x v="14"/>
    <s v="History (history of science and technology to be 6.3, history of specific sciences to be under the respective headings)"/>
    <x v="0"/>
    <n v="2"/>
    <n v="0"/>
    <n v="1"/>
    <n v="0"/>
    <n v="0"/>
    <n v="0"/>
    <n v="0"/>
  </r>
  <r>
    <x v="1"/>
    <x v="1"/>
    <n v="216224"/>
    <x v="58"/>
    <x v="79"/>
    <n v="192069613"/>
    <s v="B"/>
    <x v="0"/>
    <s v="Kolář, Jan"/>
    <s v="Archaeology of Local Interactions : Social and Spatial Aspects of the Corded Ware Communities in Moravia"/>
    <x v="1"/>
    <x v="14"/>
    <s v="Archaeology"/>
    <x v="0"/>
    <n v="2"/>
    <n v="0"/>
    <n v="1"/>
    <n v="0"/>
    <n v="0"/>
    <n v="0"/>
    <n v="0"/>
  </r>
  <r>
    <x v="1"/>
    <x v="1"/>
    <n v="216224"/>
    <x v="58"/>
    <x v="79"/>
    <n v="192069621"/>
    <s v="C"/>
    <x v="1"/>
    <s v="Knoz, Tomáš"/>
    <s v="1618 České povstání jako evropská krize"/>
    <x v="1"/>
    <x v="14"/>
    <s v="History (history of science and technology to be 6.3, history of specific sciences to be under the respective headings)"/>
    <x v="0"/>
    <n v="4"/>
    <n v="0"/>
    <n v="0"/>
    <n v="0"/>
    <n v="1"/>
    <n v="0"/>
    <n v="0"/>
  </r>
  <r>
    <x v="1"/>
    <x v="1"/>
    <n v="216224"/>
    <x v="58"/>
    <x v="79"/>
    <n v="192069681"/>
    <s v="C"/>
    <x v="1"/>
    <s v="Fasora, Lukáš"/>
    <s v="Liberální a socialistická recepce papežství do roku 1914"/>
    <x v="1"/>
    <x v="14"/>
    <s v="History (history of science and technology to be 6.3, history of specific sciences to be under the respective headings)"/>
    <x v="0"/>
    <n v="3"/>
    <n v="0"/>
    <n v="0"/>
    <n v="1"/>
    <n v="0"/>
    <n v="0"/>
    <n v="0"/>
  </r>
  <r>
    <x v="1"/>
    <x v="1"/>
    <n v="216224"/>
    <x v="58"/>
    <x v="79"/>
    <n v="192069689"/>
    <s v="J"/>
    <x v="0"/>
    <s v="Havigerová, Jana Marie;Dosedlová, Jaroslava;Burešová, Iva"/>
    <s v="One health behaviour or many health-related behaviors?"/>
    <x v="5"/>
    <x v="30"/>
    <s v="Psychology (including human - machine relations)"/>
    <x v="0"/>
    <n v="3"/>
    <n v="0"/>
    <n v="0"/>
    <n v="1"/>
    <n v="0"/>
    <n v="0"/>
    <n v="0"/>
  </r>
  <r>
    <x v="1"/>
    <x v="1"/>
    <n v="216224"/>
    <x v="58"/>
    <x v="79"/>
    <n v="192069706"/>
    <s v="J"/>
    <x v="0"/>
    <s v="Pivoda, Ondřej"/>
    <s v="Nedokončené operní náčrty a neuskutečněné operní plány Pavla Haase"/>
    <x v="1"/>
    <x v="15"/>
    <s v="Performing arts studies (Musicology, Theater science, Dramaturgy)"/>
    <x v="0"/>
    <n v="3"/>
    <n v="0"/>
    <n v="0"/>
    <n v="1"/>
    <n v="0"/>
    <n v="0"/>
    <n v="0"/>
  </r>
  <r>
    <x v="1"/>
    <x v="1"/>
    <n v="216224"/>
    <x v="58"/>
    <x v="79"/>
    <n v="192069739"/>
    <s v="B"/>
    <x v="0"/>
    <s v="Kesner, Ladislav"/>
    <s v="Trauma, tíseň, extáze, prázdnota : formule afektu a patosu 1900-2018"/>
    <x v="1"/>
    <x v="15"/>
    <s v="Arts, Art history"/>
    <x v="0"/>
    <n v="3"/>
    <n v="0"/>
    <n v="0"/>
    <n v="1"/>
    <n v="0"/>
    <n v="0"/>
    <n v="0"/>
  </r>
  <r>
    <x v="1"/>
    <x v="1"/>
    <n v="216224"/>
    <x v="58"/>
    <x v="79"/>
    <n v="192069744"/>
    <s v="J"/>
    <x v="0"/>
    <s v="Macháček, Jiří;Dresler, Petr;Přichystalová, Renáta"/>
    <s v="Das Ende Großmährens – Überlegungen zur relativen und absoluten Chronologie des ostmitteleuropäischen Frühmittelalters"/>
    <x v="1"/>
    <x v="14"/>
    <s v="Archaeology"/>
    <x v="0"/>
    <n v="2"/>
    <n v="0"/>
    <n v="1"/>
    <n v="0"/>
    <n v="0"/>
    <n v="0"/>
    <n v="0"/>
  </r>
  <r>
    <x v="1"/>
    <x v="1"/>
    <n v="216224"/>
    <x v="58"/>
    <x v="79"/>
    <n v="192069747"/>
    <s v="C"/>
    <x v="0"/>
    <s v="Macháček, Jiří;Pavlovič, Daša"/>
    <s v="Spurs of the Bašelj type - evidence of the connection between Carniolan and Moravian elites in the Early Middle Ages"/>
    <x v="1"/>
    <x v="14"/>
    <s v="Archaeology"/>
    <x v="0"/>
    <n v="3"/>
    <n v="0"/>
    <n v="0"/>
    <n v="1"/>
    <n v="0"/>
    <n v="0"/>
    <n v="0"/>
  </r>
  <r>
    <x v="1"/>
    <x v="1"/>
    <n v="216224"/>
    <x v="58"/>
    <x v="80"/>
    <n v="192069757"/>
    <s v="B"/>
    <x v="1"/>
    <s v="Koščík, Michal;Polčák, Radim;Myška, Matěj;Harašta, Jakub"/>
    <s v="Výzkumná data a výzkumné databáze. Právní rámec zpracování a sdílení vědeckých poznatků"/>
    <x v="5"/>
    <x v="29"/>
    <s v="Law"/>
    <x v="0"/>
    <n v="3"/>
    <n v="0"/>
    <n v="0"/>
    <n v="1"/>
    <n v="0"/>
    <n v="0"/>
    <n v="0"/>
  </r>
  <r>
    <x v="1"/>
    <x v="1"/>
    <n v="216224"/>
    <x v="58"/>
    <x v="80"/>
    <n v="192069781"/>
    <s v="J"/>
    <x v="0"/>
    <s v="Škop, Martin"/>
    <s v="Legislativní zvyklosti"/>
    <x v="5"/>
    <x v="29"/>
    <s v="Law"/>
    <x v="0"/>
    <n v="4"/>
    <n v="0"/>
    <n v="0"/>
    <n v="0"/>
    <n v="1"/>
    <n v="0"/>
    <n v="0"/>
  </r>
  <r>
    <x v="1"/>
    <x v="1"/>
    <n v="216224"/>
    <x v="58"/>
    <x v="81"/>
    <n v="192069819"/>
    <s v="C"/>
    <x v="0"/>
    <s v="Vidovićová, Lucie"/>
    <s v="The expected, evaluated, perceived, valued, and prevalent social roles of older people : are they by consent?"/>
    <x v="5"/>
    <x v="33"/>
    <s v="Sociology"/>
    <x v="0"/>
    <n v="2"/>
    <n v="0"/>
    <n v="1"/>
    <n v="0"/>
    <n v="0"/>
    <n v="0"/>
    <n v="0"/>
  </r>
  <r>
    <x v="1"/>
    <x v="1"/>
    <n v="216224"/>
    <x v="58"/>
    <x v="81"/>
    <n v="192069825"/>
    <s v="C"/>
    <x v="0"/>
    <s v="Pospěch, Pavel"/>
    <s v="Negotiating public space in a shopping mall"/>
    <x v="5"/>
    <x v="33"/>
    <s v="Sociology"/>
    <x v="0"/>
    <n v="4"/>
    <n v="0"/>
    <n v="0"/>
    <n v="0"/>
    <n v="1"/>
    <n v="0"/>
    <n v="0"/>
  </r>
  <r>
    <x v="1"/>
    <x v="1"/>
    <n v="216224"/>
    <x v="58"/>
    <x v="81"/>
    <n v="192069826"/>
    <s v="C"/>
    <x v="0"/>
    <s v="Roberts, Andrew Lawrence"/>
    <s v="Democracy and Democratisation in Post-communist Europe"/>
    <x v="5"/>
    <x v="13"/>
    <s v="Political science"/>
    <x v="0"/>
    <n v="2"/>
    <n v="0"/>
    <n v="1"/>
    <n v="0"/>
    <n v="0"/>
    <n v="0"/>
    <n v="0"/>
  </r>
  <r>
    <x v="1"/>
    <x v="1"/>
    <n v="216224"/>
    <x v="58"/>
    <x v="81"/>
    <n v="192069885"/>
    <s v="B"/>
    <x v="0"/>
    <s v="Šmahel, David;Macháčková, Hana;Šmahelová, Martina;Čevelíček, Michal;Almenara, Carlos Arturo;Holubčíková, Jana"/>
    <s v="Digital Technology, Eating Behaviors, and Eating Disorders"/>
    <x v="5"/>
    <x v="30"/>
    <s v="Psychology (including human - machine relations)"/>
    <x v="0"/>
    <n v="1"/>
    <n v="1"/>
    <n v="0"/>
    <n v="0"/>
    <n v="0"/>
    <n v="0"/>
    <n v="0"/>
  </r>
  <r>
    <x v="1"/>
    <x v="1"/>
    <n v="216224"/>
    <x v="58"/>
    <x v="82"/>
    <n v="192070157"/>
    <s v="C"/>
    <x v="0"/>
    <s v="Procházková, Iva;Lenčo, Juraj;Bouchal, Pavel"/>
    <s v="Targeted Proteomics Driven Verification of Biomarker Candidates Associated with Breast Cancer Aggressiveness"/>
    <x v="0"/>
    <x v="0"/>
    <s v="Biochemical research methods"/>
    <x v="0"/>
    <n v="2"/>
    <n v="0"/>
    <n v="1"/>
    <n v="0"/>
    <n v="0"/>
    <n v="0"/>
    <n v="0"/>
  </r>
  <r>
    <x v="1"/>
    <x v="1"/>
    <n v="216224"/>
    <x v="58"/>
    <x v="82"/>
    <n v="192070187"/>
    <s v="J"/>
    <x v="0"/>
    <s v="Divíšek, Jan;Chytrý, Milan;Beckage,, Brian;Gotelli, Nicholas J.;Lososová, Zdeňka;Pyšek, Petr;Richardson, David M.;Molofsky, Jane"/>
    <s v="Similarity of introduced plant species to native ones facilitates naturalization, but differences enhance invasion success"/>
    <x v="0"/>
    <x v="0"/>
    <s v="Ecology"/>
    <x v="0"/>
    <n v="1"/>
    <n v="1"/>
    <n v="0"/>
    <n v="0"/>
    <n v="0"/>
    <n v="0"/>
    <n v="0"/>
  </r>
  <r>
    <x v="1"/>
    <x v="1"/>
    <n v="216224"/>
    <x v="58"/>
    <x v="82"/>
    <n v="192070243"/>
    <s v="J"/>
    <x v="0"/>
    <s v="Vaňáček, Pavel;Šebestová, Eva;Babková, Petra;Nevolová, Šárka;Daniel, Lukáš;Dvořák, Pavel;Štěpánková, Veronika;Chaloupková, Radka;Brezovský, Jan;Prokop, Zbyněk;Damborský, Jiří"/>
    <s v="Exploration of Enzyme Diversity by Integrating Bioinformatics with Expression Analysis and Biochemical Characterization"/>
    <x v="0"/>
    <x v="0"/>
    <s v="Biochemistry and molecular biology"/>
    <x v="0"/>
    <n v="2"/>
    <n v="0"/>
    <n v="1"/>
    <n v="0"/>
    <n v="0"/>
    <n v="0"/>
    <n v="0"/>
  </r>
  <r>
    <x v="1"/>
    <x v="1"/>
    <n v="216224"/>
    <x v="58"/>
    <x v="184"/>
    <n v="192070310"/>
    <s v="J"/>
    <x v="0"/>
    <s v="Jurčík, Adam;Bednář, David;Byška, Jan;Marques, Sérgio Manuel;Furmanová, Katarína;Daniel, Lukáš;Kokkonen, Piia Pauliina;Brezovský, Jan;Strnad, Ondřej;Štourač, Jan;Pavelka, Antonín;Manak, Martin;Damborský, Jiří;Kozlíková, Barbora"/>
    <s v="CAVER Analyst 2.0: Analysis and Visualization of Channels and Tunnels in Protein Structures and Molecular Dynamics Trajectories"/>
    <x v="0"/>
    <x v="24"/>
    <s v="Computer sciences, information science, bioinformathics (hardware development to be 2.2, social aspect to be 5.8)"/>
    <x v="0"/>
    <n v="3"/>
    <n v="0"/>
    <n v="0"/>
    <n v="1"/>
    <n v="0"/>
    <n v="0"/>
    <n v="0"/>
  </r>
  <r>
    <x v="1"/>
    <x v="1"/>
    <n v="216224"/>
    <x v="58"/>
    <x v="83"/>
    <n v="192070347"/>
    <s v="B"/>
    <x v="0"/>
    <s v="Hanušová, Světlana;Píšová, Michaela;Kohoutek, Tomáš;Minaříková, Eva;Janík, Miroslav;Janík, Tomáš;Mareš, Jan;Uličná, Klára;Ježek, Stanislav"/>
    <s v="Chtějí zůstat nebo odejít? Začínající učitelé v českých základních školách"/>
    <x v="5"/>
    <x v="16"/>
    <s v="Education, general; including training, pedagogy, didactics [and education systems]"/>
    <x v="0"/>
    <n v="2"/>
    <n v="0"/>
    <n v="1"/>
    <n v="0"/>
    <n v="0"/>
    <n v="0"/>
    <n v="0"/>
  </r>
  <r>
    <x v="1"/>
    <x v="1"/>
    <n v="216224"/>
    <x v="58"/>
    <x v="83"/>
    <n v="192070362"/>
    <s v="J"/>
    <x v="1"/>
    <s v="Shmidt, Victoria"/>
    <s v="Public health as an agent of internal colonialism in interwar Czechoslovakia: shaping the discourse about the nation’s children"/>
    <x v="5"/>
    <x v="33"/>
    <s v="Social topics (Women´s and gender studies; Social issues; Family studies; Social work)"/>
    <x v="0"/>
    <n v="4"/>
    <n v="0"/>
    <n v="0"/>
    <n v="0"/>
    <n v="1"/>
    <n v="0"/>
    <n v="0"/>
  </r>
  <r>
    <x v="1"/>
    <x v="1"/>
    <n v="216224"/>
    <x v="58"/>
    <x v="83"/>
    <n v="192070372"/>
    <s v="J"/>
    <x v="0"/>
    <s v="Tůma, František"/>
    <s v="Enabling audience participation and stimulating discussion after student presentations in English as a foreign language seminars"/>
    <x v="5"/>
    <x v="16"/>
    <s v="Education, general; including training, pedagogy, didactics [and education systems]"/>
    <x v="0"/>
    <n v="3"/>
    <n v="0"/>
    <n v="0"/>
    <n v="1"/>
    <n v="0"/>
    <n v="0"/>
    <n v="0"/>
  </r>
  <r>
    <x v="1"/>
    <x v="1"/>
    <n v="216224"/>
    <x v="58"/>
    <x v="83"/>
    <n v="192070379"/>
    <s v="C"/>
    <x v="0"/>
    <s v="Dontcheva-Navrátilová, Olga"/>
    <s v="Persuasion in academic discourse: Cross-cultural variation in Anglophone and Czech academic book reviews"/>
    <x v="1"/>
    <x v="27"/>
    <s v="Linguistics"/>
    <x v="0"/>
    <n v="2"/>
    <n v="0"/>
    <n v="1"/>
    <n v="0"/>
    <n v="0"/>
    <n v="0"/>
    <n v="0"/>
  </r>
  <r>
    <x v="1"/>
    <x v="1"/>
    <n v="216224"/>
    <x v="58"/>
    <x v="83"/>
    <n v="192070390"/>
    <s v="B"/>
    <x v="1"/>
    <s v="Obrovská, Jana"/>
    <s v="Roma Identity and Ritual in the Classroom. The Institutional Embeddedness of Ethnicity."/>
    <x v="5"/>
    <x v="16"/>
    <s v="Education, general; including training, pedagogy, didactics [and education systems]"/>
    <x v="0"/>
    <n v="3"/>
    <n v="0"/>
    <n v="0"/>
    <n v="1"/>
    <n v="0"/>
    <n v="0"/>
    <n v="0"/>
  </r>
  <r>
    <x v="1"/>
    <x v="1"/>
    <n v="216224"/>
    <x v="58"/>
    <x v="83"/>
    <n v="192070407"/>
    <s v="C"/>
    <x v="0"/>
    <s v="Dontcheva-Navrátilová, Olga"/>
    <s v="A contrastive (English, Czech English, Czech) study of rhetorical functions of citations in Linguistics research articles"/>
    <x v="1"/>
    <x v="27"/>
    <s v="Linguistics"/>
    <x v="0"/>
    <n v="2"/>
    <n v="0"/>
    <n v="1"/>
    <n v="0"/>
    <n v="0"/>
    <n v="0"/>
    <n v="0"/>
  </r>
  <r>
    <x v="1"/>
    <x v="1"/>
    <n v="216224"/>
    <x v="58"/>
    <x v="83"/>
    <n v="192070409"/>
    <s v="B"/>
    <x v="0"/>
    <s v="Muzikant, Mojmír;Wagner, Roland Anton"/>
    <s v="Kleines derivationelles Valenzlexikon zu einigen zentralen Valenzträgern im Deutschen und Tschechischen"/>
    <x v="1"/>
    <x v="27"/>
    <s v="Linguistics"/>
    <x v="0"/>
    <n v="2"/>
    <n v="0"/>
    <n v="1"/>
    <n v="0"/>
    <n v="0"/>
    <n v="0"/>
    <n v="0"/>
  </r>
  <r>
    <x v="1"/>
    <x v="1"/>
    <n v="216224"/>
    <x v="58"/>
    <x v="84"/>
    <n v="192070484"/>
    <s v="J"/>
    <x v="0"/>
    <s v="Džatko, Šimon;Krafčíková, Michaela;Hansel-Hertsch, R.;Fessl, T.;Fiala, Radovan;Loja, Tomáš;Krafčík, Daniel;Mergny, J.L.;Trantírková, Silvie;Trantírek, Lukáš"/>
    <s v="Evaluation of the Stability of DNA i-Motifs in the Nuclei of Living Mammalian Cells"/>
    <x v="0"/>
    <x v="0"/>
    <s v="Biochemistry and molecular biology"/>
    <x v="0"/>
    <n v="1"/>
    <n v="1"/>
    <n v="0"/>
    <n v="0"/>
    <n v="0"/>
    <n v="0"/>
    <n v="0"/>
  </r>
  <r>
    <x v="1"/>
    <x v="1"/>
    <n v="216224"/>
    <x v="58"/>
    <x v="84"/>
    <n v="192070492"/>
    <s v="J"/>
    <x v="0"/>
    <s v="Robert Boisivon, Helene;Park, Chulmin;Guiterrez, Carla Loreto;Barbara Wójcikowska, externista;Pencik, Ales;Novak, Ondrej;Chen, Junyi;Grunewald, Wim;Dresselhaus, Thomas;Friml, Jiří;Laux, Thomas"/>
    <s v="Maternal auxin supply contributes to early embryo patterning in Arabidopsis"/>
    <x v="0"/>
    <x v="0"/>
    <s v="Reproductive biology (medical aspects to be 3)"/>
    <x v="0"/>
    <n v="1"/>
    <n v="1"/>
    <n v="0"/>
    <n v="0"/>
    <n v="0"/>
    <n v="0"/>
    <n v="0"/>
  </r>
  <r>
    <x v="1"/>
    <x v="1"/>
    <n v="216224"/>
    <x v="58"/>
    <x v="84"/>
    <n v="192070502"/>
    <s v="J"/>
    <x v="0"/>
    <s v="Evangelidis, Thomas;Nerli, S.;Nováček, Jiří;Brereton, A.E.;Karplus, P.A.;Dotas, R.R.;Venditti, V.;Sgourakis, N.G.;Tripsianes, Konstantinos"/>
    <s v="Automated NMR resonance assignments and structure determination using a minimal set of 4D spectra"/>
    <x v="0"/>
    <x v="10"/>
    <s v="Inorganic and nuclear chemistry"/>
    <x v="0"/>
    <n v="2"/>
    <n v="0"/>
    <n v="1"/>
    <n v="0"/>
    <n v="0"/>
    <n v="0"/>
    <n v="0"/>
  </r>
  <r>
    <x v="1"/>
    <x v="1"/>
    <n v="216224"/>
    <x v="58"/>
    <x v="84"/>
    <n v="192070546"/>
    <s v="J"/>
    <x v="0"/>
    <s v="Füzik, Tibor;Formanova, P.;Ruzek, D.;Yoshii, K.;Niedrig, M.;Plevka, Pavel"/>
    <s v="Structure of tick-borne encephalitis virus and its neutralization by a monoclonal antibody"/>
    <x v="0"/>
    <x v="0"/>
    <s v="Virology"/>
    <x v="0"/>
    <n v="1"/>
    <n v="1"/>
    <n v="0"/>
    <n v="0"/>
    <n v="0"/>
    <n v="0"/>
    <n v="0"/>
  </r>
  <r>
    <x v="2"/>
    <x v="3"/>
    <n v="14864347"/>
    <x v="137"/>
    <x v="259"/>
    <n v="192070551"/>
    <s v="J"/>
    <x v="0"/>
    <s v="Kocábek, Tomáš;Mishra, Ajay Kumar;Matoušek, Jaroslav;Patzak, Josef;Lomnická, Anna;Khare, Mudra;Krofta, Karel"/>
    <s v="The R2R3 transcription factor HIMYB8 and its role in flavonoid biosynthesis in hop (Humulus lupulus L.)"/>
    <x v="3"/>
    <x v="26"/>
    <s v="Agricultural biotechnology and food biotechnology"/>
    <x v="0"/>
    <n v="3"/>
    <n v="0"/>
    <n v="0"/>
    <n v="1"/>
    <n v="0"/>
    <n v="0"/>
    <n v="0"/>
  </r>
  <r>
    <x v="1"/>
    <x v="1"/>
    <n v="49777513"/>
    <x v="13"/>
    <x v="197"/>
    <n v="192070583"/>
    <s v="B"/>
    <x v="0"/>
    <s v="Šedivý, Miroslav"/>
    <s v="The Decline of the Congress System: Metternich, Italy and European Diplomacy"/>
    <x v="1"/>
    <x v="14"/>
    <s v="History (history of science and technology to be 6.3, history of specific sciences to be under the respective headings)"/>
    <x v="0"/>
    <n v="1"/>
    <n v="1"/>
    <n v="0"/>
    <n v="0"/>
    <n v="0"/>
    <n v="0"/>
    <n v="0"/>
  </r>
  <r>
    <x v="1"/>
    <x v="1"/>
    <n v="49777513"/>
    <x v="13"/>
    <x v="197"/>
    <n v="192070600"/>
    <s v="B"/>
    <x v="0"/>
    <s v="Couprie, Dirk L."/>
    <s v="When the Earth Was Flat. Studies in Ancient Greek and Chinese Cosmology."/>
    <x v="1"/>
    <x v="1"/>
    <s v="Philosophy, History and Philosophy of science and technology"/>
    <x v="0"/>
    <n v="2"/>
    <n v="0"/>
    <n v="1"/>
    <n v="0"/>
    <n v="0"/>
    <n v="0"/>
    <n v="0"/>
  </r>
  <r>
    <x v="1"/>
    <x v="1"/>
    <n v="49777513"/>
    <x v="13"/>
    <x v="19"/>
    <n v="192070613"/>
    <s v="B"/>
    <x v="1"/>
    <s v="Pokrivčák, Ján;Martinčík, David;Rajčániová, Miroslava;Vargová, Lucie;Bušík, Martin;Bobokhonov, Abdulmajid"/>
    <s v="FOOD PRICE TRANSMISSION ESTIMATION TECHNIQUES AND EMPIRICAL EVIDENCE"/>
    <x v="5"/>
    <x v="9"/>
    <s v="Applied Economics, Econometrics"/>
    <x v="0"/>
    <n v="3"/>
    <n v="0"/>
    <n v="0"/>
    <n v="1"/>
    <n v="0"/>
    <n v="0"/>
    <n v="0"/>
  </r>
  <r>
    <x v="2"/>
    <x v="3"/>
    <n v="60109807"/>
    <x v="144"/>
    <x v="278"/>
    <n v="192070737"/>
    <s v="N"/>
    <x v="1"/>
    <s v="Hausvater, Ervín;Doležal, Petr;Baštová, Petra"/>
    <s v="Metodika integrované ochrany brambor proti škodlivým činitelům při kapkové závlaze."/>
    <x v="3"/>
    <x v="4"/>
    <s v="Agronomy, plant breeding and plant protection; (Agricultural biotechnology to be 4.4)"/>
    <x v="0"/>
    <n v="3"/>
    <n v="0"/>
    <n v="0"/>
    <n v="1"/>
    <n v="0"/>
    <n v="0"/>
    <n v="0"/>
  </r>
  <r>
    <x v="2"/>
    <x v="3"/>
    <n v="60109807"/>
    <x v="144"/>
    <x v="278"/>
    <n v="192070765"/>
    <s v="G"/>
    <x v="1"/>
    <s v="Domkářová, Jaroslava;Horáčková, Vendulka;Ptáček, Jiří;Šimková, Dagmar;Švecová, Renata;Greplová, Marie;Kmoch, Martin"/>
    <s v="Genotyp bramboru 14.02/3."/>
    <x v="3"/>
    <x v="4"/>
    <s v="Agronomy, plant breeding and plant protection; (Agricultural biotechnology to be 4.4)"/>
    <x v="0"/>
    <n v="2"/>
    <n v="0"/>
    <n v="1"/>
    <n v="0"/>
    <n v="0"/>
    <n v="0"/>
    <n v="0"/>
  </r>
  <r>
    <x v="2"/>
    <x v="3"/>
    <n v="60109807"/>
    <x v="144"/>
    <x v="278"/>
    <n v="192070767"/>
    <s v="Z"/>
    <x v="1"/>
    <s v="Domkářová, Jaroslava;Horáčková, Vendulka;Ptáček, Jiří;Greplová, Marie;Čepl, Jaroslav;Švecová, Renata;Šimková, Dagmar;Kmoch, Martin;Krpálková, Alena;Kužel, Vladimír;Polzerová, Hana"/>
    <s v="Odrůda bramboru Val Blue"/>
    <x v="3"/>
    <x v="4"/>
    <s v="Agronomy, plant breeding and plant protection; (Agricultural biotechnology to be 4.4)"/>
    <x v="0"/>
    <n v="3"/>
    <n v="0"/>
    <n v="0"/>
    <n v="1"/>
    <n v="0"/>
    <n v="0"/>
    <n v="0"/>
  </r>
  <r>
    <x v="2"/>
    <x v="3"/>
    <n v="60109807"/>
    <x v="144"/>
    <x v="278"/>
    <n v="192070778"/>
    <s v="N"/>
    <x v="1"/>
    <s v="Kmoch, Martin;Dědič, Petr"/>
    <s v="Metodika detekce PSTVd (Potato spindle tuber viroid) v bramboru a okrasných rostlinách pomocí Real-Time RT-PCR a technologie Luminex."/>
    <x v="3"/>
    <x v="4"/>
    <s v="Agronomy, plant breeding and plant protection; (Agricultural biotechnology to be 4.4)"/>
    <x v="0"/>
    <n v="4"/>
    <n v="0"/>
    <n v="0"/>
    <n v="0"/>
    <n v="1"/>
    <n v="0"/>
    <n v="0"/>
  </r>
  <r>
    <x v="2"/>
    <x v="3"/>
    <n v="60109807"/>
    <x v="144"/>
    <x v="278"/>
    <n v="192070794"/>
    <s v="Z"/>
    <x v="1"/>
    <s v="Kasal, Pavel;Čepl, Jaroslav;Čížek, Milan"/>
    <s v="Technologie pěstování brambor s využitím kapkové závlahy"/>
    <x v="3"/>
    <x v="4"/>
    <s v="Agronomy, plant breeding and plant protection; (Agricultural biotechnology to be 4.4)"/>
    <x v="0"/>
    <n v="3"/>
    <n v="0"/>
    <n v="0"/>
    <n v="1"/>
    <n v="0"/>
    <n v="0"/>
    <n v="0"/>
  </r>
  <r>
    <x v="1"/>
    <x v="1"/>
    <n v="60461373"/>
    <x v="8"/>
    <x v="13"/>
    <n v="192070811"/>
    <s v="J"/>
    <x v="0"/>
    <s v="Pabst, Willi;Uhlířová, Tereza;Gregorová, Eva;Andreas, Wiegmann"/>
    <s v="Young’s modulus and thermal conductivity of closed-cell, open-cell and inverse ceramic foams – model-based predictions, cross-property predictions and numerical calculations"/>
    <x v="2"/>
    <x v="17"/>
    <s v="Ceramics"/>
    <x v="0"/>
    <n v="3"/>
    <n v="0"/>
    <n v="0"/>
    <n v="1"/>
    <n v="0"/>
    <n v="0"/>
    <n v="0"/>
  </r>
  <r>
    <x v="1"/>
    <x v="1"/>
    <n v="60461373"/>
    <x v="8"/>
    <x v="13"/>
    <n v="192070835"/>
    <s v="J"/>
    <x v="0"/>
    <s v="Luxa, Jan;Vosecký, Pavel;Mazánek, Vlastimil;Sedmidubský, David;Pumera, Martin;Sofer, Zdeněk"/>
    <s v="Cation-Controlled Electrocatalytical Activity of Transition-Metal Disulfides"/>
    <x v="0"/>
    <x v="10"/>
    <s v="Electrochemistry (dry cells, batteries, fuel cells, corrosion metals, electrolysis)"/>
    <x v="0"/>
    <n v="1"/>
    <n v="1"/>
    <n v="0"/>
    <n v="0"/>
    <n v="0"/>
    <n v="0"/>
    <n v="0"/>
  </r>
  <r>
    <x v="1"/>
    <x v="1"/>
    <n v="60461373"/>
    <x v="8"/>
    <x v="13"/>
    <n v="192070839"/>
    <s v="J"/>
    <x v="0"/>
    <s v="Manzanares Palenzuela, Carmen Lorena;Novotný, Filip;Krupička, Petr;Sofer, Zdeněk;Pumera, Martin"/>
    <s v="3D-Printed Graphene/Polylactic Acid Electrodes Promise High Sensitivity in Electroanalysis"/>
    <x v="0"/>
    <x v="10"/>
    <s v="Electrochemistry (dry cells, batteries, fuel cells, corrosion metals, electrolysis)"/>
    <x v="0"/>
    <n v="2"/>
    <n v="0"/>
    <n v="1"/>
    <n v="0"/>
    <n v="0"/>
    <n v="0"/>
    <n v="0"/>
  </r>
  <r>
    <x v="1"/>
    <x v="1"/>
    <n v="60461373"/>
    <x v="8"/>
    <x v="13"/>
    <n v="192070848"/>
    <s v="J"/>
    <x v="0"/>
    <s v="Plutnar, Jan;Sofer, Zdeněk;Pumera, Martin"/>
    <s v="Products of Degradation of Black Phosphorus in Protic Solvents"/>
    <x v="0"/>
    <x v="10"/>
    <s v="Inorganic and nuclear chemistry"/>
    <x v="0"/>
    <n v="1"/>
    <n v="1"/>
    <n v="0"/>
    <n v="0"/>
    <n v="0"/>
    <n v="0"/>
    <n v="0"/>
  </r>
  <r>
    <x v="1"/>
    <x v="1"/>
    <n v="60461373"/>
    <x v="8"/>
    <x v="13"/>
    <n v="192070941"/>
    <s v="C"/>
    <x v="0"/>
    <s v="Řezníčková, Alena;Kvítek, Ondřej;Fajstavr, Dominik;Slavíková, Nikola;Švorčík, Václav"/>
    <s v="Substrate effects of noble metal nanostructures prepared by sputtering"/>
    <x v="2"/>
    <x v="17"/>
    <s v="Materials engineering"/>
    <x v="0"/>
    <n v="5"/>
    <n v="0"/>
    <n v="0"/>
    <n v="0"/>
    <n v="0"/>
    <n v="1"/>
    <n v="0"/>
  </r>
  <r>
    <x v="1"/>
    <x v="1"/>
    <n v="60461373"/>
    <x v="8"/>
    <x v="11"/>
    <n v="192071118"/>
    <s v="J"/>
    <x v="0"/>
    <s v="Šoltys, Marek;Balouch, Martin;Kašpar, Ondřej;Lhotka, Miloslav;Ulbrich, Pavel;Zadražil, Aleš;Kovacik, Pavel;Štěpánek, František"/>
    <s v="Evaluation of scale-up strategies for the batch synthesis of dense and hollow mesoporous silica microspheres"/>
    <x v="2"/>
    <x v="11"/>
    <s v="Chemical engineering (plants, products)"/>
    <x v="0"/>
    <n v="1"/>
    <n v="1"/>
    <n v="0"/>
    <n v="0"/>
    <n v="0"/>
    <n v="0"/>
    <n v="0"/>
  </r>
  <r>
    <x v="1"/>
    <x v="1"/>
    <n v="60461373"/>
    <x v="8"/>
    <x v="11"/>
    <n v="192071135"/>
    <s v="J"/>
    <x v="0"/>
    <s v="Tomeček, David;Hruška, Martin;Fitl, Přemysl;Vlček, Jan;Marešová, Eva;Havlová, Šárka;Patrone, L.;Vrňata, Martin"/>
    <s v="Phthalocyanine Photoregeneration for Low Power Consumption Chemiresistors"/>
    <x v="0"/>
    <x v="10"/>
    <s v="Analytical chemistry"/>
    <x v="0"/>
    <n v="2"/>
    <n v="0"/>
    <n v="1"/>
    <n v="0"/>
    <n v="0"/>
    <n v="0"/>
    <n v="0"/>
  </r>
  <r>
    <x v="1"/>
    <x v="1"/>
    <n v="61989592"/>
    <x v="48"/>
    <x v="130"/>
    <n v="192071210"/>
    <s v="J"/>
    <x v="1"/>
    <s v="Garcia-Santos, Daniel;Hamdi, Amel;Saxová, Zuzana;Fillebeen, Carine;Pantopoulos, Kostas;Horváthová, Monika;Ponka, Prem"/>
    <s v="Inhibition of heme oxygenase ameliorates anemia and reduces iron overload in a β-thalassemia mouse model"/>
    <x v="4"/>
    <x v="22"/>
    <s v="Physiology (including cytology)"/>
    <x v="0"/>
    <n v="2"/>
    <n v="0"/>
    <n v="1"/>
    <n v="0"/>
    <n v="0"/>
    <n v="0"/>
    <n v="0"/>
  </r>
  <r>
    <x v="1"/>
    <x v="1"/>
    <n v="61989592"/>
    <x v="48"/>
    <x v="130"/>
    <n v="192071215"/>
    <s v="J"/>
    <x v="0"/>
    <s v="Maya-Mendoza, Apolinar;Moudrý, Pavel;Merchut-Maya, Joanna Maria;Lee, MyungHee;Strauss, Robert;Bártek, Jiří"/>
    <s v="High speed of fork progression induces DNA replication stress and genomic instability"/>
    <x v="0"/>
    <x v="0"/>
    <s v="Biochemistry and molecular biology"/>
    <x v="0"/>
    <n v="2"/>
    <n v="0"/>
    <n v="1"/>
    <n v="0"/>
    <n v="0"/>
    <n v="0"/>
    <n v="0"/>
  </r>
  <r>
    <x v="1"/>
    <x v="1"/>
    <n v="61989592"/>
    <x v="48"/>
    <x v="130"/>
    <n v="192071219"/>
    <s v="J"/>
    <x v="0"/>
    <s v="Zatloukalová, Martina;Nazaruk, Ewa;Novák, David;Vacek, Jan;Bilewicz, Renata"/>
    <s v="Lipidic liquid crystalline cubic phases for preparation of ATP-hydrolysing enzyme electrodes"/>
    <x v="0"/>
    <x v="10"/>
    <s v="Electrochemistry (dry cells, batteries, fuel cells, corrosion metals, electrolysis)"/>
    <x v="0"/>
    <n v="2"/>
    <n v="0"/>
    <n v="1"/>
    <n v="0"/>
    <n v="0"/>
    <n v="0"/>
    <n v="0"/>
  </r>
  <r>
    <x v="1"/>
    <x v="1"/>
    <n v="61989592"/>
    <x v="48"/>
    <x v="130"/>
    <n v="192071241"/>
    <s v="P"/>
    <x v="1"/>
    <s v="Urban, Milan;Soural, Miroslav;Šarek, Jan"/>
    <s v="C-3 biotinylované triterpeny lupanového typu a jejich využití"/>
    <x v="0"/>
    <x v="10"/>
    <s v="Organic chemistry"/>
    <x v="0"/>
    <n v="4"/>
    <n v="0"/>
    <n v="0"/>
    <n v="0"/>
    <n v="1"/>
    <n v="0"/>
    <n v="0"/>
  </r>
  <r>
    <x v="1"/>
    <x v="1"/>
    <n v="61989592"/>
    <x v="48"/>
    <x v="59"/>
    <n v="192071258"/>
    <s v="B"/>
    <x v="0"/>
    <s v="Viktořík, Michael"/>
    <s v="Hinter den Wällen der Festungsstadt. Ein Beitrag zu Alltagsleben, Organisation und Einrichtung der Festungsstadt im 19. Jahrhundert (am Beispiel der Festung Olmütz)"/>
    <x v="1"/>
    <x v="14"/>
    <s v="History (history of science and technology to be 6.3, history of specific sciences to be under the respective headings)"/>
    <x v="0"/>
    <n v="2"/>
    <n v="0"/>
    <n v="1"/>
    <n v="0"/>
    <n v="0"/>
    <n v="0"/>
    <n v="0"/>
  </r>
  <r>
    <x v="1"/>
    <x v="1"/>
    <n v="61989592"/>
    <x v="48"/>
    <x v="59"/>
    <n v="192071266"/>
    <s v="C"/>
    <x v="1"/>
    <s v="Švaříčková Slabáková, Radmila"/>
    <s v="&amp;quot;Women have always had harder lives“: Gender Roles and Representations of the Self in the Oral Recollections of Older Czech Women"/>
    <x v="1"/>
    <x v="14"/>
    <s v="History (history of science and technology to be 6.3, history of specific sciences to be under the respective headings)"/>
    <x v="0"/>
    <n v="3"/>
    <n v="0"/>
    <n v="0"/>
    <n v="1"/>
    <n v="0"/>
    <n v="0"/>
    <n v="0"/>
  </r>
  <r>
    <x v="1"/>
    <x v="1"/>
    <n v="61989592"/>
    <x v="48"/>
    <x v="59"/>
    <n v="192071268"/>
    <s v="B"/>
    <x v="0"/>
    <s v="Veselovská, Ludmila"/>
    <s v="Noun Phrases in Czech - Their Structure and Agreements"/>
    <x v="1"/>
    <x v="27"/>
    <s v="Linguistics"/>
    <x v="0"/>
    <n v="1"/>
    <n v="1"/>
    <n v="0"/>
    <n v="0"/>
    <n v="0"/>
    <n v="0"/>
    <n v="0"/>
  </r>
  <r>
    <x v="1"/>
    <x v="1"/>
    <n v="61989592"/>
    <x v="48"/>
    <x v="59"/>
    <n v="192071274"/>
    <s v="B"/>
    <x v="0"/>
    <s v="Spáčil, Vladimír;Spáčilová, Libuše"/>
    <s v="České překlady Míšeňské právní knihy."/>
    <x v="1"/>
    <x v="14"/>
    <s v="-"/>
    <x v="0"/>
    <n v="1"/>
    <n v="1"/>
    <n v="0"/>
    <n v="0"/>
    <n v="0"/>
    <n v="0"/>
    <n v="0"/>
  </r>
  <r>
    <x v="1"/>
    <x v="1"/>
    <n v="61989592"/>
    <x v="48"/>
    <x v="59"/>
    <n v="192071282"/>
    <s v="B"/>
    <x v="0"/>
    <s v="Švaříčková Slabáková, Radmila;Sobotková, Irena"/>
    <s v="Rodina a její paměť v nás ve světle třígeneračních vyprávění"/>
    <x v="5"/>
    <x v="30"/>
    <s v="Psychology (including human - machine relations)"/>
    <x v="0"/>
    <n v="2"/>
    <n v="0"/>
    <n v="1"/>
    <n v="0"/>
    <n v="0"/>
    <n v="0"/>
    <n v="0"/>
  </r>
  <r>
    <x v="1"/>
    <x v="1"/>
    <n v="61989592"/>
    <x v="48"/>
    <x v="59"/>
    <n v="192071284"/>
    <s v="B"/>
    <x v="0"/>
    <s v="Žemla, Martin;Hlaváček, Jakub"/>
    <s v="Asklépios"/>
    <x v="1"/>
    <x v="1"/>
    <s v="Philosophy, History and Philosophy of science and technology"/>
    <x v="0"/>
    <n v="2"/>
    <n v="0"/>
    <n v="1"/>
    <n v="0"/>
    <n v="0"/>
    <n v="0"/>
    <n v="0"/>
  </r>
  <r>
    <x v="1"/>
    <x v="1"/>
    <n v="61989592"/>
    <x v="48"/>
    <x v="59"/>
    <n v="192071286"/>
    <s v="B"/>
    <x v="0"/>
    <s v="Blum, Paul Richard"/>
    <s v="Nicholas of Cusa on Peace, Religion, and Wisdom in Renaissance Context"/>
    <x v="1"/>
    <x v="1"/>
    <s v="Philosophy, History and Philosophy of science and technology"/>
    <x v="0"/>
    <n v="3"/>
    <n v="0"/>
    <n v="0"/>
    <n v="1"/>
    <n v="0"/>
    <n v="0"/>
    <n v="0"/>
  </r>
  <r>
    <x v="1"/>
    <x v="1"/>
    <n v="61989592"/>
    <x v="48"/>
    <x v="199"/>
    <n v="192071328"/>
    <s v="B"/>
    <x v="1"/>
    <s v="Petr, Michal"/>
    <s v="Vztah českého a unijního soutěžního práva"/>
    <x v="5"/>
    <x v="29"/>
    <s v="Law"/>
    <x v="0"/>
    <n v="3"/>
    <n v="0"/>
    <n v="0"/>
    <n v="1"/>
    <n v="0"/>
    <n v="0"/>
    <n v="0"/>
  </r>
  <r>
    <x v="1"/>
    <x v="1"/>
    <n v="61989592"/>
    <x v="48"/>
    <x v="131"/>
    <n v="192071363"/>
    <s v="C"/>
    <x v="0"/>
    <s v="Karfíková, Lenka"/>
    <s v="The Metaphor of the Mirror in Platonic Tradition and Gregory’s Homilies on the Song of Songs"/>
    <x v="1"/>
    <x v="1"/>
    <s v="Theology"/>
    <x v="0"/>
    <n v="1"/>
    <n v="1"/>
    <n v="0"/>
    <n v="0"/>
    <n v="0"/>
    <n v="0"/>
    <n v="0"/>
  </r>
  <r>
    <x v="1"/>
    <x v="1"/>
    <n v="61989592"/>
    <x v="48"/>
    <x v="56"/>
    <n v="192071399"/>
    <s v="J"/>
    <x v="0"/>
    <s v="Straka, Ivo;Lachman, Lukáš;Miková, Martina;Mičuda, Michal;Ježek, Miroslav;Filip, Radim"/>
    <s v="Quantum non-Gaussian multiphoton light"/>
    <x v="0"/>
    <x v="18"/>
    <s v="Optics (including laser optics and_x000a_quantum optics)"/>
    <x v="0"/>
    <n v="1"/>
    <n v="1"/>
    <n v="0"/>
    <n v="0"/>
    <n v="0"/>
    <n v="0"/>
    <n v="0"/>
  </r>
  <r>
    <x v="1"/>
    <x v="1"/>
    <n v="61989592"/>
    <x v="48"/>
    <x v="56"/>
    <n v="192071409"/>
    <s v="J"/>
    <x v="0"/>
    <s v="Panáček, Aleš;Kvítek, Libor;Smékalová, Monika;Večeřová, Renata;Kolář, Milan;Röderová, Magdaléna;Dyčka, Filip;Šebela, Marek;Prucek, Robert;Tomanec, Ondřej;Zbořil, Radek"/>
    <s v="Bacterial resistance to silver nanoparticles and how to overcome it"/>
    <x v="2"/>
    <x v="23"/>
    <s v="Nano-materials (production and properties)"/>
    <x v="0"/>
    <n v="1"/>
    <n v="1"/>
    <n v="0"/>
    <n v="0"/>
    <n v="0"/>
    <n v="0"/>
    <n v="0"/>
  </r>
  <r>
    <x v="1"/>
    <x v="1"/>
    <n v="61989592"/>
    <x v="48"/>
    <x v="56"/>
    <n v="192071447"/>
    <s v="J"/>
    <x v="0"/>
    <s v="Bakandritsos, Aristeidis;Chronopoulos, Dimitrios;Jakubec, Petr;Pykal, Martin;Čépe, Klára;Steriotis, Theodore;Kalytchuk, Sergii;Petr, Martin;Zbořil, Radek;Otyepka, Michal"/>
    <s v="High-Performance Supercapacitors Based on a Zwitterionic Network of Covalently Functionalized Graphene with Iron Tetraaminophthalocyanine"/>
    <x v="0"/>
    <x v="10"/>
    <s v="Physical chemistry"/>
    <x v="0"/>
    <n v="2"/>
    <n v="0"/>
    <n v="1"/>
    <n v="0"/>
    <n v="0"/>
    <n v="0"/>
    <n v="0"/>
  </r>
  <r>
    <x v="1"/>
    <x v="1"/>
    <n v="61989592"/>
    <x v="48"/>
    <x v="56"/>
    <n v="192071451"/>
    <s v="J"/>
    <x v="0"/>
    <s v="Obšil, Petr;Lachman, Lukáš;Pham, Minh Tuan;Lešundák, Adam;Hucl, Václav;Čížek, Martin;Hrabina, Jan;Číp, Ondřej;Slodička, Lukáš;Filip, Radim"/>
    <s v="Nonclassical Light from Large Ensembles of Trapped Ions"/>
    <x v="0"/>
    <x v="18"/>
    <s v="Optics (including laser optics and_x000a_quantum optics)"/>
    <x v="0"/>
    <n v="2"/>
    <n v="0"/>
    <n v="1"/>
    <n v="0"/>
    <n v="0"/>
    <n v="0"/>
    <n v="0"/>
  </r>
  <r>
    <x v="1"/>
    <x v="1"/>
    <n v="61989592"/>
    <x v="48"/>
    <x v="56"/>
    <n v="192071453"/>
    <s v="J"/>
    <x v="0"/>
    <s v="Jacobsen, Christian S;Madsen, Lars S;Usenko, Vladyslav;Filip, Radim;Andersen, Ulrik L"/>
    <s v="Complete elimination of information leakage in continuous-variable quantum communication channels"/>
    <x v="0"/>
    <x v="18"/>
    <s v="Optics (including laser optics and_x000a_quantum optics)"/>
    <x v="0"/>
    <n v="2"/>
    <n v="0"/>
    <n v="1"/>
    <n v="0"/>
    <n v="0"/>
    <n v="0"/>
    <n v="0"/>
  </r>
  <r>
    <x v="1"/>
    <x v="1"/>
    <n v="61989592"/>
    <x v="48"/>
    <x v="56"/>
    <n v="192071500"/>
    <s v="J"/>
    <x v="0"/>
    <s v="Novák, Petr;Kolář, Michal;Machala, Libor;Machalová Šišková, Karolína;Karlický, František;Petr, Martin;Zbořil, Radek"/>
    <s v="Transformations of ferrates(IV,V,VI) in liquids: Mössbauer spectroscopy of frozen solutions"/>
    <x v="2"/>
    <x v="23"/>
    <s v="Nano-materials (production and properties)"/>
    <x v="0"/>
    <n v="5"/>
    <n v="0"/>
    <n v="0"/>
    <n v="0"/>
    <n v="0"/>
    <n v="1"/>
    <n v="0"/>
  </r>
  <r>
    <x v="1"/>
    <x v="1"/>
    <n v="61989592"/>
    <x v="48"/>
    <x v="56"/>
    <n v="192071598"/>
    <s v="J"/>
    <x v="0"/>
    <s v="Kusý, Dominik;Motyka, Michal;Andujar, Carmelo;Boček, Matěj;Mášek, Michal;Sklenářová, Kateřina;Kokas, Filip;Bocáková, Milada;Vogler, Alfried P;Bocák, Ladislav"/>
    <s v="Genome sequencing of Rhinorhipus Lawrence exposes an early branch of the Coleoptera"/>
    <x v="0"/>
    <x v="0"/>
    <s v="Zoology"/>
    <x v="0"/>
    <n v="2"/>
    <n v="0"/>
    <n v="1"/>
    <n v="0"/>
    <n v="0"/>
    <n v="0"/>
    <n v="0"/>
  </r>
  <r>
    <x v="1"/>
    <x v="1"/>
    <n v="61989592"/>
    <x v="48"/>
    <x v="55"/>
    <n v="192071663"/>
    <s v="B"/>
    <x v="0"/>
    <s v="Rubín, Lukáš;Mitáš, Josef;Dygrýn, Jan;Vorlíček, Michal;Nykodým, Jiří;Řepka, Emil;Feltlová, Dana;Suchomel, Aleš;Klimtová, Hana;Valach, Petr;Bláha, Ladislav;Frömel, Karel"/>
    <s v="Pohybová aktivita a tělesná zdatnost českých adolescentů v kontextu zastavěného prostředí"/>
    <x v="4"/>
    <x v="6"/>
    <s v="Sport and fitness sciences"/>
    <x v="0"/>
    <n v="3"/>
    <n v="0"/>
    <n v="0"/>
    <n v="1"/>
    <n v="0"/>
    <n v="0"/>
    <n v="0"/>
  </r>
  <r>
    <x v="1"/>
    <x v="1"/>
    <n v="62157124"/>
    <x v="53"/>
    <x v="112"/>
    <n v="192071679"/>
    <s v="J"/>
    <x v="0"/>
    <s v="Celer, Vladimír;Přikrylová, Jana;Salát, Jiří;Kavanová, Lenka;Faldyna, Martin;Toman, Mirosla"/>
    <s v="Cytomegalovirus - opomíjený původce onemocnění prasat"/>
    <x v="3"/>
    <x v="5"/>
    <s v="Veterinary science"/>
    <x v="0"/>
    <n v="2"/>
    <n v="0"/>
    <n v="1"/>
    <n v="0"/>
    <n v="0"/>
    <n v="0"/>
    <n v="0"/>
  </r>
  <r>
    <x v="1"/>
    <x v="1"/>
    <n v="62157124"/>
    <x v="53"/>
    <x v="112"/>
    <n v="192071680"/>
    <s v="N"/>
    <x v="1"/>
    <s v="Celer, Vladimír;Přikrylová, Jana"/>
    <s v="Certifikovaná metodika: Průkaz cytomegaloviru prasat (PCMV)"/>
    <x v="3"/>
    <x v="5"/>
    <s v="Veterinary science"/>
    <x v="0"/>
    <n v="3"/>
    <n v="0"/>
    <n v="0"/>
    <n v="1"/>
    <n v="0"/>
    <n v="0"/>
    <n v="0"/>
  </r>
  <r>
    <x v="1"/>
    <x v="1"/>
    <n v="62157124"/>
    <x v="53"/>
    <x v="66"/>
    <n v="192071681"/>
    <s v="R"/>
    <x v="1"/>
    <s v="Ježek, František;Bořilová, Gabriela;Steinhauserová, Iva"/>
    <s v="CasPigMeat_SA"/>
    <x v="3"/>
    <x v="26"/>
    <s v="Agricultural biotechnology and food biotechnology"/>
    <x v="0"/>
    <n v="3"/>
    <n v="0"/>
    <n v="0"/>
    <n v="1"/>
    <n v="0"/>
    <n v="0"/>
    <n v="0"/>
  </r>
  <r>
    <x v="2"/>
    <x v="3"/>
    <n v="14864347"/>
    <x v="137"/>
    <x v="259"/>
    <n v="192071743"/>
    <s v="F"/>
    <x v="1"/>
    <s v="Podsedník, Jan;Ježek, Josef"/>
    <s v="Zařízení umožňující snazší prostupnost sušicího vzduchu a vyšší rychlost sušení chmele v pásových sušárnách"/>
    <x v="3"/>
    <x v="4"/>
    <s v="Agronomy, plant breeding and plant protection; (Agricultural biotechnology to be 4.4)"/>
    <x v="0"/>
    <n v="3"/>
    <n v="0"/>
    <n v="0"/>
    <n v="1"/>
    <n v="0"/>
    <n v="0"/>
    <n v="0"/>
  </r>
  <r>
    <x v="2"/>
    <x v="3"/>
    <n v="14864347"/>
    <x v="137"/>
    <x v="259"/>
    <n v="192071744"/>
    <s v="F"/>
    <x v="1"/>
    <s v="Podsedník, Jan;Ježek, Josef"/>
    <s v="Zařízení pro jímání odpadního tepla a jeho využití pro sušicí proces v pásové sušárně chmele"/>
    <x v="3"/>
    <x v="4"/>
    <s v="Agronomy, plant breeding and plant protection; (Agricultural biotechnology to be 4.4)"/>
    <x v="0"/>
    <n v="4"/>
    <n v="0"/>
    <n v="0"/>
    <n v="0"/>
    <n v="1"/>
    <n v="0"/>
    <n v="0"/>
  </r>
  <r>
    <x v="1"/>
    <x v="1"/>
    <n v="70883521"/>
    <x v="12"/>
    <x v="279"/>
    <n v="192072026"/>
    <s v="B"/>
    <x v="1"/>
    <s v="Pata, Vladimír;Kubišová, Milena"/>
    <s v="Statistické metody hodnocení jakosti strojírenských povrchů"/>
    <x v="2"/>
    <x v="17"/>
    <s v="Coating and films"/>
    <x v="0"/>
    <n v="4"/>
    <n v="0"/>
    <n v="0"/>
    <n v="0"/>
    <n v="1"/>
    <n v="0"/>
    <n v="0"/>
  </r>
  <r>
    <x v="1"/>
    <x v="1"/>
    <n v="70883521"/>
    <x v="12"/>
    <x v="279"/>
    <n v="192072027"/>
    <s v="P"/>
    <x v="1"/>
    <s v="Mokrejš, Pavel;Gál, Robert;Mrázek, Petr"/>
    <s v="Biotechnologický způsob výroby potravinářské želatiny z drůbežího jatečného odpadu"/>
    <x v="2"/>
    <x v="11"/>
    <s v="Chemical process engineering"/>
    <x v="0"/>
    <n v="4"/>
    <n v="0"/>
    <n v="0"/>
    <n v="0"/>
    <n v="1"/>
    <n v="0"/>
    <n v="0"/>
  </r>
  <r>
    <x v="1"/>
    <x v="1"/>
    <n v="70883521"/>
    <x v="12"/>
    <x v="100"/>
    <n v="192072224"/>
    <s v="J"/>
    <x v="0"/>
    <s v="Stankalla, Roland;Koval, Oksana Petrivna;Chromjaková, Felicita"/>
    <s v="A review of critical success factors for the successful implementation of Lean Six Sigma and Six Sigma in manufacturing small and medium sized enterprises"/>
    <x v="5"/>
    <x v="9"/>
    <s v="Business and management"/>
    <x v="0"/>
    <n v="3"/>
    <n v="0"/>
    <n v="0"/>
    <n v="1"/>
    <n v="0"/>
    <n v="0"/>
    <n v="0"/>
  </r>
  <r>
    <x v="1"/>
    <x v="1"/>
    <n v="70883521"/>
    <x v="12"/>
    <x v="100"/>
    <n v="192072251"/>
    <s v="J"/>
    <x v="0"/>
    <s v="Matošková, Jana;Macurová, Lucie;Tomancová, Lucie"/>
    <s v="A link between knowledge sharing and managers’ characteristics"/>
    <x v="5"/>
    <x v="9"/>
    <s v="Business and management"/>
    <x v="0"/>
    <n v="3"/>
    <n v="0"/>
    <n v="0"/>
    <n v="1"/>
    <n v="0"/>
    <n v="0"/>
    <n v="0"/>
  </r>
  <r>
    <x v="1"/>
    <x v="1"/>
    <n v="70883521"/>
    <x v="12"/>
    <x v="100"/>
    <n v="192072272"/>
    <s v="J"/>
    <x v="0"/>
    <s v="Molnár, Vieroslav;Fedorko, Gabriel;Tuček, David;Tučková, Zuzana"/>
    <s v="Proposal and verification of a methodology for the measurement of local muscular load via datalogger"/>
    <x v="5"/>
    <x v="9"/>
    <s v="Industrial relations"/>
    <x v="0"/>
    <n v="5"/>
    <n v="0"/>
    <n v="0"/>
    <n v="0"/>
    <n v="0"/>
    <n v="1"/>
    <n v="0"/>
  </r>
  <r>
    <x v="1"/>
    <x v="1"/>
    <n v="70883521"/>
    <x v="12"/>
    <x v="100"/>
    <n v="192072290"/>
    <s v="V"/>
    <x v="1"/>
    <s v="Hrušecká, Denisa;Pivnička, Michal;Ondra, Pavel;Gálová, Kateřina"/>
    <s v="Analýza a návrh nového uspořádání montážní linky pohonných jednotek SA Alfa ve společnosti ALTECH, spol. s r.o."/>
    <x v="5"/>
    <x v="9"/>
    <s v="Business and management"/>
    <x v="0"/>
    <n v="5"/>
    <n v="0"/>
    <n v="0"/>
    <n v="0"/>
    <n v="0"/>
    <n v="1"/>
    <n v="0"/>
  </r>
  <r>
    <x v="1"/>
    <x v="1"/>
    <n v="70883521"/>
    <x v="12"/>
    <x v="176"/>
    <n v="192072356"/>
    <s v="B"/>
    <x v="1"/>
    <s v="Šula, Tomáš"/>
    <s v="Ambient media in advertising : importance of design in ambient media creation"/>
    <x v="5"/>
    <x v="19"/>
    <s v="Media and socio-cultural communication "/>
    <x v="0"/>
    <n v="4"/>
    <n v="0"/>
    <n v="0"/>
    <n v="0"/>
    <n v="1"/>
    <n v="0"/>
    <n v="0"/>
  </r>
  <r>
    <x v="1"/>
    <x v="1"/>
    <n v="70883521"/>
    <x v="12"/>
    <x v="176"/>
    <n v="192072364"/>
    <s v="B"/>
    <x v="1"/>
    <s v="Klang, Michael"/>
    <s v="Michael Klang / Televizní konfese"/>
    <x v="1"/>
    <x v="15"/>
    <s v="Architectural design"/>
    <x v="0"/>
    <n v="5"/>
    <n v="0"/>
    <n v="0"/>
    <n v="0"/>
    <n v="0"/>
    <n v="1"/>
    <n v="0"/>
  </r>
  <r>
    <x v="1"/>
    <x v="1"/>
    <n v="70883521"/>
    <x v="12"/>
    <x v="176"/>
    <n v="192072365"/>
    <s v="D"/>
    <x v="1"/>
    <s v="Ližbetinová, Lenka;Hitka, Miloš;Zaborova, Elena;Weberová, Dagmar"/>
    <s v="Motivational Preferences of the Czech and Russian Blue-Collar Workers"/>
    <x v="5"/>
    <x v="34"/>
    <s v="Social sciences, interdisciplinary"/>
    <x v="0"/>
    <n v="5"/>
    <n v="0"/>
    <n v="0"/>
    <n v="0"/>
    <n v="0"/>
    <n v="1"/>
    <n v="0"/>
  </r>
  <r>
    <x v="1"/>
    <x v="1"/>
    <n v="70883521"/>
    <x v="12"/>
    <x v="176"/>
    <n v="192072370"/>
    <s v="B"/>
    <x v="1"/>
    <s v="Stránský, Michal"/>
    <s v="Praktický význam morální filosofie"/>
    <x v="1"/>
    <x v="1"/>
    <s v="Philosophy, History and Philosophy of science and technology"/>
    <x v="0"/>
    <n v="4"/>
    <n v="0"/>
    <n v="0"/>
    <n v="0"/>
    <n v="1"/>
    <n v="0"/>
    <n v="0"/>
  </r>
  <r>
    <x v="1"/>
    <x v="1"/>
    <n v="70883521"/>
    <x v="12"/>
    <x v="101"/>
    <n v="192072400"/>
    <s v="P"/>
    <x v="1"/>
    <s v="Stoklásek, Pavel;Mizera, Aleš;Maňas, David;Maňas, Miroslav"/>
    <s v="Způsob polohování tluku ručního poklepového nástroje a poklepový nástroj k jeho provádění"/>
    <x v="2"/>
    <x v="3"/>
    <s v="Mechanical engineering"/>
    <x v="0"/>
    <n v="5"/>
    <n v="0"/>
    <n v="0"/>
    <n v="0"/>
    <n v="0"/>
    <n v="1"/>
    <n v="0"/>
  </r>
  <r>
    <x v="1"/>
    <x v="1"/>
    <n v="70883521"/>
    <x v="12"/>
    <x v="101"/>
    <n v="192072441"/>
    <s v="F"/>
    <x v="0"/>
    <s v="Pospíšilík, Martin"/>
    <s v="Zesilovač nízkofrekvenčních signálů"/>
    <x v="2"/>
    <x v="21"/>
    <s v="Electrical and electronic engineering"/>
    <x v="0"/>
    <n v="5"/>
    <n v="0"/>
    <n v="0"/>
    <n v="0"/>
    <n v="0"/>
    <n v="1"/>
    <n v="0"/>
  </r>
  <r>
    <x v="1"/>
    <x v="1"/>
    <n v="70883521"/>
    <x v="12"/>
    <x v="17"/>
    <n v="192072681"/>
    <s v="J"/>
    <x v="0"/>
    <s v="Kalenda, Jan;Kočvarová, Ilona"/>
    <s v="Proměny bariér ke vzdělávání dospělých v České republice: 2005-2015"/>
    <x v="5"/>
    <x v="16"/>
    <s v="Education, general; including training, pedagogy, didactics [and education systems]"/>
    <x v="0"/>
    <n v="4"/>
    <n v="0"/>
    <n v="0"/>
    <n v="0"/>
    <n v="1"/>
    <n v="0"/>
    <n v="0"/>
  </r>
  <r>
    <x v="1"/>
    <x v="1"/>
    <n v="70883521"/>
    <x v="12"/>
    <x v="17"/>
    <n v="192072767"/>
    <s v="C"/>
    <x v="0"/>
    <s v="Hladík, Jakub;Hrbáčková, Karla"/>
    <s v="The Role of Self-Efficacy and Self-Improvement in Metacognitive Regulation in Students of Helping Professions"/>
    <x v="5"/>
    <x v="16"/>
    <s v="Education, general; including training, pedagogy, didactics [and education systems]"/>
    <x v="0"/>
    <n v="3"/>
    <n v="0"/>
    <n v="0"/>
    <n v="1"/>
    <n v="0"/>
    <n v="0"/>
    <n v="0"/>
  </r>
  <r>
    <x v="1"/>
    <x v="1"/>
    <n v="70883521"/>
    <x v="12"/>
    <x v="280"/>
    <n v="192072854"/>
    <s v="J"/>
    <x v="0"/>
    <s v="Musilová, Zuzana;Musil, Petr;Zouhar, Jan;Adam, Matyáš;Bejček, Vladimír"/>
    <s v="Importance of Natura 2000 sites for wintering waterbirds: Low preference, species&amp;apos; distribution changes and carrying capacity of Natura 2000 could fail to protect the species"/>
    <x v="0"/>
    <x v="0"/>
    <s v="-"/>
    <x v="0"/>
    <n v="3"/>
    <n v="0"/>
    <n v="0"/>
    <n v="1"/>
    <n v="0"/>
    <n v="0"/>
    <n v="0"/>
  </r>
  <r>
    <x v="1"/>
    <x v="1"/>
    <n v="70883521"/>
    <x v="12"/>
    <x v="280"/>
    <n v="192072857"/>
    <s v="J"/>
    <x v="0"/>
    <s v="Martinat, Stanislav;Navrátil, Josef;Hollander, Justin B.;Trojan, Jakub;Klapka, Pavel;Klusáček, Petr;Kalok, David"/>
    <s v="Re-reuse of regenerated brownfields: Lessons from an Eastern European post-industrial city"/>
    <x v="5"/>
    <x v="25"/>
    <s v="-"/>
    <x v="0"/>
    <n v="2"/>
    <n v="0"/>
    <n v="1"/>
    <n v="0"/>
    <n v="0"/>
    <n v="0"/>
    <n v="0"/>
  </r>
  <r>
    <x v="1"/>
    <x v="1"/>
    <n v="70883521"/>
    <x v="12"/>
    <x v="99"/>
    <n v="192073038"/>
    <s v="P"/>
    <x v="1"/>
    <s v="Lehocký, Marián;Stloukal, Petr;Sedlařík, Vladimír;Humpolíček, Petr;Vesel, Alenka;Mozetic, Miran;Zaplotnik, Rok;Primc, Georg"/>
    <s v="Device and Method for Producting UV Radiation"/>
    <x v="0"/>
    <x v="18"/>
    <s v="Atomic, molecular and chemical physics (physics of atoms and molecules including collision, interaction with radiation, magnetic resonances, Mössbauer effect)"/>
    <x v="0"/>
    <n v="3"/>
    <n v="0"/>
    <n v="0"/>
    <n v="1"/>
    <n v="0"/>
    <n v="0"/>
    <n v="0"/>
  </r>
  <r>
    <x v="1"/>
    <x v="1"/>
    <n v="70883521"/>
    <x v="12"/>
    <x v="281"/>
    <n v="192073233"/>
    <s v="B"/>
    <x v="1"/>
    <s v="Balaban, Milan"/>
    <s v="Podnikání firmy Baťa v Jugoslávii"/>
    <x v="1"/>
    <x v="14"/>
    <s v="History (history of science and technology to be 6.3, history of specific sciences to be under the respective headings)"/>
    <x v="0"/>
    <n v="3"/>
    <n v="0"/>
    <n v="0"/>
    <n v="1"/>
    <n v="0"/>
    <n v="0"/>
    <n v="0"/>
  </r>
  <r>
    <x v="2"/>
    <x v="3"/>
    <n v="27031"/>
    <x v="145"/>
    <x v="282"/>
    <n v="192073252"/>
    <s v="J"/>
    <x v="1"/>
    <s v="Erban, Tomáš;Stehlík, Martin;Sopko, Bruno;Markovič, Martin;Seifrtová, Marcela;Halešová, Taťána;Kovaříček, Pavel"/>
    <s v="The different behaviors of glyphosate and AMPA in compost-amended soil"/>
    <x v="3"/>
    <x v="4"/>
    <s v="-"/>
    <x v="0"/>
    <n v="3"/>
    <n v="0"/>
    <n v="0"/>
    <n v="1"/>
    <n v="0"/>
    <n v="0"/>
    <n v="0"/>
  </r>
  <r>
    <x v="2"/>
    <x v="3"/>
    <n v="27031"/>
    <x v="145"/>
    <x v="282"/>
    <n v="192073253"/>
    <s v="N"/>
    <x v="1"/>
    <s v="Jevič, Petr;Jurečka, Lukáš;Šedivá, Zdeňka"/>
    <s v="Vzorové výpočty emisí skleníkových plynů vstupních biosurovin, biopaliv a biokapalin z nich vyrobených, a možnosti jejich úspor"/>
    <x v="2"/>
    <x v="20"/>
    <s v="-"/>
    <x v="0"/>
    <n v="3"/>
    <n v="0"/>
    <n v="0"/>
    <n v="1"/>
    <n v="0"/>
    <n v="0"/>
    <n v="0"/>
  </r>
  <r>
    <x v="2"/>
    <x v="3"/>
    <n v="27031"/>
    <x v="145"/>
    <x v="282"/>
    <n v="192073273"/>
    <s v="N"/>
    <x v="1"/>
    <s v="Mayer, Václav;Abrham, Zdeněk;Vejchar, Daniel;Stehlík, Martin;Pastorková, Libuše;Čepl, Jaroslav;Kasal, Pavel;Čížek, Milan;Svobodová, Andrea"/>
    <s v="Doporučené technologie pro efektivní využití vody při pěstování brambor v podmínkách sucha a výkyvů počasí"/>
    <x v="3"/>
    <x v="4"/>
    <s v="-"/>
    <x v="0"/>
    <n v="3"/>
    <n v="0"/>
    <n v="0"/>
    <n v="1"/>
    <n v="0"/>
    <n v="0"/>
    <n v="0"/>
  </r>
  <r>
    <x v="2"/>
    <x v="3"/>
    <n v="27031"/>
    <x v="145"/>
    <x v="282"/>
    <n v="192073277"/>
    <s v="P"/>
    <x v="1"/>
    <s v="Machálek, Antonín;Šimon, Josef;Havlík, Vlastimil;Šoch, Miloslav;Voříšková, Jarmila"/>
    <s v="Zařízení pro zlepšení welfare při dojení zvířat"/>
    <x v="3"/>
    <x v="37"/>
    <s v="-"/>
    <x v="0"/>
    <n v="3"/>
    <n v="0"/>
    <n v="0"/>
    <n v="1"/>
    <n v="0"/>
    <n v="0"/>
    <n v="0"/>
  </r>
  <r>
    <x v="2"/>
    <x v="3"/>
    <n v="27031"/>
    <x v="145"/>
    <x v="282"/>
    <n v="192073286"/>
    <s v="G"/>
    <x v="1"/>
    <s v="Machálek, Antonín;Šimon, Josef"/>
    <s v="Termovizní vyhledávač VMT-VÚZT"/>
    <x v="3"/>
    <x v="4"/>
    <s v="-"/>
    <x v="0"/>
    <n v="2"/>
    <n v="0"/>
    <n v="1"/>
    <n v="0"/>
    <n v="0"/>
    <n v="0"/>
    <n v="0"/>
  </r>
  <r>
    <x v="2"/>
    <x v="3"/>
    <n v="27031"/>
    <x v="145"/>
    <x v="282"/>
    <n v="192073303"/>
    <s v="Z"/>
    <x v="1"/>
    <s v="Plíva, Petr;Horáková, Věra;Hanč, Aleš"/>
    <s v="Vermikompostování biologicky rozložitelného komunálního odpadu"/>
    <x v="2"/>
    <x v="20"/>
    <s v="-"/>
    <x v="0"/>
    <n v="4"/>
    <n v="0"/>
    <n v="0"/>
    <n v="0"/>
    <n v="1"/>
    <n v="0"/>
    <n v="0"/>
  </r>
  <r>
    <x v="2"/>
    <x v="3"/>
    <n v="27031"/>
    <x v="145"/>
    <x v="282"/>
    <n v="192073307"/>
    <s v="Z"/>
    <x v="1"/>
    <s v="Kára, Jaroslav;Hanzlíková, Irena"/>
    <s v="Technologie biologického dohledu anaerobního procesu na bioplynových stanicích"/>
    <x v="2"/>
    <x v="20"/>
    <s v="-"/>
    <x v="0"/>
    <n v="4"/>
    <n v="0"/>
    <n v="0"/>
    <n v="0"/>
    <n v="1"/>
    <n v="0"/>
    <n v="0"/>
  </r>
  <r>
    <x v="2"/>
    <x v="3"/>
    <n v="26784246"/>
    <x v="103"/>
    <x v="178"/>
    <n v="192073380"/>
    <s v="F"/>
    <x v="1"/>
    <s v="Bjelková, Marie;Říha, Jan;Klimešová, Marcela;Hanuš, Oto;Karpíšková, Renata;Koláčková, Ivana;Nejezchlebová, Hana"/>
    <s v="Emulze pro podporu léčby kožních problémů hospodářských zvířat"/>
    <x v="3"/>
    <x v="37"/>
    <s v="Animal and dairy science; (Animal biotechnology to be 4.4)"/>
    <x v="0"/>
    <n v="4"/>
    <n v="0"/>
    <n v="0"/>
    <n v="0"/>
    <n v="1"/>
    <n v="0"/>
    <n v="0"/>
  </r>
  <r>
    <x v="2"/>
    <x v="3"/>
    <n v="26784246"/>
    <x v="103"/>
    <x v="178"/>
    <n v="192073381"/>
    <s v="F"/>
    <x v="1"/>
    <s v="Bjelková, Marie;Klimešová, Marcela;Říha, Jan;Hanuš, Oto;Karpíšková, Renata;Koláčková, Renata"/>
    <s v="Přípravek s včelím medem, propolisem a konopným olejem pro ošetření dojnic před zasušením"/>
    <x v="3"/>
    <x v="37"/>
    <s v="Animal and dairy science; (Animal biotechnology to be 4.4)"/>
    <x v="0"/>
    <n v="3"/>
    <n v="0"/>
    <n v="0"/>
    <n v="1"/>
    <n v="0"/>
    <n v="0"/>
    <n v="0"/>
  </r>
  <r>
    <x v="0"/>
    <x v="0"/>
    <n v="60077344"/>
    <x v="0"/>
    <x v="0"/>
    <n v="192073460"/>
    <s v="J"/>
    <x v="0"/>
    <s v="Kaurov, Iosif;Vancová, Marie;Schimanski, B.;Cadena, L. R.;Heller, Jiří;Bílý, Tomáš;Potěšil, D.;Eichenberger, C.;Bruce, H.;Oeljeklaus, S.;Warscheid, B.;Zdráhal, Z.;Schneider, A.;Lukeš, Julius;Hashimi, Hassan"/>
    <s v="The Diverged Trypanosome MICOS Complex as a Hub for Mitochondrial Cristae Shaping and Protein Import"/>
    <x v="0"/>
    <x v="0"/>
    <s v="Genetics and heredity (medical genetics to be 3)"/>
    <x v="0"/>
    <n v="3"/>
    <n v="0"/>
    <n v="0"/>
    <n v="1"/>
    <n v="0"/>
    <n v="0"/>
    <n v="0"/>
  </r>
  <r>
    <x v="0"/>
    <x v="0"/>
    <n v="60077344"/>
    <x v="0"/>
    <x v="0"/>
    <n v="192073467"/>
    <s v="J"/>
    <x v="0"/>
    <s v="Montgomery, M. G.;Gahura, Ondřej;Leslie, A.G.W.;Zíková, Alena;Walker, J.E."/>
    <s v="ATP synthase from trypanosoma brucei has an elaborated canonical f&lt;inf&gt;1&lt;/inf&gt;-domain and conventional catalytic sites"/>
    <x v="4"/>
    <x v="36"/>
    <s v="Medical biotechnology related ethics"/>
    <x v="0"/>
    <n v="1"/>
    <n v="1"/>
    <n v="0"/>
    <n v="0"/>
    <n v="0"/>
    <n v="0"/>
    <n v="0"/>
  </r>
  <r>
    <x v="0"/>
    <x v="0"/>
    <n v="60457856"/>
    <x v="146"/>
    <x v="283"/>
    <n v="192073515"/>
    <s v="W"/>
    <x v="1"/>
    <s v="Scholzová, Lenka"/>
    <s v="Aktuální strategické souvislosti uplatňování výsledků VaV v praxi  III"/>
    <x v="5"/>
    <x v="9"/>
    <s v="Industrial relations"/>
    <x v="0"/>
    <n v="5"/>
    <n v="0"/>
    <n v="0"/>
    <n v="0"/>
    <n v="0"/>
    <n v="1"/>
    <n v="0"/>
  </r>
  <r>
    <x v="0"/>
    <x v="0"/>
    <n v="61388955"/>
    <x v="45"/>
    <x v="52"/>
    <n v="192073539"/>
    <s v="J"/>
    <x v="0"/>
    <s v="Zawadzki, Mateusz;Čížek, M.;Houfek, K.;Čurík, Roman;Ferus, Martin;Civiš, Svatopluk;Kočišek, Jaroslav;Fedor, Juraj"/>
    <s v="Resonances and Dissociative Electron Attachment in HNCO"/>
    <x v="0"/>
    <x v="10"/>
    <s v="Physical chemistry"/>
    <x v="0"/>
    <n v="1"/>
    <n v="1"/>
    <n v="0"/>
    <n v="0"/>
    <n v="0"/>
    <n v="0"/>
    <n v="0"/>
  </r>
  <r>
    <x v="0"/>
    <x v="0"/>
    <n v="61388963"/>
    <x v="44"/>
    <x v="51"/>
    <n v="192073621"/>
    <s v="J"/>
    <x v="0"/>
    <s v="Havlík, Jan;Petráková, V.;Kučka, Jan;Raabová, Helena;Pánek, D.;Štěpán, Václav;Zlámalová Cílová, Z.;Reineck, P.;Štursa, Jan;Kučera, Jan;Hrubý, Martin;Cígler, Petr"/>
    <s v="Extremely rapid isotropic irradiation of nanoparticles with ions generated in situ by a nuclear reaction"/>
    <x v="0"/>
    <x v="0"/>
    <s v="Biochemistry and molecular biology"/>
    <x v="0"/>
    <n v="1"/>
    <n v="1"/>
    <n v="0"/>
    <n v="0"/>
    <n v="0"/>
    <n v="0"/>
    <n v="0"/>
  </r>
  <r>
    <x v="0"/>
    <x v="0"/>
    <n v="61388963"/>
    <x v="44"/>
    <x v="51"/>
    <n v="192073644"/>
    <s v="P"/>
    <x v="1"/>
    <s v="Navrátil, Václav;Šácha, Pavel;Schimer, Jiří;Konvalinka, Jan;Majer, Pavel"/>
    <s v="Method of detection of analyte active forms and determination of the ability of substances to bind into analyte active sites"/>
    <x v="0"/>
    <x v="0"/>
    <s v="Biochemical research methods"/>
    <x v="0"/>
    <n v="1"/>
    <n v="1"/>
    <n v="0"/>
    <n v="0"/>
    <n v="0"/>
    <n v="0"/>
    <n v="0"/>
  </r>
  <r>
    <x v="0"/>
    <x v="0"/>
    <n v="61388971"/>
    <x v="43"/>
    <x v="50"/>
    <n v="192073666"/>
    <s v="J"/>
    <x v="0"/>
    <s v="Bučinská, Lenka;Kiss, Eva;Koník, Peter;Knoppová, Jana;Komenda, Josef;Sobotka, Roman"/>
    <s v="The Ribosome-Bound Protein Pam68 Promotes Insertion of Chlorophyll into the CP47 Subunit of Photosystem II"/>
    <x v="0"/>
    <x v="0"/>
    <s v="Microbiology"/>
    <x v="0"/>
    <n v="2"/>
    <n v="0"/>
    <n v="1"/>
    <n v="0"/>
    <n v="0"/>
    <n v="0"/>
    <n v="0"/>
  </r>
  <r>
    <x v="0"/>
    <x v="0"/>
    <n v="61388971"/>
    <x v="43"/>
    <x v="50"/>
    <n v="192073671"/>
    <s v="J"/>
    <x v="0"/>
    <s v="Rozbeský, Daniel;Rosůlek, Michal;Kukačka, Zdeněk;Chmelík, Josef;Man, Petr;Novák, Petr"/>
    <s v="Impact of Chemical Cross-Linking on Protein Structure and Function"/>
    <x v="0"/>
    <x v="0"/>
    <s v="Biochemistry and molecular biology"/>
    <x v="0"/>
    <n v="2"/>
    <n v="0"/>
    <n v="1"/>
    <n v="0"/>
    <n v="0"/>
    <n v="0"/>
    <n v="0"/>
  </r>
  <r>
    <x v="0"/>
    <x v="0"/>
    <n v="61388971"/>
    <x v="43"/>
    <x v="50"/>
    <n v="192073699"/>
    <s v="J"/>
    <x v="0"/>
    <s v="López-Mondejár, Rubén;Brabcová, Vendula;Štursová, Martina;Davidová, Anna;Jansa, Jan;Cajthaml, Tomáš;Baldrian, Petr"/>
    <s v="Decomposer food web in a deciduous forest shows high share of generalist microorganisms and importance of microbial biomass recycling"/>
    <x v="0"/>
    <x v="0"/>
    <s v="Microbiology"/>
    <x v="0"/>
    <n v="1"/>
    <n v="1"/>
    <n v="0"/>
    <n v="0"/>
    <n v="0"/>
    <n v="0"/>
    <n v="0"/>
  </r>
  <r>
    <x v="0"/>
    <x v="0"/>
    <n v="61388971"/>
    <x v="43"/>
    <x v="50"/>
    <n v="192073730"/>
    <s v="J"/>
    <x v="0"/>
    <s v="Darebná, Petra;Špička, J.;Kučera, R.;Topolčan, O.;Navrátilová, E.;Růžička, V.;Volný, Michael;Novák, Petr;Pompach, Petr"/>
    <s v="Detection and Quantification of Carbohydrate-Deficient Transferrin by MALDI-Compatible Protein Chips Prepared by Ambient Ion Soft Landing"/>
    <x v="0"/>
    <x v="10"/>
    <s v="Analytical chemistry"/>
    <x v="0"/>
    <n v="1"/>
    <n v="1"/>
    <n v="0"/>
    <n v="0"/>
    <n v="0"/>
    <n v="0"/>
    <n v="0"/>
  </r>
  <r>
    <x v="0"/>
    <x v="0"/>
    <n v="61389013"/>
    <x v="41"/>
    <x v="48"/>
    <n v="192073836"/>
    <s v="J"/>
    <x v="0"/>
    <s v="Vetrík, Miroslav;Mattová, J.;Macková, Hana;Kučka, Jan;Poučková, P.;Kukačková, Olivia;Brus, Jiří;Eigner-Henke, S.;Sedláček, Ondřej;Šefc, L.;Štěpánek, Petr;Hrubý, Martin"/>
    <s v="Biopolymer strategy for the treatment of Wilson´s disease"/>
    <x v="0"/>
    <x v="10"/>
    <s v="Polymer science"/>
    <x v="0"/>
    <n v="3"/>
    <n v="0"/>
    <n v="0"/>
    <n v="1"/>
    <n v="0"/>
    <n v="0"/>
    <n v="0"/>
  </r>
  <r>
    <x v="0"/>
    <x v="0"/>
    <n v="61389013"/>
    <x v="41"/>
    <x v="48"/>
    <n v="192073842"/>
    <s v="J"/>
    <x v="0"/>
    <s v="Vetrík, Miroslav;Pařízek, Martin;Hadraba, Daniel;Kukačková, Olivia;Brus, Jiří;Hlídková, Helena;Kománková, Lucie;Hodan, Jiří;Sedláček, Ondřej;Šlouf, Miroslav;Bačáková, Lucie;Hrubý, Martin"/>
    <s v="Porous heat-treated polyacrylonitrile scaffolds for bone tissue engineering"/>
    <x v="0"/>
    <x v="10"/>
    <s v="Polymer science"/>
    <x v="0"/>
    <n v="2"/>
    <n v="0"/>
    <n v="1"/>
    <n v="0"/>
    <n v="0"/>
    <n v="0"/>
    <n v="0"/>
  </r>
  <r>
    <x v="0"/>
    <x v="0"/>
    <n v="61389013"/>
    <x v="41"/>
    <x v="48"/>
    <n v="192073864"/>
    <s v="J"/>
    <x v="0"/>
    <s v="Brus, Jiří;Czernek, Jiří;Hrubý, Martin;Švec, Pavel;Kobera, Libor;Abbrent, Sabina;Urbanová, Martina"/>
    <s v="Efficient strategy for determining the atomic-resolution structure of micro- and nanocrystalline solids within polymeric microbeads: domain-edited NMR crystallography"/>
    <x v="0"/>
    <x v="10"/>
    <s v="Physical chemistry"/>
    <x v="0"/>
    <n v="1"/>
    <n v="1"/>
    <n v="0"/>
    <n v="0"/>
    <n v="0"/>
    <n v="0"/>
    <n v="0"/>
  </r>
  <r>
    <x v="0"/>
    <x v="0"/>
    <n v="61389013"/>
    <x v="41"/>
    <x v="48"/>
    <n v="192073876"/>
    <s v="J"/>
    <x v="0"/>
    <s v="Beneš, Hynek;Popelková, Daniela;Šturcová, Adriana;Popelka, Štěpán;Jůza, Josef;Pop-Georgievski, Ognen;Konefal, Magdalena;Hrubý, Martin"/>
    <s v="Aqueous-based functionalizations of titanate nanotubes: a straightforward route to high-performance epoxy composites with interfacially bonded nanofillers"/>
    <x v="0"/>
    <x v="10"/>
    <s v="Polymer science"/>
    <x v="0"/>
    <n v="2"/>
    <n v="0"/>
    <n v="1"/>
    <n v="0"/>
    <n v="0"/>
    <n v="0"/>
    <n v="0"/>
  </r>
  <r>
    <x v="0"/>
    <x v="0"/>
    <n v="61389030"/>
    <x v="39"/>
    <x v="46"/>
    <n v="192073911"/>
    <s v="J"/>
    <x v="0"/>
    <s v="Hoyerová, Klára;Hošek, Petr;Quareshy, M.;Li, J.;Klíma, Petr;Kubeš, Martin;Yemm, A. A.;Neve, P.;Tripathi, A.;Bennett, M.J.;Napier, R. M."/>
    <s v="Auxin molecular field maps define AUX1 selectivity: many auxin herbicides are not substrates"/>
    <x v="0"/>
    <x v="0"/>
    <s v="Cell biology"/>
    <x v="0"/>
    <n v="2"/>
    <n v="0"/>
    <n v="1"/>
    <n v="0"/>
    <n v="0"/>
    <n v="0"/>
    <n v="0"/>
  </r>
  <r>
    <x v="0"/>
    <x v="0"/>
    <n v="61389030"/>
    <x v="39"/>
    <x v="46"/>
    <n v="192073935"/>
    <s v="J"/>
    <x v="0"/>
    <s v="Gucký, T.;Řezníčková, Eva;Radošová Muchová, T.;Jorda, Radek;Klejová, Z.;Malínková, V.;Berka, K.;Bazgier, V.;Ajani, Haresh;Lepšík, Martin;Divoký, V.;Kryštof, Vladimír"/>
    <s v="Discovery of N-2-(4-Amino-cyclohexyl)-9-cyclopentyl-N-6-(4-morpholin-4-ylmethyl-phenyl)-9H-purine-2,6-diamine as a Potent FLT3 Kinase Inhibitor for Acute Myeloid Leukemia with FLT3 Mutations"/>
    <x v="0"/>
    <x v="0"/>
    <s v="Cell biology"/>
    <x v="0"/>
    <n v="2"/>
    <n v="0"/>
    <n v="1"/>
    <n v="0"/>
    <n v="0"/>
    <n v="0"/>
    <n v="0"/>
  </r>
  <r>
    <x v="0"/>
    <x v="0"/>
    <n v="61389030"/>
    <x v="39"/>
    <x v="46"/>
    <n v="192073942"/>
    <s v="J"/>
    <x v="0"/>
    <s v="Šimura, Jan;Antoniadi, I.;Široká, Jitka;Tarkowská, Danuše;Strnad, Miroslav;Ljung, K.;Novák, Ondřej"/>
    <s v="Plant Hormonomics: Multiple Phytohormone Profiling by Targeted Metabolomics"/>
    <x v="0"/>
    <x v="0"/>
    <s v="Plant sciences, botany"/>
    <x v="0"/>
    <n v="1"/>
    <n v="1"/>
    <n v="0"/>
    <n v="0"/>
    <n v="0"/>
    <n v="0"/>
    <n v="0"/>
  </r>
  <r>
    <x v="0"/>
    <x v="0"/>
    <n v="61389030"/>
    <x v="39"/>
    <x v="46"/>
    <n v="192073956"/>
    <s v="J"/>
    <x v="0"/>
    <s v="Keeble-Gagnere, G.;Rigault, P.;Tibbits, J. F. G.;Pasam, R.;Hayden, M.;Forrest, K. L.;Frenkel, Z.;Korol, A.;Huang, B.;Cavanagh, B.;Taylor, J.;Abrouk, Michael;Sharpe, A. J.;Konkin, D.;Sourdille, P.;Darrier, B.;Choulet, F.;Bernard, E.;Rochfort, S.;Dimech, A."/>
    <s v="Optical and physical mapping with local finishing enables megabase-scale resolution of agronomically important regions in the wheat genome"/>
    <x v="0"/>
    <x v="0"/>
    <s v="Genetics and heredity (medical genetics to be 3)"/>
    <x v="0"/>
    <n v="1"/>
    <n v="1"/>
    <n v="0"/>
    <n v="0"/>
    <n v="0"/>
    <n v="0"/>
    <n v="0"/>
  </r>
  <r>
    <x v="0"/>
    <x v="0"/>
    <n v="61389030"/>
    <x v="39"/>
    <x v="46"/>
    <n v="192073961"/>
    <s v="J"/>
    <x v="0"/>
    <s v="Appels, R.;Eversole, K.;Feuillet, C.;Keller, B.;Rogers, J.;Stein, N.;Pozniak, C.;Choulet, F.;Distelfeld, A.;Poland, J.;Abrouk, Michael;Fischer, I.;Alaux, M.;Bartoš, Jan;Bellec, A.;Berges, H.;Doležel, Jaroslav;Frenkel, Z.;Olsen, O.A.;Šimková, Hana;Singh, K"/>
    <s v="Shifting the limits in wheat research and breeding using a fully annotated reference genome"/>
    <x v="0"/>
    <x v="0"/>
    <s v="Genetics and heredity (medical genetics to be 3)"/>
    <x v="0"/>
    <n v="1"/>
    <n v="1"/>
    <n v="0"/>
    <n v="0"/>
    <n v="0"/>
    <n v="0"/>
    <n v="0"/>
  </r>
  <r>
    <x v="0"/>
    <x v="0"/>
    <n v="67985823"/>
    <x v="35"/>
    <x v="42"/>
    <n v="192074084"/>
    <s v="J"/>
    <x v="0"/>
    <s v="Nerandžič, Vladimír;Mrózková, Petra;Adámek, Pavel;Špicarová, Diana;Nagy, I.;Paleček, Jiří"/>
    <s v="Peripheral inflammation affects modulation of nociceptive synaptic transmission in the spinal cord induced by N‐arachidonoylphosphatidylethanolamine"/>
    <x v="4"/>
    <x v="22"/>
    <s v="Neurosciences (including psychophysiology"/>
    <x v="0"/>
    <n v="1"/>
    <n v="1"/>
    <n v="0"/>
    <n v="0"/>
    <n v="0"/>
    <n v="0"/>
    <n v="0"/>
  </r>
  <r>
    <x v="0"/>
    <x v="0"/>
    <n v="67985823"/>
    <x v="35"/>
    <x v="42"/>
    <n v="192074085"/>
    <s v="J"/>
    <x v="0"/>
    <s v="Kuda, Ondřej;Březinová, Marie;Šilhavý, Jan;Landa, Vladimír;Zídek, Václav;Dodia, Ch.;Kreuchwig, F.;Vrbacký, Marek;Balas, L.;Durand, T.;Hübner, N.;Fisher, A. B.;Kopecký, Jan;Pravenec, Michal"/>
    <s v="Nrf2-Mediated Antioxidant Defense and Peroxiredoxin 6 Are Linked to Biosynthesis of Palmitic Acid Ester of 9-Hydroxystearic Acid"/>
    <x v="4"/>
    <x v="22"/>
    <s v="Physiology (including cytology)"/>
    <x v="0"/>
    <n v="1"/>
    <n v="1"/>
    <n v="0"/>
    <n v="0"/>
    <n v="0"/>
    <n v="0"/>
    <n v="0"/>
  </r>
  <r>
    <x v="0"/>
    <x v="0"/>
    <n v="67985823"/>
    <x v="35"/>
    <x v="42"/>
    <n v="192074111"/>
    <s v="P"/>
    <x v="0"/>
    <s v="Engstová, Hana;Nekvasil, Miloš;Ježek, Petr;Poučková, P."/>
    <s v="Liposomová léková forma se světlo-konvertujícími nanočásticemi, její příprava a použití"/>
    <x v="0"/>
    <x v="0"/>
    <s v="Biophysics"/>
    <x v="0"/>
    <n v="2"/>
    <n v="0"/>
    <n v="1"/>
    <n v="0"/>
    <n v="0"/>
    <n v="0"/>
    <n v="0"/>
  </r>
  <r>
    <x v="0"/>
    <x v="0"/>
    <n v="67985858"/>
    <x v="147"/>
    <x v="284"/>
    <n v="192074120"/>
    <s v="J"/>
    <x v="0"/>
    <s v="Pokorná, Petra;Schwarz, Jaroslav;Krejčí, R.;Swietlicki, E.;Havránek, Vladimír;Ždímal, Vladimír"/>
    <s v="Comparison of PM2.5 Chemical Composition and Sources at a Rural Background Site in Central Europe between 1993/1994/1995 and 2009/2010: Effect of Legislative Regulations and Economic Transformation on the Air Quality."/>
    <x v="0"/>
    <x v="7"/>
    <s v="-"/>
    <x v="0"/>
    <n v="3"/>
    <n v="0"/>
    <n v="0"/>
    <n v="1"/>
    <n v="0"/>
    <n v="0"/>
    <n v="0"/>
  </r>
  <r>
    <x v="0"/>
    <x v="0"/>
    <n v="67985904"/>
    <x v="148"/>
    <x v="285"/>
    <n v="192074164"/>
    <s v="J"/>
    <x v="0"/>
    <s v="Strnádel, J.;Carromeu, C.;Bardy, C.;Navarro, M.;Platoshyn, O.;Glud, A. N.;Marsala, S.;Kafka, J.;Miyanohara, A.;Kato, T.;Tadokoro, T.;Hefferan, M. P.;Kamizato, K.;Yoshizumi, T.;Juhás, Štefan;Juhásová, Jana;Ho, C. S.;Kheradmand, T.;Chen, P.;Bohaciakova, D.;"/>
    <s v="Survival of syngeneic and allogeneic iPSC-derived neural precursors after spinal grafting in minipigs"/>
    <x v="4"/>
    <x v="8"/>
    <s v="Clinical neurology"/>
    <x v="0"/>
    <n v="1"/>
    <n v="1"/>
    <n v="0"/>
    <n v="0"/>
    <n v="0"/>
    <n v="0"/>
    <n v="0"/>
  </r>
  <r>
    <x v="0"/>
    <x v="0"/>
    <n v="67985904"/>
    <x v="148"/>
    <x v="285"/>
    <n v="192074177"/>
    <s v="J"/>
    <x v="0"/>
    <s v="Evers, M.;Miniarikova, J.;Juhás, Štefan;Vallés, A.;Bohuslavová, Božena;Juhásová, Jana;Kupcová Skalníková, Helena;Vodička, Petr;Valeková, Ivona;Brouwers, C.;Blits, B.;Lubelski, J.;Kovářová, Hana;Ellederová, Zdeňka;van Deventer, S.;Petry, H.;Motlík, Jan;Kon"/>
    <s v="AAV5-miHTT Gene Therapy Demonstrates Broad Distribution and Strong Human Mutant Huntingtin Lowering in a Huntington's Disease Minipig Model"/>
    <x v="4"/>
    <x v="8"/>
    <s v="Clinical neurology"/>
    <x v="0"/>
    <n v="1"/>
    <n v="1"/>
    <n v="0"/>
    <n v="0"/>
    <n v="0"/>
    <n v="0"/>
    <n v="0"/>
  </r>
  <r>
    <x v="0"/>
    <x v="0"/>
    <n v="67985904"/>
    <x v="148"/>
    <x v="285"/>
    <n v="192074179"/>
    <s v="J"/>
    <x v="0"/>
    <s v="Nguyen, A. L.;Drutovič, Dávid;Vazquez, B. N.;Yakoubi, W. E.;Gentilello, A. S.;Malumbres, M.;Šolc, Petr;Schindler, K."/>
    <s v="Genetic Interactions between the Aurora Kinases Reveal New Requirements for AURKB and AURKC during Oocyte Meiosis"/>
    <x v="0"/>
    <x v="0"/>
    <s v="Reproductive biology (medical aspects to be 3)"/>
    <x v="0"/>
    <n v="1"/>
    <n v="1"/>
    <n v="0"/>
    <n v="0"/>
    <n v="0"/>
    <n v="0"/>
    <n v="0"/>
  </r>
  <r>
    <x v="0"/>
    <x v="0"/>
    <n v="67985912"/>
    <x v="31"/>
    <x v="38"/>
    <n v="192074200"/>
    <s v="R"/>
    <x v="1"/>
    <s v="Novák, David;Křivánková, Dana;Kuna, Martin"/>
    <s v="Digitální archiv AMČR"/>
    <x v="1"/>
    <x v="14"/>
    <s v="Archaeology"/>
    <x v="0"/>
    <n v="4"/>
    <n v="0"/>
    <n v="0"/>
    <n v="0"/>
    <n v="1"/>
    <n v="0"/>
    <n v="0"/>
  </r>
  <r>
    <x v="0"/>
    <x v="0"/>
    <n v="67985912"/>
    <x v="31"/>
    <x v="38"/>
    <n v="192074217"/>
    <s v="J"/>
    <x v="0"/>
    <s v="Pokorná, Adéla;Kočár, Petr;Novák, J.;Šálková, T.;Žáčková, P.;Komárková, V.;Vaněček, Z.;Sádlo, Jiří"/>
    <s v="Ancient and Early Medieval man-made habitats in the Czech Republic: colonization history and vegetation changes"/>
    <x v="1"/>
    <x v="14"/>
    <s v="Archaeology"/>
    <x v="0"/>
    <n v="1"/>
    <n v="1"/>
    <n v="0"/>
    <n v="0"/>
    <n v="0"/>
    <n v="0"/>
    <n v="0"/>
  </r>
  <r>
    <x v="0"/>
    <x v="0"/>
    <n v="67985912"/>
    <x v="31"/>
    <x v="38"/>
    <n v="192074220"/>
    <s v="A"/>
    <x v="1"/>
    <s v="Kuna, Martin;Novák, David;Křivánková, Dana;Korteová, Judita"/>
    <s v="Archeologický atlas ČR (česká verze)"/>
    <x v="1"/>
    <x v="14"/>
    <s v="Archaeology"/>
    <x v="0"/>
    <n v="2"/>
    <n v="0"/>
    <n v="1"/>
    <n v="0"/>
    <n v="0"/>
    <n v="0"/>
    <n v="0"/>
  </r>
  <r>
    <x v="0"/>
    <x v="0"/>
    <n v="68081707"/>
    <x v="25"/>
    <x v="32"/>
    <n v="192074247"/>
    <s v="J"/>
    <x v="0"/>
    <s v="Krepl, Miroslav;Voegele, J.;Kruse, Holger;Duchardt-Ferner, E.;Woehnert, J.;Šponer, Jiří"/>
    <s v="An intricate balance of hydrogen bonding, ion atmosphere and dynamics facilitates a seamless uracil to cytosine substitution in the U-turn of the neomycin-sensing riboswitch"/>
    <x v="0"/>
    <x v="0"/>
    <s v="Biophysics"/>
    <x v="0"/>
    <n v="3"/>
    <n v="0"/>
    <n v="0"/>
    <n v="1"/>
    <n v="0"/>
    <n v="0"/>
    <n v="0"/>
  </r>
  <r>
    <x v="0"/>
    <x v="0"/>
    <n v="68081707"/>
    <x v="25"/>
    <x v="32"/>
    <n v="192074258"/>
    <s v="J"/>
    <x v="0"/>
    <s v="Havrila, Marek;Stadlbauer, Petr;Kührová, P.;Banáš, P.;Mergny, Jean-Louis;Otyepka, Michal;Šponer, Jiří"/>
    <s v="Structural dynamics of propeller loop: towards folding of RNA G-quadruplex"/>
    <x v="0"/>
    <x v="10"/>
    <s v="Physical chemistry"/>
    <x v="0"/>
    <n v="2"/>
    <n v="0"/>
    <n v="1"/>
    <n v="0"/>
    <n v="0"/>
    <n v="0"/>
    <n v="0"/>
  </r>
  <r>
    <x v="0"/>
    <x v="0"/>
    <n v="68145535"/>
    <x v="22"/>
    <x v="29"/>
    <n v="192074373"/>
    <s v="J"/>
    <x v="1"/>
    <s v="Koníček, Petr;Waclawik, Petr"/>
    <s v="Stress changes and seismicity monitoring of hard coal longwall mining in high rockburst risk areas"/>
    <x v="2"/>
    <x v="20"/>
    <s v="Mining and mineral processing"/>
    <x v="0"/>
    <n v="4"/>
    <n v="0"/>
    <n v="0"/>
    <n v="0"/>
    <n v="1"/>
    <n v="0"/>
    <n v="0"/>
  </r>
  <r>
    <x v="0"/>
    <x v="0"/>
    <n v="68145535"/>
    <x v="22"/>
    <x v="29"/>
    <n v="192074381"/>
    <s v="J"/>
    <x v="0"/>
    <s v="Repin, S.;Sysala, Stanislav;Haslinger, Jaroslav"/>
    <s v="Computable majorants of the limit load in Hencky´s plasticity problems"/>
    <x v="0"/>
    <x v="2"/>
    <s v="Applied mathematics"/>
    <x v="0"/>
    <n v="2"/>
    <n v="0"/>
    <n v="1"/>
    <n v="0"/>
    <n v="0"/>
    <n v="0"/>
    <n v="0"/>
  </r>
  <r>
    <x v="0"/>
    <x v="0"/>
    <n v="68378050"/>
    <x v="19"/>
    <x v="26"/>
    <n v="192074511"/>
    <s v="J"/>
    <x v="0"/>
    <s v="Jiroušková, Markéta;Nepomucká, Kateřina;Oyman-Eyrilmez, Gizem;Kalendová, Alžběta;Havelková, Helena;Sarnová, Lenka;Chalupský, Karel;Schuster, Bjorn;Benada, Oldřich;Mikšátková, P.;Kuchař, M.;Fabian, O.;Sedláček, Radislav;Wiche, G.;Gregor, Martin"/>
    <s v="Plectin controls biliary tree architecture and stability in cholestasis"/>
    <x v="4"/>
    <x v="22"/>
    <s v="Physiology (including cytology)"/>
    <x v="0"/>
    <n v="2"/>
    <n v="0"/>
    <n v="1"/>
    <n v="0"/>
    <n v="0"/>
    <n v="0"/>
    <n v="0"/>
  </r>
  <r>
    <x v="0"/>
    <x v="0"/>
    <n v="68378050"/>
    <x v="19"/>
    <x v="26"/>
    <n v="192074514"/>
    <s v="J"/>
    <x v="0"/>
    <s v="Žárská, Monika;Šrámek, Michal;Novotný, Filip;Havel, Filip;Babelova, A.;Mrázková, Blanka;Benada, Oldřich;Reiniš, Milan;Štěpánek, Ivan;Musílek, K.;Bartek, Jiří;Ursinyova, M.;Novák, Ondřej;Dzijak, Rastislav;Kuca, K.;Proska, J.;Hodný, Zdeněk"/>
    <s v="Biological safety and tissue distribution of (16-mercaptohexadecyl) trimethylammonium bromide-modified cationic gold nanorods"/>
    <x v="2"/>
    <x v="23"/>
    <s v="Nano-materials (production and properties)"/>
    <x v="0"/>
    <n v="2"/>
    <n v="0"/>
    <n v="1"/>
    <n v="0"/>
    <n v="0"/>
    <n v="0"/>
    <n v="0"/>
  </r>
  <r>
    <x v="0"/>
    <x v="0"/>
    <n v="68378050"/>
    <x v="19"/>
    <x v="26"/>
    <n v="192074524"/>
    <s v="J"/>
    <x v="0"/>
    <s v="Drobek, Aleš;Moudrá, Alena;Mueller, D.;Huranová, Martina;Horková, Veronika;Přibíková, Michaela;Ivánek, R.;Zehn, D.;Oberle, S.;McCoy, K.D.;Dráber, Peter;Štěpánek, Ondřej"/>
    <s v="Strong homeostatic TCR signals induce formation of self-tolerant virtual memory CD8 T cells"/>
    <x v="4"/>
    <x v="22"/>
    <s v="Immunology"/>
    <x v="0"/>
    <n v="1"/>
    <n v="1"/>
    <n v="0"/>
    <n v="0"/>
    <n v="0"/>
    <n v="0"/>
    <n v="0"/>
  </r>
  <r>
    <x v="0"/>
    <x v="0"/>
    <n v="68378050"/>
    <x v="19"/>
    <x v="26"/>
    <n v="192074525"/>
    <s v="J"/>
    <x v="0"/>
    <s v="Hanzlíková, Hana;Kalasová, Ilona;Demin, A.A.;Pennicott, L.E.;Cíhlářová, Zuzana;Caldecott, Keith"/>
    <s v="The Importance of Poly(ADP-Ribose) Polymerase as a Sensor of Unligated Okazaki Fragments during DNA Replication"/>
    <x v="0"/>
    <x v="0"/>
    <s v="Cell biology"/>
    <x v="0"/>
    <n v="2"/>
    <n v="0"/>
    <n v="1"/>
    <n v="0"/>
    <n v="0"/>
    <n v="0"/>
    <n v="0"/>
  </r>
  <r>
    <x v="0"/>
    <x v="0"/>
    <n v="68378050"/>
    <x v="19"/>
    <x v="26"/>
    <n v="192074532"/>
    <s v="J"/>
    <x v="0"/>
    <s v="Roithová, Adriana;Klimešová, Klára;Pánek, Josef;Will, C.L.;Luehrmann, R.;Staněk, David;Girard, C."/>
    <s v="The Sm-core mediates the retention of partially-assembled spliceosomal snRNPs in Cajal bodies until their full maturation"/>
    <x v="0"/>
    <x v="0"/>
    <s v="Cell biology"/>
    <x v="0"/>
    <n v="2"/>
    <n v="0"/>
    <n v="1"/>
    <n v="0"/>
    <n v="0"/>
    <n v="0"/>
    <n v="0"/>
  </r>
  <r>
    <x v="0"/>
    <x v="0"/>
    <n v="68378050"/>
    <x v="19"/>
    <x v="26"/>
    <n v="192074556"/>
    <s v="J"/>
    <x v="0"/>
    <s v="Mambet, C.;Babošová, Oľga;Defour, J.P.;Leroy, E.;Necula, L.;Stanca, O.;Tatic, A.;Berbec, N.;Coriu, D.;Belickova, M.;Králová, B.;Láníková, Lucie;Veselá, J.;Pecquet, C.;Saussoy, P.;Havelange, V.;Diaconu, C.C.;Divoký, V.;Constantinescu, S.N."/>
    <s v="Cooccurring JAK2 V617F and R1063H mutations increase JAK2 signaling and neutrophilia in myeloproliferative neoplasms"/>
    <x v="0"/>
    <x v="0"/>
    <s v="Developmental biology"/>
    <x v="0"/>
    <n v="2"/>
    <n v="0"/>
    <n v="1"/>
    <n v="0"/>
    <n v="0"/>
    <n v="0"/>
    <n v="0"/>
  </r>
  <r>
    <x v="0"/>
    <x v="0"/>
    <n v="68378297"/>
    <x v="16"/>
    <x v="23"/>
    <n v="192074647"/>
    <s v="J"/>
    <x v="0"/>
    <s v="Cacciotti, Riccardo;Valach, Jaroslav;Wolf, Benjamin"/>
    <s v="Innovative and easy-to-implement moisture monitoring system for brick units"/>
    <x v="2"/>
    <x v="12"/>
    <s v="Civil engineering"/>
    <x v="0"/>
    <n v="2"/>
    <n v="0"/>
    <n v="1"/>
    <n v="0"/>
    <n v="0"/>
    <n v="0"/>
    <n v="0"/>
  </r>
  <r>
    <x v="0"/>
    <x v="0"/>
    <n v="86652036"/>
    <x v="15"/>
    <x v="22"/>
    <n v="192074683"/>
    <s v="J"/>
    <x v="0"/>
    <s v="Koval, Tomáš;Dohnálek, Jan"/>
    <s v="Characteristics and application of S1-P1 nucleases in biotechnology and medicine"/>
    <x v="0"/>
    <x v="0"/>
    <s v="Biochemistry and molecular biology"/>
    <x v="0"/>
    <n v="2"/>
    <n v="0"/>
    <n v="1"/>
    <n v="0"/>
    <n v="0"/>
    <n v="0"/>
    <n v="0"/>
  </r>
  <r>
    <x v="0"/>
    <x v="0"/>
    <n v="86652036"/>
    <x v="15"/>
    <x v="22"/>
    <n v="192074685"/>
    <s v="J"/>
    <x v="0"/>
    <s v="Bezawork-Geleta, A.;Wen, H.;Dong, L. F.;Yan, B.;Vider, J.;Boukalová, Štěpána;Krobová, Linda;Váňová, Kateřina;Zobalová, Renata;Sobol, Margaryta;Hozák, Pavel;Novais, Silvia Magalhaes;Caisova, V.;Abaffy, Pavel;Naraine, Ravindra;Pang, Y.;Zaw, T.;Zhang, P.;Šin"/>
    <s v="Alternative assembly of respiratory complex II connects energy stress to metabolic checkpoints"/>
    <x v="0"/>
    <x v="0"/>
    <s v="Biochemistry and molecular biology"/>
    <x v="0"/>
    <n v="2"/>
    <n v="0"/>
    <n v="1"/>
    <n v="0"/>
    <n v="0"/>
    <n v="0"/>
    <n v="0"/>
  </r>
  <r>
    <x v="0"/>
    <x v="0"/>
    <n v="86652079"/>
    <x v="142"/>
    <x v="275"/>
    <n v="192074740"/>
    <s v="J"/>
    <x v="0"/>
    <s v="Traxmandlová, Iva;Ackerman, J. D.;Tremblay, R. L.;Roberts, D.L.;Štípková, Zuzana;Kindlmann, Pavel"/>
    <s v="Determinants of orchid species diversity in world islands"/>
    <x v="0"/>
    <x v="0"/>
    <s v="Plant sciences, botany"/>
    <x v="0"/>
    <n v="3"/>
    <n v="0"/>
    <n v="0"/>
    <n v="1"/>
    <n v="0"/>
    <n v="0"/>
    <n v="0"/>
  </r>
  <r>
    <x v="0"/>
    <x v="0"/>
    <n v="86652079"/>
    <x v="142"/>
    <x v="275"/>
    <n v="192074839"/>
    <s v="J"/>
    <x v="1"/>
    <s v="Harmáčková, Veronika Zuzana;Vačkář, David"/>
    <s v="Future uncertainty in scenarios of ecosystem services provision: Linking differences among narratives and outcomes"/>
    <x v="0"/>
    <x v="7"/>
    <s v="Environmental sciences (social aspects to be 5.7)"/>
    <x v="0"/>
    <n v="2"/>
    <n v="0"/>
    <n v="1"/>
    <n v="0"/>
    <n v="0"/>
    <n v="0"/>
    <n v="0"/>
  </r>
  <r>
    <x v="2"/>
    <x v="9"/>
    <n v="27073"/>
    <x v="82"/>
    <x v="135"/>
    <n v="192074877"/>
    <s v="N"/>
    <x v="1"/>
    <s v="Dubský, Martin;Sucharová, Julie;Holá, Marie;Plíva, Petr;Dědina, Martin;Souček, Jiří;Pilný, Rostislav"/>
    <s v="Aplikace kompostů různých užitných vlastností na zemědělské půdy podle jejich bonity"/>
    <x v="3"/>
    <x v="4"/>
    <s v="Soil science"/>
    <x v="0"/>
    <n v="3"/>
    <n v="0"/>
    <n v="0"/>
    <n v="1"/>
    <n v="0"/>
    <n v="0"/>
    <n v="0"/>
  </r>
  <r>
    <x v="2"/>
    <x v="3"/>
    <n v="26791251"/>
    <x v="149"/>
    <x v="286"/>
    <n v="192074892"/>
    <s v="J"/>
    <x v="0"/>
    <s v="Frydrych, Jan;Jezerská, Lucie;David Patino, Vilas;Zegzulka, Jiří"/>
    <s v="Biomass analysis applicable to energy purposes"/>
    <x v="2"/>
    <x v="20"/>
    <s v="Energy and fuels"/>
    <x v="0"/>
    <n v="4"/>
    <n v="0"/>
    <n v="0"/>
    <n v="0"/>
    <n v="1"/>
    <n v="0"/>
    <n v="0"/>
  </r>
  <r>
    <x v="2"/>
    <x v="3"/>
    <n v="26791251"/>
    <x v="149"/>
    <x v="286"/>
    <n v="192074906"/>
    <s v="N"/>
    <x v="0"/>
    <s v="Macháč, Radek;Frydrych, Jan;Knotová, Daniela;Hejduk, Stanislav;Pelikán, Jan"/>
    <s v="Zakládání porostů trav na semeno"/>
    <x v="3"/>
    <x v="4"/>
    <s v="Agronomy, plant breeding and plant protection; (Agricultural biotechnology to be 4.4)"/>
    <x v="0"/>
    <n v="4"/>
    <n v="0"/>
    <n v="0"/>
    <n v="0"/>
    <n v="1"/>
    <n v="0"/>
    <n v="0"/>
  </r>
  <r>
    <x v="2"/>
    <x v="3"/>
    <n v="26791251"/>
    <x v="149"/>
    <x v="286"/>
    <n v="192074914"/>
    <s v="Z"/>
    <x v="0"/>
    <s v="Vrbovský, Viktor"/>
    <s v="Odrůda řepky ozimé ORAVA"/>
    <x v="3"/>
    <x v="4"/>
    <s v="Agronomy, plant breeding and plant protection; (Agricultural biotechnology to be 4.4)"/>
    <x v="0"/>
    <n v="4"/>
    <n v="0"/>
    <n v="0"/>
    <n v="0"/>
    <n v="1"/>
    <n v="0"/>
    <n v="0"/>
  </r>
  <r>
    <x v="2"/>
    <x v="8"/>
    <n v="23442"/>
    <x v="150"/>
    <x v="287"/>
    <n v="192074988"/>
    <s v="B"/>
    <x v="0"/>
    <s v="Vlčková, Lucie;Hekrdlová, Alice;Mergl, Jan;Stříbrný, Michal;Kubištová, Mariana;Knobloch, Iva;Wittlich, Filip;Pastýříková, Lenka"/>
    <s v="Krásná jizba DP 1927–1948. Design pro demokracii"/>
    <x v="1"/>
    <x v="15"/>
    <s v="Arts, Art history"/>
    <x v="0"/>
    <n v="3"/>
    <n v="0"/>
    <n v="0"/>
    <n v="1"/>
    <n v="0"/>
    <n v="0"/>
    <n v="0"/>
  </r>
  <r>
    <x v="2"/>
    <x v="11"/>
    <n v="45773009"/>
    <x v="151"/>
    <x v="288"/>
    <n v="192075010"/>
    <s v="J"/>
    <x v="1"/>
    <s v="Kyzlinková, Renata;Šťastná, Anna"/>
    <s v="Fatherhood in a Changing Society: Shifts in Male Fertility Patterns"/>
    <x v="5"/>
    <x v="33"/>
    <s v="-"/>
    <x v="0"/>
    <n v="4"/>
    <n v="0"/>
    <n v="0"/>
    <n v="0"/>
    <n v="1"/>
    <n v="0"/>
    <n v="0"/>
  </r>
  <r>
    <x v="2"/>
    <x v="11"/>
    <n v="45773009"/>
    <x v="151"/>
    <x v="288"/>
    <n v="192075011"/>
    <s v="C"/>
    <x v="1"/>
    <s v="Nešporová, Olga;Janurová, Kristýna"/>
    <s v="Working Fathers and Childcare in the Czech republic"/>
    <x v="5"/>
    <x v="33"/>
    <s v="-"/>
    <x v="0"/>
    <n v="4"/>
    <n v="0"/>
    <n v="0"/>
    <n v="0"/>
    <n v="1"/>
    <n v="0"/>
    <n v="0"/>
  </r>
  <r>
    <x v="1"/>
    <x v="1"/>
    <n v="47813059"/>
    <x v="72"/>
    <x v="102"/>
    <n v="192075052"/>
    <s v="B"/>
    <x v="0"/>
    <s v="Pelc, Martin"/>
    <s v="Sport a česká společnost do roku 1939: Osobnosti – Instituce – Reflexe"/>
    <x v="1"/>
    <x v="14"/>
    <s v="History (history of science and technology to be 6.3, history of specific sciences to be under the respective headings)"/>
    <x v="0"/>
    <n v="3"/>
    <n v="0"/>
    <n v="0"/>
    <n v="1"/>
    <n v="0"/>
    <n v="0"/>
    <n v="0"/>
  </r>
  <r>
    <x v="1"/>
    <x v="1"/>
    <n v="47813059"/>
    <x v="72"/>
    <x v="102"/>
    <n v="192075053"/>
    <s v="B"/>
    <x v="0"/>
    <s v="Knapík, Jiří;Franc, Martin"/>
    <s v="Mezi pionýrským šátkem a mopedem. Děti, mládež a socialismus v českých zemích 1948–1970"/>
    <x v="1"/>
    <x v="14"/>
    <s v="History (history of science and technology to be 6.3, history of specific sciences to be under the respective headings)"/>
    <x v="0"/>
    <n v="2"/>
    <n v="0"/>
    <n v="1"/>
    <n v="0"/>
    <n v="0"/>
    <n v="0"/>
    <n v="0"/>
  </r>
  <r>
    <x v="1"/>
    <x v="1"/>
    <n v="47813059"/>
    <x v="72"/>
    <x v="289"/>
    <n v="192075060"/>
    <s v="B"/>
    <x v="0"/>
    <s v="Janák, Dušan"/>
    <s v="Klasická sociologie ve střední Evropě: Mezi centrem a periferií"/>
    <x v="5"/>
    <x v="33"/>
    <s v="Sociology"/>
    <x v="0"/>
    <n v="3"/>
    <n v="0"/>
    <n v="0"/>
    <n v="1"/>
    <n v="0"/>
    <n v="0"/>
    <n v="0"/>
  </r>
  <r>
    <x v="1"/>
    <x v="1"/>
    <n v="47813059"/>
    <x v="72"/>
    <x v="219"/>
    <n v="192075064"/>
    <s v="B"/>
    <x v="0"/>
    <s v="PALEČKOVÁ, Iveta"/>
    <s v="Performance Measurement in Banking: Empirical Application to Central and Eastern Europe"/>
    <x v="5"/>
    <x v="9"/>
    <s v="-"/>
    <x v="0"/>
    <n v="3"/>
    <n v="0"/>
    <n v="0"/>
    <n v="1"/>
    <n v="0"/>
    <n v="0"/>
    <n v="0"/>
  </r>
  <r>
    <x v="1"/>
    <x v="1"/>
    <n v="61384399"/>
    <x v="107"/>
    <x v="187"/>
    <n v="192075104"/>
    <s v="J"/>
    <x v="1"/>
    <s v="Ajrapetova, Tamara"/>
    <s v="Cross-Section of Asset Returns - Emerging Markets and Market Integration"/>
    <x v="5"/>
    <x v="9"/>
    <s v="Finance"/>
    <x v="0"/>
    <n v="5"/>
    <n v="0"/>
    <n v="0"/>
    <n v="0"/>
    <n v="0"/>
    <n v="1"/>
    <n v="0"/>
  </r>
  <r>
    <x v="1"/>
    <x v="1"/>
    <n v="61384399"/>
    <x v="107"/>
    <x v="187"/>
    <n v="192075110"/>
    <s v="J"/>
    <x v="1"/>
    <s v="Janda, Karel;Kravtsov, Oleg"/>
    <s v="Basel III Leverage and Capital Ratio over the Economic Cycle in the Czech Republic and its Comparison with the CEE Region"/>
    <x v="5"/>
    <x v="9"/>
    <s v="Finance"/>
    <x v="0"/>
    <n v="5"/>
    <n v="0"/>
    <n v="0"/>
    <n v="0"/>
    <n v="0"/>
    <n v="1"/>
    <n v="0"/>
  </r>
  <r>
    <x v="1"/>
    <x v="1"/>
    <n v="61384399"/>
    <x v="107"/>
    <x v="290"/>
    <n v="192075222"/>
    <s v="V"/>
    <x v="1"/>
    <s v="Pělucha, Martin"/>
    <s v="Reforma Společné zemědělské politiky EU - Podkladový dokument pro kulatý stůl Národního konventu o EU"/>
    <x v="5"/>
    <x v="13"/>
    <s v="Public administration"/>
    <x v="0"/>
    <n v="3"/>
    <n v="0"/>
    <n v="0"/>
    <n v="1"/>
    <n v="0"/>
    <n v="0"/>
    <n v="0"/>
  </r>
  <r>
    <x v="2"/>
    <x v="3"/>
    <n v="27022"/>
    <x v="152"/>
    <x v="291"/>
    <n v="192075376"/>
    <s v="J"/>
    <x v="0"/>
    <s v="Hromádka, Róbert;Kejík, Zdeněk;Jakubek, Milan;Kaplánek, Robert;Šandriková, Viera;Urban, Marian;Martásek, Pavel;Král, Vladimír"/>
    <s v="Pigments from Filamentous Ascomycetes for Combination Therapy"/>
    <x v="0"/>
    <x v="0"/>
    <s v="-"/>
    <x v="0"/>
    <n v="5"/>
    <n v="0"/>
    <n v="0"/>
    <n v="0"/>
    <n v="0"/>
    <n v="1"/>
    <n v="0"/>
  </r>
  <r>
    <x v="2"/>
    <x v="3"/>
    <n v="27022"/>
    <x v="152"/>
    <x v="291"/>
    <n v="192075377"/>
    <s v="J"/>
    <x v="0"/>
    <s v="Mekadim, C;Killer, J.;Pechar, Radko;Mrázek, J."/>
    <s v="Variable regions of the glyS, infB and rplB genes usable as novel genetic markers for identification and phylogenetic purposes of genera belonging to the family Propionibacteriaceae"/>
    <x v="3"/>
    <x v="5"/>
    <s v="-"/>
    <x v="0"/>
    <n v="3"/>
    <n v="0"/>
    <n v="0"/>
    <n v="1"/>
    <n v="0"/>
    <n v="0"/>
    <n v="0"/>
  </r>
  <r>
    <x v="2"/>
    <x v="3"/>
    <n v="27022"/>
    <x v="152"/>
    <x v="291"/>
    <n v="192075389"/>
    <s v="P"/>
    <x v="1"/>
    <s v="Urban, Marian;Adámek, Luboš"/>
    <s v="Průmyslový mikrobiální kmen Kluyveromyces marxianus CCM 8390 Urban et Adamek (2011/1)"/>
    <x v="3"/>
    <x v="26"/>
    <s v="-"/>
    <x v="0"/>
    <n v="4"/>
    <n v="0"/>
    <n v="0"/>
    <n v="0"/>
    <n v="1"/>
    <n v="0"/>
    <n v="0"/>
  </r>
  <r>
    <x v="2"/>
    <x v="3"/>
    <n v="27022"/>
    <x v="152"/>
    <x v="291"/>
    <n v="192075392"/>
    <s v="B"/>
    <x v="1"/>
    <s v="Houška, Milan;Vinagre Marques da Silva, Filipa"/>
    <s v="High Pressure Processing of Fruit and Vegetable Products"/>
    <x v="3"/>
    <x v="38"/>
    <s v="-"/>
    <x v="0"/>
    <n v="4"/>
    <n v="0"/>
    <n v="0"/>
    <n v="0"/>
    <n v="1"/>
    <n v="0"/>
    <n v="0"/>
  </r>
  <r>
    <x v="2"/>
    <x v="3"/>
    <n v="27022"/>
    <x v="152"/>
    <x v="291"/>
    <n v="192075400"/>
    <s v="Z"/>
    <x v="1"/>
    <s v="Beran, Miloš;Adam, R.;Drahorád, Josef;Vltavský, O."/>
    <s v="Ověřená technologie imobilizace proteolytických enzymů na nanovlákennou membránu"/>
    <x v="2"/>
    <x v="23"/>
    <s v="-"/>
    <x v="0"/>
    <n v="4"/>
    <n v="0"/>
    <n v="0"/>
    <n v="0"/>
    <n v="1"/>
    <n v="0"/>
    <n v="0"/>
  </r>
  <r>
    <x v="1"/>
    <x v="1"/>
    <n v="216208"/>
    <x v="51"/>
    <x v="64"/>
    <n v="192075571"/>
    <s v="J"/>
    <x v="0"/>
    <s v="Lišková, Petra;Ďuďáková, Ľubica;Evans, Cerys J.;Lopez, Karla E. Rojas;Pontikos, Nikolas;Athanasiou, Dimitra;Jama, Hodan;Šach, Josef;Skalická, Pavlína;Stránecký, Viktor;Kmoch, Stanislav;Thaung, Caroline;Filipec, Martin;Cheetham, Michael E.;Davidson, Alice "/>
    <s v="Ectopic GRHL2 Expression Due to Non-coding Mutations Promotes Cell State Transition and Causes Posterior Polymorphous Corneal Dystrophy 4"/>
    <x v="0"/>
    <x v="0"/>
    <s v="-"/>
    <x v="0"/>
    <n v="2"/>
    <n v="0"/>
    <n v="1"/>
    <n v="0"/>
    <n v="0"/>
    <n v="0"/>
    <n v="0"/>
  </r>
  <r>
    <x v="1"/>
    <x v="1"/>
    <n v="216208"/>
    <x v="51"/>
    <x v="64"/>
    <n v="192075942"/>
    <s v="J"/>
    <x v="0"/>
    <s v="Sedlacek, Ondrej;Jirák, Daniel;Galisova, Andrea;Jager, Eliezer;Laaser, Jennifer E.;Lodge, Timothy P.;Stepanek, Petr;Hruby, Martin"/>
    <s v="19F Magnetic Resonance Imaging of Injectable Polymeric Implants with Multiresponsive Behavior"/>
    <x v="0"/>
    <x v="10"/>
    <s v="Polymer science"/>
    <x v="0"/>
    <n v="2"/>
    <n v="0"/>
    <n v="1"/>
    <n v="0"/>
    <n v="0"/>
    <n v="0"/>
    <n v="0"/>
  </r>
  <r>
    <x v="1"/>
    <x v="1"/>
    <n v="216208"/>
    <x v="51"/>
    <x v="64"/>
    <n v="192076111"/>
    <s v="J"/>
    <x v="0"/>
    <s v="Živná, Martina;Kidd, Kendrah;Přistoupilová, Anna;Barešová, Veronika;DeFelice, Mathew;Blumenstiel, Brendan;Harden, Maegan;Conlon, Peter;Lavin, Peter;Connaughton, Dervla M.;Hartmannová, Hana;Hodaňová, Kateřina;Stránecký, Viktor;Vrbacká, Alena;Vyleťal, Petr;"/>
    <s v="Noninvasive Immunohistochemical Diagnosis and Novel MUC1 Mutations Causing Autosomal Dominant Tubulointerstitial Kidney Disease"/>
    <x v="0"/>
    <x v="0"/>
    <s v="Biochemistry and molecular biology"/>
    <x v="0"/>
    <n v="2"/>
    <n v="0"/>
    <n v="1"/>
    <n v="0"/>
    <n v="0"/>
    <n v="0"/>
    <n v="0"/>
  </r>
  <r>
    <x v="1"/>
    <x v="1"/>
    <n v="216208"/>
    <x v="51"/>
    <x v="64"/>
    <n v="192076270"/>
    <s v="J"/>
    <x v="0"/>
    <s v="Šrůtová, Klára;Čuřík, Nikola;Burda, Pavel;Savvulidi, Filipp;Silvestri, Giovannino;Trotta, Rossana;Klamová, Hana;Pecherkova, Pavla;Sovova, Zofie;Koblihova, Jitka;Stopka, Tomáš;Perrotti, Danilo;Machová Poláková, Kateřina"/>
    <s v="BCR-ABL1 mediated miR-150 downregulation through MYC contributed to myeloid differentiation block and drug resistance in chronic myeloid leukemia"/>
    <x v="4"/>
    <x v="8"/>
    <s v="Hematology"/>
    <x v="0"/>
    <n v="1"/>
    <n v="1"/>
    <n v="0"/>
    <n v="0"/>
    <n v="0"/>
    <n v="0"/>
    <n v="0"/>
  </r>
  <r>
    <x v="1"/>
    <x v="1"/>
    <n v="216208"/>
    <x v="51"/>
    <x v="64"/>
    <n v="192076278"/>
    <s v="J"/>
    <x v="0"/>
    <s v="Garcia-Saez, Isabel;Menoni, Herve;Boopathi, Ramachandran;Shukla, Manu S.;Soueidan, Lama;Noirclerc-Savoye, Marjolaine;Le Roy, Aline;Skoufias, Dimitrios A.;Bednár, Jan;Hamiche, Ali;Angelov, Dimitar;Petosa, Carlo;Dimitrov, Stefan"/>
    <s v="Structure of an H1-Bound 6-Nucleosome Array Reveals an Untwisted Two-Start Chromatin Fiber Conformation"/>
    <x v="0"/>
    <x v="0"/>
    <s v="-"/>
    <x v="0"/>
    <n v="1"/>
    <n v="1"/>
    <n v="0"/>
    <n v="0"/>
    <n v="0"/>
    <n v="0"/>
    <n v="0"/>
  </r>
  <r>
    <x v="1"/>
    <x v="1"/>
    <n v="216208"/>
    <x v="51"/>
    <x v="116"/>
    <n v="192076585"/>
    <s v="J"/>
    <x v="0"/>
    <s v="Moťovská, Zuzana;Hlinomaz, Ota;Kala, Petr;Hromádka, Milan;Knot, Jiří;Varvařovský, Ivo;Dušek, Jaroslav;Jarkovský, Jiří;Miklík, Roman;Rokyta, Richard;Toušek, František;Kramáriková, Petra;Svoboda, Michal;Majtan, Bohumil;Šimek, Stanislav;Branny, Marian;Mrózek"/>
    <s v="1-Year Outcomes of Patients Undergoing Primary Angioplasty for Myocardial Infarction Treated With Prasugrel Versus Ticagrelor"/>
    <x v="4"/>
    <x v="8"/>
    <s v="Cardiac and Cardiovascular systems"/>
    <x v="0"/>
    <n v="1"/>
    <n v="1"/>
    <n v="0"/>
    <n v="0"/>
    <n v="0"/>
    <n v="0"/>
    <n v="0"/>
  </r>
  <r>
    <x v="1"/>
    <x v="1"/>
    <n v="216208"/>
    <x v="51"/>
    <x v="116"/>
    <n v="192076587"/>
    <s v="J"/>
    <x v="0"/>
    <s v="Krajčová, Adéla;Løvsletten, Nils G.;Waldauf, Petr;Frič, Vladimír;Elkalaf, Moustafa;Urban, Tomáš;Anděl, Michal;Trnka, Jan;Thoresen, G. Hege;Duška, František"/>
    <s v="Effects of Propofol on Cellular Bioenergetics in Human Skeletal Muscle Cells"/>
    <x v="4"/>
    <x v="8"/>
    <s v="Critical care medicine and Emergency medicine"/>
    <x v="0"/>
    <n v="1"/>
    <n v="1"/>
    <n v="0"/>
    <n v="0"/>
    <n v="0"/>
    <n v="0"/>
    <n v="0"/>
  </r>
  <r>
    <x v="1"/>
    <x v="1"/>
    <n v="216208"/>
    <x v="51"/>
    <x v="92"/>
    <n v="192077035"/>
    <s v="O"/>
    <x v="0"/>
    <s v="Babjuk, Marek"/>
    <s v="Bladder Cancer in the Elderly"/>
    <x v="4"/>
    <x v="8"/>
    <s v="Urology and nephrology"/>
    <x v="0"/>
    <n v="2"/>
    <n v="0"/>
    <n v="1"/>
    <n v="0"/>
    <n v="0"/>
    <n v="0"/>
    <n v="0"/>
  </r>
  <r>
    <x v="1"/>
    <x v="1"/>
    <n v="216208"/>
    <x v="51"/>
    <x v="92"/>
    <n v="192077064"/>
    <s v="J"/>
    <x v="0"/>
    <s v="Adkins, Irena;Hradilová, Naďa;Palata, Ondřej;Sadilkova, L.;Palová Jelínková, Lenka;Špíšek, Radek"/>
    <s v="High hydrostatic pressure in cancer immunotherapy and biomedicine"/>
    <x v="4"/>
    <x v="22"/>
    <s v="Immunology"/>
    <x v="0"/>
    <n v="3"/>
    <n v="0"/>
    <n v="0"/>
    <n v="1"/>
    <n v="0"/>
    <n v="0"/>
    <n v="0"/>
  </r>
  <r>
    <x v="1"/>
    <x v="1"/>
    <n v="216208"/>
    <x v="51"/>
    <x v="117"/>
    <n v="192077580"/>
    <s v="J"/>
    <x v="0"/>
    <s v="Klein, Alison P.;Wolpin, Brian M.;Risch, Harvey A.;Stolzenberg-Solomon, Rachael Z.;Mocci, Evelina;Zhang, Mingfeng;Canzian, Federico;Childs, Erica J.;Hoskins, Jason W.;Jermusyk, Ashley;Foretová, Lenka;Holcátová, Ivana;Janout, Vladimír;Mohelniková-Duchoňová"/>
    <s v="Genome-wide meta-analysis identifies five new susceptibility loci for pancreatic cancer"/>
    <x v="4"/>
    <x v="8"/>
    <s v="Oncology"/>
    <x v="0"/>
    <n v="1"/>
    <n v="1"/>
    <n v="0"/>
    <n v="0"/>
    <n v="0"/>
    <n v="0"/>
    <n v="0"/>
  </r>
  <r>
    <x v="1"/>
    <x v="1"/>
    <n v="216208"/>
    <x v="51"/>
    <x v="117"/>
    <n v="192077585"/>
    <s v="J"/>
    <x v="0"/>
    <s v="Skálová, Alena;Vaněček, Tomáš;Martínek, Petr;Weinreb, Ilan;Stevens, Todd M.;Simpson, Roderick H. W.;Hyrcza, Martin;Rupp, Niels J.;Baněčková, Martina;Michal, Michael;Slouka, David;Svoboda, Tomáš;Metelková, Alena;Etebarian, Arghavan;Pavelka, Jaroslav;Potts,"/>
    <s v="Molecular Profiling of Mammary Analog Secretory Carcinoma Revealed a Subset of Tumors Harboring a Novel ETV6-RET Translocation: Report of 10 Cases"/>
    <x v="4"/>
    <x v="22"/>
    <s v="Pathology"/>
    <x v="0"/>
    <n v="1"/>
    <n v="1"/>
    <n v="0"/>
    <n v="0"/>
    <n v="0"/>
    <n v="0"/>
    <n v="0"/>
  </r>
  <r>
    <x v="1"/>
    <x v="1"/>
    <n v="216208"/>
    <x v="51"/>
    <x v="117"/>
    <n v="192077613"/>
    <s v="J"/>
    <x v="0"/>
    <s v="Stunová, Anna;Vištejnová, Lucie"/>
    <s v="Dermal fibroblasts-A heterogeneous population with regulatory function in wound healing"/>
    <x v="0"/>
    <x v="0"/>
    <s v="Cell biology"/>
    <x v="0"/>
    <n v="3"/>
    <n v="0"/>
    <n v="0"/>
    <n v="1"/>
    <n v="0"/>
    <n v="0"/>
    <n v="0"/>
  </r>
  <r>
    <x v="1"/>
    <x v="1"/>
    <n v="216208"/>
    <x v="51"/>
    <x v="117"/>
    <n v="192077656"/>
    <s v="J"/>
    <x v="0"/>
    <s v="Baněčková, Martina;Agaimy, Abbas;Andreasen, Simon;Vaněček, Tomáš;Steiner, Petr;Slouka, David;Svoboda, Tomáš;Miesbauerová, Markéta;Michal, Michael;Skálová, Alena"/>
    <s v="Mammary Analog Secretory Carcinoma of the Nasal Cavity Characterization of 2 Cases and Their Distinction From Other Low-grade Sinonasal Adenocarcinomas"/>
    <x v="4"/>
    <x v="22"/>
    <s v="Pathology"/>
    <x v="0"/>
    <n v="2"/>
    <n v="0"/>
    <n v="1"/>
    <n v="0"/>
    <n v="0"/>
    <n v="0"/>
    <n v="0"/>
  </r>
  <r>
    <x v="1"/>
    <x v="1"/>
    <n v="216208"/>
    <x v="51"/>
    <x v="117"/>
    <n v="192077700"/>
    <s v="J"/>
    <x v="0"/>
    <s v="Polívka, Jiří;Pešta, Martin;Pitule, Pavel;Hes, Ondřej;Holubec, Luboš;Polívka, Jiří;Kubíková, Tereza;Tonar, Zbyněk"/>
    <s v="IDH1 mutation is associated with lower expression of VEGF but not microvessel formation in glioblastoma multiforme"/>
    <x v="4"/>
    <x v="8"/>
    <s v="Oncology"/>
    <x v="0"/>
    <n v="2"/>
    <n v="0"/>
    <n v="1"/>
    <n v="0"/>
    <n v="0"/>
    <n v="0"/>
    <n v="0"/>
  </r>
  <r>
    <x v="1"/>
    <x v="1"/>
    <n v="216208"/>
    <x v="51"/>
    <x v="117"/>
    <n v="192077780"/>
    <s v="J"/>
    <x v="0"/>
    <s v="Jolly, Sanjit;Cairns, John;Lavi, Shahar;Cantor, Warren;Bernat, Ivo;Cheema, Asim;Moreno, Raul;Kedev, Sasko;Stankovic, Goran;Rao, Sunil;Meeks, Brandi;Chowdhary, Saqib;Gao, Peggy;Sibbald, Matthew;Velianou, James;Mehta, Shamir;Tsang, Michael;Sheth, Tej;Džavík"/>
    <s v="Thrombus Aspiration in Patients With High Thrombus Burden in the TOTAL Trial"/>
    <x v="4"/>
    <x v="8"/>
    <s v="Cardiac and Cardiovascular systems"/>
    <x v="0"/>
    <n v="1"/>
    <n v="1"/>
    <n v="0"/>
    <n v="0"/>
    <n v="0"/>
    <n v="0"/>
    <n v="0"/>
  </r>
  <r>
    <x v="1"/>
    <x v="1"/>
    <n v="216208"/>
    <x v="51"/>
    <x v="292"/>
    <n v="192078029"/>
    <s v="J"/>
    <x v="0"/>
    <s v="Kukla, Rudolf;Chudějová, Kateřina;Papagiannitsis, Constantinos;Medvecky, Matej;Habalová, Kateřina;Hobzová, Lenka;Bolehovská, Radka;Plíšková, Lenka;Hrabák, Jaroslav;Žemličková, Helena"/>
    <s v="Characterization of KPC-Encoding Plasmids from Enterobacteriaceae Isolated in a Czech Hospital"/>
    <x v="0"/>
    <x v="0"/>
    <s v="Microbiology"/>
    <x v="0"/>
    <n v="3"/>
    <n v="0"/>
    <n v="0"/>
    <n v="1"/>
    <n v="0"/>
    <n v="0"/>
    <n v="0"/>
  </r>
  <r>
    <x v="1"/>
    <x v="1"/>
    <n v="216208"/>
    <x v="51"/>
    <x v="292"/>
    <n v="192078069"/>
    <s v="J"/>
    <x v="0"/>
    <s v="Viszlayová, Daša;Brozman, Miroslav;Langová, Kateřina;Herzig, Roman;Školoudík, David"/>
    <s v="Sonolysis in risk reduction of symptomatic and silent brain infarctions during coronary stenting (SONOREDUCE): Randomized, controlled trial"/>
    <x v="4"/>
    <x v="22"/>
    <s v="Neurosciences (including psychophysiology"/>
    <x v="0"/>
    <n v="2"/>
    <n v="0"/>
    <n v="1"/>
    <n v="0"/>
    <n v="0"/>
    <n v="0"/>
    <n v="0"/>
  </r>
  <r>
    <x v="1"/>
    <x v="1"/>
    <n v="216208"/>
    <x v="51"/>
    <x v="292"/>
    <n v="192078209"/>
    <s v="J"/>
    <x v="0"/>
    <s v="Kočková, Radka;Sedláček, Kamil;Wichterle, Dan;Šikula, Viktor;Tintěra, Jaroslav;Jansová, Helena;Pravečková, Alena;Langová, Renata;Krýže, Lukáš;El-Husseini, Wael;Segeťová, Markéta;Kautzner, Josef"/>
    <s v="Cardiac resynchronization therapy guided by cardiac magnetic resonance imaging: A prospective, single-centre randomized study (CMR-CRT)"/>
    <x v="4"/>
    <x v="8"/>
    <s v="Cardiac and Cardiovascular systems"/>
    <x v="0"/>
    <n v="2"/>
    <n v="0"/>
    <n v="1"/>
    <n v="0"/>
    <n v="0"/>
    <n v="0"/>
    <n v="0"/>
  </r>
  <r>
    <x v="1"/>
    <x v="1"/>
    <n v="216208"/>
    <x v="51"/>
    <x v="292"/>
    <n v="192078235"/>
    <s v="J"/>
    <x v="0"/>
    <s v="Zátopková, Lenka;Janík, Martin;Urbanová, Petra;Mottlová, Jitka;Hejna, Petr"/>
    <s v="Laryngohyoid fractures in suicidal hanging: A prospective autopsy study with an updated review and critical appraisal"/>
    <x v="4"/>
    <x v="39"/>
    <s v="Forensic science"/>
    <x v="0"/>
    <n v="2"/>
    <n v="0"/>
    <n v="1"/>
    <n v="0"/>
    <n v="0"/>
    <n v="0"/>
    <n v="0"/>
  </r>
  <r>
    <x v="1"/>
    <x v="1"/>
    <n v="216208"/>
    <x v="51"/>
    <x v="148"/>
    <n v="192078510"/>
    <s v="B"/>
    <x v="0"/>
    <s v="Smith, Simon"/>
    <s v="Discussing the News: The Uneasy Alliance of Participatory Journalists and the Critical Public"/>
    <x v="5"/>
    <x v="33"/>
    <s v="Sociology"/>
    <x v="0"/>
    <n v="3"/>
    <n v="0"/>
    <n v="0"/>
    <n v="1"/>
    <n v="0"/>
    <n v="0"/>
    <n v="0"/>
  </r>
  <r>
    <x v="1"/>
    <x v="1"/>
    <n v="216208"/>
    <x v="51"/>
    <x v="148"/>
    <n v="192078561"/>
    <s v="B"/>
    <x v="0"/>
    <s v="Notarp, Ulrike"/>
    <s v="Lebenskonzepte und Lebensstile in West- und Ostdeutschland, der tschechischen Republik und Polen : Eine Morphologie des sozio-kulturellen Systems"/>
    <x v="5"/>
    <x v="19"/>
    <s v="Media and socio-cultural communication "/>
    <x v="0"/>
    <n v="4"/>
    <n v="0"/>
    <n v="0"/>
    <n v="0"/>
    <n v="1"/>
    <n v="0"/>
    <n v="0"/>
  </r>
  <r>
    <x v="1"/>
    <x v="1"/>
    <n v="216208"/>
    <x v="51"/>
    <x v="148"/>
    <n v="192078587"/>
    <s v="B"/>
    <x v="0"/>
    <s v="Numerato, Dino"/>
    <s v="Football Fans, Activism and Social Change"/>
    <x v="5"/>
    <x v="33"/>
    <s v="Sociology"/>
    <x v="0"/>
    <n v="1"/>
    <n v="1"/>
    <n v="0"/>
    <n v="0"/>
    <n v="0"/>
    <n v="0"/>
    <n v="0"/>
  </r>
  <r>
    <x v="1"/>
    <x v="1"/>
    <n v="216208"/>
    <x v="51"/>
    <x v="148"/>
    <n v="192078632"/>
    <s v="B"/>
    <x v="0"/>
    <s v="Doboš, Bohumil"/>
    <s v="Geopolitics of the Outer Space: A European Perspective"/>
    <x v="5"/>
    <x v="13"/>
    <s v="Political science"/>
    <x v="0"/>
    <n v="3"/>
    <n v="0"/>
    <n v="0"/>
    <n v="1"/>
    <n v="0"/>
    <n v="0"/>
    <n v="0"/>
  </r>
  <r>
    <x v="1"/>
    <x v="1"/>
    <n v="216208"/>
    <x v="51"/>
    <x v="148"/>
    <n v="192078662"/>
    <s v="B"/>
    <x v="0"/>
    <s v="Asavei, Maria Alina"/>
    <s v="Aesthetics, Disinterestedness, and Effectiveness in Political Art"/>
    <x v="1"/>
    <x v="15"/>
    <s v="Arts, Art history"/>
    <x v="0"/>
    <n v="2"/>
    <n v="0"/>
    <n v="1"/>
    <n v="0"/>
    <n v="0"/>
    <n v="0"/>
    <n v="0"/>
  </r>
  <r>
    <x v="1"/>
    <x v="1"/>
    <n v="216208"/>
    <x v="51"/>
    <x v="148"/>
    <n v="192078680"/>
    <s v="B"/>
    <x v="0"/>
    <s v="Švelch, Jaroslav"/>
    <s v="Gaming the Iron Curtain: How Teenagers and Amateurs in Communist Czechoslovakia Claimed the Medium of Computer Games"/>
    <x v="5"/>
    <x v="19"/>
    <s v="Media and socio-cultural communication "/>
    <x v="0"/>
    <n v="1"/>
    <n v="1"/>
    <n v="0"/>
    <n v="0"/>
    <n v="0"/>
    <n v="0"/>
    <n v="0"/>
  </r>
  <r>
    <x v="1"/>
    <x v="1"/>
    <n v="216208"/>
    <x v="51"/>
    <x v="62"/>
    <n v="192078807"/>
    <s v="O"/>
    <x v="1"/>
    <s v="Seidlová Málková, Gabriela;Caravolas, Markéta"/>
    <s v="Baterie testů fonologických schopností"/>
    <x v="5"/>
    <x v="16"/>
    <s v="Education, general; including training, pedagogy, didactics [and education systems]"/>
    <x v="0"/>
    <n v="3"/>
    <n v="0"/>
    <n v="0"/>
    <n v="1"/>
    <n v="0"/>
    <n v="0"/>
    <n v="0"/>
  </r>
  <r>
    <x v="1"/>
    <x v="1"/>
    <n v="216208"/>
    <x v="51"/>
    <x v="62"/>
    <n v="192078837"/>
    <s v="J"/>
    <x v="0"/>
    <s v="Dienstbier, Jan"/>
    <s v="Neidhart&amp;apos;s Pranks and Mural Paintings in Medieval Bohemia"/>
    <x v="1"/>
    <x v="15"/>
    <s v="Arts, Art history"/>
    <x v="0"/>
    <n v="2"/>
    <n v="0"/>
    <n v="1"/>
    <n v="0"/>
    <n v="0"/>
    <n v="0"/>
    <n v="0"/>
  </r>
  <r>
    <x v="1"/>
    <x v="1"/>
    <n v="216208"/>
    <x v="51"/>
    <x v="62"/>
    <n v="192078867"/>
    <s v="J"/>
    <x v="0"/>
    <s v="Dobrucká, Lucia"/>
    <s v="When planners depend on powerful actors: Automatism versus intentions"/>
    <x v="5"/>
    <x v="13"/>
    <s v="Political science"/>
    <x v="0"/>
    <n v="3"/>
    <n v="0"/>
    <n v="0"/>
    <n v="1"/>
    <n v="0"/>
    <n v="0"/>
    <n v="0"/>
  </r>
  <r>
    <x v="1"/>
    <x v="1"/>
    <n v="216208"/>
    <x v="51"/>
    <x v="62"/>
    <n v="192078936"/>
    <s v="B"/>
    <x v="0"/>
    <s v="Vítek, Tomáš"/>
    <s v="Věštění v antickém Řecku IV : Mezi vodou a ohněm"/>
    <x v="1"/>
    <x v="1"/>
    <s v="Philosophy, History and Philosophy of science and technology"/>
    <x v="0"/>
    <n v="2"/>
    <n v="0"/>
    <n v="1"/>
    <n v="0"/>
    <n v="0"/>
    <n v="0"/>
    <n v="0"/>
  </r>
  <r>
    <x v="1"/>
    <x v="1"/>
    <n v="216208"/>
    <x v="51"/>
    <x v="62"/>
    <n v="192078946"/>
    <s v="B"/>
    <x v="0"/>
    <s v="Mensch, James Richard"/>
    <s v="Selfhood and Appearing, The Intertwining"/>
    <x v="1"/>
    <x v="1"/>
    <s v="Philosophy, History and Philosophy of science and technology"/>
    <x v="0"/>
    <n v="2"/>
    <n v="0"/>
    <n v="1"/>
    <n v="0"/>
    <n v="0"/>
    <n v="0"/>
    <n v="0"/>
  </r>
  <r>
    <x v="1"/>
    <x v="1"/>
    <n v="216208"/>
    <x v="51"/>
    <x v="62"/>
    <n v="192078962"/>
    <s v="B"/>
    <x v="0"/>
    <s v="Poláčková Šolcová, Iva"/>
    <s v="Emoce. Regulace a vývoj v průběhu života"/>
    <x v="5"/>
    <x v="30"/>
    <s v="Psychology (including human - machine relations)"/>
    <x v="0"/>
    <n v="4"/>
    <n v="0"/>
    <n v="0"/>
    <n v="0"/>
    <n v="1"/>
    <n v="0"/>
    <n v="0"/>
  </r>
  <r>
    <x v="1"/>
    <x v="1"/>
    <n v="216208"/>
    <x v="51"/>
    <x v="62"/>
    <n v="192079022"/>
    <s v="J"/>
    <x v="0"/>
    <s v="Lorenz - Meyer, Dagmar"/>
    <s v="The Academic Productivist Regime: Affective Dynamics in the Moral-Political Economy of Publishing"/>
    <x v="5"/>
    <x v="33"/>
    <s v="Sociology"/>
    <x v="0"/>
    <n v="2"/>
    <n v="0"/>
    <n v="1"/>
    <n v="0"/>
    <n v="0"/>
    <n v="0"/>
    <n v="0"/>
  </r>
  <r>
    <x v="1"/>
    <x v="1"/>
    <n v="216208"/>
    <x v="51"/>
    <x v="119"/>
    <n v="192079151"/>
    <s v="B"/>
    <x v="0"/>
    <s v="Šmíd, Marek"/>
    <s v="Vatikán a italský fašismus 1922-1945"/>
    <x v="1"/>
    <x v="14"/>
    <s v="History (history of science and technology to be 6.3, history of specific sciences to be under the respective headings)"/>
    <x v="0"/>
    <n v="2"/>
    <n v="0"/>
    <n v="1"/>
    <n v="0"/>
    <n v="0"/>
    <n v="0"/>
    <n v="0"/>
  </r>
  <r>
    <x v="1"/>
    <x v="1"/>
    <n v="216208"/>
    <x v="51"/>
    <x v="196"/>
    <n v="192079286"/>
    <s v="B"/>
    <x v="0"/>
    <s v="Wernisch, Martin"/>
    <s v="Evropská reformace, čeští evangelíci a jejich jubilea"/>
    <x v="1"/>
    <x v="1"/>
    <s v="Philosophy, History and Philosophy of science and technology"/>
    <x v="0"/>
    <n v="2"/>
    <n v="0"/>
    <n v="1"/>
    <n v="0"/>
    <n v="0"/>
    <n v="0"/>
    <n v="0"/>
  </r>
  <r>
    <x v="1"/>
    <x v="1"/>
    <n v="216208"/>
    <x v="51"/>
    <x v="120"/>
    <n v="192079390"/>
    <s v="B"/>
    <x v="0"/>
    <s v="Holubová, Markéta"/>
    <s v="Da&amp;apos;at tvunot: pronikavé poznání rabiho Mošeho Chajima Luzzatta"/>
    <x v="1"/>
    <x v="1"/>
    <s v="Religious studies"/>
    <x v="0"/>
    <n v="3"/>
    <n v="0"/>
    <n v="0"/>
    <n v="1"/>
    <n v="0"/>
    <n v="0"/>
    <n v="0"/>
  </r>
  <r>
    <x v="1"/>
    <x v="1"/>
    <n v="216208"/>
    <x v="51"/>
    <x v="60"/>
    <n v="192080306"/>
    <s v="D"/>
    <x v="0"/>
    <s v="Chakraborty, Diptarka;Das, Debarati;Goldenberg, Elazar;Koucký, Michal;Saks, Michael"/>
    <s v="Approximating Edit Distance Within Constant Factor in Truly Sub-Quadratic Time"/>
    <x v="0"/>
    <x v="24"/>
    <s v="-"/>
    <x v="0"/>
    <n v="2"/>
    <n v="0"/>
    <n v="1"/>
    <n v="0"/>
    <n v="0"/>
    <n v="0"/>
    <n v="0"/>
  </r>
  <r>
    <x v="1"/>
    <x v="1"/>
    <n v="216208"/>
    <x v="51"/>
    <x v="121"/>
    <n v="192081095"/>
    <s v="C"/>
    <x v="0"/>
    <s v="Kvasz, Ladislav"/>
    <s v="On the Roles of Language in Mathematics Education"/>
    <x v="5"/>
    <x v="16"/>
    <s v="-"/>
    <x v="0"/>
    <n v="1"/>
    <n v="1"/>
    <n v="0"/>
    <n v="0"/>
    <n v="0"/>
    <n v="0"/>
    <n v="0"/>
  </r>
  <r>
    <x v="1"/>
    <x v="1"/>
    <n v="216208"/>
    <x v="51"/>
    <x v="121"/>
    <n v="192081097"/>
    <s v="J"/>
    <x v="0"/>
    <s v="Martinková, Patrícia;Goldhaber, Dan;Erosheva, Elena"/>
    <s v="Disparities in ratings of internal and external applicants: A case for model-based inter-rater reliability"/>
    <x v="5"/>
    <x v="16"/>
    <s v="-"/>
    <x v="0"/>
    <n v="2"/>
    <n v="0"/>
    <n v="1"/>
    <n v="0"/>
    <n v="0"/>
    <n v="0"/>
    <n v="0"/>
  </r>
  <r>
    <x v="1"/>
    <x v="1"/>
    <n v="216208"/>
    <x v="51"/>
    <x v="121"/>
    <n v="192081125"/>
    <s v="B"/>
    <x v="0"/>
    <s v="Kučera, Miloš"/>
    <s v="Rilkovy &amp;quot;Sonette an Orpheus&amp;quot;: Interpretace (a překlad)"/>
    <x v="1"/>
    <x v="27"/>
    <s v="-"/>
    <x v="0"/>
    <n v="4"/>
    <n v="0"/>
    <n v="0"/>
    <n v="0"/>
    <n v="1"/>
    <n v="0"/>
    <n v="0"/>
  </r>
  <r>
    <x v="1"/>
    <x v="1"/>
    <n v="216208"/>
    <x v="51"/>
    <x v="121"/>
    <n v="192081155"/>
    <s v="B"/>
    <x v="0"/>
    <s v="Hogenová, Anna"/>
    <s v="Předobjednaná budoucnost"/>
    <x v="1"/>
    <x v="1"/>
    <s v="-"/>
    <x v="0"/>
    <n v="5"/>
    <n v="0"/>
    <n v="0"/>
    <n v="0"/>
    <n v="0"/>
    <n v="1"/>
    <n v="0"/>
  </r>
  <r>
    <x v="1"/>
    <x v="1"/>
    <n v="216208"/>
    <x v="51"/>
    <x v="121"/>
    <n v="192081165"/>
    <s v="B"/>
    <x v="0"/>
    <s v="Páchová, Anna;Bittnerová, Dana;Franke, Helena;Rendl, Miroslav;Smetáčková, Irena"/>
    <s v="Školní a mimoškolní vzdělávání žáků z vyloučených lokalit"/>
    <x v="5"/>
    <x v="16"/>
    <s v="-"/>
    <x v="0"/>
    <n v="3"/>
    <n v="0"/>
    <n v="0"/>
    <n v="1"/>
    <n v="0"/>
    <n v="0"/>
    <n v="0"/>
  </r>
  <r>
    <x v="1"/>
    <x v="1"/>
    <n v="216208"/>
    <x v="51"/>
    <x v="121"/>
    <n v="192081187"/>
    <s v="B"/>
    <x v="0"/>
    <s v="Charvátová, Kateřina"/>
    <s v="Dějiny cisterckého řádu 1142-1420. Svazek III. : Kláštery na hranicích a za hranicemi Čech"/>
    <x v="1"/>
    <x v="14"/>
    <s v="-"/>
    <x v="0"/>
    <n v="4"/>
    <n v="0"/>
    <n v="0"/>
    <n v="0"/>
    <n v="1"/>
    <n v="0"/>
    <n v="0"/>
  </r>
  <r>
    <x v="1"/>
    <x v="1"/>
    <n v="216208"/>
    <x v="51"/>
    <x v="121"/>
    <n v="192081197"/>
    <s v="B"/>
    <x v="0"/>
    <s v="Koura, Petr;Kourová, Pavlína"/>
    <s v="Sto let českých Vánoc : Nejkrásnější svátky v roce na pozadí &amp;quot;velkých&amp;quot; dějin"/>
    <x v="1"/>
    <x v="14"/>
    <s v="-"/>
    <x v="0"/>
    <n v="4"/>
    <n v="0"/>
    <n v="0"/>
    <n v="0"/>
    <n v="1"/>
    <n v="0"/>
    <n v="0"/>
  </r>
  <r>
    <x v="1"/>
    <x v="1"/>
    <n v="216208"/>
    <x v="51"/>
    <x v="121"/>
    <n v="192081215"/>
    <s v="J"/>
    <x v="1"/>
    <s v="Štech, Stanislav"/>
    <s v="Inkluzivní vzdělávání - obtížné zvládání &amp;quot;rozmanitosti&amp;quot; v praxi"/>
    <x v="5"/>
    <x v="16"/>
    <s v="-"/>
    <x v="0"/>
    <n v="3"/>
    <n v="0"/>
    <n v="0"/>
    <n v="1"/>
    <n v="0"/>
    <n v="0"/>
    <n v="0"/>
  </r>
  <r>
    <x v="1"/>
    <x v="1"/>
    <n v="216208"/>
    <x v="51"/>
    <x v="250"/>
    <n v="192081339"/>
    <s v="J"/>
    <x v="0"/>
    <s v="Petr, Miroslav;Šťastný, Petr;Zajac, Adam;Tufano, James Joseph;Maciejewska-Skrendo, Agnieszka"/>
    <s v="The Role of Peroxisome Proliferator-Activated Receptors and Their Transcriptional Coactivators Gene Variations in Human Trainability: A Systematic Review"/>
    <x v="4"/>
    <x v="6"/>
    <s v="Sport and fitness sciences"/>
    <x v="0"/>
    <n v="2"/>
    <n v="0"/>
    <n v="1"/>
    <n v="0"/>
    <n v="0"/>
    <n v="0"/>
    <n v="0"/>
  </r>
  <r>
    <x v="1"/>
    <x v="1"/>
    <n v="216208"/>
    <x v="51"/>
    <x v="250"/>
    <n v="192081344"/>
    <s v="J"/>
    <x v="0"/>
    <s v="Baláš, Jiří;Kodejška, Jan;Krupková, Dominika;Hannsmann, Johan;Fryer, Simon"/>
    <s v="RELIABILITY OF NEAR-INFRARED SPECTROSCOPY FOR MEASURING INTERMITTENT HANDGRIP CONTRACTIONS IN SPORT CLIMBERS"/>
    <x v="4"/>
    <x v="6"/>
    <s v="Sport and fitness sciences"/>
    <x v="0"/>
    <n v="3"/>
    <n v="0"/>
    <n v="0"/>
    <n v="1"/>
    <n v="0"/>
    <n v="0"/>
    <n v="0"/>
  </r>
  <r>
    <x v="1"/>
    <x v="1"/>
    <n v="216208"/>
    <x v="51"/>
    <x v="250"/>
    <n v="192081430"/>
    <s v="C"/>
    <x v="0"/>
    <s v="Parry Martínková, Irena;Parry, Silvan James"/>
    <s v="Heidegger, sport and body ecology"/>
    <x v="4"/>
    <x v="6"/>
    <s v="Sport and fitness sciences"/>
    <x v="0"/>
    <n v="3"/>
    <n v="0"/>
    <n v="0"/>
    <n v="1"/>
    <n v="0"/>
    <n v="0"/>
    <n v="0"/>
  </r>
  <r>
    <x v="1"/>
    <x v="1"/>
    <n v="216208"/>
    <x v="51"/>
    <x v="250"/>
    <n v="192081432"/>
    <s v="C"/>
    <x v="0"/>
    <s v="Fialová, Ludmila"/>
    <s v="Physical activity, health, and body image of older adults in the Czech Republic"/>
    <x v="4"/>
    <x v="6"/>
    <s v="Sport and fitness sciences"/>
    <x v="0"/>
    <n v="3"/>
    <n v="0"/>
    <n v="0"/>
    <n v="1"/>
    <n v="0"/>
    <n v="0"/>
    <n v="0"/>
  </r>
  <r>
    <x v="1"/>
    <x v="1"/>
    <n v="216208"/>
    <x v="51"/>
    <x v="250"/>
    <n v="192081461"/>
    <s v="C"/>
    <x v="0"/>
    <s v="Neuman, Jan;Turčová, Ivana;Martin, Andrew"/>
    <s v="Education in nature programmes in the Czech Republic since 1989"/>
    <x v="4"/>
    <x v="6"/>
    <s v="Sport and fitness sciences"/>
    <x v="0"/>
    <n v="4"/>
    <n v="0"/>
    <n v="0"/>
    <n v="0"/>
    <n v="1"/>
    <n v="0"/>
    <n v="0"/>
  </r>
  <r>
    <x v="1"/>
    <x v="1"/>
    <n v="216208"/>
    <x v="51"/>
    <x v="293"/>
    <n v="192081483"/>
    <s v="J"/>
    <x v="1"/>
    <s v="Pavlásková, Eliška"/>
    <s v="From the Dissemination of Electronic Theses and Dissertations to their Long-Term Archiving"/>
    <x v="5"/>
    <x v="19"/>
    <s v="Information science (social aspects)"/>
    <x v="0"/>
    <n v="3"/>
    <n v="0"/>
    <n v="0"/>
    <n v="1"/>
    <n v="0"/>
    <n v="0"/>
    <n v="0"/>
  </r>
  <r>
    <x v="1"/>
    <x v="1"/>
    <n v="216208"/>
    <x v="51"/>
    <x v="293"/>
    <n v="192081485"/>
    <s v="C"/>
    <x v="1"/>
    <s v="Svobodný, Petr"/>
    <s v="Die akademische Migration zwischen den medizinischen Fakultäten in Prag und Wien 1848-1945"/>
    <x v="1"/>
    <x v="14"/>
    <s v="History (history of science and technology to be 6.3, history of specific sciences to be under the respective headings)"/>
    <x v="0"/>
    <n v="3"/>
    <n v="0"/>
    <n v="0"/>
    <n v="1"/>
    <n v="0"/>
    <n v="0"/>
    <n v="0"/>
  </r>
  <r>
    <x v="1"/>
    <x v="1"/>
    <n v="216208"/>
    <x v="51"/>
    <x v="251"/>
    <n v="192081514"/>
    <s v="B"/>
    <x v="1"/>
    <s v="Haluzík, Radovan"/>
    <s v="Proč jdou chlapi do války. Emoce a estetika u počátků etnických konfliktů"/>
    <x v="5"/>
    <x v="33"/>
    <s v="-"/>
    <x v="0"/>
    <n v="2"/>
    <n v="0"/>
    <n v="1"/>
    <n v="0"/>
    <n v="0"/>
    <n v="0"/>
    <n v="0"/>
  </r>
  <r>
    <x v="2"/>
    <x v="1"/>
    <n v="237752"/>
    <x v="153"/>
    <x v="294"/>
    <n v="192081612"/>
    <s v="J"/>
    <x v="0"/>
    <s v="Kohoutek, Jan;Veiga, Amélia;Rosa, Mária J.;Sarrico, Cláudia S."/>
    <s v="The European Standards and Guidelines for Quality Assurance in the European Higher Education Area in Portugal and the Czech Republic: Between the Worlds of Neglect and Dead Letters?"/>
    <x v="5"/>
    <x v="16"/>
    <s v="-"/>
    <x v="0"/>
    <n v="5"/>
    <n v="0"/>
    <n v="0"/>
    <n v="0"/>
    <n v="0"/>
    <n v="1"/>
    <n v="0"/>
  </r>
  <r>
    <x v="2"/>
    <x v="2"/>
    <n v="25797000"/>
    <x v="83"/>
    <x v="136"/>
    <n v="192081740"/>
    <s v="P"/>
    <x v="1"/>
    <s v="Hlaváček, Vratislav;Mészáros, Michal"/>
    <s v="Ochranný povlak homogenních střel ze zinku a jeho slitin"/>
    <x v="2"/>
    <x v="17"/>
    <s v="Coating and films"/>
    <x v="0"/>
    <n v="4"/>
    <n v="0"/>
    <n v="0"/>
    <n v="0"/>
    <n v="1"/>
    <n v="0"/>
    <n v="0"/>
  </r>
  <r>
    <x v="2"/>
    <x v="2"/>
    <n v="25797000"/>
    <x v="83"/>
    <x v="136"/>
    <n v="192081772"/>
    <s v="W"/>
    <x v="1"/>
    <s v="Černý, Ivo;Hain, Ivo;Zerbst, Uwe;Varfolomeev, Igor"/>
    <s v="Workshop on “ Damage and Damage Tolerance of Welded Structures ”"/>
    <x v="2"/>
    <x v="17"/>
    <s v="Materials engineering"/>
    <x v="0"/>
    <n v="5"/>
    <n v="0"/>
    <n v="0"/>
    <n v="0"/>
    <n v="0"/>
    <n v="1"/>
    <n v="0"/>
  </r>
  <r>
    <x v="0"/>
    <x v="0"/>
    <n v="60077344"/>
    <x v="0"/>
    <x v="0"/>
    <n v="192081906"/>
    <s v="J"/>
    <x v="0"/>
    <s v="Kopáček, Jiří;Evans, C. D.;Hejzlar, Josef;Kaňa, Jiří;Porcal, Petr;Šantrůčková, Hana"/>
    <s v="Factors Affecting the Leaching of Dissolved Organic Carbon after Tree Dieback in an Unmanaged European Mountain Forest"/>
    <x v="0"/>
    <x v="7"/>
    <s v="Water resources"/>
    <x v="0"/>
    <n v="2"/>
    <n v="0"/>
    <n v="1"/>
    <n v="0"/>
    <n v="0"/>
    <n v="0"/>
    <n v="0"/>
  </r>
  <r>
    <x v="0"/>
    <x v="0"/>
    <n v="60077344"/>
    <x v="0"/>
    <x v="0"/>
    <n v="192081913"/>
    <s v="J"/>
    <x v="0"/>
    <s v="Grujčič, Vesna;Nuy, J.K.;Salcher, Michaela M.;Shabarova, Tatiana;Kasalický, Vojtěch;Boenigk, J.;Jensen, M.;Šimek, Karel"/>
    <s v="Cryptophyta as major bacterivores in freshwater summer plankton"/>
    <x v="0"/>
    <x v="0"/>
    <s v="Microbiology"/>
    <x v="0"/>
    <n v="1"/>
    <n v="1"/>
    <n v="0"/>
    <n v="0"/>
    <n v="0"/>
    <n v="0"/>
    <n v="0"/>
  </r>
  <r>
    <x v="0"/>
    <x v="0"/>
    <n v="60077344"/>
    <x v="0"/>
    <x v="0"/>
    <n v="192081979"/>
    <s v="J"/>
    <x v="0"/>
    <s v="McQuaid, J. B.;Kustka, A. B.;Oborník, Miroslav;Horák, Aleš;McCrow, J. P.;Karas, B. J.;Zheng, H.;Kindeberg, T.;Andersson, A. J.;Barbeau, K. A.;Allen, A. J."/>
    <s v="Carbonate-sensitive phytotransferrin controls high-affinity iron uptake in diatoms"/>
    <x v="0"/>
    <x v="0"/>
    <s v="Plant sciences, botany"/>
    <x v="0"/>
    <n v="1"/>
    <n v="1"/>
    <n v="0"/>
    <n v="0"/>
    <n v="0"/>
    <n v="0"/>
    <n v="0"/>
  </r>
  <r>
    <x v="1"/>
    <x v="1"/>
    <n v="60461071"/>
    <x v="154"/>
    <x v="295"/>
    <n v="192082041"/>
    <s v="B"/>
    <x v="0"/>
    <s v="Bartlová, Milena"/>
    <s v="Retrospektiva. Vybrané studie k dějinám umění 12.–16. a 20. století."/>
    <x v="1"/>
    <x v="15"/>
    <s v="Arts, Art history"/>
    <x v="0"/>
    <n v="3"/>
    <n v="0"/>
    <n v="0"/>
    <n v="1"/>
    <n v="0"/>
    <n v="0"/>
    <n v="0"/>
  </r>
  <r>
    <x v="1"/>
    <x v="1"/>
    <n v="60461071"/>
    <x v="154"/>
    <x v="295"/>
    <n v="192082052"/>
    <s v="B"/>
    <x v="1"/>
    <s v="Tsikoliya, Shota;Vaško, Imrich;Kovařík, David;Říha, Cyril"/>
    <s v="Akademické platformy výpočetního navrhování."/>
    <x v="1"/>
    <x v="15"/>
    <s v="Architectural design"/>
    <x v="0"/>
    <n v="4"/>
    <n v="0"/>
    <n v="0"/>
    <n v="0"/>
    <n v="1"/>
    <n v="0"/>
    <n v="0"/>
  </r>
  <r>
    <x v="1"/>
    <x v="1"/>
    <n v="60461071"/>
    <x v="154"/>
    <x v="295"/>
    <n v="192082079"/>
    <s v="B"/>
    <x v="1"/>
    <s v="Škopová, Jitka"/>
    <s v="Aš po Užhorod."/>
    <x v="1"/>
    <x v="15"/>
    <s v="Arts, Art history"/>
    <x v="0"/>
    <n v="3"/>
    <n v="0"/>
    <n v="0"/>
    <n v="1"/>
    <n v="0"/>
    <n v="0"/>
    <n v="0"/>
  </r>
  <r>
    <x v="1"/>
    <x v="1"/>
    <n v="60461071"/>
    <x v="154"/>
    <x v="295"/>
    <n v="192082083"/>
    <s v="B"/>
    <x v="0"/>
    <s v="Vostřelová, Věra"/>
    <s v="Zkamenělá hudba. Tvorba architekta Bernharda Gruebera (1806–1882)."/>
    <x v="1"/>
    <x v="15"/>
    <s v="Architectural design"/>
    <x v="0"/>
    <n v="2"/>
    <n v="0"/>
    <n v="1"/>
    <n v="0"/>
    <n v="0"/>
    <n v="0"/>
    <n v="0"/>
  </r>
  <r>
    <x v="1"/>
    <x v="1"/>
    <n v="61384399"/>
    <x v="107"/>
    <x v="187"/>
    <n v="192082095"/>
    <s v="J"/>
    <x v="0"/>
    <s v="Filip, O.;Janda, Karel;Krištoufek, L.;Zilberman, D."/>
    <s v="Dynamics and evolution of the role of biofuels in global commodity and financial markets"/>
    <x v="5"/>
    <x v="9"/>
    <s v="Finance"/>
    <x v="0"/>
    <n v="2"/>
    <n v="0"/>
    <n v="1"/>
    <n v="0"/>
    <n v="0"/>
    <n v="0"/>
    <n v="0"/>
  </r>
  <r>
    <x v="1"/>
    <x v="1"/>
    <n v="61384399"/>
    <x v="107"/>
    <x v="187"/>
    <n v="192082139"/>
    <s v="B"/>
    <x v="1"/>
    <s v="Berková, Kateřina;Novák, J.;Pasiar, L."/>
    <s v="Modernizace ekonomického vzdělávání v kontextu taxonomií výukových cílů"/>
    <x v="5"/>
    <x v="16"/>
    <s v="Education, general; including training, pedagogy, didactics [and education systems]"/>
    <x v="0"/>
    <n v="5"/>
    <n v="0"/>
    <n v="0"/>
    <n v="0"/>
    <n v="0"/>
    <n v="1"/>
    <n v="0"/>
  </r>
  <r>
    <x v="1"/>
    <x v="1"/>
    <n v="61384399"/>
    <x v="107"/>
    <x v="187"/>
    <n v="192082244"/>
    <s v="J"/>
    <x v="1"/>
    <s v="Červený, Martin"/>
    <s v="Should REIT Investors be Concerned about Changing Economic Conditions?"/>
    <x v="5"/>
    <x v="9"/>
    <s v="Finance"/>
    <x v="0"/>
    <n v="4"/>
    <n v="0"/>
    <n v="0"/>
    <n v="0"/>
    <n v="1"/>
    <n v="0"/>
    <n v="0"/>
  </r>
  <r>
    <x v="1"/>
    <x v="1"/>
    <n v="61384399"/>
    <x v="107"/>
    <x v="187"/>
    <n v="192082286"/>
    <s v="V"/>
    <x v="1"/>
    <s v="Mejzlík, Ladislav"/>
    <s v="Kapitola I &quot;Ke koncepčnímu rámci účetnictví ČR&quot;"/>
    <x v="5"/>
    <x v="13"/>
    <s v="Public administration"/>
    <x v="0"/>
    <n v="3"/>
    <n v="0"/>
    <n v="0"/>
    <n v="1"/>
    <n v="0"/>
    <n v="0"/>
    <n v="0"/>
  </r>
  <r>
    <x v="1"/>
    <x v="1"/>
    <n v="61384399"/>
    <x v="107"/>
    <x v="296"/>
    <n v="192082378"/>
    <s v="J"/>
    <x v="0"/>
    <s v="Garlick, Jeremy Alan"/>
    <s v="Deconstructing the China-Pakistan Economic Corridor: Pipe Dreams Versus Geopolitical Realities"/>
    <x v="5"/>
    <x v="13"/>
    <s v="Political science"/>
    <x v="0"/>
    <n v="2"/>
    <n v="0"/>
    <n v="1"/>
    <n v="0"/>
    <n v="0"/>
    <n v="0"/>
    <n v="0"/>
  </r>
  <r>
    <x v="1"/>
    <x v="1"/>
    <n v="61384399"/>
    <x v="107"/>
    <x v="296"/>
    <n v="192082411"/>
    <s v="B"/>
    <x v="0"/>
    <s v="Havlová, Radka;Stejskalová, Kristýna;Najmanová, Karolína;Chudoba, J.;Hlavsová, Aneta;Novotná, Yvona;Samadová, J.;Tamchynová, Kristýna"/>
    <s v="Untangling the Mayhem: Crises and Prospects of the Middle East"/>
    <x v="5"/>
    <x v="13"/>
    <s v="Political science"/>
    <x v="0"/>
    <n v="3"/>
    <n v="0"/>
    <n v="0"/>
    <n v="1"/>
    <n v="0"/>
    <n v="0"/>
    <n v="0"/>
  </r>
  <r>
    <x v="1"/>
    <x v="1"/>
    <n v="61384399"/>
    <x v="107"/>
    <x v="296"/>
    <n v="192082470"/>
    <s v="M"/>
    <x v="1"/>
    <s v="Leira, H.;Zarakol, A.;Božková, L.;Tallis, B.;Zemanová, Štěpánka;Druláková, Radka"/>
    <s v="12th Pan-European Conference on International Relations"/>
    <x v="5"/>
    <x v="13"/>
    <s v="Political science"/>
    <x v="0"/>
    <n v="3"/>
    <n v="0"/>
    <n v="0"/>
    <n v="1"/>
    <n v="0"/>
    <n v="0"/>
    <n v="0"/>
  </r>
  <r>
    <x v="1"/>
    <x v="1"/>
    <n v="61384399"/>
    <x v="107"/>
    <x v="296"/>
    <n v="192082487"/>
    <s v="Z"/>
    <x v="1"/>
    <s v="Jirovský, V.;Šidlovský, M.;Vachula, R.;Tomlain, J.;Tereň, O.;Drozd, S.;Švec, V.;Hámek, F.;Horáček, M.;Král, Petr;Stránská, Michaela;Dvořák, Jan;Dopita, Zdeněk;Svárovská, Dominika;Smutka, L.;Vacek, T.;Husinec, M.;Borák, J.;Brecklová, V.;Sucháček, R.;Motejl"/>
    <s v="Ověřená technologie: Carsharing Uniqway"/>
    <x v="5"/>
    <x v="9"/>
    <s v="Business and management"/>
    <x v="0"/>
    <n v="2"/>
    <n v="0"/>
    <n v="1"/>
    <n v="0"/>
    <n v="0"/>
    <n v="0"/>
    <n v="0"/>
  </r>
  <r>
    <x v="1"/>
    <x v="1"/>
    <n v="61384399"/>
    <x v="107"/>
    <x v="188"/>
    <n v="192082556"/>
    <s v="V"/>
    <x v="1"/>
    <s v="Hruška, L.;Foldynová, I.;Proske, P.;Hrušková, A.;Kubáň, D.;Dvouletý, Ondřej;Blažková, I.;Potluka, Oto;Lukeš, Martin;Sodomka, V.;Svobodník, J."/>
    <s v="Ex post hodnocení Operačního programu Podnikání a inovace 2007-2013"/>
    <x v="5"/>
    <x v="9"/>
    <s v="Business and management"/>
    <x v="0"/>
    <n v="4"/>
    <n v="0"/>
    <n v="0"/>
    <n v="0"/>
    <n v="1"/>
    <n v="0"/>
    <n v="0"/>
  </r>
  <r>
    <x v="1"/>
    <x v="1"/>
    <n v="61384399"/>
    <x v="107"/>
    <x v="188"/>
    <n v="192082595"/>
    <s v="V"/>
    <x v="1"/>
    <s v="Soukup, Jindřich;Čadil, Jan;Macáková, Libuše;Pavelka, Tomáš"/>
    <s v="Odhad dopadů změny minimální mzdy na jednotlivá odvětví"/>
    <x v="5"/>
    <x v="9"/>
    <s v="Industrial relations"/>
    <x v="0"/>
    <n v="5"/>
    <n v="0"/>
    <n v="0"/>
    <n v="0"/>
    <n v="0"/>
    <n v="1"/>
    <n v="0"/>
  </r>
  <r>
    <x v="1"/>
    <x v="1"/>
    <n v="61384399"/>
    <x v="107"/>
    <x v="297"/>
    <n v="192082649"/>
    <s v="C"/>
    <x v="0"/>
    <s v="Čermák, Radim;Smutný, Zdeněk"/>
    <s v="A Framework for Cultural Localization of Websites and for Improving Their Commercial Utilization"/>
    <x v="5"/>
    <x v="19"/>
    <s v="Media and socio-cultural communication "/>
    <x v="0"/>
    <n v="4"/>
    <n v="0"/>
    <n v="0"/>
    <n v="0"/>
    <n v="1"/>
    <n v="0"/>
    <n v="0"/>
  </r>
  <r>
    <x v="1"/>
    <x v="1"/>
    <n v="61384399"/>
    <x v="107"/>
    <x v="297"/>
    <n v="192082694"/>
    <s v="J"/>
    <x v="0"/>
    <s v="Vojíř, Stanislav;Zeman, Václav;Kuchař, Jaroslav;Kliegr, Tomáš"/>
    <s v="EasyMiner.eu: Web Framework for Interpretable Machine Learning based on Rules and Frequent Itemsets"/>
    <x v="0"/>
    <x v="24"/>
    <s v="Computer sciences, information science, bioinformathics (hardware development to be 2.2, social aspect to be 5.8)"/>
    <x v="0"/>
    <n v="3"/>
    <n v="0"/>
    <n v="0"/>
    <n v="1"/>
    <n v="0"/>
    <n v="0"/>
    <n v="0"/>
  </r>
  <r>
    <x v="1"/>
    <x v="1"/>
    <n v="61384399"/>
    <x v="107"/>
    <x v="297"/>
    <n v="192082697"/>
    <s v="J"/>
    <x v="0"/>
    <s v="Sklenička, P.;Zouhar, Jan"/>
    <s v="Predicting the visual impact of onshore wind farms via landscape indices: A method for objectivizing planning and decision processes"/>
    <x v="5"/>
    <x v="25"/>
    <s v="Environmental sciences (social aspects)"/>
    <x v="0"/>
    <n v="2"/>
    <n v="0"/>
    <n v="1"/>
    <n v="0"/>
    <n v="0"/>
    <n v="0"/>
    <n v="0"/>
  </r>
  <r>
    <x v="1"/>
    <x v="1"/>
    <n v="61384399"/>
    <x v="107"/>
    <x v="297"/>
    <n v="192082899"/>
    <s v="C"/>
    <x v="0"/>
    <s v="Sigmund, Tomáš"/>
    <s v="Privacy in the Cyberspace: Threats and Prospects"/>
    <x v="5"/>
    <x v="19"/>
    <s v="Information science (social aspects)"/>
    <x v="0"/>
    <n v="4"/>
    <n v="0"/>
    <n v="0"/>
    <n v="0"/>
    <n v="1"/>
    <n v="0"/>
    <n v="0"/>
  </r>
  <r>
    <x v="1"/>
    <x v="1"/>
    <n v="61384399"/>
    <x v="107"/>
    <x v="290"/>
    <n v="192082991"/>
    <s v="C"/>
    <x v="0"/>
    <s v="Bertoli, Paola;Grembi, V."/>
    <s v="Medical Malpractice: How Legal Liability Affects Medical Decisions"/>
    <x v="5"/>
    <x v="9"/>
    <s v="Applied Economics, Econometrics"/>
    <x v="0"/>
    <n v="2"/>
    <n v="0"/>
    <n v="1"/>
    <n v="0"/>
    <n v="0"/>
    <n v="0"/>
    <n v="0"/>
  </r>
  <r>
    <x v="1"/>
    <x v="1"/>
    <n v="61384399"/>
    <x v="107"/>
    <x v="290"/>
    <n v="192083004"/>
    <s v="J"/>
    <x v="0"/>
    <s v="Cingl, Lubomír"/>
    <s v="Social learning under acute stress"/>
    <x v="5"/>
    <x v="9"/>
    <s v="Applied Economics, Econometrics"/>
    <x v="0"/>
    <n v="3"/>
    <n v="0"/>
    <n v="0"/>
    <n v="1"/>
    <n v="0"/>
    <n v="0"/>
    <n v="0"/>
  </r>
  <r>
    <x v="1"/>
    <x v="1"/>
    <n v="61384399"/>
    <x v="107"/>
    <x v="290"/>
    <n v="192083026"/>
    <s v="B"/>
    <x v="0"/>
    <s v="Tóth, Andrej;Skřivan, Aleš;Drábek, Jakub;Fabianková, Klára;Hladík, Jan;Chalupecký, Petr;Johnson, Zdenka;Novotný, L.;Švejdová, Jana;Závodský, P."/>
    <s v="Vysoká škola ekonomická v Praze a rok 1968"/>
    <x v="1"/>
    <x v="14"/>
    <s v="Archaeology"/>
    <x v="0"/>
    <n v="4"/>
    <n v="0"/>
    <n v="0"/>
    <n v="0"/>
    <n v="1"/>
    <n v="0"/>
    <n v="0"/>
  </r>
  <r>
    <x v="1"/>
    <x v="1"/>
    <n v="61384399"/>
    <x v="107"/>
    <x v="298"/>
    <n v="192083078"/>
    <s v="B"/>
    <x v="1"/>
    <s v="Závodná, Lucie Sára"/>
    <s v="Udržitelné principy v cestovním ruchu českého venkova a jejich management"/>
    <x v="5"/>
    <x v="13"/>
    <s v="Public administration"/>
    <x v="0"/>
    <n v="5"/>
    <n v="0"/>
    <n v="0"/>
    <n v="0"/>
    <n v="0"/>
    <n v="1"/>
    <n v="0"/>
  </r>
  <r>
    <x v="1"/>
    <x v="1"/>
    <n v="61384399"/>
    <x v="107"/>
    <x v="298"/>
    <n v="192083108"/>
    <s v="O"/>
    <x v="1"/>
    <s v="Syrovátka, Oldřich;Duchek, S."/>
    <s v="Územní studie krajiny ORP Přeštice, Příloha 2 - Voda v krajině"/>
    <x v="5"/>
    <x v="13"/>
    <s v="Public administration"/>
    <x v="0"/>
    <n v="3"/>
    <n v="0"/>
    <n v="0"/>
    <n v="1"/>
    <n v="0"/>
    <n v="0"/>
    <n v="0"/>
  </r>
  <r>
    <x v="0"/>
    <x v="0"/>
    <n v="61388955"/>
    <x v="45"/>
    <x v="52"/>
    <n v="192083213"/>
    <s v="J"/>
    <x v="0"/>
    <s v="Bím, Daniel;Maldonado-Domínguez, Mauricio;Rulíšek, L.;Srnec, Martin"/>
    <s v="Beyond the classical thermodynamic contributions to hydrogen atom abstraction reactivity"/>
    <x v="0"/>
    <x v="10"/>
    <s v="Physical chemistry"/>
    <x v="0"/>
    <n v="2"/>
    <n v="0"/>
    <n v="1"/>
    <n v="0"/>
    <n v="0"/>
    <n v="0"/>
    <n v="0"/>
  </r>
  <r>
    <x v="0"/>
    <x v="0"/>
    <n v="61388955"/>
    <x v="45"/>
    <x v="52"/>
    <n v="192083219"/>
    <s v="J"/>
    <x v="0"/>
    <s v="Olšinová, Marie;Jurkiewicz, Piotr;Kishko, Irina;Sýkora, Jan;Sabó, Ján;Hof, Martin;Cwiklik, Lukasz;Cebecauer, Marek"/>
    <s v="Roughness of Transmembrane Helices Reduces Lipid Membrane Dynamics"/>
    <x v="0"/>
    <x v="10"/>
    <s v="Physical chemistry"/>
    <x v="0"/>
    <n v="2"/>
    <n v="0"/>
    <n v="1"/>
    <n v="0"/>
    <n v="0"/>
    <n v="0"/>
    <n v="0"/>
  </r>
  <r>
    <x v="0"/>
    <x v="0"/>
    <n v="61388963"/>
    <x v="44"/>
    <x v="51"/>
    <n v="192083251"/>
    <s v="J"/>
    <x v="0"/>
    <s v="Stetsovych, Oleksandr;Mutombo, Pingo;Švec, Martin;Šámal, Michal;Nejedlý, Jindřich;Císařová, I.;Vázquez, Héctor;Moro-Lagares, María;Berger, Jan;Vacek, Jaroslav;Stará, Irena G.;Starý, Ivo;Jelínek, Pavel"/>
    <s v="Large Converse Piezoelectric Effect Measured on a Single Molecule on a Metallic Surface"/>
    <x v="0"/>
    <x v="10"/>
    <s v="Organic chemistry"/>
    <x v="0"/>
    <n v="2"/>
    <n v="0"/>
    <n v="1"/>
    <n v="0"/>
    <n v="0"/>
    <n v="0"/>
    <n v="0"/>
  </r>
  <r>
    <x v="0"/>
    <x v="0"/>
    <n v="61388963"/>
    <x v="44"/>
    <x v="51"/>
    <n v="192083315"/>
    <s v="J"/>
    <x v="0"/>
    <s v="Zawada, Zbigniew;Tatar, Ameneh;Mocilac, Pavle;Buděšínský, Miloš;Kraus, Tomáš"/>
    <s v="Transport of Nucleoside Triphosphates into Cells by Artificial Molecular Transporters"/>
    <x v="0"/>
    <x v="10"/>
    <s v="Physical chemistry"/>
    <x v="0"/>
    <n v="1"/>
    <n v="1"/>
    <n v="0"/>
    <n v="0"/>
    <n v="0"/>
    <n v="0"/>
    <n v="0"/>
  </r>
  <r>
    <x v="0"/>
    <x v="0"/>
    <n v="61388963"/>
    <x v="44"/>
    <x v="51"/>
    <n v="192083360"/>
    <s v="J"/>
    <x v="0"/>
    <s v="Allolio, Christoph;Magarkar, Aniket;Jurkiewicz, Piotr;Baxová, Katarína;Javanainen, Matti;Mason, Philip E.;Šachl, Radek;Cebecauer, Marek;Hof, Martin;Horinek, D.;Heinz, V.;Rachel, R.;Ziegler, C. M.;Schröfel, A.;Jungwirth, Pavel"/>
    <s v="Arginine-rich cell-penetrating peptides induce membrane multilamellarity and subsequently enter via formation of a fusion pore"/>
    <x v="0"/>
    <x v="10"/>
    <s v="Physical chemistry"/>
    <x v="0"/>
    <n v="1"/>
    <n v="1"/>
    <n v="0"/>
    <n v="0"/>
    <n v="0"/>
    <n v="0"/>
    <n v="0"/>
  </r>
  <r>
    <x v="0"/>
    <x v="0"/>
    <n v="61388971"/>
    <x v="43"/>
    <x v="50"/>
    <n v="192083450"/>
    <s v="J"/>
    <x v="0"/>
    <s v="Kohout, Petr;Charvátová, Markéta;Štursová, Martina;Mašínová, Tereza;Tomšovský, M.;Baldrian, Petr"/>
    <s v="Clearcutting alters decomposition processes and initiates complex restructuring of fungal communities in soil and tree roots"/>
    <x v="0"/>
    <x v="0"/>
    <s v="Microbiology"/>
    <x v="0"/>
    <n v="2"/>
    <n v="0"/>
    <n v="1"/>
    <n v="0"/>
    <n v="0"/>
    <n v="0"/>
    <n v="0"/>
  </r>
  <r>
    <x v="0"/>
    <x v="0"/>
    <n v="61388971"/>
    <x v="43"/>
    <x v="50"/>
    <n v="192083461"/>
    <s v="B"/>
    <x v="1"/>
    <s v="Fojtík, R.;Lokaj, A.;Gabriel, Jiří"/>
    <s v="Dřevěné mosty a lávky"/>
    <x v="0"/>
    <x v="0"/>
    <s v="-"/>
    <x v="0"/>
    <n v="3"/>
    <n v="0"/>
    <n v="0"/>
    <n v="1"/>
    <n v="0"/>
    <n v="0"/>
    <n v="0"/>
  </r>
  <r>
    <x v="0"/>
    <x v="0"/>
    <n v="61388971"/>
    <x v="43"/>
    <x v="50"/>
    <n v="192083505"/>
    <s v="J"/>
    <x v="0"/>
    <s v="Kameník, Zdeněk;Gažák, Radek;Kadlčík, Stanislav;Steiningerová, Lucie;Rynd, Vít;Janata, Jiří"/>
    <s v="C-C bond cleavage in biosynthesis of 4-alkyl-L-proline precursors of lincomycin and anthramycin cannot precede C-methylation"/>
    <x v="0"/>
    <x v="0"/>
    <s v="Microbiology"/>
    <x v="0"/>
    <n v="2"/>
    <n v="0"/>
    <n v="1"/>
    <n v="0"/>
    <n v="0"/>
    <n v="0"/>
    <n v="0"/>
  </r>
  <r>
    <x v="0"/>
    <x v="0"/>
    <n v="61388980"/>
    <x v="155"/>
    <x v="299"/>
    <n v="192083520"/>
    <s v="J"/>
    <x v="0"/>
    <s v="Hynek, Jan;Zelenka, J.;Rathouský, Jiří;Kubát, Pavel;Ruml, T.;Demel, Jan;Lang, Kamil"/>
    <s v="Designing Porphyrinic Covalent Organic Frameworks for the Photodynamic Inactivation of Bacteria"/>
    <x v="0"/>
    <x v="10"/>
    <s v="Inorganic and nuclear chemistry"/>
    <x v="0"/>
    <n v="2"/>
    <n v="0"/>
    <n v="1"/>
    <n v="0"/>
    <n v="0"/>
    <n v="0"/>
    <n v="0"/>
  </r>
  <r>
    <x v="0"/>
    <x v="0"/>
    <n v="61388980"/>
    <x v="155"/>
    <x v="299"/>
    <n v="192083521"/>
    <s v="J"/>
    <x v="0"/>
    <s v="Hynek, Jan;Brázda, Petr;Rohlíček, Jan;Londesborough, Michael Geoffrey Stephen;Demel, Jan"/>
    <s v="Phosphinic Acid Based Linkers: Building Blocks in Metal-Organic Framework Chemistry"/>
    <x v="0"/>
    <x v="10"/>
    <s v="Inorganic and nuclear chemistry"/>
    <x v="0"/>
    <n v="1"/>
    <n v="1"/>
    <n v="0"/>
    <n v="0"/>
    <n v="0"/>
    <n v="0"/>
    <n v="0"/>
  </r>
  <r>
    <x v="0"/>
    <x v="0"/>
    <n v="61388980"/>
    <x v="155"/>
    <x v="299"/>
    <n v="192083527"/>
    <s v="J"/>
    <x v="0"/>
    <s v="Kirakci, Kaplan;Zelenka, J.;Rumlová, M.;Martinčík, Jiří;Nikl, Martin;Ruml, T.;Lang, Kamil"/>
    <s v="Octahedral molybdenum clusters as radiosensitizers for X-ray induced photodynamic therapy"/>
    <x v="0"/>
    <x v="10"/>
    <s v="Inorganic and nuclear chemistry"/>
    <x v="0"/>
    <n v="2"/>
    <n v="0"/>
    <n v="1"/>
    <n v="0"/>
    <n v="0"/>
    <n v="0"/>
    <n v="0"/>
  </r>
  <r>
    <x v="0"/>
    <x v="0"/>
    <n v="61388980"/>
    <x v="155"/>
    <x v="299"/>
    <n v="192083535"/>
    <s v="J"/>
    <x v="0"/>
    <s v="Hošek, Michal;Matys Grygar, Tomáš;Elznicová, J.;Faměra, Martin;Popelka, J.;Matkovič, J.;Kiss, T."/>
    <s v="Geochemical mapping in polluted floodplains using in situ X-ray fluorescence analysis, geophysical imaging, and statistics: Surprising complexity of floodplain pollution hotspot"/>
    <x v="0"/>
    <x v="7"/>
    <s v="Environmental sciences (social aspects to be 5.7)"/>
    <x v="0"/>
    <n v="3"/>
    <n v="0"/>
    <n v="0"/>
    <n v="1"/>
    <n v="0"/>
    <n v="0"/>
    <n v="0"/>
  </r>
  <r>
    <x v="0"/>
    <x v="0"/>
    <n v="61388998"/>
    <x v="91"/>
    <x v="158"/>
    <n v="192083545"/>
    <s v="J"/>
    <x v="0"/>
    <s v="Sváček, P.;Horáček, Jaromír"/>
    <s v="Finite element approximation of flow induced vibrations of human vocal folds model: Effects of inflow boundary conditions and the length of subglottal and supraglottal channel on phonation onset"/>
    <x v="0"/>
    <x v="18"/>
    <s v="-"/>
    <x v="0"/>
    <n v="3"/>
    <n v="0"/>
    <n v="0"/>
    <n v="1"/>
    <n v="0"/>
    <n v="0"/>
    <n v="0"/>
  </r>
  <r>
    <x v="0"/>
    <x v="0"/>
    <n v="61388998"/>
    <x v="91"/>
    <x v="158"/>
    <n v="192083564"/>
    <s v="J"/>
    <x v="0"/>
    <s v="Heczko, Oleg;Seiner, Hanuš;Stoklasová, Pavla;Sedlák, Petr;Sermeus, J.;Glorieux, C.;Backen, A.;Fähler, S.;Landa, Michal"/>
    <s v="Temperature dependence of elastic properties in austenite and martensite of Ni-Mn-Ga epitaxial films"/>
    <x v="0"/>
    <x v="18"/>
    <s v="-"/>
    <x v="0"/>
    <n v="2"/>
    <n v="0"/>
    <n v="1"/>
    <n v="0"/>
    <n v="0"/>
    <n v="0"/>
    <n v="0"/>
  </r>
  <r>
    <x v="0"/>
    <x v="0"/>
    <n v="61388998"/>
    <x v="91"/>
    <x v="158"/>
    <n v="192083571"/>
    <s v="J"/>
    <x v="0"/>
    <s v="Trávníček, Zdeněk;Kordík, Jozef"/>
    <s v="Energetic efficiencies of synthetic jet actuators: Commentary on the article by Gil and Strzelczyk"/>
    <x v="0"/>
    <x v="18"/>
    <s v="-"/>
    <x v="0"/>
    <n v="3"/>
    <n v="0"/>
    <n v="0"/>
    <n v="1"/>
    <n v="0"/>
    <n v="0"/>
    <n v="0"/>
  </r>
  <r>
    <x v="0"/>
    <x v="0"/>
    <n v="61388998"/>
    <x v="91"/>
    <x v="158"/>
    <n v="192083572"/>
    <s v="J"/>
    <x v="0"/>
    <s v="Tesař, Václav;Šonský, Jiří"/>
    <s v="No-moving-part commutation of gas flows in generating plasma by cumulative detonations (survey)"/>
    <x v="2"/>
    <x v="20"/>
    <s v="-"/>
    <x v="0"/>
    <n v="3"/>
    <n v="0"/>
    <n v="0"/>
    <n v="1"/>
    <n v="0"/>
    <n v="0"/>
    <n v="0"/>
  </r>
  <r>
    <x v="0"/>
    <x v="0"/>
    <n v="61389013"/>
    <x v="41"/>
    <x v="48"/>
    <n v="192083847"/>
    <s v="J"/>
    <x v="0"/>
    <s v="Kelnar, Ivan;Bal, Ümitcan;Zhigunov, Alexander;Kaprálková, Ludmila;Fortelný, Ivan;Krejčíková, Sabina;Kredatusová, Jana"/>
    <s v="Complex effect of graphite nanoplatelets on performance of HDPE/PA66 microfibrillar composites"/>
    <x v="2"/>
    <x v="17"/>
    <s v="Composites (including laminates, reinforced plastics, cermets, combined natural and synthetic fibre fabrics; filled composites)"/>
    <x v="0"/>
    <n v="3"/>
    <n v="0"/>
    <n v="0"/>
    <n v="1"/>
    <n v="0"/>
    <n v="0"/>
    <n v="0"/>
  </r>
  <r>
    <x v="0"/>
    <x v="0"/>
    <n v="61389013"/>
    <x v="41"/>
    <x v="48"/>
    <n v="192083881"/>
    <s v="J"/>
    <x v="0"/>
    <s v="Sedláček, Ondřej;Jirák, D.;Gálisová, A.;Jäger, Eliezer;Laaser, J. E.;Lodge, T. P.;Štěpánek, Petr;Hrubý, Martin"/>
    <s v="19F Magnetic Resonance Imaging of Injectable Polymeric Implants with Multiresponsive Behavior"/>
    <x v="0"/>
    <x v="0"/>
    <s v="Biophysics"/>
    <x v="0"/>
    <n v="3"/>
    <n v="0"/>
    <n v="0"/>
    <n v="1"/>
    <n v="0"/>
    <n v="0"/>
    <n v="0"/>
  </r>
  <r>
    <x v="0"/>
    <x v="0"/>
    <n v="61389021"/>
    <x v="40"/>
    <x v="47"/>
    <n v="192083924"/>
    <s v="J"/>
    <x v="0"/>
    <s v="Vilémová, Monika;Illková, Ksenia;Lukáč, František;Matějíček, Jiří;Klečka, Jakub;Leitner, J."/>
    <s v="Microstructure and phase stability of W-Cr alloy prepared by spark plasma sintering"/>
    <x v="2"/>
    <x v="17"/>
    <s v="Materials engineering"/>
    <x v="0"/>
    <n v="4"/>
    <n v="0"/>
    <n v="0"/>
    <n v="0"/>
    <n v="1"/>
    <n v="0"/>
    <n v="0"/>
  </r>
  <r>
    <x v="0"/>
    <x v="0"/>
    <n v="61389021"/>
    <x v="40"/>
    <x v="47"/>
    <n v="192083968"/>
    <s v="J"/>
    <x v="1"/>
    <s v="Čížek, Jan;Brožek, Vlastimil;Chráska, Tomáš;Lukáč, František;Medřický, Jan;Mušálek, Radek;Tesař, Tomáš;Šiška, Filip;Antos, Z.;Čupera, J.;Matejková, M.;Spotz, Z.;Houdková, Š.;Kverka, Miloslav"/>
    <s v="Silver-doped hydroxyapatite coatings deposited by suspension plasma spraying"/>
    <x v="2"/>
    <x v="17"/>
    <s v="Coating and films"/>
    <x v="0"/>
    <n v="4"/>
    <n v="0"/>
    <n v="0"/>
    <n v="0"/>
    <n v="1"/>
    <n v="0"/>
    <n v="0"/>
  </r>
  <r>
    <x v="0"/>
    <x v="0"/>
    <n v="61389030"/>
    <x v="39"/>
    <x v="46"/>
    <n v="192084037"/>
    <s v="J"/>
    <x v="0"/>
    <s v="Hafidh, Said;Potěšil, D.;Müller, Karel;Fíla, Jan;Michailidis, Christos;Herrmannová, Anna;Feciková, Jana;Ischebeck, T.;Valášek, Leoš Shivaya;Zdráhal, Z.;Honys, David"/>
    <s v="Dynamics of the Pollen Sequestrome Defined by Subcellular Coupled Omics"/>
    <x v="0"/>
    <x v="0"/>
    <s v="Reproductive biology (medical aspects to be 3)"/>
    <x v="0"/>
    <n v="1"/>
    <n v="1"/>
    <n v="0"/>
    <n v="0"/>
    <n v="0"/>
    <n v="0"/>
    <n v="0"/>
  </r>
  <r>
    <x v="0"/>
    <x v="0"/>
    <n v="67985556"/>
    <x v="2"/>
    <x v="2"/>
    <n v="192084097"/>
    <s v="J"/>
    <x v="0"/>
    <s v="Dolinský, Kamil;Čelikovský, Sergej"/>
    <s v="Application of the Method of Maximum Likelihood to Identification of Bipedal Walking Robots"/>
    <x v="2"/>
    <x v="21"/>
    <s v="Robotics and automatic control"/>
    <x v="0"/>
    <n v="3"/>
    <n v="0"/>
    <n v="0"/>
    <n v="1"/>
    <n v="0"/>
    <n v="0"/>
    <n v="0"/>
  </r>
  <r>
    <x v="0"/>
    <x v="0"/>
    <n v="67985807"/>
    <x v="37"/>
    <x v="44"/>
    <n v="192084212"/>
    <s v="J"/>
    <x v="0"/>
    <s v="Ratschan, Stefan"/>
    <s v="Converse Theorems for Safety and Barrier Certificates"/>
    <x v="2"/>
    <x v="21"/>
    <s v="Robotics and automatic control"/>
    <x v="0"/>
    <n v="3"/>
    <n v="0"/>
    <n v="0"/>
    <n v="1"/>
    <n v="0"/>
    <n v="0"/>
    <n v="0"/>
  </r>
  <r>
    <x v="0"/>
    <x v="0"/>
    <n v="67985807"/>
    <x v="37"/>
    <x v="44"/>
    <n v="192084247"/>
    <s v="J"/>
    <x v="0"/>
    <s v="Chang, W.C.;Kudláček, Jan;Hlinka, Jaroslav;Chvojka, Jan;Hadrava, Michal;Kumpošt, Vojtěch;Powell, A. D.;Janča, R.;Maturana, M. I.;Karoly, P. J.;Freestone, D. R.;Cook, M. J.;Paluš, Milan;Otáhal, Jakub;Jefferys, J. G. R.;Jiruška, Přemysl"/>
    <s v="Loss of neuronal network resilience precedes seizures and determines the ictogenic nature of interictal synaptic perturbations"/>
    <x v="4"/>
    <x v="22"/>
    <s v="Neurosciences (including psychophysiology"/>
    <x v="0"/>
    <n v="1"/>
    <n v="1"/>
    <n v="0"/>
    <n v="0"/>
    <n v="0"/>
    <n v="0"/>
    <n v="0"/>
  </r>
  <r>
    <x v="1"/>
    <x v="1"/>
    <n v="68407700"/>
    <x v="57"/>
    <x v="78"/>
    <n v="192084277"/>
    <s v="F"/>
    <x v="1"/>
    <s v="Špaček, P.;Žák, Josef;Suda, Jan;Dašek, O."/>
    <s v="Asfaltové souvrství s vysokou odolností proti trvalým deformacím"/>
    <x v="2"/>
    <x v="12"/>
    <s v="Transport engineering"/>
    <x v="0"/>
    <n v="4"/>
    <n v="0"/>
    <n v="0"/>
    <n v="0"/>
    <n v="1"/>
    <n v="0"/>
    <n v="0"/>
  </r>
  <r>
    <x v="1"/>
    <x v="1"/>
    <n v="216208"/>
    <x v="51"/>
    <x v="118"/>
    <n v="192084405"/>
    <s v="J"/>
    <x v="0"/>
    <s v="Skarnitzl, Radek;Šturm, Pavel"/>
    <s v="Voicing assimilation in Czech and Slovak speakers of English : Interactions of segmental context, language and strength of foreign accent"/>
    <x v="1"/>
    <x v="27"/>
    <s v="Linguistics"/>
    <x v="0"/>
    <n v="2"/>
    <n v="0"/>
    <n v="1"/>
    <n v="0"/>
    <n v="0"/>
    <n v="0"/>
    <n v="0"/>
  </r>
  <r>
    <x v="2"/>
    <x v="7"/>
    <n v="159816"/>
    <x v="106"/>
    <x v="183"/>
    <n v="192084411"/>
    <s v="J"/>
    <x v="0"/>
    <s v="Nardone, Giorgia;Oliver De La Cruz, Jorge;Vrbský, Jan;Martini, Cecilia;Pribyl, J.;Skládal, P.;Pešl, Martin;Caluori, Guido;Pagliari, Stefania;Martino, Fabiana;Maceckova, Z.;Hajduch, M.;Sanz-Garcia, A.;Pugno, Nm;Stokin, Gorazd Bernard;Forte, Giancarlo"/>
    <s v="YAP regulates cell mechanics by controlling focal adhesion assembly"/>
    <x v="0"/>
    <x v="0"/>
    <s v="Biochemistry and molecular biology"/>
    <x v="0"/>
    <n v="2"/>
    <n v="0"/>
    <n v="1"/>
    <n v="0"/>
    <n v="0"/>
    <n v="0"/>
    <n v="0"/>
  </r>
  <r>
    <x v="2"/>
    <x v="7"/>
    <n v="159816"/>
    <x v="106"/>
    <x v="183"/>
    <n v="192084541"/>
    <s v="P"/>
    <x v="1"/>
    <s v="Jurák, Pavel;Halámek, Josef;Vondra, Vlastimil;Viscor, Ivo;Klimeš, Petr;Plesinger, Filip;Leinveber, Pavel;Veselý, Petr;Reichlova, Tereza;Šumbera, Josef;Meluzín, Jaroslav;Zeman, Karel;Novák, Miroslav;Lipoldová, Jolana;Kuna, Michal"/>
    <s v="Method of EKG signal processing and apparatus for performing the method"/>
    <x v="2"/>
    <x v="35"/>
    <s v="-"/>
    <x v="0"/>
    <n v="2"/>
    <n v="0"/>
    <n v="1"/>
    <n v="0"/>
    <n v="0"/>
    <n v="0"/>
    <n v="0"/>
  </r>
  <r>
    <x v="1"/>
    <x v="1"/>
    <n v="216208"/>
    <x v="51"/>
    <x v="118"/>
    <n v="192084588"/>
    <s v="C"/>
    <x v="0"/>
    <s v="Tichý, Ondřej;Čermák, Jan"/>
    <s v="Consonant cluster reduction and change of language type: structural observations on phonotactic modification from Old to Middle English"/>
    <x v="1"/>
    <x v="27"/>
    <s v="Linguistics"/>
    <x v="0"/>
    <n v="2"/>
    <n v="0"/>
    <n v="1"/>
    <n v="0"/>
    <n v="0"/>
    <n v="0"/>
    <n v="0"/>
  </r>
  <r>
    <x v="1"/>
    <x v="1"/>
    <n v="216208"/>
    <x v="51"/>
    <x v="118"/>
    <n v="192084693"/>
    <s v="J"/>
    <x v="0"/>
    <s v="Friedman, Sy, David;Honzík, Radek;Stejskalová, Šárka"/>
    <s v="The tree property at the double successor of a singular cardinal with a larger gap"/>
    <x v="0"/>
    <x v="2"/>
    <s v="Pure mathematics"/>
    <x v="0"/>
    <n v="2"/>
    <n v="0"/>
    <n v="1"/>
    <n v="0"/>
    <n v="0"/>
    <n v="0"/>
    <n v="0"/>
  </r>
  <r>
    <x v="1"/>
    <x v="1"/>
    <n v="216208"/>
    <x v="51"/>
    <x v="118"/>
    <n v="192084699"/>
    <s v="J"/>
    <x v="1"/>
    <s v="Mazák, Jaromír;Diviák, Tomáš"/>
    <s v="Transactional activism without transactions: network perspective on anti-corruption activism in the Czech Republic"/>
    <x v="5"/>
    <x v="33"/>
    <s v="Sociology"/>
    <x v="0"/>
    <n v="2"/>
    <n v="0"/>
    <n v="1"/>
    <n v="0"/>
    <n v="0"/>
    <n v="0"/>
    <n v="0"/>
  </r>
  <r>
    <x v="1"/>
    <x v="1"/>
    <n v="216208"/>
    <x v="51"/>
    <x v="118"/>
    <n v="192084701"/>
    <s v="B"/>
    <x v="0"/>
    <s v="Matějčková, Tereza"/>
    <s v="Gibt es eine Welt in Hegels Phänomenologie des Geistes?"/>
    <x v="1"/>
    <x v="1"/>
    <s v="Philosophy, History and Philosophy of science and technology"/>
    <x v="0"/>
    <n v="1"/>
    <n v="1"/>
    <n v="0"/>
    <n v="0"/>
    <n v="0"/>
    <n v="0"/>
    <n v="0"/>
  </r>
  <r>
    <x v="1"/>
    <x v="1"/>
    <n v="216208"/>
    <x v="51"/>
    <x v="118"/>
    <n v="192084718"/>
    <s v="J"/>
    <x v="0"/>
    <s v="Bílková, Marta;Greco, Giuseppe;Palmigiano, Alessandra;Tzimoulis, Apostolos;Wijnberg, Nachoem"/>
    <s v="The Logic of Resources and Capabilities"/>
    <x v="1"/>
    <x v="1"/>
    <s v="Philosophy, History and Philosophy of science and technology"/>
    <x v="0"/>
    <n v="2"/>
    <n v="0"/>
    <n v="1"/>
    <n v="0"/>
    <n v="0"/>
    <n v="0"/>
    <n v="0"/>
  </r>
  <r>
    <x v="1"/>
    <x v="1"/>
    <n v="216208"/>
    <x v="51"/>
    <x v="118"/>
    <n v="192084722"/>
    <s v="C"/>
    <x v="0"/>
    <s v="Žonca, Milan"/>
    <s v="&amp;quot;...And Order Was Upset&amp;quot;: Easter, the Eucharist, and the Jews of Prague, 1389"/>
    <x v="1"/>
    <x v="14"/>
    <s v="History (history of science and technology to be 6.3, history of specific sciences to be under the respective headings)"/>
    <x v="0"/>
    <n v="2"/>
    <n v="0"/>
    <n v="1"/>
    <n v="0"/>
    <n v="0"/>
    <n v="0"/>
    <n v="0"/>
  </r>
  <r>
    <x v="1"/>
    <x v="1"/>
    <n v="216208"/>
    <x v="51"/>
    <x v="118"/>
    <n v="192084739"/>
    <s v="C"/>
    <x v="0"/>
    <s v="Tichý, Ondřej"/>
    <s v="Lexical obsolescence 1700-2000"/>
    <x v="1"/>
    <x v="27"/>
    <s v="Linguistics"/>
    <x v="0"/>
    <n v="2"/>
    <n v="0"/>
    <n v="1"/>
    <n v="0"/>
    <n v="0"/>
    <n v="0"/>
    <n v="0"/>
  </r>
  <r>
    <x v="1"/>
    <x v="1"/>
    <n v="216208"/>
    <x v="51"/>
    <x v="118"/>
    <n v="192084745"/>
    <s v="C"/>
    <x v="0"/>
    <s v="Doubek, Vratislav"/>
    <s v="Eine Konzeption der Grösse in der Kleinheit : Tomáš Garrique Masaryk und die tschechische Unabhängigkeit"/>
    <x v="5"/>
    <x v="13"/>
    <s v="Political science"/>
    <x v="0"/>
    <n v="3"/>
    <n v="0"/>
    <n v="0"/>
    <n v="1"/>
    <n v="0"/>
    <n v="0"/>
    <n v="0"/>
  </r>
  <r>
    <x v="1"/>
    <x v="1"/>
    <n v="216208"/>
    <x v="51"/>
    <x v="118"/>
    <n v="192084754"/>
    <s v="B"/>
    <x v="0"/>
    <s v="Kalivodová, Eva;Eliáš, Petr;Belisová, Šárka;Hájek, Matouš;Charvátová, Anežka;Klimeš, Lukáš;Obdržálková, Vanda;Rubáš, Stanislav;Šťastná, Zuzana;Tobrmanová, Šárka;Heczková, Libuše;Beran, Zdeněk;Exnerová, Nika;Vašková, Adéla;Michalíková, Adéla;Kortusová, Ter"/>
    <s v="Jan Zábrana: básník, překladatel, čtenář"/>
    <x v="1"/>
    <x v="27"/>
    <s v="Literary theory"/>
    <x v="0"/>
    <n v="4"/>
    <n v="0"/>
    <n v="0"/>
    <n v="0"/>
    <n v="1"/>
    <n v="0"/>
    <n v="0"/>
  </r>
  <r>
    <x v="1"/>
    <x v="1"/>
    <n v="216208"/>
    <x v="51"/>
    <x v="118"/>
    <n v="192084768"/>
    <s v="B"/>
    <x v="0"/>
    <s v="Hlobil, Tomáš"/>
    <s v="Geschmacksbildung im Nationalinteresse II : Der Abschluss der frühen Prager Universitätsästhetik im mitteleuropäïschen Kulturraum 1805-1848"/>
    <x v="1"/>
    <x v="15"/>
    <s v="-"/>
    <x v="0"/>
    <n v="2"/>
    <n v="0"/>
    <n v="1"/>
    <n v="0"/>
    <n v="0"/>
    <n v="0"/>
    <n v="0"/>
  </r>
  <r>
    <x v="1"/>
    <x v="1"/>
    <n v="216208"/>
    <x v="51"/>
    <x v="118"/>
    <n v="192084809"/>
    <s v="J"/>
    <x v="0"/>
    <s v="Kmošek, Jiří;Odler, Martin;Fikrle, Marek;Kochergina, Yulia, V."/>
    <s v="Invisible connections. Early Dynastic and Old Kingdom Egyptian metalwork in the Egyptian Museum of Leipzig University"/>
    <x v="1"/>
    <x v="14"/>
    <s v="Archaeology"/>
    <x v="0"/>
    <n v="2"/>
    <n v="0"/>
    <n v="1"/>
    <n v="0"/>
    <n v="0"/>
    <n v="0"/>
    <n v="0"/>
  </r>
  <r>
    <x v="1"/>
    <x v="1"/>
    <n v="216208"/>
    <x v="51"/>
    <x v="118"/>
    <n v="192084814"/>
    <s v="J"/>
    <x v="1"/>
    <s v="Diviák, Tomáš;Dijkstra, Jan Kornelis;Snijders, Tom A. B."/>
    <s v="Structure, multiplexity, and centrality in a corruption network: the Czech Rath affair"/>
    <x v="5"/>
    <x v="33"/>
    <s v="Sociology"/>
    <x v="0"/>
    <n v="3"/>
    <n v="0"/>
    <n v="0"/>
    <n v="1"/>
    <n v="0"/>
    <n v="0"/>
    <n v="0"/>
  </r>
  <r>
    <x v="1"/>
    <x v="1"/>
    <n v="216208"/>
    <x v="51"/>
    <x v="118"/>
    <n v="192084886"/>
    <s v="C"/>
    <x v="0"/>
    <s v="Voldřichová - Beránková, Eva"/>
    <s v="Symbiose ou solitude a trois ? Le théâtre yiddish a Montréal face aux communautés francophone et anglophone"/>
    <x v="1"/>
    <x v="27"/>
    <s v="Literary theory"/>
    <x v="0"/>
    <n v="2"/>
    <n v="0"/>
    <n v="1"/>
    <n v="0"/>
    <n v="0"/>
    <n v="0"/>
    <n v="0"/>
  </r>
  <r>
    <x v="1"/>
    <x v="1"/>
    <n v="216208"/>
    <x v="51"/>
    <x v="118"/>
    <n v="192084895"/>
    <s v="B"/>
    <x v="0"/>
    <s v="Kratochvílová, Dana"/>
    <s v="Modality in Spanish and Combinations of Modal Meanings"/>
    <x v="1"/>
    <x v="27"/>
    <s v="Linguistics"/>
    <x v="0"/>
    <n v="2"/>
    <n v="0"/>
    <n v="1"/>
    <n v="0"/>
    <n v="0"/>
    <n v="0"/>
    <n v="0"/>
  </r>
  <r>
    <x v="1"/>
    <x v="1"/>
    <n v="216208"/>
    <x v="51"/>
    <x v="118"/>
    <n v="192084917"/>
    <s v="B"/>
    <x v="0"/>
    <s v="Bobková, Lenka"/>
    <s v="Jan Lucemburský: Otec slavného syna"/>
    <x v="1"/>
    <x v="14"/>
    <s v="History (history of science and technology to be 6.3, history of specific sciences to be under the respective headings)"/>
    <x v="0"/>
    <n v="2"/>
    <n v="0"/>
    <n v="1"/>
    <n v="0"/>
    <n v="0"/>
    <n v="0"/>
    <n v="0"/>
  </r>
  <r>
    <x v="1"/>
    <x v="1"/>
    <n v="216208"/>
    <x v="51"/>
    <x v="118"/>
    <n v="192084925"/>
    <s v="C"/>
    <x v="0"/>
    <s v="Boušek, Daniel"/>
    <s v="The Story of the Prophet Muḥammad&amp;apos;s encounter with a Samaritan, a Jew, and a Christian: the version from Abū l-Fatḥ&amp;apos;s Kitāb al-Tārīkh and Its Context"/>
    <x v="1"/>
    <x v="14"/>
    <s v="History (history of science and technology to be 6.3, history of specific sciences to be under the respective headings)"/>
    <x v="0"/>
    <n v="1"/>
    <n v="1"/>
    <n v="0"/>
    <n v="0"/>
    <n v="0"/>
    <n v="0"/>
    <n v="0"/>
  </r>
  <r>
    <x v="1"/>
    <x v="1"/>
    <n v="216208"/>
    <x v="51"/>
    <x v="118"/>
    <n v="192084932"/>
    <s v="J"/>
    <x v="0"/>
    <s v="Fernández-Alcaina, Cristina;Čermák, Jan"/>
    <s v="Derivational paradigms and competition in English: a diachronic study on competing causative verbs and their derivatives"/>
    <x v="1"/>
    <x v="27"/>
    <s v="Linguistics"/>
    <x v="0"/>
    <n v="3"/>
    <n v="0"/>
    <n v="0"/>
    <n v="1"/>
    <n v="0"/>
    <n v="0"/>
    <n v="0"/>
  </r>
  <r>
    <x v="1"/>
    <x v="1"/>
    <n v="216208"/>
    <x v="51"/>
    <x v="118"/>
    <n v="192084958"/>
    <s v="J"/>
    <x v="0"/>
    <s v="Šturm, Pavel"/>
    <s v="Experimental evidence on the syllabification of two-consonant clusters in Czech"/>
    <x v="1"/>
    <x v="27"/>
    <s v="Linguistics"/>
    <x v="0"/>
    <n v="2"/>
    <n v="0"/>
    <n v="1"/>
    <n v="0"/>
    <n v="0"/>
    <n v="0"/>
    <n v="0"/>
  </r>
  <r>
    <x v="1"/>
    <x v="1"/>
    <n v="216208"/>
    <x v="51"/>
    <x v="118"/>
    <n v="192085012"/>
    <s v="C"/>
    <x v="0"/>
    <s v="Sládek, Pavel"/>
    <s v="Sixteenth-Century Jewish Makers of Printed Books and the Shaping of Late Renaissance Jewish Literacy"/>
    <x v="1"/>
    <x v="1"/>
    <s v="Religious studies"/>
    <x v="0"/>
    <n v="1"/>
    <n v="1"/>
    <n v="0"/>
    <n v="0"/>
    <n v="0"/>
    <n v="0"/>
    <n v="0"/>
  </r>
  <r>
    <x v="1"/>
    <x v="1"/>
    <n v="216208"/>
    <x v="51"/>
    <x v="118"/>
    <n v="192085068"/>
    <s v="J"/>
    <x v="0"/>
    <s v="Christopher, Roosevelt;Christina, Luke;Pavúk, Peter"/>
    <s v="Exploring Space, Economy, and Interregional Interaction at a Second-Millennium B.C.E. Citadel in Central Western Anatolia: 2014-2017 Research at Kaymakçı"/>
    <x v="1"/>
    <x v="14"/>
    <s v="Archaeology"/>
    <x v="0"/>
    <n v="3"/>
    <n v="0"/>
    <n v="0"/>
    <n v="1"/>
    <n v="0"/>
    <n v="0"/>
    <n v="0"/>
  </r>
  <r>
    <x v="1"/>
    <x v="1"/>
    <n v="216208"/>
    <x v="51"/>
    <x v="118"/>
    <n v="192085079"/>
    <s v="B"/>
    <x v="0"/>
    <s v="Lupač, Petr"/>
    <s v="Beyond the Digital Divide: Contextualizing the Information Society"/>
    <x v="5"/>
    <x v="19"/>
    <s v="Media and socio-cultural communication "/>
    <x v="0"/>
    <n v="3"/>
    <n v="0"/>
    <n v="0"/>
    <n v="1"/>
    <n v="0"/>
    <n v="0"/>
    <n v="0"/>
  </r>
  <r>
    <x v="1"/>
    <x v="1"/>
    <n v="216208"/>
    <x v="51"/>
    <x v="118"/>
    <n v="192085088"/>
    <s v="C"/>
    <x v="1"/>
    <s v="Fidler, Masako;Cvrček, Václav"/>
    <s v="Going Beyond &amp;quot;Aboutness&amp;quot;: A Quantitative Analysis of Sputnik Czech Republic"/>
    <x v="1"/>
    <x v="27"/>
    <s v="Linguistics"/>
    <x v="0"/>
    <n v="3"/>
    <n v="0"/>
    <n v="0"/>
    <n v="1"/>
    <n v="0"/>
    <n v="0"/>
    <n v="0"/>
  </r>
  <r>
    <x v="1"/>
    <x v="1"/>
    <n v="216208"/>
    <x v="51"/>
    <x v="118"/>
    <n v="192085092"/>
    <s v="C"/>
    <x v="0"/>
    <s v="Lukešová, Lucie"/>
    <s v="Prominent POS-Grams and n-Grams in Translated Czech in the Mirror of the English Source Texts"/>
    <x v="1"/>
    <x v="27"/>
    <s v="Linguistics"/>
    <x v="0"/>
    <n v="3"/>
    <n v="0"/>
    <n v="0"/>
    <n v="1"/>
    <n v="0"/>
    <n v="0"/>
    <n v="0"/>
  </r>
  <r>
    <x v="1"/>
    <x v="1"/>
    <n v="216208"/>
    <x v="51"/>
    <x v="118"/>
    <n v="192085103"/>
    <s v="B"/>
    <x v="1"/>
    <s v="Ťupek, Pavel;Beránek, Ondřej"/>
    <s v="The Temptation of Graves in Salafi Islam : Iconoclasm, Destruction and Idolatry"/>
    <x v="1"/>
    <x v="14"/>
    <s v="History (history of science and technology to be 6.3, history of specific sciences to be under the respective headings)"/>
    <x v="0"/>
    <n v="2"/>
    <n v="0"/>
    <n v="1"/>
    <n v="0"/>
    <n v="0"/>
    <n v="0"/>
    <n v="0"/>
  </r>
  <r>
    <x v="1"/>
    <x v="1"/>
    <n v="216208"/>
    <x v="51"/>
    <x v="118"/>
    <n v="192085110"/>
    <s v="B"/>
    <x v="1"/>
    <s v="Friedlaenderová, Hana;Prázová, Irena;Landová, Hana;Richter, Vít"/>
    <s v="České děti a mládež jako čtenáři 2017"/>
    <x v="5"/>
    <x v="19"/>
    <s v="Information science (social aspects)"/>
    <x v="0"/>
    <n v="3"/>
    <n v="0"/>
    <n v="0"/>
    <n v="1"/>
    <n v="0"/>
    <n v="0"/>
    <n v="0"/>
  </r>
  <r>
    <x v="1"/>
    <x v="1"/>
    <n v="216208"/>
    <x v="51"/>
    <x v="118"/>
    <n v="192085119"/>
    <s v="J"/>
    <x v="0"/>
    <s v="Duběda, Tomáš"/>
    <s v="La traduction vers une langue étrangère et son rôle dans la formation des futurs traducteurs"/>
    <x v="1"/>
    <x v="27"/>
    <s v="Linguistics"/>
    <x v="0"/>
    <n v="2"/>
    <n v="0"/>
    <n v="1"/>
    <n v="0"/>
    <n v="0"/>
    <n v="0"/>
    <n v="0"/>
  </r>
  <r>
    <x v="1"/>
    <x v="1"/>
    <n v="216208"/>
    <x v="51"/>
    <x v="118"/>
    <n v="192085138"/>
    <s v="J"/>
    <x v="0"/>
    <s v="Malá, Markéta;Brůhová, Gabriela"/>
    <s v="English presentative semantic patterns as seen through a parallel translation corpus"/>
    <x v="1"/>
    <x v="27"/>
    <s v="Linguistics"/>
    <x v="0"/>
    <n v="2"/>
    <n v="0"/>
    <n v="1"/>
    <n v="0"/>
    <n v="0"/>
    <n v="0"/>
    <n v="0"/>
  </r>
  <r>
    <x v="1"/>
    <x v="1"/>
    <n v="216208"/>
    <x v="51"/>
    <x v="118"/>
    <n v="192085144"/>
    <s v="B"/>
    <x v="0"/>
    <s v="Petříček, Miroslav"/>
    <s v="Filosofie en noir"/>
    <x v="1"/>
    <x v="1"/>
    <s v="Philosophy, History and Philosophy of science and technology"/>
    <x v="0"/>
    <n v="2"/>
    <n v="0"/>
    <n v="1"/>
    <n v="0"/>
    <n v="0"/>
    <n v="0"/>
    <n v="0"/>
  </r>
  <r>
    <x v="1"/>
    <x v="1"/>
    <n v="216208"/>
    <x v="51"/>
    <x v="118"/>
    <n v="192085169"/>
    <s v="B"/>
    <x v="1"/>
    <s v="Šámalová, Kateřina;Tomeš, Igor"/>
    <s v="Řízení sociálních procesů v České republice"/>
    <x v="5"/>
    <x v="33"/>
    <s v="Social topics (Women´s and gender studies; Social issues; Family studies; Social work)"/>
    <x v="0"/>
    <n v="3"/>
    <n v="0"/>
    <n v="0"/>
    <n v="1"/>
    <n v="0"/>
    <n v="0"/>
    <n v="0"/>
  </r>
  <r>
    <x v="1"/>
    <x v="1"/>
    <n v="216208"/>
    <x v="51"/>
    <x v="118"/>
    <n v="192085199"/>
    <s v="B"/>
    <x v="0"/>
    <s v="Březinová, Helena"/>
    <s v="Slavíci, mořské víly a bolavé zuby: Pohádky H. Ch. Andersena mezi romantismem a modernitou"/>
    <x v="1"/>
    <x v="27"/>
    <s v="Literary theory"/>
    <x v="0"/>
    <n v="2"/>
    <n v="0"/>
    <n v="1"/>
    <n v="0"/>
    <n v="0"/>
    <n v="0"/>
    <n v="0"/>
  </r>
  <r>
    <x v="1"/>
    <x v="1"/>
    <n v="216208"/>
    <x v="51"/>
    <x v="118"/>
    <n v="192085294"/>
    <s v="C"/>
    <x v="0"/>
    <s v="Szczepanik, Petr"/>
    <s v="Breaking through the East-European Ceiling: Minority Co-production and the New Symbolic Economy of Small-Market Cinemas"/>
    <x v="1"/>
    <x v="15"/>
    <s v="Studies on Film, Radio and Television"/>
    <x v="0"/>
    <n v="2"/>
    <n v="0"/>
    <n v="1"/>
    <n v="0"/>
    <n v="0"/>
    <n v="0"/>
    <n v="0"/>
  </r>
  <r>
    <x v="1"/>
    <x v="1"/>
    <n v="216208"/>
    <x v="51"/>
    <x v="118"/>
    <n v="192085299"/>
    <s v="C"/>
    <x v="0"/>
    <s v="Štipl, Zdeněk"/>
    <s v="The Imagery of a Road to Hell in the Puranic Eschatology"/>
    <x v="1"/>
    <x v="27"/>
    <s v="Literary theory"/>
    <x v="0"/>
    <n v="2"/>
    <n v="0"/>
    <n v="1"/>
    <n v="0"/>
    <n v="0"/>
    <n v="0"/>
    <n v="0"/>
  </r>
  <r>
    <x v="1"/>
    <x v="1"/>
    <n v="216208"/>
    <x v="51"/>
    <x v="118"/>
    <n v="192085333"/>
    <s v="J"/>
    <x v="0"/>
    <s v="Jakoubek, Marek"/>
    <s v="On the process of national indifferentiation1: the case of Bulgarian &amp;apos;Czechs&amp;apos;"/>
    <x v="5"/>
    <x v="33"/>
    <s v="Antropology, ethnology"/>
    <x v="0"/>
    <n v="2"/>
    <n v="0"/>
    <n v="1"/>
    <n v="0"/>
    <n v="0"/>
    <n v="0"/>
    <n v="0"/>
  </r>
  <r>
    <x v="1"/>
    <x v="1"/>
    <n v="216208"/>
    <x v="51"/>
    <x v="118"/>
    <n v="192085430"/>
    <s v="B"/>
    <x v="0"/>
    <s v="Royt, Jan;Kuthan, Jiří"/>
    <s v="Charles IV. Emperor and King of Bohemia - Visionary and Founder"/>
    <x v="1"/>
    <x v="15"/>
    <s v="Arts, Art history"/>
    <x v="0"/>
    <n v="3"/>
    <n v="0"/>
    <n v="0"/>
    <n v="1"/>
    <n v="0"/>
    <n v="0"/>
    <n v="0"/>
  </r>
  <r>
    <x v="1"/>
    <x v="1"/>
    <n v="216208"/>
    <x v="51"/>
    <x v="118"/>
    <n v="192085510"/>
    <s v="C"/>
    <x v="0"/>
    <s v="Vokurková, Zuzana"/>
    <s v="Epistemic modalities in spoken Tibetan"/>
    <x v="1"/>
    <x v="27"/>
    <s v="Linguistics"/>
    <x v="0"/>
    <n v="4"/>
    <n v="0"/>
    <n v="0"/>
    <n v="0"/>
    <n v="1"/>
    <n v="0"/>
    <n v="0"/>
  </r>
  <r>
    <x v="1"/>
    <x v="1"/>
    <n v="216208"/>
    <x v="51"/>
    <x v="118"/>
    <n v="192085561"/>
    <s v="C"/>
    <x v="0"/>
    <s v="Zemánek, Petr"/>
    <s v="The limits and potentials of cladistics in Semitic"/>
    <x v="1"/>
    <x v="27"/>
    <s v="Linguistics"/>
    <x v="0"/>
    <n v="2"/>
    <n v="0"/>
    <n v="1"/>
    <n v="0"/>
    <n v="0"/>
    <n v="0"/>
    <n v="0"/>
  </r>
  <r>
    <x v="1"/>
    <x v="1"/>
    <n v="216208"/>
    <x v="51"/>
    <x v="118"/>
    <n v="192085616"/>
    <s v="J"/>
    <x v="0"/>
    <s v="Cilibrasi, Luca;Stojanovik, Vesna;Loucas, Tom;Riddell, Patricia"/>
    <s v="The role of noninitial clusters in the Children&amp;apos;s Test of Nonword Repetition: Evidence from children with language impairment and typically developing children"/>
    <x v="1"/>
    <x v="27"/>
    <s v="Linguistics"/>
    <x v="0"/>
    <n v="2"/>
    <n v="0"/>
    <n v="1"/>
    <n v="0"/>
    <n v="0"/>
    <n v="0"/>
    <n v="0"/>
  </r>
  <r>
    <x v="1"/>
    <x v="1"/>
    <n v="216208"/>
    <x v="51"/>
    <x v="118"/>
    <n v="192085624"/>
    <s v="B"/>
    <x v="1"/>
    <s v="Krakešová, Marie;Kodymová, Pavla;Brnula, Peter"/>
    <s v="Sociální kliniky : Z dějin sociální práce a sociálního školství"/>
    <x v="5"/>
    <x v="33"/>
    <s v="Social topics (Women´s and gender studies; Social issues; Family studies; Social work)"/>
    <x v="0"/>
    <n v="4"/>
    <n v="0"/>
    <n v="0"/>
    <n v="0"/>
    <n v="1"/>
    <n v="0"/>
    <n v="0"/>
  </r>
  <r>
    <x v="1"/>
    <x v="1"/>
    <n v="216208"/>
    <x v="51"/>
    <x v="118"/>
    <n v="192085647"/>
    <s v="J"/>
    <x v="0"/>
    <s v="Konečný, Lubomír"/>
    <s v="Leonardo da Vinci&amp;apos;s Battle of Anghiari Revisited"/>
    <x v="1"/>
    <x v="15"/>
    <s v="Arts, Art history"/>
    <x v="0"/>
    <n v="3"/>
    <n v="0"/>
    <n v="0"/>
    <n v="1"/>
    <n v="0"/>
    <n v="0"/>
    <n v="0"/>
  </r>
  <r>
    <x v="1"/>
    <x v="1"/>
    <n v="216208"/>
    <x v="51"/>
    <x v="118"/>
    <n v="192085659"/>
    <s v="B"/>
    <x v="1"/>
    <s v="Čechurová, Jana"/>
    <s v="Václav M. Havel Mé vzpomínky První úplné vydání"/>
    <x v="1"/>
    <x v="14"/>
    <s v="History (history of science and technology to be 6.3, history of specific sciences to be under the respective headings)"/>
    <x v="0"/>
    <n v="4"/>
    <n v="0"/>
    <n v="0"/>
    <n v="0"/>
    <n v="1"/>
    <n v="0"/>
    <n v="0"/>
  </r>
  <r>
    <x v="1"/>
    <x v="1"/>
    <n v="216208"/>
    <x v="51"/>
    <x v="277"/>
    <n v="192085741"/>
    <s v="C"/>
    <x v="0"/>
    <s v="Pauknerová, Monika"/>
    <s v="Escape Clauses and Legal Certainty in Private International Law"/>
    <x v="5"/>
    <x v="29"/>
    <s v="Law"/>
    <x v="0"/>
    <n v="2"/>
    <n v="0"/>
    <n v="1"/>
    <n v="0"/>
    <n v="0"/>
    <n v="0"/>
    <n v="0"/>
  </r>
  <r>
    <x v="1"/>
    <x v="1"/>
    <n v="216208"/>
    <x v="51"/>
    <x v="277"/>
    <n v="192085747"/>
    <s v="B"/>
    <x v="0"/>
    <s v="Tomšej, Jakub;Gundt, Nicola"/>
    <s v="Organization, flexibility and well-being in employment law: current issues"/>
    <x v="5"/>
    <x v="29"/>
    <s v="Law"/>
    <x v="0"/>
    <n v="2"/>
    <n v="0"/>
    <n v="1"/>
    <n v="0"/>
    <n v="0"/>
    <n v="0"/>
    <n v="0"/>
  </r>
  <r>
    <x v="1"/>
    <x v="1"/>
    <n v="216208"/>
    <x v="51"/>
    <x v="277"/>
    <n v="192085750"/>
    <s v="B"/>
    <x v="0"/>
    <s v="Böttner, Robert;Grinc, Jan"/>
    <s v="Bridging Clauses in European Constitutional Law; Legal Framework and Parliamentary Participation"/>
    <x v="5"/>
    <x v="29"/>
    <s v="Law"/>
    <x v="0"/>
    <n v="2"/>
    <n v="0"/>
    <n v="1"/>
    <n v="0"/>
    <n v="0"/>
    <n v="0"/>
    <n v="0"/>
  </r>
  <r>
    <x v="1"/>
    <x v="1"/>
    <n v="216208"/>
    <x v="51"/>
    <x v="277"/>
    <n v="192085784"/>
    <s v="B"/>
    <x v="0"/>
    <s v="Karfíková, Marie;Bakeš, Milan;Boháč, Radim;Kohajda, Michael;Kotáb, Petr;Marková, Hana;Novotný, Petr;Vondráčková, Pavlína;Vybíral, Roman"/>
    <s v="Teorie finančního práva a finanční vědy"/>
    <x v="5"/>
    <x v="29"/>
    <s v="Law"/>
    <x v="0"/>
    <n v="4"/>
    <n v="0"/>
    <n v="0"/>
    <n v="0"/>
    <n v="1"/>
    <n v="0"/>
    <n v="0"/>
  </r>
  <r>
    <x v="1"/>
    <x v="1"/>
    <n v="216208"/>
    <x v="51"/>
    <x v="277"/>
    <n v="192085786"/>
    <s v="B"/>
    <x v="0"/>
    <s v="Maršálek, Pavel"/>
    <s v="Příběh moderního práva"/>
    <x v="5"/>
    <x v="29"/>
    <s v="Law"/>
    <x v="0"/>
    <n v="3"/>
    <n v="0"/>
    <n v="0"/>
    <n v="1"/>
    <n v="0"/>
    <n v="0"/>
    <n v="0"/>
  </r>
  <r>
    <x v="1"/>
    <x v="1"/>
    <n v="216208"/>
    <x v="51"/>
    <x v="277"/>
    <n v="192085797"/>
    <s v="B"/>
    <x v="0"/>
    <s v="Skřejpek, Michal"/>
    <s v="Lex et Ius. Zákony a právo antického Říma"/>
    <x v="5"/>
    <x v="29"/>
    <s v="Law"/>
    <x v="0"/>
    <n v="4"/>
    <n v="0"/>
    <n v="0"/>
    <n v="0"/>
    <n v="1"/>
    <n v="0"/>
    <n v="0"/>
  </r>
  <r>
    <x v="1"/>
    <x v="1"/>
    <n v="216208"/>
    <x v="51"/>
    <x v="277"/>
    <n v="192085801"/>
    <s v="B"/>
    <x v="0"/>
    <s v="Fruthová, Veronika;Novák, Marek"/>
    <s v="Originální způsoby nabývání vlastnictví v římském právu a dnes"/>
    <x v="5"/>
    <x v="29"/>
    <s v="Law"/>
    <x v="0"/>
    <n v="3"/>
    <n v="0"/>
    <n v="0"/>
    <n v="1"/>
    <n v="0"/>
    <n v="0"/>
    <n v="0"/>
  </r>
  <r>
    <x v="1"/>
    <x v="1"/>
    <n v="216208"/>
    <x v="51"/>
    <x v="277"/>
    <n v="192085889"/>
    <s v="J"/>
    <x v="1"/>
    <s v="Bažantová, Ilona"/>
    <s v="Corporate social responsibility: from voluntary concept to mandatory reporting"/>
    <x v="5"/>
    <x v="9"/>
    <s v="Business and management"/>
    <x v="0"/>
    <n v="5"/>
    <n v="0"/>
    <n v="0"/>
    <n v="0"/>
    <n v="0"/>
    <n v="1"/>
    <n v="0"/>
  </r>
  <r>
    <x v="1"/>
    <x v="1"/>
    <n v="216208"/>
    <x v="51"/>
    <x v="277"/>
    <n v="192085897"/>
    <s v="B"/>
    <x v="0"/>
    <s v="Bělovský, Petr"/>
    <s v="Usucapio : Vydržení v římském právu"/>
    <x v="5"/>
    <x v="29"/>
    <s v="Law"/>
    <x v="0"/>
    <n v="2"/>
    <n v="0"/>
    <n v="1"/>
    <n v="0"/>
    <n v="0"/>
    <n v="0"/>
    <n v="0"/>
  </r>
  <r>
    <x v="1"/>
    <x v="1"/>
    <n v="216208"/>
    <x v="51"/>
    <x v="277"/>
    <n v="192085921"/>
    <s v="B"/>
    <x v="0"/>
    <s v="Madej, Martin"/>
    <s v="Meze základních práv v České republice"/>
    <x v="5"/>
    <x v="29"/>
    <s v="Law"/>
    <x v="0"/>
    <n v="2"/>
    <n v="0"/>
    <n v="1"/>
    <n v="0"/>
    <n v="0"/>
    <n v="0"/>
    <n v="0"/>
  </r>
  <r>
    <x v="1"/>
    <x v="1"/>
    <n v="216208"/>
    <x v="51"/>
    <x v="277"/>
    <n v="192085940"/>
    <s v="B"/>
    <x v="0"/>
    <s v="Pichrt, Jan;Štefko, Martin"/>
    <s v="Labor Law in the Czech Republic"/>
    <x v="5"/>
    <x v="29"/>
    <s v="Law"/>
    <x v="0"/>
    <n v="3"/>
    <n v="0"/>
    <n v="0"/>
    <n v="1"/>
    <n v="0"/>
    <n v="0"/>
    <n v="0"/>
  </r>
  <r>
    <x v="1"/>
    <x v="1"/>
    <n v="216208"/>
    <x v="51"/>
    <x v="277"/>
    <n v="192085953"/>
    <s v="C"/>
    <x v="0"/>
    <s v="Gřivna, Tomáš"/>
    <s v="Comparative European study on restrictions of certain civil and political rights after conviction - Status quo in the Czech Republic"/>
    <x v="5"/>
    <x v="29"/>
    <s v="Law"/>
    <x v="0"/>
    <n v="3"/>
    <n v="0"/>
    <n v="0"/>
    <n v="1"/>
    <n v="0"/>
    <n v="0"/>
    <n v="0"/>
  </r>
  <r>
    <x v="1"/>
    <x v="1"/>
    <n v="216208"/>
    <x v="51"/>
    <x v="277"/>
    <n v="192085970"/>
    <s v="B"/>
    <x v="0"/>
    <s v="Šmejkal, Václav;Francová, Olga;Kohajda, Michael;Král, Richard;Kunertová, Tereza;Pítrová, Lenka;Scheu, Harald Christian;Svoboda, Pavel;Svobodová, Magdaléna;Vondráčková, Aneta;Vybíral, Roman;Zemánek, Jiří"/>
    <s v="Evropská unie po brexitu: Právně-institucionální budoucnost evropské integrace"/>
    <x v="5"/>
    <x v="29"/>
    <s v="Law"/>
    <x v="0"/>
    <n v="4"/>
    <n v="0"/>
    <n v="0"/>
    <n v="0"/>
    <n v="1"/>
    <n v="0"/>
    <n v="0"/>
  </r>
  <r>
    <x v="1"/>
    <x v="1"/>
    <n v="216208"/>
    <x v="51"/>
    <x v="277"/>
    <n v="192085973"/>
    <s v="B"/>
    <x v="0"/>
    <s v="Balaš, Vladimír;Šturma, Pavel"/>
    <s v="Nové mezinárodní dohody na ochranu investic"/>
    <x v="5"/>
    <x v="29"/>
    <s v="Law"/>
    <x v="0"/>
    <n v="3"/>
    <n v="0"/>
    <n v="0"/>
    <n v="1"/>
    <n v="0"/>
    <n v="0"/>
    <n v="0"/>
  </r>
  <r>
    <x v="1"/>
    <x v="1"/>
    <n v="216208"/>
    <x v="51"/>
    <x v="277"/>
    <n v="192085995"/>
    <s v="C"/>
    <x v="0"/>
    <s v="Raček, Pavel;Wintr, Jan"/>
    <s v="Sozialistische Straftheorie und -praxis in der Tschechoslowakei am Beispiel der Straftat der Ausschreitung"/>
    <x v="5"/>
    <x v="29"/>
    <s v="Law"/>
    <x v="0"/>
    <n v="2"/>
    <n v="0"/>
    <n v="1"/>
    <n v="0"/>
    <n v="0"/>
    <n v="0"/>
    <n v="0"/>
  </r>
  <r>
    <x v="1"/>
    <x v="1"/>
    <n v="216208"/>
    <x v="51"/>
    <x v="277"/>
    <n v="192086008"/>
    <s v="J"/>
    <x v="0"/>
    <s v="Bílková, Veronika"/>
    <s v="Foreign Terrorist Fighters and International Law"/>
    <x v="5"/>
    <x v="29"/>
    <s v="Law"/>
    <x v="0"/>
    <n v="2"/>
    <n v="0"/>
    <n v="1"/>
    <n v="0"/>
    <n v="0"/>
    <n v="0"/>
    <n v="0"/>
  </r>
  <r>
    <x v="1"/>
    <x v="1"/>
    <n v="216208"/>
    <x v="51"/>
    <x v="277"/>
    <n v="192086036"/>
    <s v="B"/>
    <x v="0"/>
    <s v="Šolc, Martin"/>
    <s v="Právo, etika a kmenové buňky"/>
    <x v="5"/>
    <x v="29"/>
    <s v="Law"/>
    <x v="0"/>
    <n v="2"/>
    <n v="0"/>
    <n v="1"/>
    <n v="0"/>
    <n v="0"/>
    <n v="0"/>
    <n v="0"/>
  </r>
  <r>
    <x v="1"/>
    <x v="1"/>
    <n v="216208"/>
    <x v="51"/>
    <x v="277"/>
    <n v="192086055"/>
    <s v="C"/>
    <x v="0"/>
    <s v="Černá, Stanislava"/>
    <s v="Relationship of Shareholders&amp;apos; Agreements to the Management of a Company"/>
    <x v="5"/>
    <x v="29"/>
    <s v="Law"/>
    <x v="0"/>
    <n v="4"/>
    <n v="0"/>
    <n v="0"/>
    <n v="0"/>
    <n v="1"/>
    <n v="0"/>
    <n v="0"/>
  </r>
  <r>
    <x v="1"/>
    <x v="1"/>
    <n v="216208"/>
    <x v="51"/>
    <x v="277"/>
    <n v="192086063"/>
    <s v="C"/>
    <x v="1"/>
    <s v="Šámal, Pavel"/>
    <s v="Binding Effect of Decisions of the Supreme Court"/>
    <x v="5"/>
    <x v="29"/>
    <s v="Law"/>
    <x v="0"/>
    <n v="3"/>
    <n v="0"/>
    <n v="0"/>
    <n v="1"/>
    <n v="0"/>
    <n v="0"/>
    <n v="0"/>
  </r>
  <r>
    <x v="1"/>
    <x v="1"/>
    <n v="216208"/>
    <x v="51"/>
    <x v="277"/>
    <n v="192086096"/>
    <s v="B"/>
    <x v="0"/>
    <s v="Rajchl, Jiří;Kramář, Květoslav;Malíř, Jan"/>
    <s v="Právní aspekty hazardních her"/>
    <x v="5"/>
    <x v="29"/>
    <s v="Law"/>
    <x v="0"/>
    <n v="3"/>
    <n v="0"/>
    <n v="0"/>
    <n v="1"/>
    <n v="0"/>
    <n v="0"/>
    <n v="0"/>
  </r>
  <r>
    <x v="1"/>
    <x v="1"/>
    <n v="216208"/>
    <x v="51"/>
    <x v="277"/>
    <n v="192086117"/>
    <s v="C"/>
    <x v="0"/>
    <s v="Pauknerová, Monika;Skalská, Helena"/>
    <s v="Enforcement and Effectiveness of Consumer Law in the Czech Republic"/>
    <x v="5"/>
    <x v="29"/>
    <s v="Law"/>
    <x v="0"/>
    <n v="4"/>
    <n v="0"/>
    <n v="0"/>
    <n v="0"/>
    <n v="1"/>
    <n v="0"/>
    <n v="0"/>
  </r>
  <r>
    <x v="1"/>
    <x v="1"/>
    <n v="216208"/>
    <x v="51"/>
    <x v="277"/>
    <n v="192086129"/>
    <s v="B"/>
    <x v="0"/>
    <s v="Tichý, Luboš"/>
    <s v="Nařízení č. 864/2007 o právu rozhodném pro mimosmluvní závazkové vztahy : Řím II"/>
    <x v="5"/>
    <x v="29"/>
    <s v="Law"/>
    <x v="0"/>
    <n v="4"/>
    <n v="0"/>
    <n v="0"/>
    <n v="0"/>
    <n v="1"/>
    <n v="0"/>
    <n v="0"/>
  </r>
  <r>
    <x v="1"/>
    <x v="1"/>
    <n v="216208"/>
    <x v="51"/>
    <x v="277"/>
    <n v="192086137"/>
    <s v="B"/>
    <x v="0"/>
    <s v="Kohajda, Michael;Šmejkal, Václav;Sejkora, Tomáš;Merenda, David;Konupková, Jana;Hlista, Jakub;Šmirausová, Petra;Hrdlička, Lukáš;Vojtěch, Jakub;Mazanec, Luboš;Moravec, Jiří;Šobora, Jan;Roblová, Michaela"/>
    <s v="Financial System of the European Union after Brexit"/>
    <x v="5"/>
    <x v="29"/>
    <s v="Law"/>
    <x v="0"/>
    <n v="4"/>
    <n v="0"/>
    <n v="0"/>
    <n v="0"/>
    <n v="1"/>
    <n v="0"/>
    <n v="0"/>
  </r>
  <r>
    <x v="1"/>
    <x v="1"/>
    <n v="216208"/>
    <x v="51"/>
    <x v="277"/>
    <n v="192086166"/>
    <s v="J"/>
    <x v="1"/>
    <s v="Šmejkal, Václav"/>
    <s v="The ECJ&amp;apos;s Erzberger ruling: a door videly opened to national models of employee participation?"/>
    <x v="5"/>
    <x v="29"/>
    <s v="Law"/>
    <x v="0"/>
    <n v="4"/>
    <n v="0"/>
    <n v="0"/>
    <n v="0"/>
    <n v="1"/>
    <n v="0"/>
    <n v="0"/>
  </r>
  <r>
    <x v="1"/>
    <x v="1"/>
    <n v="216208"/>
    <x v="51"/>
    <x v="277"/>
    <n v="192086170"/>
    <s v="B"/>
    <x v="0"/>
    <s v="Jelínek, Jiří;Záhora, Jozef;Tlapák Navrátilová, Jana;Pelc, Vladimír;Šimovček, Ivan;Polák, Peter;Tittlová, Marcela"/>
    <s v="Criminal Evidence and Procedure"/>
    <x v="5"/>
    <x v="29"/>
    <s v="Law"/>
    <x v="0"/>
    <n v="4"/>
    <n v="0"/>
    <n v="0"/>
    <n v="0"/>
    <n v="1"/>
    <n v="0"/>
    <n v="0"/>
  </r>
  <r>
    <x v="1"/>
    <x v="1"/>
    <n v="216208"/>
    <x v="51"/>
    <x v="277"/>
    <n v="192086182"/>
    <s v="O"/>
    <x v="1"/>
    <s v="Kysela, Jan"/>
    <s v="Historická zkušenost jako prvek konstruování českého bikameralismu"/>
    <x v="5"/>
    <x v="29"/>
    <s v="Law"/>
    <x v="0"/>
    <n v="4"/>
    <n v="0"/>
    <n v="0"/>
    <n v="0"/>
    <n v="1"/>
    <n v="0"/>
    <n v="0"/>
  </r>
  <r>
    <x v="1"/>
    <x v="1"/>
    <n v="216208"/>
    <x v="51"/>
    <x v="277"/>
    <n v="192086201"/>
    <s v="C"/>
    <x v="1"/>
    <s v="Grinc, Jan"/>
    <s v="The Future of National Parliaments in the EU Institutional System"/>
    <x v="5"/>
    <x v="29"/>
    <s v="Law"/>
    <x v="0"/>
    <n v="4"/>
    <n v="0"/>
    <n v="0"/>
    <n v="0"/>
    <n v="1"/>
    <n v="0"/>
    <n v="0"/>
  </r>
  <r>
    <x v="1"/>
    <x v="1"/>
    <n v="216208"/>
    <x v="51"/>
    <x v="277"/>
    <n v="192086207"/>
    <s v="C"/>
    <x v="1"/>
    <s v="Svoboda, Pavel"/>
    <s v="On the Institutional Aspects of Ideas about the Futures of the EU"/>
    <x v="5"/>
    <x v="29"/>
    <s v="Law"/>
    <x v="0"/>
    <n v="4"/>
    <n v="0"/>
    <n v="0"/>
    <n v="0"/>
    <n v="1"/>
    <n v="0"/>
    <n v="0"/>
  </r>
  <r>
    <x v="1"/>
    <x v="1"/>
    <n v="216208"/>
    <x v="51"/>
    <x v="277"/>
    <n v="192086220"/>
    <s v="B"/>
    <x v="0"/>
    <s v="Tomšej, Jakub;Pichrt, Jan;Morávek, Jakub;Falada, David;Lang, Roman;Matějka Řehořová, Lucie;Stonjek, Patrik;Štefko, Martin"/>
    <s v="Zaměstnávání cizinců v České republice"/>
    <x v="5"/>
    <x v="29"/>
    <s v="Law"/>
    <x v="0"/>
    <n v="3"/>
    <n v="0"/>
    <n v="0"/>
    <n v="1"/>
    <n v="0"/>
    <n v="0"/>
    <n v="0"/>
  </r>
  <r>
    <x v="1"/>
    <x v="1"/>
    <n v="216208"/>
    <x v="51"/>
    <x v="277"/>
    <n v="192086228"/>
    <s v="B"/>
    <x v="0"/>
    <s v="Tomšej, Jakub"/>
    <s v="Country report non-discrimination Czech Republic"/>
    <x v="5"/>
    <x v="29"/>
    <s v="Law"/>
    <x v="0"/>
    <n v="3"/>
    <n v="0"/>
    <n v="0"/>
    <n v="1"/>
    <n v="0"/>
    <n v="0"/>
    <n v="0"/>
  </r>
  <r>
    <x v="1"/>
    <x v="1"/>
    <n v="216208"/>
    <x v="51"/>
    <x v="277"/>
    <n v="192086242"/>
    <s v="B"/>
    <x v="0"/>
    <s v="Frinta, Ondřej"/>
    <s v="Smlouva o přepravě osoby v novém soukromém právu"/>
    <x v="5"/>
    <x v="29"/>
    <s v="Law"/>
    <x v="0"/>
    <n v="4"/>
    <n v="0"/>
    <n v="0"/>
    <n v="0"/>
    <n v="1"/>
    <n v="0"/>
    <n v="0"/>
  </r>
  <r>
    <x v="1"/>
    <x v="1"/>
    <n v="216208"/>
    <x v="51"/>
    <x v="277"/>
    <n v="192086275"/>
    <s v="B"/>
    <x v="1"/>
    <s v="Píša, Radek"/>
    <s v="Soudcokraté, zachránci a byrokrati : Soudy a soudci v USA, Izraeli a České republice"/>
    <x v="5"/>
    <x v="29"/>
    <s v="Law"/>
    <x v="0"/>
    <n v="3"/>
    <n v="0"/>
    <n v="0"/>
    <n v="1"/>
    <n v="0"/>
    <n v="0"/>
    <n v="0"/>
  </r>
  <r>
    <x v="1"/>
    <x v="1"/>
    <n v="216208"/>
    <x v="51"/>
    <x v="277"/>
    <n v="192086276"/>
    <s v="B"/>
    <x v="0"/>
    <s v="Šturma, Pavel;Tymofeyeva, Alla;Svoboda, Ondřej;Machoňová Schellongová, Ivana;Faix, Martin;Ondřejek, Pavel;Brodská, Jitka;Scheu, Harald Christian;Archalous, Martin;Ondřejková, Jana;Štefko, Martin;Šustek, Petr;Šolc, Martin;Almada Mozetic, Viníus;Baez, Narci"/>
    <s v="Business and Human Rights"/>
    <x v="5"/>
    <x v="29"/>
    <s v="Law"/>
    <x v="0"/>
    <n v="3"/>
    <n v="0"/>
    <n v="0"/>
    <n v="1"/>
    <n v="0"/>
    <n v="0"/>
    <n v="0"/>
  </r>
  <r>
    <x v="1"/>
    <x v="1"/>
    <n v="216208"/>
    <x v="51"/>
    <x v="277"/>
    <n v="192086294"/>
    <s v="B"/>
    <x v="0"/>
    <s v="Kuklík, Jan;Petráš, René;Soukup, Ladislav;Skřejpková, Petra;Šutajová, Jana;Marzyová, Klaudia;Piváček, Marián;Halász, Ivan;Scheu, Harald Christian;Hochmanová, Alexandra"/>
    <s v="Menšiny, vysoké školy a právo"/>
    <x v="5"/>
    <x v="29"/>
    <s v="-"/>
    <x v="0"/>
    <n v="3"/>
    <n v="0"/>
    <n v="0"/>
    <n v="1"/>
    <n v="0"/>
    <n v="0"/>
    <n v="0"/>
  </r>
  <r>
    <x v="1"/>
    <x v="1"/>
    <n v="216208"/>
    <x v="51"/>
    <x v="277"/>
    <n v="192086299"/>
    <s v="J"/>
    <x v="0"/>
    <s v="Kuklík, Jan"/>
    <s v="Restitution of Jewish Property in the Czech Republic"/>
    <x v="5"/>
    <x v="29"/>
    <s v="Law"/>
    <x v="0"/>
    <n v="2"/>
    <n v="0"/>
    <n v="1"/>
    <n v="0"/>
    <n v="0"/>
    <n v="0"/>
    <n v="0"/>
  </r>
  <r>
    <x v="1"/>
    <x v="1"/>
    <n v="216208"/>
    <x v="51"/>
    <x v="277"/>
    <n v="192086315"/>
    <s v="J"/>
    <x v="1"/>
    <s v="Hrádek, Jiří"/>
    <s v="Czech Republic"/>
    <x v="5"/>
    <x v="29"/>
    <s v="Law"/>
    <x v="0"/>
    <n v="4"/>
    <n v="0"/>
    <n v="0"/>
    <n v="0"/>
    <n v="1"/>
    <n v="0"/>
    <n v="0"/>
  </r>
  <r>
    <x v="1"/>
    <x v="1"/>
    <n v="216208"/>
    <x v="51"/>
    <x v="277"/>
    <n v="192086352"/>
    <s v="J"/>
    <x v="0"/>
    <s v="Tichý, Luboš"/>
    <s v="The nature and requirements for liability of a Member State under Article 7 TEU"/>
    <x v="5"/>
    <x v="29"/>
    <s v="Law"/>
    <x v="0"/>
    <n v="3"/>
    <n v="0"/>
    <n v="0"/>
    <n v="1"/>
    <n v="0"/>
    <n v="0"/>
    <n v="0"/>
  </r>
  <r>
    <x v="1"/>
    <x v="1"/>
    <n v="216208"/>
    <x v="51"/>
    <x v="277"/>
    <n v="192086355"/>
    <s v="J"/>
    <x v="0"/>
    <s v="Dumbrovský, Tomáš"/>
    <s v="Beyond Voting Rights Suspension. Tailored Sanctions as Democracy Catalyst under Article 7"/>
    <x v="5"/>
    <x v="29"/>
    <s v="Law"/>
    <x v="0"/>
    <n v="2"/>
    <n v="0"/>
    <n v="1"/>
    <n v="0"/>
    <n v="0"/>
    <n v="0"/>
    <n v="0"/>
  </r>
  <r>
    <x v="2"/>
    <x v="10"/>
    <n v="44994575"/>
    <x v="121"/>
    <x v="217"/>
    <n v="192086363"/>
    <s v="R"/>
    <x v="1"/>
    <s v="Bíl, Michal;Andrášik, Richard;Sedoník, Jiří"/>
    <s v="ROCA - ROad Curvature Analyst"/>
    <x v="0"/>
    <x v="41"/>
    <s v="-"/>
    <x v="0"/>
    <n v="2"/>
    <n v="0"/>
    <n v="1"/>
    <n v="0"/>
    <n v="0"/>
    <n v="0"/>
    <n v="0"/>
  </r>
  <r>
    <x v="2"/>
    <x v="10"/>
    <n v="44994575"/>
    <x v="121"/>
    <x v="217"/>
    <n v="192086372"/>
    <s v="P"/>
    <x v="1"/>
    <s v="Andres, Josef;Rücker, Jan"/>
    <s v="HEAD REST FOR ABSORBING OF AN ECCENTRIC COLLISION OF A CAR"/>
    <x v="2"/>
    <x v="12"/>
    <s v="-"/>
    <x v="0"/>
    <n v="3"/>
    <n v="0"/>
    <n v="0"/>
    <n v="1"/>
    <n v="0"/>
    <n v="0"/>
    <n v="0"/>
  </r>
  <r>
    <x v="2"/>
    <x v="2"/>
    <n v="62243136"/>
    <x v="124"/>
    <x v="222"/>
    <n v="192086417"/>
    <s v="J"/>
    <x v="0"/>
    <s v="Horáček, Jan;de Paz Carmona, Héctor;Brito Alayón, Andrea;Macías Hernández, José Juan"/>
    <s v="Suitability of used frying oil for co-processing with atmospheric gas oil"/>
    <x v="2"/>
    <x v="11"/>
    <s v="-"/>
    <x v="0"/>
    <n v="3"/>
    <n v="0"/>
    <n v="0"/>
    <n v="1"/>
    <n v="0"/>
    <n v="0"/>
    <n v="0"/>
  </r>
  <r>
    <x v="2"/>
    <x v="2"/>
    <n v="62243136"/>
    <x v="124"/>
    <x v="222"/>
    <n v="192086420"/>
    <s v="J"/>
    <x v="0"/>
    <s v="Hidalgo Herrador, José Miguel;Tišler, Zdeněk;Čičmanec, Pavel;Ganjkhanlou, Yadolah;Kotera, Jiří;Bulánek, Roman"/>
    <s v="The effect of vanadium content and speciation on the activity of VOx/ZrO2 catalysts in the conversion of ethanol to acetaldehyde"/>
    <x v="2"/>
    <x v="11"/>
    <s v="-"/>
    <x v="0"/>
    <n v="3"/>
    <n v="0"/>
    <n v="0"/>
    <n v="1"/>
    <n v="0"/>
    <n v="0"/>
    <n v="0"/>
  </r>
  <r>
    <x v="2"/>
    <x v="2"/>
    <n v="62243136"/>
    <x v="124"/>
    <x v="222"/>
    <n v="192086425"/>
    <s v="P"/>
    <x v="1"/>
    <s v="Tišler, Zdeněk;Macas, Jiří;Bittner, Jiří"/>
    <s v="Způsob peletizace zeolitové pěny"/>
    <x v="2"/>
    <x v="11"/>
    <s v="-"/>
    <x v="0"/>
    <n v="3"/>
    <n v="0"/>
    <n v="0"/>
    <n v="1"/>
    <n v="0"/>
    <n v="0"/>
    <n v="0"/>
  </r>
  <r>
    <x v="2"/>
    <x v="2"/>
    <n v="62243136"/>
    <x v="124"/>
    <x v="222"/>
    <n v="192086427"/>
    <s v="P"/>
    <x v="1"/>
    <s v="Tokarová, Věnceslava;Mlékodaj, Kinga;Pashková, Veronika;Dědeček, Jiří"/>
    <s v="Způsob výroby zeolitu SSZ-13"/>
    <x v="2"/>
    <x v="11"/>
    <s v="-"/>
    <x v="0"/>
    <n v="4"/>
    <n v="0"/>
    <n v="0"/>
    <n v="0"/>
    <n v="1"/>
    <n v="0"/>
    <n v="0"/>
  </r>
  <r>
    <x v="0"/>
    <x v="0"/>
    <n v="67985823"/>
    <x v="35"/>
    <x v="42"/>
    <n v="192086438"/>
    <s v="J"/>
    <x v="0"/>
    <s v="Zímová, Lucie;Sinica, Viktor;Kádková, Anna;Vyklická, Lenka;Zíma, Vlastimil;Barvík, I.;Vlachová, Viktorie"/>
    <s v="Intracellular cavity of sensor domain controls allosteric gating of TRPA1 channel"/>
    <x v="4"/>
    <x v="22"/>
    <s v="Neurosciences (including psychophysiology"/>
    <x v="0"/>
    <n v="2"/>
    <n v="0"/>
    <n v="1"/>
    <n v="0"/>
    <n v="0"/>
    <n v="0"/>
    <n v="0"/>
  </r>
  <r>
    <x v="0"/>
    <x v="0"/>
    <n v="67985823"/>
    <x v="35"/>
    <x v="42"/>
    <n v="192086439"/>
    <s v="J"/>
    <x v="0"/>
    <s v="Olejníková, Lucie;Polidarová, Lenka;Sumová, Alena"/>
    <s v="Stress affects expression of the clock gene Bmal1 in the suprachiasmatic nucleus of neonatal rats via glucocorticoid‐dependent mechanism"/>
    <x v="4"/>
    <x v="22"/>
    <s v="Physiology (including cytology)"/>
    <x v="0"/>
    <n v="2"/>
    <n v="0"/>
    <n v="1"/>
    <n v="0"/>
    <n v="0"/>
    <n v="0"/>
    <n v="0"/>
  </r>
  <r>
    <x v="0"/>
    <x v="0"/>
    <n v="67985823"/>
    <x v="35"/>
    <x v="42"/>
    <n v="192086459"/>
    <s v="J"/>
    <x v="0"/>
    <s v="Randáková, Alena;Rudajev, Vladimír;Doležal, Vladimír;Boulos, J.;Jakubík, Jan"/>
    <s v="Novel long‐acting antagonists of muscarinic ACh receptors"/>
    <x v="4"/>
    <x v="22"/>
    <s v="Physiology (including cytology)"/>
    <x v="0"/>
    <n v="1"/>
    <n v="1"/>
    <n v="0"/>
    <n v="0"/>
    <n v="0"/>
    <n v="0"/>
    <n v="0"/>
  </r>
  <r>
    <x v="0"/>
    <x v="0"/>
    <n v="67985823"/>
    <x v="35"/>
    <x v="42"/>
    <n v="192086486"/>
    <s v="J"/>
    <x v="0"/>
    <s v="Behuliak, Michal;Bencze, Michal;Polgárová, Kamila;Kuneš, Jaroslav;Vaněčková, Ivana;Zicha, Josef"/>
    <s v="Hemodynamic Response to Gabapentin in Conscious Spontaneously Hypertensive Rats: The Role of Sympathetic Nervous System"/>
    <x v="4"/>
    <x v="22"/>
    <s v="Physiology (including cytology)"/>
    <x v="0"/>
    <n v="2"/>
    <n v="0"/>
    <n v="1"/>
    <n v="0"/>
    <n v="0"/>
    <n v="0"/>
    <n v="0"/>
  </r>
  <r>
    <x v="0"/>
    <x v="0"/>
    <n v="67985823"/>
    <x v="35"/>
    <x v="42"/>
    <n v="192086515"/>
    <s v="J"/>
    <x v="0"/>
    <s v="Olejníková, Lucie;Polidarová, Lenka;Behuliak, Michal;Sládek, Martin;Sumová, Alena"/>
    <s v="Circadian alignment in a foster mother improves the offspring's pathological phenotype"/>
    <x v="4"/>
    <x v="22"/>
    <s v="Physiology (including cytology)"/>
    <x v="0"/>
    <n v="2"/>
    <n v="0"/>
    <n v="1"/>
    <n v="0"/>
    <n v="0"/>
    <n v="0"/>
    <n v="0"/>
  </r>
  <r>
    <x v="0"/>
    <x v="0"/>
    <n v="67985823"/>
    <x v="35"/>
    <x v="42"/>
    <n v="192086520"/>
    <s v="J"/>
    <x v="0"/>
    <s v="Chang, W.C.;Kudláček, Jan;Hlinka, Jaroslav;Chvojka, Jan;Hadrava, Michal;Kumpošt, Vojtěch;Powell, A. D.;Janča, R.;Maturana, M. I.;Karoly, P. J.;Freestone, D. R.;Cook, M. J.;Paluš, Milan;Otáhal, Jakub;Jefferys, J. G. R.;Jiruška, Přemysl"/>
    <s v="Loss of neuronal network resilience precedes seizures and determines the ictogenic nature of interictal synaptic perturbations"/>
    <x v="4"/>
    <x v="22"/>
    <s v="Neurosciences (including psychophysiology"/>
    <x v="0"/>
    <n v="1"/>
    <n v="1"/>
    <n v="0"/>
    <n v="0"/>
    <n v="0"/>
    <n v="0"/>
    <n v="0"/>
  </r>
  <r>
    <x v="0"/>
    <x v="0"/>
    <n v="67985831"/>
    <x v="34"/>
    <x v="41"/>
    <n v="192086549"/>
    <s v="J"/>
    <x v="0"/>
    <s v="Filippi, Michal;Bruthans, J.;Řihošek, J.;Slavík, M.;Adamovič, Jiří;Mašín, D."/>
    <s v="Arcades: Products of stress-controlled and discontinuity-related weathering"/>
    <x v="0"/>
    <x v="7"/>
    <s v="Geology"/>
    <x v="0"/>
    <n v="2"/>
    <n v="0"/>
    <n v="1"/>
    <n v="0"/>
    <n v="0"/>
    <n v="0"/>
    <n v="0"/>
  </r>
  <r>
    <x v="0"/>
    <x v="0"/>
    <n v="67985831"/>
    <x v="34"/>
    <x v="41"/>
    <n v="192086561"/>
    <s v="J"/>
    <x v="0"/>
    <s v="Navrátil, Tomáš;Nováková, Tereza;Shanley, J. B.;Rohovec, Jan;Matoušková, Šárka;Norton, S. A.;Vaňková, Maria"/>
    <s v="Larch Tree Rings as a Tool for Reconstructing 20th Century Central European Atmospheric Mercury Trends"/>
    <x v="0"/>
    <x v="7"/>
    <s v="Environmental sciences (social aspects to be 5.7)"/>
    <x v="0"/>
    <n v="3"/>
    <n v="0"/>
    <n v="0"/>
    <n v="1"/>
    <n v="0"/>
    <n v="0"/>
    <n v="0"/>
  </r>
  <r>
    <x v="0"/>
    <x v="0"/>
    <n v="67985840"/>
    <x v="92"/>
    <x v="159"/>
    <n v="192086610"/>
    <s v="B"/>
    <x v="0"/>
    <s v="Desmond, E. W.;Gogatishvili, Amiran;Opic, B."/>
    <s v="Weighted inequalities involving ρ-quasiconcave operators"/>
    <x v="0"/>
    <x v="2"/>
    <s v="Pure mathematics"/>
    <x v="0"/>
    <n v="2"/>
    <n v="0"/>
    <n v="1"/>
    <n v="0"/>
    <n v="0"/>
    <n v="0"/>
    <n v="0"/>
  </r>
  <r>
    <x v="0"/>
    <x v="0"/>
    <n v="67985858"/>
    <x v="147"/>
    <x v="284"/>
    <n v="192086668"/>
    <s v="J"/>
    <x v="0"/>
    <s v="Jakubec, Martin;Beránek, Tomáš;Jakubík, Pavel;Sýkora, Jan;Žádný, Jaroslav;Církva, Vladimír;Storch, Jan"/>
    <s v="2-Bromo[6]helicene as a Key Intermediate for [6]Helicene Functionalization."/>
    <x v="0"/>
    <x v="10"/>
    <s v="-"/>
    <x v="0"/>
    <n v="2"/>
    <n v="0"/>
    <n v="1"/>
    <n v="0"/>
    <n v="0"/>
    <n v="0"/>
    <n v="0"/>
  </r>
  <r>
    <x v="0"/>
    <x v="0"/>
    <n v="67985858"/>
    <x v="147"/>
    <x v="284"/>
    <n v="192086693"/>
    <s v="J"/>
    <x v="0"/>
    <s v="Liegertová, M.;Wróbel, D.;Herma, R.;Müllerová, Monika;Červenková Šťastná, Lucie;Cuřínová, Petra;Strašák, Tomáš;Malý, M.;Čermák, Jan;Smejkal, J.;Štofik, M.;Malý, J."/>
    <s v="Evaluation of Toxicological and Teratogenic Effects of Carbosilane Glucose Glycodendrimers in Zebrafish Embryos and Model Rodent Cell Lines."/>
    <x v="4"/>
    <x v="22"/>
    <s v="-"/>
    <x v="0"/>
    <n v="3"/>
    <n v="0"/>
    <n v="0"/>
    <n v="1"/>
    <n v="0"/>
    <n v="0"/>
    <n v="0"/>
  </r>
  <r>
    <x v="0"/>
    <x v="0"/>
    <n v="67985858"/>
    <x v="147"/>
    <x v="284"/>
    <n v="192086706"/>
    <s v="J"/>
    <x v="0"/>
    <s v="Malijevský, Alexandr;Parry, A.O."/>
    <s v="Modified Kelvin Equations for Capillary Condensation in Narrow and Wide Grooves."/>
    <x v="0"/>
    <x v="10"/>
    <s v="-"/>
    <x v="0"/>
    <n v="1"/>
    <n v="1"/>
    <n v="0"/>
    <n v="0"/>
    <n v="0"/>
    <n v="0"/>
    <n v="0"/>
  </r>
  <r>
    <x v="0"/>
    <x v="0"/>
    <n v="67985874"/>
    <x v="156"/>
    <x v="300"/>
    <n v="192086733"/>
    <s v="J"/>
    <x v="1"/>
    <s v="Pivokonský, Martin;Čermáková, Lenka;Novotná, Kateřina;Peer, Petra;Cajthaml, T.;Janda, V."/>
    <s v="Occurrence of microplastics in raw and treated drinking water"/>
    <x v="0"/>
    <x v="7"/>
    <s v="Environmental sciences (social aspects to be 5.7)"/>
    <x v="0"/>
    <n v="1"/>
    <n v="1"/>
    <n v="0"/>
    <n v="0"/>
    <n v="0"/>
    <n v="0"/>
    <n v="0"/>
  </r>
  <r>
    <x v="0"/>
    <x v="0"/>
    <n v="67985882"/>
    <x v="33"/>
    <x v="40"/>
    <n v="192086745"/>
    <s v="J"/>
    <x v="0"/>
    <s v="Špačková, Barbora;Lynn, Nicholas Scott;Slabý, Jiří;Šípová, Hana;Homola, Jiří"/>
    <s v="A Route to Superior Performance of a Nanoplasmonic Biosensor: Consideration of Both Photonic and Mass Transport Aspects"/>
    <x v="0"/>
    <x v="18"/>
    <s v="Optics (including laser optics and_x000a_quantum optics)"/>
    <x v="0"/>
    <n v="1"/>
    <n v="1"/>
    <n v="0"/>
    <n v="0"/>
    <n v="0"/>
    <n v="0"/>
    <n v="0"/>
  </r>
  <r>
    <x v="0"/>
    <x v="0"/>
    <n v="67985882"/>
    <x v="33"/>
    <x v="40"/>
    <n v="192086746"/>
    <s v="J"/>
    <x v="0"/>
    <s v="Havelka, Daniel;Krivosudský, Ondřej;Průša, Jiří;Cifra, Michal"/>
    <s v="Rational design of sensor for broadband dielectric spectroscopy of biomolecules"/>
    <x v="2"/>
    <x v="21"/>
    <s v="Electrical and electronic engineering"/>
    <x v="0"/>
    <n v="2"/>
    <n v="0"/>
    <n v="1"/>
    <n v="0"/>
    <n v="0"/>
    <n v="0"/>
    <n v="0"/>
  </r>
  <r>
    <x v="0"/>
    <x v="0"/>
    <n v="67985891"/>
    <x v="32"/>
    <x v="39"/>
    <n v="192086780"/>
    <s v="J"/>
    <x v="0"/>
    <s v="Blahůt, Jan;Baroň, Ivo;Sokol, L.;Meletlidis, S.;Klimeš, Jan;Rowberry, Matthew David;Melichar, R.;Garcia-Canada, L.;Martí, Xavier"/>
    <s v="Large landslide stress states calculated during extreme climatic and tectonic events on El Hierro, Canary Islands"/>
    <x v="0"/>
    <x v="7"/>
    <s v="Geology"/>
    <x v="0"/>
    <n v="2"/>
    <n v="0"/>
    <n v="1"/>
    <n v="0"/>
    <n v="0"/>
    <n v="0"/>
    <n v="0"/>
  </r>
  <r>
    <x v="0"/>
    <x v="0"/>
    <n v="67985912"/>
    <x v="31"/>
    <x v="38"/>
    <n v="192086833"/>
    <s v="B"/>
    <x v="0"/>
    <s v="Limburský, Petr;Brnić, Ž.;Dobeš, Miroslav;Flašar, J.;Kleinová, Kateřina;Kovačiková, L.;Koštová, Nikola;Kyselý, René;Likovský, Jakub;Pleinerová, Ivana;Salač, Vladimír;Stránská, Petra;Trojánková, Olga;Vélová, L."/>
    <s v="Pohřební areály únětické kultury ve Vliněvsi"/>
    <x v="1"/>
    <x v="14"/>
    <s v="Archaeology"/>
    <x v="0"/>
    <n v="3"/>
    <n v="0"/>
    <n v="0"/>
    <n v="1"/>
    <n v="0"/>
    <n v="0"/>
    <n v="0"/>
  </r>
  <r>
    <x v="0"/>
    <x v="0"/>
    <n v="67985921"/>
    <x v="30"/>
    <x v="37"/>
    <n v="192086867"/>
    <s v="B"/>
    <x v="1"/>
    <s v="Hájková, Dagmar;Horák, Pavel;Bednařík, P.;Brožek, A.;Cornwall, M.;Čechurová, J.;Doubek, Vratislav;Drábik, J.;Fabini, Pavel;Franc, Martin;Hájková, A.;Hálek, Jan;Hallon, Ľ.;Heczková, L.;Helan, P.;Holec, R.;Horváthová, J.;Chmel, R.;Jančík, D.;Jelínek, T.;Jem"/>
    <s v="Republika československá 1918–1939"/>
    <x v="1"/>
    <x v="14"/>
    <s v="History (history of science and technology to be 6.3, history of specific sciences to be under the respective headings)"/>
    <x v="0"/>
    <n v="3"/>
    <n v="0"/>
    <n v="0"/>
    <n v="1"/>
    <n v="0"/>
    <n v="0"/>
    <n v="0"/>
  </r>
  <r>
    <x v="0"/>
    <x v="0"/>
    <n v="67985921"/>
    <x v="30"/>
    <x v="37"/>
    <n v="192086868"/>
    <s v="B"/>
    <x v="0"/>
    <s v="Hájková, Dagmar;Horák, Pavel;Kessler, V.;Michela, M.;Čechurová, Jana;Hajdinová, E."/>
    <s v="Sláva republice! Oficiální svátky a oslavy v meziválečném Československu"/>
    <x v="1"/>
    <x v="14"/>
    <s v="History (history of science and technology to be 6.3, history of specific sciences to be under the respective headings)"/>
    <x v="0"/>
    <n v="2"/>
    <n v="0"/>
    <n v="1"/>
    <n v="0"/>
    <n v="0"/>
    <n v="0"/>
    <n v="0"/>
  </r>
  <r>
    <x v="0"/>
    <x v="0"/>
    <n v="67985939"/>
    <x v="29"/>
    <x v="36"/>
    <n v="192086897"/>
    <s v="J"/>
    <x v="0"/>
    <s v="Brázdil, Rudolf;Stucki, P.;Szabó, Péter;Řezníčková, Ladislava;Dolák, Lukáš;Dobrovolný, Petr;Tolasz, R.;Kotyza, O.;Chromá, Kateřina;Suchánková, Silvie"/>
    <s v="Windstorms and forest disturbances in the Czech Lands: 1801–2015"/>
    <x v="0"/>
    <x v="0"/>
    <s v="Ecology"/>
    <x v="0"/>
    <n v="2"/>
    <n v="0"/>
    <n v="1"/>
    <n v="0"/>
    <n v="0"/>
    <n v="0"/>
    <n v="0"/>
  </r>
  <r>
    <x v="0"/>
    <x v="0"/>
    <n v="67985939"/>
    <x v="29"/>
    <x v="36"/>
    <n v="192086909"/>
    <s v="J"/>
    <x v="0"/>
    <s v="Pyšek, Petr;Skálová, Hana;Čuda, Jan;Guo, Wen-Yong;Suda, J.;Doležal, Jan;Kauzál, Ondřej;Lambertini, C.;Lučanová, Magdalena;Mandáková, T.;Moravcová, Lenka;Pyšková, Klára;Brix, H.;Meyerson, L. A."/>
    <s v="Small genome separates native and invasive populations in an ecologically important cosmopolitan grass"/>
    <x v="0"/>
    <x v="0"/>
    <s v="Ecology"/>
    <x v="0"/>
    <n v="3"/>
    <n v="0"/>
    <n v="0"/>
    <n v="1"/>
    <n v="0"/>
    <n v="0"/>
    <n v="0"/>
  </r>
  <r>
    <x v="0"/>
    <x v="0"/>
    <n v="67985939"/>
    <x v="29"/>
    <x v="36"/>
    <n v="192086944"/>
    <s v="J"/>
    <x v="0"/>
    <s v="Réblová, Martina;Miller, A.N.;Réblová, K.;Štěpánek, Václav"/>
    <s v="Phylogenetic classification and generic delineation of Calyptosphaeria gen. nov., Lentomitella, Spadicoides and Torrentispora (Sordariomycetes)"/>
    <x v="0"/>
    <x v="0"/>
    <s v="Mycology"/>
    <x v="0"/>
    <n v="2"/>
    <n v="0"/>
    <n v="1"/>
    <n v="0"/>
    <n v="0"/>
    <n v="0"/>
    <n v="0"/>
  </r>
  <r>
    <x v="0"/>
    <x v="0"/>
    <n v="67985939"/>
    <x v="29"/>
    <x v="36"/>
    <n v="192086986"/>
    <s v="J"/>
    <x v="0"/>
    <s v="Altman, Jan;Ukhvatkina, O. N.;Omelko, A. M.;Macek, Martin;Plener, Tomáš;Pejcha, Vít;Černý, T.;Petřík, Petr;Šrůtek, M.;Song, J. S.;Zhmerenetsky, A. A.;Vozmishcheva, A. S.;Krestov, P. V.;Petrenko, T. Y.;Treydte, K.;Doležal, Jiří"/>
    <s v="Poleward migration of the destructive effects of tropical cyclones during the 20th century"/>
    <x v="0"/>
    <x v="0"/>
    <s v="Ecology"/>
    <x v="0"/>
    <n v="2"/>
    <n v="0"/>
    <n v="1"/>
    <n v="0"/>
    <n v="0"/>
    <n v="0"/>
    <n v="0"/>
  </r>
  <r>
    <x v="0"/>
    <x v="0"/>
    <n v="67985955"/>
    <x v="157"/>
    <x v="301"/>
    <n v="192087039"/>
    <s v="B"/>
    <x v="0"/>
    <s v="Beran, Ondřej"/>
    <s v="Living with Rules: Wittgensteinian Reflections on Normativity"/>
    <x v="1"/>
    <x v="1"/>
    <s v="Philosophy, History and Philosophy of science and technology"/>
    <x v="0"/>
    <n v="2"/>
    <n v="0"/>
    <n v="1"/>
    <n v="0"/>
    <n v="0"/>
    <n v="0"/>
    <n v="0"/>
  </r>
  <r>
    <x v="0"/>
    <x v="0"/>
    <n v="67985955"/>
    <x v="157"/>
    <x v="301"/>
    <n v="192087048"/>
    <s v="J"/>
    <x v="0"/>
    <s v="Childers, Timothy;Majer, Ondrej"/>
    <s v="Eliciting Uncertainties: A Two Structure Approach"/>
    <x v="1"/>
    <x v="1"/>
    <s v="Philosophy, History and Philosophy of science and technology"/>
    <x v="0"/>
    <n v="1"/>
    <n v="1"/>
    <n v="0"/>
    <n v="0"/>
    <n v="0"/>
    <n v="0"/>
    <n v="0"/>
  </r>
  <r>
    <x v="0"/>
    <x v="0"/>
    <n v="67985955"/>
    <x v="157"/>
    <x v="301"/>
    <n v="192087058"/>
    <s v="J"/>
    <x v="0"/>
    <s v="Svoboda, Vladimír"/>
    <s v="A Lewisian taxonomy for deontic logic"/>
    <x v="1"/>
    <x v="1"/>
    <s v="Philosophy, History and Philosophy of science and technology"/>
    <x v="0"/>
    <n v="2"/>
    <n v="0"/>
    <n v="1"/>
    <n v="0"/>
    <n v="0"/>
    <n v="0"/>
    <n v="0"/>
  </r>
  <r>
    <x v="0"/>
    <x v="0"/>
    <n v="67985955"/>
    <x v="157"/>
    <x v="301"/>
    <n v="192087061"/>
    <s v="J"/>
    <x v="0"/>
    <s v="Klev, Ansten"/>
    <s v="Husserl’s Logical Grammar"/>
    <x v="1"/>
    <x v="1"/>
    <s v="Philosophy, History and Philosophy of science and technology"/>
    <x v="0"/>
    <n v="2"/>
    <n v="0"/>
    <n v="1"/>
    <n v="0"/>
    <n v="0"/>
    <n v="0"/>
    <n v="0"/>
  </r>
  <r>
    <x v="0"/>
    <x v="0"/>
    <n v="67985955"/>
    <x v="157"/>
    <x v="301"/>
    <n v="192087066"/>
    <s v="B"/>
    <x v="0"/>
    <s v="Bierhanzl, Jan"/>
    <s v="L´action faible: de l´éthique à la politique"/>
    <x v="1"/>
    <x v="1"/>
    <s v="Philosophy, History and Philosophy of science and technology"/>
    <x v="0"/>
    <n v="2"/>
    <n v="0"/>
    <n v="1"/>
    <n v="0"/>
    <n v="0"/>
    <n v="0"/>
    <n v="0"/>
  </r>
  <r>
    <x v="0"/>
    <x v="0"/>
    <n v="67985955"/>
    <x v="157"/>
    <x v="301"/>
    <n v="192087067"/>
    <s v="J"/>
    <x v="0"/>
    <s v="Klev, Ansten"/>
    <s v="A road map of Dedekind’s Theorem 66"/>
    <x v="1"/>
    <x v="1"/>
    <s v="Philosophy, History and Philosophy of science and technology"/>
    <x v="0"/>
    <n v="2"/>
    <n v="0"/>
    <n v="1"/>
    <n v="0"/>
    <n v="0"/>
    <n v="0"/>
    <n v="0"/>
  </r>
  <r>
    <x v="0"/>
    <x v="0"/>
    <n v="67985955"/>
    <x v="157"/>
    <x v="301"/>
    <n v="192087068"/>
    <s v="B"/>
    <x v="0"/>
    <s v="Feinberg, Joseph Grim"/>
    <s v="The paradox of authenticity: folklore performance in post-communist Slovakia"/>
    <x v="5"/>
    <x v="33"/>
    <s v="Sociology"/>
    <x v="0"/>
    <n v="2"/>
    <n v="0"/>
    <n v="1"/>
    <n v="0"/>
    <n v="0"/>
    <n v="0"/>
    <n v="0"/>
  </r>
  <r>
    <x v="0"/>
    <x v="0"/>
    <n v="67985955"/>
    <x v="157"/>
    <x v="301"/>
    <n v="192087076"/>
    <s v="B"/>
    <x v="0"/>
    <s v="Nitsche, Martin"/>
    <s v="Methodical Precedence of Intertwining: an Introduction to a Transitive - Topological Phenomenology"/>
    <x v="1"/>
    <x v="1"/>
    <s v="Philosophy, History and Philosophy of science and technology"/>
    <x v="0"/>
    <n v="2"/>
    <n v="0"/>
    <n v="1"/>
    <n v="0"/>
    <n v="0"/>
    <n v="0"/>
    <n v="0"/>
  </r>
  <r>
    <x v="0"/>
    <x v="0"/>
    <n v="67985955"/>
    <x v="157"/>
    <x v="301"/>
    <n v="192087077"/>
    <s v="B"/>
    <x v="0"/>
    <s v="Pokorný, Vít"/>
    <s v="Psychonauticon: A Transdisciplinary Interpretation of Psychedelic Experiences"/>
    <x v="1"/>
    <x v="1"/>
    <s v="Philosophy, History and Philosophy of science and technology"/>
    <x v="0"/>
    <n v="2"/>
    <n v="0"/>
    <n v="1"/>
    <n v="0"/>
    <n v="0"/>
    <n v="0"/>
    <n v="0"/>
  </r>
  <r>
    <x v="0"/>
    <x v="0"/>
    <n v="67985955"/>
    <x v="157"/>
    <x v="301"/>
    <n v="192087082"/>
    <s v="J"/>
    <x v="0"/>
    <s v="Havlík, Vladimír"/>
    <s v="The naturalness of artificial intelligence from the evolutionary perspective"/>
    <x v="1"/>
    <x v="1"/>
    <s v="Philosophy, History and Philosophy of science and technology"/>
    <x v="0"/>
    <n v="3"/>
    <n v="0"/>
    <n v="0"/>
    <n v="1"/>
    <n v="0"/>
    <n v="0"/>
    <n v="0"/>
  </r>
  <r>
    <x v="0"/>
    <x v="0"/>
    <n v="67985955"/>
    <x v="157"/>
    <x v="301"/>
    <n v="192087098"/>
    <s v="B"/>
    <x v="0"/>
    <s v="Petrášek, Jiří"/>
    <s v="“Meide die Häretiker”: die antihussitische Reaktion des Heidelberger Professors Nikolaus von Jauer (1355-1435) auf das taboritische Manifest aus dem Jahr 1430"/>
    <x v="1"/>
    <x v="1"/>
    <s v="Religious studies"/>
    <x v="0"/>
    <n v="2"/>
    <n v="0"/>
    <n v="1"/>
    <n v="0"/>
    <n v="0"/>
    <n v="0"/>
    <n v="0"/>
  </r>
  <r>
    <x v="0"/>
    <x v="0"/>
    <n v="67985955"/>
    <x v="157"/>
    <x v="301"/>
    <n v="192087101"/>
    <s v="B"/>
    <x v="0"/>
    <s v="Fialová, Radka"/>
    <s v="Justin Mučedník a jeho Bible"/>
    <x v="1"/>
    <x v="1"/>
    <s v="Religious studies"/>
    <x v="0"/>
    <n v="3"/>
    <n v="0"/>
    <n v="0"/>
    <n v="1"/>
    <n v="0"/>
    <n v="0"/>
    <n v="0"/>
  </r>
  <r>
    <x v="0"/>
    <x v="0"/>
    <n v="67985955"/>
    <x v="157"/>
    <x v="301"/>
    <n v="192087115"/>
    <s v="J"/>
    <x v="0"/>
    <s v="Urban, Petr"/>
    <s v="Revisting Husserl’s Account of Language in Logical Investigations"/>
    <x v="1"/>
    <x v="1"/>
    <s v="Philosophy, History and Philosophy of science and technology"/>
    <x v="0"/>
    <n v="3"/>
    <n v="0"/>
    <n v="0"/>
    <n v="1"/>
    <n v="0"/>
    <n v="0"/>
    <n v="0"/>
  </r>
  <r>
    <x v="0"/>
    <x v="0"/>
    <n v="67985963"/>
    <x v="28"/>
    <x v="35"/>
    <n v="192087145"/>
    <s v="B"/>
    <x v="0"/>
    <s v="Boubín, Jaroslav;Chelčický, P."/>
    <s v="Spisy z Kapitulního sborníku"/>
    <x v="1"/>
    <x v="14"/>
    <s v="History (history of science and technology to be 6.3, history of specific sciences to be under the respective headings)"/>
    <x v="0"/>
    <n v="3"/>
    <n v="0"/>
    <n v="0"/>
    <n v="1"/>
    <n v="0"/>
    <n v="0"/>
    <n v="0"/>
  </r>
  <r>
    <x v="0"/>
    <x v="0"/>
    <n v="67985963"/>
    <x v="28"/>
    <x v="35"/>
    <n v="192087155"/>
    <s v="B"/>
    <x v="0"/>
    <s v="Šimůnek, Robert"/>
    <s v="Obraz šlechtického panství v Čechách 1500–1750"/>
    <x v="1"/>
    <x v="14"/>
    <s v="History (history of science and technology to be 6.3, history of specific sciences to be under the respective headings)"/>
    <x v="0"/>
    <n v="3"/>
    <n v="0"/>
    <n v="0"/>
    <n v="1"/>
    <n v="0"/>
    <n v="0"/>
    <n v="0"/>
  </r>
  <r>
    <x v="0"/>
    <x v="0"/>
    <n v="67985998"/>
    <x v="26"/>
    <x v="33"/>
    <n v="192087191"/>
    <s v="O"/>
    <x v="1"/>
    <s v="Münich, Daniel;Smolka, V."/>
    <s v="Vyšší platy učitelů: sliby, sliby, sliby"/>
    <x v="5"/>
    <x v="9"/>
    <s v="Applied Economics, Econometrics"/>
    <x v="0"/>
    <n v="3"/>
    <n v="0"/>
    <n v="0"/>
    <n v="1"/>
    <n v="0"/>
    <n v="0"/>
    <n v="0"/>
  </r>
  <r>
    <x v="0"/>
    <x v="0"/>
    <n v="68081707"/>
    <x v="25"/>
    <x v="32"/>
    <n v="192087219"/>
    <s v="J"/>
    <x v="0"/>
    <s v="Šponer, Jiří;Bussi, G.;Krepl, Miroslav;Banáš, P.;Bottaro, S.;Cunha, R.A.;Gil-Ley, A.;Pinamonti, G.;Poblete, S.;Juračka, P.;Walter, N. G.;Otyepka, M."/>
    <s v="RNA Structural Dynamics As Captured by Molecular Simulations: A Comprehensive Overview"/>
    <x v="0"/>
    <x v="10"/>
    <s v="Physical chemistry"/>
    <x v="0"/>
    <n v="1"/>
    <n v="1"/>
    <n v="0"/>
    <n v="0"/>
    <n v="0"/>
    <n v="0"/>
    <n v="0"/>
  </r>
  <r>
    <x v="0"/>
    <x v="0"/>
    <n v="68081707"/>
    <x v="25"/>
    <x v="32"/>
    <n v="192087239"/>
    <s v="J"/>
    <x v="0"/>
    <s v="Muyle, A.;Zemp, N.;Fruchard, C.;Čegan, Radim;Vrána, J.;Deschamps, C.;Tavares, R.;Hobza, Roman;Picard, F.;Widmer, A.;Marais, G.A.B."/>
    <s v="Genomic imprinting mediates dosage compensation in a young plant XY system"/>
    <x v="0"/>
    <x v="0"/>
    <s v="Plant sciences, botany"/>
    <x v="0"/>
    <n v="3"/>
    <n v="0"/>
    <n v="0"/>
    <n v="1"/>
    <n v="0"/>
    <n v="0"/>
    <n v="0"/>
  </r>
  <r>
    <x v="0"/>
    <x v="0"/>
    <n v="68081707"/>
    <x v="25"/>
    <x v="32"/>
    <n v="192087269"/>
    <s v="J"/>
    <x v="0"/>
    <s v="Malina, Jaroslav;Farrell, N.P.;Brabec, Viktor"/>
    <s v="Substitution-Inert Polynuclear Platinum Complexes That Inhibit the Activity of DNA Polymerase in Triplex-Forming Templates"/>
    <x v="0"/>
    <x v="0"/>
    <s v="Biochemistry and molecular biology"/>
    <x v="0"/>
    <n v="1"/>
    <n v="1"/>
    <n v="0"/>
    <n v="0"/>
    <n v="0"/>
    <n v="0"/>
    <n v="0"/>
  </r>
  <r>
    <x v="0"/>
    <x v="0"/>
    <n v="68081715"/>
    <x v="24"/>
    <x v="31"/>
    <n v="192087313"/>
    <s v="J"/>
    <x v="0"/>
    <s v="Mikuška, Pavel;Čapka, Lukáš;Večeřa, Zbyněk"/>
    <s v="Aerosol sampler for analysis of fine and ultrafine aerosols"/>
    <x v="0"/>
    <x v="10"/>
    <s v="Analytical chemistry"/>
    <x v="0"/>
    <n v="2"/>
    <n v="0"/>
    <n v="1"/>
    <n v="0"/>
    <n v="0"/>
    <n v="0"/>
    <n v="0"/>
  </r>
  <r>
    <x v="0"/>
    <x v="0"/>
    <n v="68081731"/>
    <x v="94"/>
    <x v="161"/>
    <n v="192087432"/>
    <s v="J"/>
    <x v="0"/>
    <s v="Damková, Jana;Chvátal, Lukáš;Ježek, Jan;Oulehla, Jindřich;Brzobohatý, Oto;Zemánek, Pavel"/>
    <s v="Enhancement of the 'tractor-beam' pulling force on an optically bound structure"/>
    <x v="0"/>
    <x v="18"/>
    <s v="Optics (including laser optics and_x000a_quantum optics)"/>
    <x v="0"/>
    <n v="2"/>
    <n v="0"/>
    <n v="1"/>
    <n v="0"/>
    <n v="0"/>
    <n v="0"/>
    <n v="0"/>
  </r>
  <r>
    <x v="0"/>
    <x v="0"/>
    <n v="68081731"/>
    <x v="94"/>
    <x v="161"/>
    <n v="192087456"/>
    <s v="J"/>
    <x v="1"/>
    <s v="Plešinger, Filip;Jurák, Pavel;Halámek, Josef;Nejedlý, Petr;Leinveber, P.;Viščor, Ivo;Vondra, Vlastimil;McNitt, S.;Polonsky, B.;Moss, A.J.;Zareba, W.;Couderc, J. P."/>
    <s v="Ventricular Electrical Delay Measured From Body Surface ECGs Is Associated With Cardiac Resynchronization Therapy Response in Left Bundle Branch Block Patients From the MADIT-CRT Trial (Multicenter Automatic Defibrillator Implantation-Cardiac Resynchroniz"/>
    <x v="4"/>
    <x v="8"/>
    <s v="Cardiac and Cardiovascular systems"/>
    <x v="0"/>
    <n v="2"/>
    <n v="0"/>
    <n v="1"/>
    <n v="0"/>
    <n v="0"/>
    <n v="0"/>
    <n v="0"/>
  </r>
  <r>
    <x v="0"/>
    <x v="0"/>
    <n v="68081731"/>
    <x v="94"/>
    <x v="161"/>
    <n v="192087457"/>
    <s v="J"/>
    <x v="0"/>
    <s v="Svak, Vojtěch;Brzobohatý, Oto;Šiler, Martin;Jákl, Petr;Kaňka, Jan;Zemánek, Pavel;Simpson, Stephen Hugh"/>
    <s v="Transverse spin forces and non-equilibrium particle dynamics in a circularly polarized vacuum optical trap"/>
    <x v="0"/>
    <x v="18"/>
    <s v="Optics (including laser optics and_x000a_quantum optics)"/>
    <x v="0"/>
    <n v="2"/>
    <n v="0"/>
    <n v="1"/>
    <n v="0"/>
    <n v="0"/>
    <n v="0"/>
    <n v="0"/>
  </r>
  <r>
    <x v="0"/>
    <x v="0"/>
    <n v="68081740"/>
    <x v="95"/>
    <x v="162"/>
    <n v="192087474"/>
    <s v="J"/>
    <x v="0"/>
    <s v="Hřebíčková, Martina;Mõttus, R.;Graf, Sylvie;Jelínek, Martin;Realo, A."/>
    <s v="How accurate are national stereotypes? A test of different methodological approaches"/>
    <x v="5"/>
    <x v="30"/>
    <s v="Psychology (including human - machine relations)"/>
    <x v="0"/>
    <n v="1"/>
    <n v="1"/>
    <n v="0"/>
    <n v="0"/>
    <n v="0"/>
    <n v="0"/>
    <n v="0"/>
  </r>
  <r>
    <x v="0"/>
    <x v="0"/>
    <n v="68081758"/>
    <x v="96"/>
    <x v="163"/>
    <n v="192087513"/>
    <s v="D"/>
    <x v="0"/>
    <s v="Komoróczy, Balázs;Vlach, Marek;Hüssen, C.-M."/>
    <s v="Die Dislokation römischer Truppen im Kerngebiet der Markomannen"/>
    <x v="1"/>
    <x v="14"/>
    <s v="Archaeology"/>
    <x v="0"/>
    <n v="3"/>
    <n v="0"/>
    <n v="0"/>
    <n v="1"/>
    <n v="0"/>
    <n v="0"/>
    <n v="0"/>
  </r>
  <r>
    <x v="0"/>
    <x v="0"/>
    <n v="68081766"/>
    <x v="93"/>
    <x v="160"/>
    <n v="192087535"/>
    <s v="J"/>
    <x v="0"/>
    <s v="Blažek, Radim;Polačik, Matej;Smith, Carl;Honza, Marcel;Meyer, A.;Reichard, Martin"/>
    <s v="Success of cuckoo catfish brood parasitism reflects coevolutionary history and individual experience of their cichlid hosts"/>
    <x v="0"/>
    <x v="0"/>
    <s v="Zoology"/>
    <x v="0"/>
    <n v="2"/>
    <n v="0"/>
    <n v="1"/>
    <n v="0"/>
    <n v="0"/>
    <n v="0"/>
    <n v="0"/>
  </r>
  <r>
    <x v="0"/>
    <x v="0"/>
    <n v="68145535"/>
    <x v="22"/>
    <x v="29"/>
    <n v="192087581"/>
    <s v="J"/>
    <x v="0"/>
    <s v="Frantál, Bohumil;Van der Horst, Dan;Martinát, Stanislav;Schmitz, S.;Teschner, N.;Silva, L.;Golobic, M.;Roth, M."/>
    <s v="Spatial targeting, synergies and scale: Exploring the criteria of smart practices for siting renewable energy projects"/>
    <x v="5"/>
    <x v="25"/>
    <s v="Environmental sciences (social aspects)"/>
    <x v="0"/>
    <n v="1"/>
    <n v="1"/>
    <n v="0"/>
    <n v="0"/>
    <n v="0"/>
    <n v="0"/>
    <n v="0"/>
  </r>
  <r>
    <x v="0"/>
    <x v="0"/>
    <n v="68378017"/>
    <x v="158"/>
    <x v="302"/>
    <n v="192087590"/>
    <s v="J"/>
    <x v="0"/>
    <s v="Melichar, Petra"/>
    <s v="Imperial Women as Emissaries, Intermediaries, and Conciliators in the Palaiologan Era"/>
    <x v="1"/>
    <x v="14"/>
    <s v="History (history of science and technology to be 6.3, history of specific sciences to be under the respective headings)"/>
    <x v="0"/>
    <n v="2"/>
    <n v="0"/>
    <n v="1"/>
    <n v="0"/>
    <n v="0"/>
    <n v="0"/>
    <n v="0"/>
  </r>
  <r>
    <x v="0"/>
    <x v="0"/>
    <n v="68378025"/>
    <x v="159"/>
    <x v="303"/>
    <n v="192087600"/>
    <s v="J"/>
    <x v="0"/>
    <s v="Lux, Martin;Samec, Tomáš;Bartoš, Vojtěch;Sunega, Petr;Palguta, Ján;Boumová, Irena;Kážmér, Ladislav"/>
    <s v="Who actually decides? Parental influence on the housing tenure choice of their children"/>
    <x v="5"/>
    <x v="33"/>
    <s v="Sociology"/>
    <x v="0"/>
    <n v="2"/>
    <n v="0"/>
    <n v="1"/>
    <n v="0"/>
    <n v="0"/>
    <n v="0"/>
    <n v="0"/>
  </r>
  <r>
    <x v="0"/>
    <x v="0"/>
    <n v="68378025"/>
    <x v="159"/>
    <x v="303"/>
    <n v="192087610"/>
    <s v="C"/>
    <x v="0"/>
    <s v="Stöckelová, Tereza;Klepal, Jaroslav"/>
    <s v="Evidence-Based Alternative, ‘Slanted Eyes’ and Electric Circuits: Doing Chinese Medicine in the Post/Socialist Czech Republic"/>
    <x v="5"/>
    <x v="33"/>
    <s v="Sociology"/>
    <x v="0"/>
    <n v="3"/>
    <n v="0"/>
    <n v="0"/>
    <n v="1"/>
    <n v="0"/>
    <n v="0"/>
    <n v="0"/>
  </r>
  <r>
    <x v="0"/>
    <x v="0"/>
    <n v="68378025"/>
    <x v="159"/>
    <x v="303"/>
    <n v="192087611"/>
    <s v="C"/>
    <x v="0"/>
    <s v="Guasti, Petra;Mansfeldová, Zdenka"/>
    <s v="Czech Republic: weak governments and divided opposition in times of crisis"/>
    <x v="5"/>
    <x v="13"/>
    <s v="Political science"/>
    <x v="0"/>
    <n v="4"/>
    <n v="0"/>
    <n v="0"/>
    <n v="0"/>
    <n v="1"/>
    <n v="0"/>
    <n v="0"/>
  </r>
  <r>
    <x v="0"/>
    <x v="0"/>
    <n v="68378025"/>
    <x v="159"/>
    <x v="303"/>
    <n v="192087619"/>
    <s v="C"/>
    <x v="0"/>
    <s v="Křížková, Alena;Pospíšilová, Marie;Jurik, N.;Cavender, G."/>
    <s v="Women's Entrepreneurial Realities in the Czech Republic and the United States: Gender Gaps, Racial/Ethnic Disadvantages, and Emancipatory Potential"/>
    <x v="5"/>
    <x v="33"/>
    <s v="Sociology"/>
    <x v="0"/>
    <n v="3"/>
    <n v="0"/>
    <n v="0"/>
    <n v="1"/>
    <n v="0"/>
    <n v="0"/>
    <n v="0"/>
  </r>
  <r>
    <x v="0"/>
    <x v="0"/>
    <n v="68378025"/>
    <x v="159"/>
    <x v="303"/>
    <n v="192087631"/>
    <s v="J"/>
    <x v="0"/>
    <s v="Samec, Tomáš"/>
    <s v="Performing Housing Debt Attachments: Forming Semi-financialised Subjects"/>
    <x v="5"/>
    <x v="33"/>
    <s v="Sociology"/>
    <x v="0"/>
    <n v="3"/>
    <n v="0"/>
    <n v="0"/>
    <n v="1"/>
    <n v="0"/>
    <n v="0"/>
    <n v="0"/>
  </r>
  <r>
    <x v="0"/>
    <x v="0"/>
    <n v="68378025"/>
    <x v="159"/>
    <x v="303"/>
    <n v="192087651"/>
    <s v="J"/>
    <x v="0"/>
    <s v="Kudrnáč, Aleš;Lyons, Pat"/>
    <s v="Can political inequality be reduced in the classroom? Testing the compensation hypothesis and the BFLPE on youth civic competence"/>
    <x v="5"/>
    <x v="13"/>
    <s v="Political science"/>
    <x v="0"/>
    <n v="3"/>
    <n v="0"/>
    <n v="0"/>
    <n v="1"/>
    <n v="0"/>
    <n v="0"/>
    <n v="0"/>
  </r>
  <r>
    <x v="0"/>
    <x v="0"/>
    <n v="68378025"/>
    <x v="159"/>
    <x v="303"/>
    <n v="192087653"/>
    <s v="J"/>
    <x v="0"/>
    <s v="Bernard, Josef;Daňková, Hana;Vašát, Petr"/>
    <s v="Ties, sites and irregularities: pitfalls and benefits in using respondent-driven sampling for surveying a homeless population"/>
    <x v="5"/>
    <x v="33"/>
    <s v="Sociology"/>
    <x v="0"/>
    <n v="2"/>
    <n v="0"/>
    <n v="1"/>
    <n v="0"/>
    <n v="0"/>
    <n v="0"/>
    <n v="0"/>
  </r>
  <r>
    <x v="0"/>
    <x v="0"/>
    <n v="68378041"/>
    <x v="101"/>
    <x v="174"/>
    <n v="192087697"/>
    <s v="J"/>
    <x v="0"/>
    <s v="Valný, Martin;Honsa, Pavel;Waloschková, Eliška;Matušková, Hana;Kriška, Ján;Kirdajová, Denisa;Androvič, Peter;Valihrach, Lukáš;Kubista, Mikael;Anděrová, Miroslava"/>
    <s v="A single-cell analysis reveals multiple roles of oligodendroglial lineage cells during post-ischemic regeneration"/>
    <x v="4"/>
    <x v="22"/>
    <s v="-"/>
    <x v="0"/>
    <n v="2"/>
    <n v="0"/>
    <n v="1"/>
    <n v="0"/>
    <n v="0"/>
    <n v="0"/>
    <n v="0"/>
  </r>
  <r>
    <x v="0"/>
    <x v="0"/>
    <n v="68378041"/>
    <x v="101"/>
    <x v="174"/>
    <n v="192087721"/>
    <s v="J"/>
    <x v="0"/>
    <s v="Vodenková, Soňa;Jirásková, Kateřina;Urbanová, Markéta;Kroupa, Michal;Slyšková, Jana;Schneiderová, B.;Levý, M.;Buchler, T.;Liška, V.;Vodičková, Ludmila;Vymetálková, Veronika;Collins, A.;Opattová, Alena;Vodička, Pavel"/>
    <s v="Base excision repair capacity as a determinant of prognosis and therapy response in colon cancer patients"/>
    <x v="4"/>
    <x v="8"/>
    <s v="-"/>
    <x v="0"/>
    <n v="1"/>
    <n v="1"/>
    <n v="0"/>
    <n v="0"/>
    <n v="0"/>
    <n v="0"/>
    <n v="0"/>
  </r>
  <r>
    <x v="0"/>
    <x v="0"/>
    <n v="68378041"/>
    <x v="101"/>
    <x v="174"/>
    <n v="192087722"/>
    <s v="J"/>
    <x v="0"/>
    <s v="Král, Jan;Korenková, Vlasta;Novosadová, Vendula;Langerová, Lucie;Schneiderová, M.;Liška, V.;Levý, M.;Veškrnová, V.;Špičák, J.;Opattová, Alena;Jirásková, Kateřina;Vymetálková, Veronika;Vodička, Pavel;Slyšková, Jana"/>
    <s v="Expression profile of miR-17/92 cluster is predictive of treatment response in rectal cancer"/>
    <x v="4"/>
    <x v="8"/>
    <s v="-"/>
    <x v="0"/>
    <n v="2"/>
    <n v="0"/>
    <n v="1"/>
    <n v="0"/>
    <n v="0"/>
    <n v="0"/>
    <n v="0"/>
  </r>
  <r>
    <x v="0"/>
    <x v="0"/>
    <n v="68378041"/>
    <x v="101"/>
    <x v="174"/>
    <n v="192087726"/>
    <s v="J"/>
    <x v="0"/>
    <s v="Burglová, K.;Rylová, G.;Markoš, A.;Přichystalová, H.;Soural, M.;Petrácek, M.;Medvědiková, M.;Tejral, Gracian;Sopko, Bruno;Hradil, P.;Džubák, P.;Hajduch, M.;Hlaváč, J."/>
    <s v="Identification of Eukaryotic Translation Elongation Factor 1-α 1 Gamendazole-Binding Site for Binding of 3-Hydroxy-4(1 H)-quinolinones as Novel Ligands with Anticancer Activity"/>
    <x v="0"/>
    <x v="0"/>
    <s v="-"/>
    <x v="0"/>
    <n v="3"/>
    <n v="0"/>
    <n v="0"/>
    <n v="1"/>
    <n v="0"/>
    <n v="0"/>
    <n v="0"/>
  </r>
  <r>
    <x v="0"/>
    <x v="0"/>
    <n v="68378050"/>
    <x v="19"/>
    <x v="26"/>
    <n v="192087744"/>
    <s v="J"/>
    <x v="0"/>
    <s v="Degirmenci, B.;Valenta, Tomáš;Dimitrieva, S.;Hausmann, G.;Basler, K."/>
    <s v="GLI1-expressing mesenchymal cells form the essential Wnt-secreting niche for colon stem cells"/>
    <x v="0"/>
    <x v="0"/>
    <s v="Developmental biology"/>
    <x v="0"/>
    <n v="1"/>
    <n v="1"/>
    <n v="0"/>
    <n v="0"/>
    <n v="0"/>
    <n v="0"/>
    <n v="0"/>
  </r>
  <r>
    <x v="0"/>
    <x v="0"/>
    <n v="68378068"/>
    <x v="118"/>
    <x v="214"/>
    <n v="192087801"/>
    <s v="B"/>
    <x v="0"/>
    <s v="Kosák, Michal;Flaišman, Jiří;Lehečka, Boris;Plecháč, Petr;Říha, Jakub;Sichálek, J."/>
    <s v="Editologie. Od náčrtu ke knize"/>
    <x v="1"/>
    <x v="27"/>
    <s v="Specific literatures"/>
    <x v="0"/>
    <n v="3"/>
    <n v="0"/>
    <n v="0"/>
    <n v="1"/>
    <n v="0"/>
    <n v="0"/>
    <n v="0"/>
  </r>
  <r>
    <x v="0"/>
    <x v="0"/>
    <n v="68378068"/>
    <x v="118"/>
    <x v="214"/>
    <n v="192087811"/>
    <s v="B"/>
    <x v="0"/>
    <s v="Přibáň, Michal;Burget, Eduard;Holečková, Marta Edith;Jareš, Michal;Košnarová, Veronika;Loučová, Petra;Přibáňová, Alena;Šidák, Pavel;Vítová, Andrea"/>
    <s v="Český literární samizdat 1948-1989"/>
    <x v="1"/>
    <x v="27"/>
    <s v="Specific literatures"/>
    <x v="0"/>
    <n v="2"/>
    <n v="0"/>
    <n v="1"/>
    <n v="0"/>
    <n v="0"/>
    <n v="0"/>
    <n v="0"/>
  </r>
  <r>
    <x v="0"/>
    <x v="0"/>
    <n v="68378068"/>
    <x v="118"/>
    <x v="214"/>
    <n v="192087815"/>
    <s v="B"/>
    <x v="0"/>
    <s v="Charypar, Michal"/>
    <s v="Prameny Máchova Máje. Fakta a hypotézy"/>
    <x v="1"/>
    <x v="27"/>
    <s v="Specific literatures"/>
    <x v="0"/>
    <n v="3"/>
    <n v="0"/>
    <n v="0"/>
    <n v="1"/>
    <n v="0"/>
    <n v="0"/>
    <n v="0"/>
  </r>
  <r>
    <x v="0"/>
    <x v="0"/>
    <n v="68378076"/>
    <x v="119"/>
    <x v="215"/>
    <n v="192087822"/>
    <s v="C"/>
    <x v="0"/>
    <s v="Nosková, Jana"/>
    <s v="„Und zum Bruder sag’ ich „Bric”.” : Soziolekt als Gegenstand erinnerungspolitischer Kontroversen im Brünner Heimatboten"/>
    <x v="5"/>
    <x v="33"/>
    <s v="-"/>
    <x v="0"/>
    <n v="3"/>
    <n v="0"/>
    <n v="0"/>
    <n v="1"/>
    <n v="0"/>
    <n v="0"/>
    <n v="0"/>
  </r>
  <r>
    <x v="0"/>
    <x v="0"/>
    <n v="68378076"/>
    <x v="119"/>
    <x v="215"/>
    <n v="192087841"/>
    <s v="B"/>
    <x v="0"/>
    <s v="Otčenášek, Jaroslav"/>
    <s v="Etnografický atlas Čech, Moravy a Slezska VIII. Reflexe vybraných aspektů lidové zbožnosti ve slovesném folkloru"/>
    <x v="5"/>
    <x v="33"/>
    <s v="-"/>
    <x v="0"/>
    <n v="4"/>
    <n v="0"/>
    <n v="0"/>
    <n v="0"/>
    <n v="1"/>
    <n v="0"/>
    <n v="0"/>
  </r>
  <r>
    <x v="0"/>
    <x v="0"/>
    <n v="68378092"/>
    <x v="97"/>
    <x v="164"/>
    <n v="192087855"/>
    <s v="J"/>
    <x v="0"/>
    <s v="Koupil, Ondřej"/>
    <s v="Veleslavínská čeština a veleslavínská doba"/>
    <x v="1"/>
    <x v="27"/>
    <s v="Linguistics"/>
    <x v="0"/>
    <n v="4"/>
    <n v="0"/>
    <n v="0"/>
    <n v="0"/>
    <n v="1"/>
    <n v="0"/>
    <n v="0"/>
  </r>
  <r>
    <x v="0"/>
    <x v="0"/>
    <n v="68378092"/>
    <x v="97"/>
    <x v="164"/>
    <n v="192087868"/>
    <s v="J"/>
    <x v="0"/>
    <s v="Oloff, F.;Havlík, Martin"/>
    <s v="An initial description of syntactic extensions in spoken Czech"/>
    <x v="1"/>
    <x v="27"/>
    <s v="Linguistics"/>
    <x v="0"/>
    <n v="2"/>
    <n v="0"/>
    <n v="1"/>
    <n v="0"/>
    <n v="0"/>
    <n v="0"/>
    <n v="0"/>
  </r>
  <r>
    <x v="0"/>
    <x v="0"/>
    <n v="68378092"/>
    <x v="97"/>
    <x v="164"/>
    <n v="192087877"/>
    <s v="B"/>
    <x v="0"/>
    <s v="Bičan, Aleš;Boček, Vít;Janyšková, Ilona;Karlíková, Helena;Malčík, Petr;Šarapatková, Žofie;Villnow Komárková, Jana;Vykypěl, Bohumil"/>
    <s v="Etymologický slovník jazyka staroslověnského 19. zakon7 - ž6zl7. Bibliografický aparát"/>
    <x v="1"/>
    <x v="27"/>
    <s v="Linguistics"/>
    <x v="0"/>
    <n v="2"/>
    <n v="0"/>
    <n v="1"/>
    <n v="0"/>
    <n v="0"/>
    <n v="0"/>
    <n v="0"/>
  </r>
  <r>
    <x v="0"/>
    <x v="0"/>
    <n v="68378114"/>
    <x v="160"/>
    <x v="304"/>
    <n v="192087923"/>
    <s v="B"/>
    <x v="0"/>
    <s v="Olšáková, Doubravka;Janáč, Jiří"/>
    <s v="Kult jednoty. Stalinský plán přetvoření přírody v Československu 1948-1964"/>
    <x v="1"/>
    <x v="14"/>
    <s v="-"/>
    <x v="0"/>
    <n v="3"/>
    <n v="0"/>
    <n v="0"/>
    <n v="1"/>
    <n v="0"/>
    <n v="0"/>
    <n v="0"/>
  </r>
  <r>
    <x v="0"/>
    <x v="0"/>
    <n v="68378114"/>
    <x v="160"/>
    <x v="304"/>
    <n v="192087924"/>
    <s v="B"/>
    <x v="0"/>
    <s v="Hlaváček, Jiří;Vondráková Bortlová, Hana"/>
    <s v="Mezi státním plánem a badatelskou svobodou. Československá etnografie a folkloristika ve vzpomínkách pamětníků"/>
    <x v="1"/>
    <x v="14"/>
    <s v="-"/>
    <x v="0"/>
    <n v="3"/>
    <n v="0"/>
    <n v="0"/>
    <n v="1"/>
    <n v="0"/>
    <n v="0"/>
    <n v="0"/>
  </r>
  <r>
    <x v="0"/>
    <x v="0"/>
    <n v="68378114"/>
    <x v="160"/>
    <x v="304"/>
    <n v="192087929"/>
    <s v="B"/>
    <x v="0"/>
    <s v="Gjuričová, Adéla;Zahradníček, Tomáš"/>
    <s v="Návrat parlamentu. Češi a Slováci ve Federálním shromáždění 1989-1992"/>
    <x v="1"/>
    <x v="14"/>
    <s v="-"/>
    <x v="0"/>
    <n v="2"/>
    <n v="0"/>
    <n v="1"/>
    <n v="0"/>
    <n v="0"/>
    <n v="0"/>
    <n v="0"/>
  </r>
  <r>
    <x v="0"/>
    <x v="0"/>
    <n v="68378122"/>
    <x v="161"/>
    <x v="305"/>
    <n v="192087947"/>
    <s v="J"/>
    <x v="0"/>
    <s v="Malíř, Jan"/>
    <s v="Actes de gouvernement v soudobém francouzském právu: kompromis mezi soudním přezkumem a politikou"/>
    <x v="5"/>
    <x v="29"/>
    <s v="Law"/>
    <x v="0"/>
    <n v="3"/>
    <n v="0"/>
    <n v="0"/>
    <n v="1"/>
    <n v="0"/>
    <n v="0"/>
    <n v="0"/>
  </r>
  <r>
    <x v="0"/>
    <x v="0"/>
    <n v="68378122"/>
    <x v="161"/>
    <x v="305"/>
    <n v="192087950"/>
    <s v="J"/>
    <x v="0"/>
    <s v="Matejka, Ján;Krausová, Alžběta;Güttler, Vojen"/>
    <s v="Biometrické údaje a jejich právní režim"/>
    <x v="5"/>
    <x v="29"/>
    <s v="Law"/>
    <x v="0"/>
    <n v="3"/>
    <n v="0"/>
    <n v="0"/>
    <n v="1"/>
    <n v="0"/>
    <n v="0"/>
    <n v="0"/>
  </r>
  <r>
    <x v="0"/>
    <x v="0"/>
    <n v="68378122"/>
    <x v="161"/>
    <x v="305"/>
    <n v="192087951"/>
    <s v="B"/>
    <x v="0"/>
    <s v="Müllerová, Hana"/>
    <s v="Právo na příznivé životní prostředí: Zkušenosti vybraných evropských zemí a návrhy pro budoucí uplatňování v ČR"/>
    <x v="5"/>
    <x v="29"/>
    <s v="Law"/>
    <x v="0"/>
    <n v="3"/>
    <n v="0"/>
    <n v="0"/>
    <n v="1"/>
    <n v="0"/>
    <n v="0"/>
    <n v="0"/>
  </r>
  <r>
    <x v="0"/>
    <x v="0"/>
    <n v="68378271"/>
    <x v="18"/>
    <x v="25"/>
    <n v="192087974"/>
    <s v="J"/>
    <x v="0"/>
    <s v="Gnilitskyi, I.;Derrien, Thibault;Levy, Yoann;Bulgakova, Nadezhda M.;Mocek, Tomáš;Orazi, L."/>
    <s v="High-speed manufacturing of highly regular femtosecond laser-induced periodic surface structures: physical origin of regularity"/>
    <x v="0"/>
    <x v="18"/>
    <s v="Optics (including laser optics and_x000a_quantum optics)"/>
    <x v="0"/>
    <n v="2"/>
    <n v="0"/>
    <n v="1"/>
    <n v="0"/>
    <n v="0"/>
    <n v="0"/>
    <n v="0"/>
  </r>
  <r>
    <x v="0"/>
    <x v="0"/>
    <n v="68378271"/>
    <x v="18"/>
    <x v="25"/>
    <n v="192088082"/>
    <s v="J"/>
    <x v="0"/>
    <s v="Šittner, Petr;Sedlák, P.;Seiner, H.;Sedmák, P.;Pilch, Jan;Delville, R.;Heller, Luděk;Kadeřávek, Lukáš"/>
    <s v="On the coupling between martensitic transformation and plasticity in NiTi: experiments and continuum based modelling"/>
    <x v="0"/>
    <x v="18"/>
    <s v="Condensed matter physics (including formerly solid state physics, supercond.)"/>
    <x v="0"/>
    <n v="2"/>
    <n v="0"/>
    <n v="1"/>
    <n v="0"/>
    <n v="0"/>
    <n v="0"/>
    <n v="0"/>
  </r>
  <r>
    <x v="0"/>
    <x v="0"/>
    <n v="68378271"/>
    <x v="18"/>
    <x v="25"/>
    <n v="192088232"/>
    <s v="P"/>
    <x v="1"/>
    <s v="Gnilitskyi, I.;Orazi, L.;Derrien, Thibault;Bulgakova, Nadezhda M.;Mocek, Tomáš"/>
    <s v="Způsob získání pravidelné periodické struktury a zařízení pro výrobu téhož"/>
    <x v="0"/>
    <x v="18"/>
    <s v="Optics (including laser optics and_x000a_quantum optics)"/>
    <x v="0"/>
    <n v="4"/>
    <n v="0"/>
    <n v="0"/>
    <n v="0"/>
    <n v="1"/>
    <n v="0"/>
    <n v="0"/>
  </r>
  <r>
    <x v="0"/>
    <x v="0"/>
    <n v="68378297"/>
    <x v="16"/>
    <x v="23"/>
    <n v="192088353"/>
    <s v="J"/>
    <x v="0"/>
    <s v="Náprstek, Jiří;Fischer, Cyril"/>
    <s v="Analysis of the quasiperiodic response of a generalized van der Pol nonlinear system in the resonance zone"/>
    <x v="2"/>
    <x v="12"/>
    <s v="Civil engineering"/>
    <x v="0"/>
    <n v="3"/>
    <n v="0"/>
    <n v="0"/>
    <n v="1"/>
    <n v="0"/>
    <n v="0"/>
    <n v="0"/>
  </r>
  <r>
    <x v="0"/>
    <x v="0"/>
    <n v="86652036"/>
    <x v="15"/>
    <x v="22"/>
    <n v="192088399"/>
    <s v="J"/>
    <x v="0"/>
    <s v="Luedecke, A.;Seidel, A.-M.;Braun, Marcus;Lánský, Zdeněk;Diez, S."/>
    <s v="Diffusive tail anchorage determines velocity and force produced by kinesin-14 between crosslinked microtubules"/>
    <x v="0"/>
    <x v="0"/>
    <s v="Biochemistry and molecular biology"/>
    <x v="0"/>
    <n v="3"/>
    <n v="0"/>
    <n v="0"/>
    <n v="1"/>
    <n v="0"/>
    <n v="0"/>
    <n v="0"/>
  </r>
  <r>
    <x v="2"/>
    <x v="1"/>
    <n v="25615"/>
    <x v="102"/>
    <x v="177"/>
    <n v="192088441"/>
    <s v="J"/>
    <x v="0"/>
    <s v="Douša, Jan;Eliaš, Michal;Václavovic, Pavel;Eben, Kryštof;Krč, Pavel"/>
    <s v="A two-stage tropospheric correction model combining data from GNSS and numerical weather model"/>
    <x v="0"/>
    <x v="7"/>
    <s v="Physical geography"/>
    <x v="0"/>
    <n v="2"/>
    <n v="0"/>
    <n v="1"/>
    <n v="0"/>
    <n v="0"/>
    <n v="0"/>
    <n v="0"/>
  </r>
  <r>
    <x v="2"/>
    <x v="3"/>
    <n v="75075741"/>
    <x v="162"/>
    <x v="306"/>
    <n v="192088468"/>
    <s v="J"/>
    <x v="1"/>
    <s v="Plaček, Michal;Půček, Milan Jan"/>
    <s v="Devolution in the Czech and Slovak institutions of cultural heritage"/>
    <x v="5"/>
    <x v="13"/>
    <s v="Public administration"/>
    <x v="0"/>
    <n v="3"/>
    <n v="0"/>
    <n v="0"/>
    <n v="1"/>
    <n v="0"/>
    <n v="0"/>
    <n v="0"/>
  </r>
  <r>
    <x v="2"/>
    <x v="3"/>
    <n v="27014"/>
    <x v="139"/>
    <x v="264"/>
    <n v="192088513"/>
    <s v="J"/>
    <x v="0"/>
    <s v="Volek, Zdeněk;Uhlířová, Linda"/>
    <s v="The impact of substituting soybean meal and sunflower meal with a mixture of white lupine seeds and rapeseed meal on rabbit doe milk yield and composition, and the growth performance and carcass traits of their litters"/>
    <x v="3"/>
    <x v="37"/>
    <s v="Animal and dairy science; (Animal biotechnology to be 4.4)"/>
    <x v="0"/>
    <n v="1"/>
    <n v="1"/>
    <n v="0"/>
    <n v="0"/>
    <n v="0"/>
    <n v="0"/>
    <n v="0"/>
  </r>
  <r>
    <x v="2"/>
    <x v="3"/>
    <n v="27014"/>
    <x v="139"/>
    <x v="264"/>
    <n v="192088516"/>
    <s v="J"/>
    <x v="0"/>
    <s v="Staněk, Stanislav;Šárová, Radka;Nejedlá, Eliška"/>
    <s v="Survey of disbudding practice on Czech dairy farms"/>
    <x v="3"/>
    <x v="37"/>
    <s v="Animal and dairy science; (Animal biotechnology to be 4.4)"/>
    <x v="0"/>
    <n v="3"/>
    <n v="0"/>
    <n v="0"/>
    <n v="1"/>
    <n v="0"/>
    <n v="0"/>
    <n v="0"/>
  </r>
  <r>
    <x v="2"/>
    <x v="3"/>
    <n v="27014"/>
    <x v="139"/>
    <x v="264"/>
    <n v="192088526"/>
    <s v="J"/>
    <x v="0"/>
    <s v="Špinka, Marek;Syrová, Michaela;Policht, Richard;Linhart, Pavel"/>
    <s v="Individual stability in vocalization rates of preweaning piglets"/>
    <x v="3"/>
    <x v="37"/>
    <s v="Animal and dairy science; (Animal biotechnology to be 4.4)"/>
    <x v="0"/>
    <n v="2"/>
    <n v="0"/>
    <n v="1"/>
    <n v="0"/>
    <n v="0"/>
    <n v="0"/>
    <n v="0"/>
  </r>
  <r>
    <x v="2"/>
    <x v="3"/>
    <n v="27014"/>
    <x v="139"/>
    <x v="264"/>
    <n v="192088532"/>
    <s v="N"/>
    <x v="1"/>
    <s v="Volek, Zdeněk;Uhlířová, Linda"/>
    <s v="Odslupkovaná semena lupiny bílé (odrůda Zulika) v reprodukční a výkrmové krmné směsi pro brojlerové králíky"/>
    <x v="3"/>
    <x v="37"/>
    <s v="Animal and dairy science; (Animal biotechnology to be 4.4)"/>
    <x v="0"/>
    <n v="2"/>
    <n v="0"/>
    <n v="1"/>
    <n v="0"/>
    <n v="0"/>
    <n v="0"/>
    <n v="0"/>
  </r>
  <r>
    <x v="2"/>
    <x v="3"/>
    <n v="27014"/>
    <x v="139"/>
    <x v="264"/>
    <n v="192088548"/>
    <s v="N"/>
    <x v="1"/>
    <s v="Zavadilová, Ludmila;Štípková, Miloslava;Kašná, Eva"/>
    <s v="Genetické korelace mezi výskytem klinické mastitidy, chorob a poruch paznehtů a vybranými produkčními, reprodukčními a funkčními znaky u holštýnského skotu"/>
    <x v="3"/>
    <x v="37"/>
    <s v="Animal and dairy science; (Animal biotechnology to be 4.4)"/>
    <x v="0"/>
    <n v="3"/>
    <n v="0"/>
    <n v="0"/>
    <n v="1"/>
    <n v="0"/>
    <n v="0"/>
    <n v="0"/>
  </r>
  <r>
    <x v="2"/>
    <x v="3"/>
    <n v="27014"/>
    <x v="139"/>
    <x v="264"/>
    <n v="192088549"/>
    <s v="J"/>
    <x v="0"/>
    <s v="Skřivan, Miloš;Marounek, Milan;Englmaierová, Michaela;Čermák, Ladislav;Vlčková, Jana;Skřivanová, Eva"/>
    <s v="Effect of dietary fat type on intestinal digestibility of fatty acids, fatty acid profiles of breast meat and abdominal fat, and mRNA expression of lipid-related genes in broiler chickens"/>
    <x v="3"/>
    <x v="37"/>
    <s v="Animal and dairy science; (Animal biotechnology to be 4.4)"/>
    <x v="0"/>
    <n v="2"/>
    <n v="0"/>
    <n v="1"/>
    <n v="0"/>
    <n v="0"/>
    <n v="0"/>
    <n v="0"/>
  </r>
  <r>
    <x v="2"/>
    <x v="3"/>
    <n v="27014"/>
    <x v="139"/>
    <x v="264"/>
    <n v="192088577"/>
    <s v="J"/>
    <x v="0"/>
    <s v="Joch, Miroslav;Skřivanová, Eva;Čermák, Ladislav;Marounek, Milan"/>
    <s v="Effects of pure plant secondary metabolites on methane production, rumen fermentation and rumen bacteria populations in vitro"/>
    <x v="3"/>
    <x v="37"/>
    <s v="Animal and dairy science; (Animal biotechnology to be 4.4)"/>
    <x v="0"/>
    <n v="2"/>
    <n v="0"/>
    <n v="1"/>
    <n v="0"/>
    <n v="0"/>
    <n v="0"/>
    <n v="0"/>
  </r>
  <r>
    <x v="2"/>
    <x v="3"/>
    <n v="27014"/>
    <x v="139"/>
    <x v="264"/>
    <n v="192088579"/>
    <s v="J"/>
    <x v="0"/>
    <s v="Bureš, Daniel;Bartoň, Luděk"/>
    <s v="Performance, carcass traits and meat quality of Aberdeen Angus, Gascon, Holstein and Fleckvieh finishing bulls"/>
    <x v="3"/>
    <x v="37"/>
    <s v="-"/>
    <x v="0"/>
    <n v="3"/>
    <n v="0"/>
    <n v="0"/>
    <n v="1"/>
    <n v="0"/>
    <n v="0"/>
    <n v="0"/>
  </r>
  <r>
    <x v="2"/>
    <x v="3"/>
    <n v="27014"/>
    <x v="139"/>
    <x v="264"/>
    <n v="192088615"/>
    <s v="J"/>
    <x v="0"/>
    <s v="Žalmanová, Tereza;Petr, Jaroslav"/>
    <s v="Long-term exposure to very low doses of bisphenol S affects female reproduction"/>
    <x v="0"/>
    <x v="0"/>
    <s v="Reproductive biology (medical aspects to be 3)"/>
    <x v="0"/>
    <n v="1"/>
    <n v="1"/>
    <n v="0"/>
    <n v="0"/>
    <n v="0"/>
    <n v="0"/>
    <n v="0"/>
  </r>
  <r>
    <x v="2"/>
    <x v="3"/>
    <n v="27014"/>
    <x v="139"/>
    <x v="264"/>
    <n v="192088634"/>
    <s v="Z"/>
    <x v="1"/>
    <s v="Loučka, Radko;Homolka, Petr;Jančík, Filip;Kubelková, Petra;Tyrolová, Yvona;Výborná, Alena"/>
    <s v="Dlouhodobé skladování mláta v autovaku bez použití konzervačních přípravků"/>
    <x v="3"/>
    <x v="37"/>
    <s v="Animal and dairy science; (Animal biotechnology to be 4.4)"/>
    <x v="0"/>
    <n v="3"/>
    <n v="0"/>
    <n v="0"/>
    <n v="1"/>
    <n v="0"/>
    <n v="0"/>
    <n v="0"/>
  </r>
  <r>
    <x v="2"/>
    <x v="3"/>
    <n v="27014"/>
    <x v="139"/>
    <x v="264"/>
    <n v="192088714"/>
    <s v="J"/>
    <x v="0"/>
    <s v="Goumon, Sébastien;Leszkowová, Iva;Illmannová, Gudrun"/>
    <s v="Sow stress levels and behavior and piglet performances in farrowing crates and farrowing pens with temporary crating"/>
    <x v="3"/>
    <x v="37"/>
    <s v="Animal and dairy science; (Animal biotechnology to be 4.4)"/>
    <x v="0"/>
    <n v="3"/>
    <n v="0"/>
    <n v="0"/>
    <n v="1"/>
    <n v="0"/>
    <n v="0"/>
    <n v="0"/>
  </r>
  <r>
    <x v="2"/>
    <x v="3"/>
    <n v="27014"/>
    <x v="139"/>
    <x v="264"/>
    <n v="192088728"/>
    <s v="N"/>
    <x v="1"/>
    <s v="Staněk, Stanislav;Šlosárková, Soňa;Fleischer, Petr;Pechová, Alena;Zavadilová, Ludmila;Nejedlá, Eliška;Hájek, Michal;Lipovský, David"/>
    <s v="Evidence nemocí a léčení skotu v aplikaci deník nemocí a léčení"/>
    <x v="3"/>
    <x v="5"/>
    <s v="Veterinary science"/>
    <x v="0"/>
    <n v="3"/>
    <n v="0"/>
    <n v="0"/>
    <n v="1"/>
    <n v="0"/>
    <n v="0"/>
    <n v="0"/>
  </r>
  <r>
    <x v="2"/>
    <x v="3"/>
    <n v="27014"/>
    <x v="139"/>
    <x v="264"/>
    <n v="192088733"/>
    <s v="N"/>
    <x v="1"/>
    <s v="Englmaierová, Michaela;Skřivan, Miloš;Skřivanová, Věra"/>
    <s v="Kvalita masa kuřat Dominant chovaných na pastvě"/>
    <x v="3"/>
    <x v="37"/>
    <s v="Animal and dairy science; (Animal biotechnology to be 4.4)"/>
    <x v="0"/>
    <n v="3"/>
    <n v="0"/>
    <n v="0"/>
    <n v="1"/>
    <n v="0"/>
    <n v="0"/>
    <n v="0"/>
  </r>
  <r>
    <x v="2"/>
    <x v="3"/>
    <n v="27014"/>
    <x v="139"/>
    <x v="264"/>
    <n v="192088734"/>
    <s v="N"/>
    <x v="1"/>
    <s v="Kvapilík, Jindřich;Syrůček, Jan"/>
    <s v="Kalkulace ekonomických ukazatelů výkrmu býků"/>
    <x v="3"/>
    <x v="37"/>
    <s v="Animal and dairy science; (Animal biotechnology to be 4.4)"/>
    <x v="0"/>
    <n v="3"/>
    <n v="0"/>
    <n v="0"/>
    <n v="1"/>
    <n v="0"/>
    <n v="0"/>
    <n v="0"/>
  </r>
  <r>
    <x v="2"/>
    <x v="3"/>
    <n v="27014"/>
    <x v="139"/>
    <x v="264"/>
    <n v="192088772"/>
    <s v="N"/>
    <x v="1"/>
    <s v="Novák, Pavel;Malá, Gabriela"/>
    <s v="Hodnocení chovného prostředí v objektech pro ustájení hospodářských zvířat"/>
    <x v="3"/>
    <x v="37"/>
    <s v="Animal and dairy science; (Animal biotechnology to be 4.4)"/>
    <x v="0"/>
    <n v="3"/>
    <n v="0"/>
    <n v="0"/>
    <n v="1"/>
    <n v="0"/>
    <n v="0"/>
    <n v="0"/>
  </r>
  <r>
    <x v="2"/>
    <x v="3"/>
    <n v="27014"/>
    <x v="139"/>
    <x v="264"/>
    <n v="192088776"/>
    <s v="N"/>
    <x v="1"/>
    <s v="Goumon, Sébastien;Illmannová, Gudrun;Lipenský, Jan;Rozkot, Miroslav;Martínek, Ladislav;Václavková, Eva"/>
    <s v="WELLUP - porodní kotec s kombinovaným ustájením pro rodící a kojící prasnice"/>
    <x v="3"/>
    <x v="37"/>
    <s v="Animal and dairy science; (Animal biotechnology to be 4.4)"/>
    <x v="0"/>
    <n v="3"/>
    <n v="0"/>
    <n v="0"/>
    <n v="1"/>
    <n v="0"/>
    <n v="0"/>
    <n v="0"/>
  </r>
  <r>
    <x v="2"/>
    <x v="7"/>
    <n v="209805"/>
    <x v="143"/>
    <x v="276"/>
    <n v="192088789"/>
    <s v="J"/>
    <x v="0"/>
    <s v="Kuchenbaecker, Karoline B;Hopper, John L;Barnes, Daniel R;Phillips, Kelly Anne;Mooij, Thea M;Foretová, Lenka;Macháčková, Eva"/>
    <s v="Risks of Breast, Ovarian, and Contralateral Breast Cancer for BRCA1 and BRCA2 Mutation Carriers"/>
    <x v="4"/>
    <x v="22"/>
    <s v="Human genetics"/>
    <x v="0"/>
    <n v="2"/>
    <n v="0"/>
    <n v="1"/>
    <n v="0"/>
    <n v="0"/>
    <n v="0"/>
    <n v="0"/>
  </r>
  <r>
    <x v="2"/>
    <x v="7"/>
    <n v="209805"/>
    <x v="143"/>
    <x v="276"/>
    <n v="192088813"/>
    <s v="J"/>
    <x v="1"/>
    <s v="Pilátová, Kateřina;Bencsiková, Beatric;Demlová, Regina;Valík, Dalibor;Zdražilová Dubská, Lenka"/>
    <s v="Myeloid-derived suppressor cells (MDSCs) in patients with solid tumors: considerations for granulocyte colony-stimulating factor treatment"/>
    <x v="4"/>
    <x v="8"/>
    <s v="-"/>
    <x v="0"/>
    <n v="3"/>
    <n v="0"/>
    <n v="0"/>
    <n v="1"/>
    <n v="0"/>
    <n v="0"/>
    <n v="0"/>
  </r>
  <r>
    <x v="2"/>
    <x v="7"/>
    <n v="209805"/>
    <x v="143"/>
    <x v="276"/>
    <n v="192088819"/>
    <s v="J"/>
    <x v="1"/>
    <s v="Roman, R.;Řehák, Zdeněk;Poprach, Alexandr;Němec, Petr"/>
    <s v="Revmatická polymyalgie jako komplikace léčby maligního melanomu nivolumabem"/>
    <x v="4"/>
    <x v="8"/>
    <s v="-"/>
    <x v="0"/>
    <n v="4"/>
    <n v="0"/>
    <n v="0"/>
    <n v="0"/>
    <n v="1"/>
    <n v="0"/>
    <n v="0"/>
  </r>
  <r>
    <x v="1"/>
    <x v="1"/>
    <n v="62157124"/>
    <x v="53"/>
    <x v="112"/>
    <n v="192088920"/>
    <s v="J"/>
    <x v="0"/>
    <s v="Kosková, Benicie;Agudelo, Carlos F.;Schánilec, Pavel;Filipejová, Zita;Crha, Michal"/>
    <s v="Charakteristika mitrální chlopně zobrazené pomocí M-mód při různých onemocněních srdce."/>
    <x v="3"/>
    <x v="5"/>
    <s v="Veterinary science"/>
    <x v="0"/>
    <n v="2"/>
    <n v="0"/>
    <n v="1"/>
    <n v="0"/>
    <n v="0"/>
    <n v="0"/>
    <n v="0"/>
  </r>
  <r>
    <x v="1"/>
    <x v="1"/>
    <n v="62157124"/>
    <x v="53"/>
    <x v="112"/>
    <n v="192088947"/>
    <s v="J"/>
    <x v="0"/>
    <s v="Nepeřený, Jiří;Treml, František;Vrzal, Vladimír"/>
    <s v="Prevalence protilátek proti leptospirám u koní v České republice"/>
    <x v="3"/>
    <x v="5"/>
    <s v="Veterinary science"/>
    <x v="0"/>
    <n v="2"/>
    <n v="0"/>
    <n v="1"/>
    <n v="0"/>
    <n v="0"/>
    <n v="0"/>
    <n v="0"/>
  </r>
  <r>
    <x v="1"/>
    <x v="1"/>
    <n v="62157124"/>
    <x v="53"/>
    <x v="112"/>
    <n v="192088997"/>
    <s v="J"/>
    <x v="0"/>
    <s v="Pacik, Dalibor;Plevova, Mariana;Urbanová, Lucie;Lackova, Zuzana;Strmiska, Vladislav;Nečas, Alois;Heger, Zbynek;Adam, Vojtech"/>
    <s v="Identification of sarcosine as a target molecule for the canine olfactory detection of prostate carcinoma"/>
    <x v="4"/>
    <x v="8"/>
    <s v="Oncology"/>
    <x v="0"/>
    <n v="3"/>
    <n v="0"/>
    <n v="0"/>
    <n v="1"/>
    <n v="0"/>
    <n v="0"/>
    <n v="0"/>
  </r>
  <r>
    <x v="1"/>
    <x v="1"/>
    <n v="62157124"/>
    <x v="53"/>
    <x v="66"/>
    <n v="192089023"/>
    <s v="J"/>
    <x v="0"/>
    <s v="Flahou, Bram;Rossi, Mirko;Bakker, Jaco;Langermans, Jan A. M.;Heuvelman, Edwin;Solnick, Jay V.;Martin, Miriam E.;O&amp;apos;Rourke, Jani;Ngoan, Le Duc;Hoa, Nguyen Xuan;Nakamura, Masahiko;Overby, Anders;Matsui, Hidenori;Ota, Hiroyoshi;Matsumoto, Takehisa;Foss, "/>
    <s v="Evidence for a primate origin of zoonotic Helicobacter suis colonizing domesticated pigs"/>
    <x v="0"/>
    <x v="0"/>
    <s v="Microbiology"/>
    <x v="0"/>
    <n v="2"/>
    <n v="0"/>
    <n v="1"/>
    <n v="0"/>
    <n v="0"/>
    <n v="0"/>
    <n v="0"/>
  </r>
  <r>
    <x v="1"/>
    <x v="1"/>
    <n v="62157124"/>
    <x v="53"/>
    <x v="66"/>
    <n v="192089058"/>
    <s v="J"/>
    <x v="1"/>
    <s v="Kameník, Josef;Conte, Francesca;Voslářová, Eva;Blahová, Jana;Maršálek, Petr;Bedáňová, Iveta;Večerek, Vladimír"/>
    <s v="Vliv způsobu omráčení jatečných prasat na vybrané ukazatele krevní plazmy a hodnoty pH1"/>
    <x v="3"/>
    <x v="37"/>
    <s v="Animal and dairy science; (Animal biotechnology to be 4.4)"/>
    <x v="0"/>
    <n v="3"/>
    <n v="0"/>
    <n v="0"/>
    <n v="1"/>
    <n v="0"/>
    <n v="0"/>
    <n v="0"/>
  </r>
  <r>
    <x v="1"/>
    <x v="1"/>
    <n v="62157124"/>
    <x v="53"/>
    <x v="66"/>
    <n v="192089077"/>
    <s v="J"/>
    <x v="1"/>
    <s v="Suchý, Pavel;Straková, Eva;Macháček, Miroslav"/>
    <s v="Nutriční hodnota bezobratlých živočichů z pohledu výživy"/>
    <x v="3"/>
    <x v="38"/>
    <s v="-"/>
    <x v="0"/>
    <n v="4"/>
    <n v="0"/>
    <n v="0"/>
    <n v="0"/>
    <n v="1"/>
    <n v="0"/>
    <n v="0"/>
  </r>
  <r>
    <x v="1"/>
    <x v="1"/>
    <n v="62157124"/>
    <x v="53"/>
    <x v="66"/>
    <n v="192089149"/>
    <s v="J"/>
    <x v="0"/>
    <s v="Oravcová, Veronika;Peixe, Luisa;Coque, Teresa M.;Novais, Carla;Francia, Maria V.;Literák, Ivan;Freitas, Ana R."/>
    <s v="Wild corvid birds colonized with vancomycin-resistant Enterococcus faecium of human origin harbor epidemic vanA plasmids"/>
    <x v="4"/>
    <x v="6"/>
    <s v="Epidemiology"/>
    <x v="0"/>
    <n v="3"/>
    <n v="0"/>
    <n v="0"/>
    <n v="1"/>
    <n v="0"/>
    <n v="0"/>
    <n v="0"/>
  </r>
  <r>
    <x v="1"/>
    <x v="1"/>
    <n v="62157124"/>
    <x v="53"/>
    <x v="190"/>
    <n v="192089368"/>
    <s v="J"/>
    <x v="0"/>
    <s v="Smolen, Josef S.;Choe, Jung-Yoon;Prodanovic, Nenad;Niebrzydowski, Jaroslaw;Staykov, Ivan;Dokoupilová, Eva;Baranauskaite, Asta;Yatsyshyn, Roman;Mekic, Mevludin;Porawska, Wieslawa;Ciferska, Hana;Jedrychowicz-Rosiak, Krystyna;Zielinska, Agnieszka;Lee, Younju"/>
    <s v="Safety, immunogenicity and efficacy after switching from reference infliximab to biosimilar SB2 compared with continuing reference infliximab and SB2 in patients with rheumatoid arthritis: results of a randomised, double-blind, phase III transition study"/>
    <x v="4"/>
    <x v="22"/>
    <s v="Pharmacology and pharmacy"/>
    <x v="0"/>
    <n v="3"/>
    <n v="0"/>
    <n v="0"/>
    <n v="1"/>
    <n v="0"/>
    <n v="0"/>
    <n v="0"/>
  </r>
  <r>
    <x v="1"/>
    <x v="1"/>
    <n v="62157124"/>
    <x v="53"/>
    <x v="190"/>
    <n v="192089449"/>
    <s v="B"/>
    <x v="1"/>
    <s v="Gajdziok, Jan;Vraníková, Barbora;Kostelanská, Klára;Vetchý, David;Muselík, Jan;Goněc, Roman"/>
    <s v="Drug solubility and bioavailability improvement. Possible methods with emphasis on liquisolid systems formulation"/>
    <x v="4"/>
    <x v="22"/>
    <s v="Pharmacology and pharmacy"/>
    <x v="0"/>
    <n v="3"/>
    <n v="0"/>
    <n v="0"/>
    <n v="1"/>
    <n v="0"/>
    <n v="0"/>
    <n v="0"/>
  </r>
  <r>
    <x v="1"/>
    <x v="1"/>
    <n v="71226401"/>
    <x v="108"/>
    <x v="192"/>
    <n v="192089709"/>
    <s v="B"/>
    <x v="1"/>
    <s v="Dubnová, Markéta;Gabrielová, Jana;Novotná, Jana;Řezníková, Vlasta;Urban, David"/>
    <s v="Specifika sociální práce při práci s vybranými cílovými skupinami"/>
    <x v="5"/>
    <x v="34"/>
    <s v="-"/>
    <x v="0"/>
    <n v="4"/>
    <n v="0"/>
    <n v="0"/>
    <n v="0"/>
    <n v="1"/>
    <n v="0"/>
    <n v="0"/>
  </r>
  <r>
    <x v="2"/>
    <x v="8"/>
    <n v="23281"/>
    <x v="115"/>
    <x v="208"/>
    <n v="192089716"/>
    <s v="B"/>
    <x v="0"/>
    <s v="Pejčochová, Michaela"/>
    <s v="Posel z Dálného východu. Vojtěch Chytil a sběratelství moderní čínské tušové malby _x0009_v meziválečném Československu"/>
    <x v="1"/>
    <x v="15"/>
    <s v="-"/>
    <x v="0"/>
    <n v="2"/>
    <n v="0"/>
    <n v="1"/>
    <n v="0"/>
    <n v="0"/>
    <n v="0"/>
    <n v="0"/>
  </r>
  <r>
    <x v="2"/>
    <x v="8"/>
    <n v="23281"/>
    <x v="115"/>
    <x v="208"/>
    <n v="192089718"/>
    <s v="B"/>
    <x v="0"/>
    <s v="Steckerová, Andrea;Heisslerová, Radka;Lešovský, Dalibor;Hylmar, Tomáš;Pokorný, Adam;Vlnas, Vít;Arijčuk, Petr;Valeš, Tomáš;Koziel, Andrzej"/>
    <s v="Petr Brandl (1668–1735) – studie"/>
    <x v="1"/>
    <x v="15"/>
    <s v="-"/>
    <x v="0"/>
    <n v="2"/>
    <n v="0"/>
    <n v="1"/>
    <n v="0"/>
    <n v="0"/>
    <n v="0"/>
    <n v="0"/>
  </r>
  <r>
    <x v="2"/>
    <x v="10"/>
    <n v="44994575"/>
    <x v="121"/>
    <x v="217"/>
    <n v="192089778"/>
    <s v="N"/>
    <x v="1"/>
    <s v="Kurečková, Veronika;Řezáč, Pavel;Trepáčová, Martina;Zaoral, Aleš;Zámečník, Petr"/>
    <s v="Metodika výuky první pomoci v rámci přípravy řidičů"/>
    <x v="4"/>
    <x v="6"/>
    <s v="-"/>
    <x v="0"/>
    <n v="3"/>
    <n v="0"/>
    <n v="0"/>
    <n v="1"/>
    <n v="0"/>
    <n v="0"/>
    <n v="0"/>
  </r>
  <r>
    <x v="1"/>
    <x v="5"/>
    <n v="60162694"/>
    <x v="50"/>
    <x v="58"/>
    <n v="192089922"/>
    <s v="B"/>
    <x v="0"/>
    <s v="Zona, Pavel"/>
    <s v="Češi a Slováci v bývalé Jugoslávii a jejich zapojení do bojů ve II. světové válce a obnovy poválečného Československa"/>
    <x v="5"/>
    <x v="34"/>
    <s v="Other social sciences"/>
    <x v="0"/>
    <n v="5"/>
    <n v="0"/>
    <n v="0"/>
    <n v="0"/>
    <n v="0"/>
    <n v="1"/>
    <n v="0"/>
  </r>
  <r>
    <x v="1"/>
    <x v="5"/>
    <n v="60162694"/>
    <x v="50"/>
    <x v="58"/>
    <n v="192089956"/>
    <s v="J"/>
    <x v="1"/>
    <s v="Nekvapilová, Ivana;Fedorková, Jolana;Mikulka, Zdeněk"/>
    <s v="Working Memory of Future Military Leaders in the Process of Adaptation to their Professional Role and its Impact on Communication Competence Improvement"/>
    <x v="5"/>
    <x v="16"/>
    <s v="Education, general; including training, pedagogy, didactics [and education systems]"/>
    <x v="0"/>
    <n v="5"/>
    <n v="0"/>
    <n v="0"/>
    <n v="0"/>
    <n v="0"/>
    <n v="1"/>
    <n v="0"/>
  </r>
  <r>
    <x v="1"/>
    <x v="5"/>
    <n v="60162694"/>
    <x v="50"/>
    <x v="170"/>
    <n v="192090030"/>
    <s v="B"/>
    <x v="1"/>
    <s v="Kovařík, Vladimír"/>
    <s v="Thematic map production at strategic level"/>
    <x v="5"/>
    <x v="34"/>
    <s v="Other social sciences"/>
    <x v="0"/>
    <n v="3"/>
    <n v="0"/>
    <n v="0"/>
    <n v="1"/>
    <n v="0"/>
    <n v="0"/>
    <n v="0"/>
  </r>
  <r>
    <x v="1"/>
    <x v="5"/>
    <n v="60162694"/>
    <x v="50"/>
    <x v="170"/>
    <n v="192090038"/>
    <s v="D"/>
    <x v="0"/>
    <s v="Farlík, Jan;Proietti, Paolo;Goldiez, Brian;Di Marco, Bruno"/>
    <s v="Modelling &amp; Simulation to Support the Counter Drone Operations (NMSG-154)"/>
    <x v="2"/>
    <x v="21"/>
    <s v="Electrical and electronic engineering"/>
    <x v="0"/>
    <n v="5"/>
    <n v="0"/>
    <n v="0"/>
    <n v="0"/>
    <n v="0"/>
    <n v="1"/>
    <n v="0"/>
  </r>
  <r>
    <x v="1"/>
    <x v="5"/>
    <n v="60162694"/>
    <x v="50"/>
    <x v="225"/>
    <n v="192090179"/>
    <s v="J"/>
    <x v="0"/>
    <s v="Janda, Jiří;Tichá, Jitka"/>
    <s v="An experimental approach to the determination of the gross activity of uranium, plutonium, americium and strontium in human biological samples using solid-state scintillation"/>
    <x v="0"/>
    <x v="10"/>
    <s v="Inorganic and nuclear chemistry"/>
    <x v="0"/>
    <n v="4"/>
    <n v="0"/>
    <n v="0"/>
    <n v="0"/>
    <n v="1"/>
    <n v="0"/>
    <n v="0"/>
  </r>
  <r>
    <x v="1"/>
    <x v="5"/>
    <n v="60162694"/>
    <x v="50"/>
    <x v="225"/>
    <n v="192090187"/>
    <s v="N"/>
    <x v="1"/>
    <s v="Florus, Stanislav;Otřísal, Pavel;Kiszka, Jan"/>
    <s v="METODIKA pro hodnocení rezistenční doby hadiček vystavených účinku kapalné fáze sírového yperitu"/>
    <x v="0"/>
    <x v="10"/>
    <s v="Physical chemistry"/>
    <x v="0"/>
    <n v="3"/>
    <n v="0"/>
    <n v="0"/>
    <n v="1"/>
    <n v="0"/>
    <n v="0"/>
    <n v="0"/>
  </r>
  <r>
    <x v="2"/>
    <x v="5"/>
    <n v="60162694"/>
    <x v="163"/>
    <x v="307"/>
    <n v="192090212"/>
    <s v="J"/>
    <x v="0"/>
    <s v="Dresler, Jiří"/>
    <s v="Proteomic Methods of Detection and Quantification of Protein Toxins."/>
    <x v="4"/>
    <x v="36"/>
    <s v="-"/>
    <x v="0"/>
    <n v="4"/>
    <n v="0"/>
    <n v="0"/>
    <n v="0"/>
    <n v="1"/>
    <n v="0"/>
    <n v="0"/>
  </r>
  <r>
    <x v="1"/>
    <x v="5"/>
    <n v="60162694"/>
    <x v="50"/>
    <x v="171"/>
    <n v="192090280"/>
    <s v="J"/>
    <x v="0"/>
    <s v="Pohanka, Miroslav;Žáková, Jitka;Sedláček, Ivo"/>
    <s v="Digital camera-based lipase biosensor for the determination of paraoxon"/>
    <x v="0"/>
    <x v="10"/>
    <s v="Analytical chemistry"/>
    <x v="0"/>
    <n v="3"/>
    <n v="0"/>
    <n v="0"/>
    <n v="1"/>
    <n v="0"/>
    <n v="0"/>
    <n v="0"/>
  </r>
  <r>
    <x v="1"/>
    <x v="5"/>
    <n v="60162694"/>
    <x v="50"/>
    <x v="171"/>
    <n v="192090290"/>
    <s v="P"/>
    <x v="0"/>
    <s v="Žďárová Karasová, Jana;Musílek, Kamil;Kuča, Kamil"/>
    <s v="Farmaceutický přípravek a způsob jeho přípravy"/>
    <x v="4"/>
    <x v="22"/>
    <s v="Toxicology"/>
    <x v="0"/>
    <n v="3"/>
    <n v="0"/>
    <n v="0"/>
    <n v="1"/>
    <n v="0"/>
    <n v="0"/>
    <n v="0"/>
  </r>
  <r>
    <x v="1"/>
    <x v="5"/>
    <n v="60162694"/>
    <x v="50"/>
    <x v="171"/>
    <n v="192090314"/>
    <s v="J"/>
    <x v="1"/>
    <s v="Fryzová, Radka;Pohanka, Miroslav;Martinková, Pavla;Cihlářová, Hana;Brtnický, Martin;Hladký, Jan;Kynický, Jindřich"/>
    <s v="Oxidative stress and heavy metals in plants"/>
    <x v="0"/>
    <x v="0"/>
    <s v="Ecology"/>
    <x v="0"/>
    <n v="4"/>
    <n v="0"/>
    <n v="0"/>
    <n v="0"/>
    <n v="1"/>
    <n v="0"/>
    <n v="0"/>
  </r>
  <r>
    <x v="1"/>
    <x v="5"/>
    <n v="60162694"/>
    <x v="50"/>
    <x v="171"/>
    <n v="192090347"/>
    <s v="C"/>
    <x v="1"/>
    <s v="Orhan, Hande Gurer;Suzen, Sibel;Csont, Tamas Balint;Pohanka, Miroslav;Nejman-Falenczyk, Bozena;Wegrzyn, Grzegorz;Luciano, Saso"/>
    <s v="In vitro methods for the evaluation of oxidative stress"/>
    <x v="4"/>
    <x v="36"/>
    <s v="Biomaterials (as related to medical implants, devices, sensors)"/>
    <x v="0"/>
    <n v="3"/>
    <n v="0"/>
    <n v="0"/>
    <n v="1"/>
    <n v="0"/>
    <n v="0"/>
    <n v="0"/>
  </r>
  <r>
    <x v="2"/>
    <x v="9"/>
    <n v="20699"/>
    <x v="164"/>
    <x v="308"/>
    <n v="192090426"/>
    <s v="J"/>
    <x v="1"/>
    <s v="Hůnová, Iva;Bäumelt, Vít"/>
    <s v="Observation-based trends in ambient ozone in the Czech Republic over the past two decades"/>
    <x v="0"/>
    <x v="7"/>
    <s v="Meteorology and atmospheric sciences"/>
    <x v="0"/>
    <n v="3"/>
    <n v="0"/>
    <n v="0"/>
    <n v="1"/>
    <n v="0"/>
    <n v="0"/>
    <n v="0"/>
  </r>
  <r>
    <x v="2"/>
    <x v="9"/>
    <n v="20699"/>
    <x v="164"/>
    <x v="308"/>
    <n v="192090431"/>
    <s v="O"/>
    <x v="1"/>
    <s v="Černý, Michal"/>
    <s v="Hydrologická ročenka České republiky 2017"/>
    <x v="0"/>
    <x v="7"/>
    <s v="Hydrology"/>
    <x v="0"/>
    <n v="3"/>
    <n v="0"/>
    <n v="0"/>
    <n v="1"/>
    <n v="0"/>
    <n v="0"/>
    <n v="0"/>
  </r>
  <r>
    <x v="2"/>
    <x v="9"/>
    <n v="20699"/>
    <x v="164"/>
    <x v="308"/>
    <n v="192090449"/>
    <s v="O"/>
    <x v="1"/>
    <s v="Ondrušová, Beáta"/>
    <s v="Emise HFC 134a z automobilové klimatizace"/>
    <x v="0"/>
    <x v="7"/>
    <s v="Climatic research"/>
    <x v="0"/>
    <n v="4"/>
    <n v="0"/>
    <n v="0"/>
    <n v="0"/>
    <n v="1"/>
    <n v="0"/>
    <n v="0"/>
  </r>
  <r>
    <x v="2"/>
    <x v="9"/>
    <n v="20699"/>
    <x v="164"/>
    <x v="308"/>
    <n v="192090456"/>
    <s v="V"/>
    <x v="1"/>
    <s v="Krtková, Eva;Ondrušová, Beáta;Saarikivi, Risto"/>
    <s v="NATIONAL GREENHOUSE GAS  INVENTORY REPORT  OF THE CZECH REPUBLIC, SUBMISSION UNDER UNFCCC AND UNDER THE KYOTO PROTOCOL  REPORTED INVENTORIES 1990-2016"/>
    <x v="0"/>
    <x v="7"/>
    <s v="Climatic research"/>
    <x v="0"/>
    <n v="3"/>
    <n v="0"/>
    <n v="0"/>
    <n v="1"/>
    <n v="0"/>
    <n v="0"/>
    <n v="0"/>
  </r>
  <r>
    <x v="2"/>
    <x v="9"/>
    <n v="20699"/>
    <x v="164"/>
    <x v="308"/>
    <n v="192090457"/>
    <s v="J"/>
    <x v="1"/>
    <s v="Čížková, Klára;Láska, Kamil;Metelka, Ladislav;Staněk, Martin"/>
    <s v="Reconstruction and analysis of erythemal UV radiation time series from Hradec Králové (Czech Republic) over the past 50 years"/>
    <x v="0"/>
    <x v="7"/>
    <s v="Meteorology and atmospheric sciences"/>
    <x v="0"/>
    <n v="3"/>
    <n v="0"/>
    <n v="0"/>
    <n v="1"/>
    <n v="0"/>
    <n v="0"/>
    <n v="0"/>
  </r>
  <r>
    <x v="2"/>
    <x v="9"/>
    <n v="20699"/>
    <x v="164"/>
    <x v="308"/>
    <n v="192090495"/>
    <s v="B"/>
    <x v="1"/>
    <s v="Budík, Ladislav;Šercl, Petr;Kukla, Pavel;Lett, Petr;Pecha, Martin"/>
    <s v="ODVOZENÍ ZÁKLADNÍCH HYDROLOGICKÝCH ÚDAJŮ ZA REFERENČNÍ OBDOBÍ 1981 – 2010"/>
    <x v="0"/>
    <x v="7"/>
    <s v="Hydrology"/>
    <x v="0"/>
    <n v="3"/>
    <n v="0"/>
    <n v="0"/>
    <n v="1"/>
    <n v="0"/>
    <n v="0"/>
    <n v="0"/>
  </r>
  <r>
    <x v="2"/>
    <x v="9"/>
    <n v="20699"/>
    <x v="164"/>
    <x v="308"/>
    <n v="192090502"/>
    <s v="M"/>
    <x v="1"/>
    <s v="Daňhelka, Jan"/>
    <s v="Suché období 2014-2017: vyhodnocení, dopady a opatření"/>
    <x v="0"/>
    <x v="7"/>
    <s v="Hydrology"/>
    <x v="0"/>
    <n v="3"/>
    <n v="0"/>
    <n v="0"/>
    <n v="1"/>
    <n v="0"/>
    <n v="0"/>
    <n v="0"/>
  </r>
  <r>
    <x v="2"/>
    <x v="9"/>
    <n v="20711"/>
    <x v="134"/>
    <x v="243"/>
    <n v="192090619"/>
    <s v="V"/>
    <x v="1"/>
    <s v="Dlabal, Jiří;Picek, Jiří;Makovcová, Marcela;Ansorge, Libor;Hlušičková, Erika"/>
    <s v="Výzkum metod a regionalizace charakterizačních faktorů užívaných při LCA water scarcity / availability footprint studiích pro různé typy vodních zdrojů"/>
    <x v="2"/>
    <x v="40"/>
    <s v="-"/>
    <x v="0"/>
    <n v="4"/>
    <n v="0"/>
    <n v="0"/>
    <n v="0"/>
    <n v="1"/>
    <n v="0"/>
    <n v="0"/>
  </r>
  <r>
    <x v="2"/>
    <x v="9"/>
    <n v="20711"/>
    <x v="134"/>
    <x v="243"/>
    <n v="192090636"/>
    <s v="N"/>
    <x v="1"/>
    <s v="Ošlejšková, Jana;Drbal, Karel;Štěpánková, Pavla;Dzuráková, Miriam"/>
    <s v="Metodika předběžného vyhodnocení povodňových rizik v České republice - Vymezení oblastí s významným povodňovým rizikem"/>
    <x v="0"/>
    <x v="7"/>
    <s v="-"/>
    <x v="0"/>
    <n v="3"/>
    <n v="0"/>
    <n v="0"/>
    <n v="1"/>
    <n v="0"/>
    <n v="0"/>
    <n v="0"/>
  </r>
  <r>
    <x v="2"/>
    <x v="9"/>
    <n v="20711"/>
    <x v="134"/>
    <x v="243"/>
    <n v="192090642"/>
    <s v="V"/>
    <x v="1"/>
    <s v="Mičaník, Tomáš;Kristová, Alena;Sýkora, František;Chrastina, David;Ocelka, Tomáš;Oceánský, Jiří"/>
    <s v="Čistá voda – zdravé město, Koncept 1: Studie vnosu pesticidů do vodárenské nádrže Švihov (Želivka) s využitím nových vzorkovacích technik a odstranění organických látek ze sorpčních filtrů za ozonizací vysoce účinnou chemickou destrukcí"/>
    <x v="0"/>
    <x v="7"/>
    <s v="-"/>
    <x v="0"/>
    <n v="4"/>
    <n v="0"/>
    <n v="0"/>
    <n v="0"/>
    <n v="1"/>
    <n v="0"/>
    <n v="0"/>
  </r>
  <r>
    <x v="2"/>
    <x v="9"/>
    <n v="20711"/>
    <x v="134"/>
    <x v="243"/>
    <n v="192090654"/>
    <s v="V"/>
    <x v="1"/>
    <s v="Musil, Jiří;Barteková, Tereza;Štrunc, David"/>
    <s v="Study on the state of eel escapement outside the territory of the Czech Republic"/>
    <x v="3"/>
    <x v="4"/>
    <s v="-"/>
    <x v="0"/>
    <n v="4"/>
    <n v="0"/>
    <n v="0"/>
    <n v="0"/>
    <n v="1"/>
    <n v="0"/>
    <n v="0"/>
  </r>
  <r>
    <x v="2"/>
    <x v="9"/>
    <n v="25798"/>
    <x v="138"/>
    <x v="263"/>
    <n v="192090709"/>
    <s v="N"/>
    <x v="1"/>
    <s v="Bukovská, Zita;Hanžl, Pavel;Hroch, Tomáš;Jelínek, Jan;Kopačková, Veronika;Mareček, Lukáš;Paleček, Martin;Soejono, Igor;Vít, Jan"/>
    <s v="Map of tectonic fracturing and intensity of rocks disintegration on the Dukovany-west site 1:25,000"/>
    <x v="0"/>
    <x v="7"/>
    <s v="-"/>
    <x v="0"/>
    <n v="3"/>
    <n v="0"/>
    <n v="0"/>
    <n v="1"/>
    <n v="0"/>
    <n v="0"/>
    <n v="0"/>
  </r>
  <r>
    <x v="2"/>
    <x v="9"/>
    <n v="25798"/>
    <x v="138"/>
    <x v="263"/>
    <n v="192090713"/>
    <s v="N"/>
    <x v="1"/>
    <s v="Hanžl, Pavel;Kryštofová, Eva;Pacherová, Petra;Paleček, Martin;Rukavičková, Lenka;Novotná, Jitka"/>
    <s v="Hydrogeological map on the Dukovany-west site 1:10,00"/>
    <x v="0"/>
    <x v="7"/>
    <s v="-"/>
    <x v="0"/>
    <n v="3"/>
    <n v="0"/>
    <n v="0"/>
    <n v="1"/>
    <n v="0"/>
    <n v="0"/>
    <n v="0"/>
  </r>
  <r>
    <x v="2"/>
    <x v="9"/>
    <n v="25798"/>
    <x v="138"/>
    <x v="263"/>
    <n v="192090737"/>
    <s v="N"/>
    <x v="1"/>
    <s v="Franěk, Jan;Jelének, Jan;Rukavičková, Lenka;Verner, Kryštof"/>
    <s v="Detailní strukturně-geologický 3D model kandidátské lokality Kraví hora"/>
    <x v="0"/>
    <x v="7"/>
    <s v="-"/>
    <x v="0"/>
    <n v="3"/>
    <n v="0"/>
    <n v="0"/>
    <n v="1"/>
    <n v="0"/>
    <n v="0"/>
    <n v="0"/>
  </r>
  <r>
    <x v="2"/>
    <x v="9"/>
    <n v="25798"/>
    <x v="138"/>
    <x v="263"/>
    <n v="192090747"/>
    <s v="O"/>
    <x v="1"/>
    <s v="Franěk, Jan;Jelének, Jan;Rukavičková, Lenka;Verner, Kryštof"/>
    <s v="Detailní strukturně-geologický 3D model kandidátské lokality Kraví hora - Výzkumná zpráva"/>
    <x v="0"/>
    <x v="7"/>
    <s v="-"/>
    <x v="0"/>
    <n v="3"/>
    <n v="0"/>
    <n v="0"/>
    <n v="1"/>
    <n v="0"/>
    <n v="0"/>
    <n v="0"/>
  </r>
  <r>
    <x v="2"/>
    <x v="9"/>
    <n v="25798"/>
    <x v="138"/>
    <x v="263"/>
    <n v="192090805"/>
    <s v="O"/>
    <x v="1"/>
    <s v="Aue, Milan;Čoupek, Petr;Franěk, Jan;Hanžl, Pavel;Hrdličková, Kristýna;Kryštofová, Eva;Paleček, Martin;Pertoldová, Jaroslava;Pořádek, Přemysl;Rukavičková, Lenka;Soejono, Igor;Švagera, Ondřej;Fiedler, František;Karous, Miloš;Krajíček, Libor"/>
    <s v="Evaluation of Geological and Further Information of the Selected Parts of the Czech Moldanubicum Regarding a Potential Possibility to Place a Deep Geological Repository in the EDU-West"/>
    <x v="0"/>
    <x v="7"/>
    <s v="-"/>
    <x v="0"/>
    <n v="3"/>
    <n v="0"/>
    <n v="0"/>
    <n v="1"/>
    <n v="0"/>
    <n v="0"/>
    <n v="0"/>
  </r>
  <r>
    <x v="2"/>
    <x v="9"/>
    <n v="25798"/>
    <x v="138"/>
    <x v="263"/>
    <n v="192090811"/>
    <s v="N"/>
    <x v="0"/>
    <s v="Bubík, Miroslav;Gilíková, Helena;Otava, Jiří;Tomanová Petrová, Pavla;Vít, Jan"/>
    <s v="Základní geologická mapa České republiky 1 : 25 000, list 25-132 Lipník nad Bečvou"/>
    <x v="0"/>
    <x v="7"/>
    <s v="-"/>
    <x v="0"/>
    <n v="3"/>
    <n v="0"/>
    <n v="0"/>
    <n v="1"/>
    <n v="0"/>
    <n v="0"/>
    <n v="0"/>
  </r>
  <r>
    <x v="2"/>
    <x v="9"/>
    <n v="25798"/>
    <x v="138"/>
    <x v="263"/>
    <n v="192090812"/>
    <s v="N"/>
    <x v="1"/>
    <s v="Franěk, Jan;Pacherová, Petra"/>
    <s v="Detailní strukturně-geologický 3D model kandidátské lokality Magdaléna"/>
    <x v="0"/>
    <x v="7"/>
    <s v="-"/>
    <x v="0"/>
    <n v="3"/>
    <n v="0"/>
    <n v="0"/>
    <n v="1"/>
    <n v="0"/>
    <n v="0"/>
    <n v="0"/>
  </r>
  <r>
    <x v="2"/>
    <x v="9"/>
    <n v="25798"/>
    <x v="138"/>
    <x v="263"/>
    <n v="192090821"/>
    <s v="N"/>
    <x v="1"/>
    <s v="Novotný, Jan"/>
    <s v="Účelová mapa inženýrskogeologické rajonizace M 1:10000, lokalita Čihadlo, mapa + vysvětlivky"/>
    <x v="2"/>
    <x v="20"/>
    <s v="-"/>
    <x v="0"/>
    <n v="4"/>
    <n v="0"/>
    <n v="0"/>
    <n v="0"/>
    <n v="1"/>
    <n v="0"/>
    <n v="0"/>
  </r>
  <r>
    <x v="2"/>
    <x v="9"/>
    <n v="25798"/>
    <x v="138"/>
    <x v="263"/>
    <n v="192090823"/>
    <s v="O"/>
    <x v="1"/>
    <s v="Barnet, Ivan;Karenová, Jana;Pacherová, Petra"/>
    <s v="Radonové riziko v geologickém podloží pro ORP Moravskoslezský a Jihomoravský kraj"/>
    <x v="0"/>
    <x v="7"/>
    <s v="-"/>
    <x v="0"/>
    <n v="3"/>
    <n v="0"/>
    <n v="0"/>
    <n v="1"/>
    <n v="0"/>
    <n v="0"/>
    <n v="0"/>
  </r>
  <r>
    <x v="2"/>
    <x v="9"/>
    <n v="25798"/>
    <x v="138"/>
    <x v="263"/>
    <n v="192090828"/>
    <s v="O"/>
    <x v="0"/>
    <s v="Břízová, Eva;Bubík, Miroslav;Buriánek, David;Gilíková, Helena;Janderková, Jana;Kašperáková, Dagmar;Knésl, Ilja;Kolejka, Vladimír;Konečný, František;Krejčí, Oldřich;Kryštofová, Eva;Otava, Jiří;Pecina, Vratislav;Pořádek, Přemysl;Sedláček, Jan;Sedláčková, Ir"/>
    <s v="Vysvětlivky k základní geologické mapě ČR list Lipník nad Bečvou 25-132"/>
    <x v="0"/>
    <x v="7"/>
    <s v="-"/>
    <x v="0"/>
    <n v="3"/>
    <n v="0"/>
    <n v="0"/>
    <n v="1"/>
    <n v="0"/>
    <n v="0"/>
    <n v="0"/>
  </r>
  <r>
    <x v="2"/>
    <x v="9"/>
    <n v="25798"/>
    <x v="138"/>
    <x v="263"/>
    <n v="192090831"/>
    <s v="O"/>
    <x v="1"/>
    <s v="Bukovská, Zita;Hroch, Tomáš;Mixa, Petr;Pertoldová, Jaroslava;Štědrá, Veronika;Milický, Martin;Říha, Jakub;Havlová, Václava;Červinka, Radek"/>
    <s v="Hodnocení vhodnosti lokalit pro umístění úložiště VJP a RAO z hlediska dlouhodobé bezpečnosti"/>
    <x v="0"/>
    <x v="7"/>
    <s v="-"/>
    <x v="0"/>
    <n v="2"/>
    <n v="0"/>
    <n v="1"/>
    <n v="0"/>
    <n v="0"/>
    <n v="0"/>
    <n v="0"/>
  </r>
  <r>
    <x v="2"/>
    <x v="9"/>
    <n v="25798"/>
    <x v="138"/>
    <x v="263"/>
    <n v="192090833"/>
    <s v="O"/>
    <x v="1"/>
    <s v="Aue, Milan"/>
    <s v="Engineering geological zoning map 1 : 10000 _x000a_BŘEZOVÝ POTOK site. CGS P000079/2018. TZ 153/2017"/>
    <x v="2"/>
    <x v="20"/>
    <s v="-"/>
    <x v="0"/>
    <n v="4"/>
    <n v="0"/>
    <n v="0"/>
    <n v="0"/>
    <n v="1"/>
    <n v="0"/>
    <n v="0"/>
  </r>
  <r>
    <x v="2"/>
    <x v="9"/>
    <n v="25798"/>
    <x v="138"/>
    <x v="263"/>
    <n v="192090839"/>
    <s v="N"/>
    <x v="1"/>
    <s v="Aue, Milan;Holásek, Oldřich;Klomínský, Josef;Petyniak, Otmar;Vajskebrová, Markéta;Rous, Ivan;Šrek, Jakub;Bělohradský, Vladimír;Pleticha, Lukáš"/>
    <s v="Účelová geologická mapa Jablonce nad Nisou a okolí 1 : 15 000"/>
    <x v="0"/>
    <x v="7"/>
    <s v="-"/>
    <x v="0"/>
    <n v="3"/>
    <n v="0"/>
    <n v="0"/>
    <n v="1"/>
    <n v="0"/>
    <n v="0"/>
    <n v="0"/>
  </r>
  <r>
    <x v="2"/>
    <x v="9"/>
    <n v="25798"/>
    <x v="138"/>
    <x v="263"/>
    <n v="192090856"/>
    <s v="R"/>
    <x v="1"/>
    <s v="Koucká, Lucie"/>
    <s v="goFly"/>
    <x v="2"/>
    <x v="20"/>
    <s v="-"/>
    <x v="0"/>
    <n v="3"/>
    <n v="0"/>
    <n v="0"/>
    <n v="1"/>
    <n v="0"/>
    <n v="0"/>
    <n v="0"/>
  </r>
  <r>
    <x v="2"/>
    <x v="9"/>
    <n v="25798"/>
    <x v="138"/>
    <x v="263"/>
    <n v="192090878"/>
    <s v="O"/>
    <x v="1"/>
    <s v="Franěk, Jan;Švagera, Ondřej"/>
    <s v="Detailní strukturně-geologický 3D model kandidátské lokality Březový potok - Výzkumná zpráva"/>
    <x v="0"/>
    <x v="7"/>
    <s v="-"/>
    <x v="0"/>
    <n v="3"/>
    <n v="0"/>
    <n v="0"/>
    <n v="1"/>
    <n v="0"/>
    <n v="0"/>
    <n v="0"/>
  </r>
  <r>
    <x v="2"/>
    <x v="9"/>
    <n v="25798"/>
    <x v="138"/>
    <x v="263"/>
    <n v="192090880"/>
    <s v="O"/>
    <x v="1"/>
    <s v="Bukovská, Zita;Franěk, Jan;Jelínek, Jan;Soejono, Igor;Švagera, Ondřej;Kabele, Petr;Somr, Michael;Nežerka, Václav;Zeman, Jan"/>
    <s v="Mathematical modelling of brittle fractures in rock mass by means of the DFN method"/>
    <x v="0"/>
    <x v="7"/>
    <s v="-"/>
    <x v="0"/>
    <n v="2"/>
    <n v="0"/>
    <n v="1"/>
    <n v="0"/>
    <n v="0"/>
    <n v="0"/>
    <n v="0"/>
  </r>
  <r>
    <x v="2"/>
    <x v="9"/>
    <n v="25798"/>
    <x v="138"/>
    <x v="263"/>
    <n v="192090895"/>
    <s v="O"/>
    <x v="1"/>
    <s v="Bukovská, Zita;Hroch, Tomáš;Mixa, Petr;Pertoldová, Jaroslava;Štědrá, Veronika;Havlová, Václava;Červinka, Radek;Milický, Martin;Říha, Jakub"/>
    <s v="Hierarchie kritérií či indikátorů vhodnosti lokalit a způsob hodnocení lokalit"/>
    <x v="0"/>
    <x v="7"/>
    <s v="-"/>
    <x v="0"/>
    <n v="2"/>
    <n v="0"/>
    <n v="1"/>
    <n v="0"/>
    <n v="0"/>
    <n v="0"/>
    <n v="0"/>
  </r>
  <r>
    <x v="2"/>
    <x v="9"/>
    <n v="25798"/>
    <x v="138"/>
    <x v="263"/>
    <n v="192090899"/>
    <s v="N"/>
    <x v="1"/>
    <s v="Buriánek, David;Hejtmánková, Petra;Hroch, Tomáš;Krejčí, Zuzana;Martínek, Karel;Verner, Kryštof;Megerssa, Leta;Gebremariyam, Hadush;Tadesse, Ezra;Legesse, Ferdawek;Nisra, Ephrem;Abateneh, Befekadu;Valenta, Jan"/>
    <s v="Geohazard map at a scale of 1 : 50,000, Map Sheet 0637-D3 Arba Minch"/>
    <x v="0"/>
    <x v="7"/>
    <s v="-"/>
    <x v="0"/>
    <n v="2"/>
    <n v="0"/>
    <n v="1"/>
    <n v="0"/>
    <n v="0"/>
    <n v="0"/>
    <n v="0"/>
  </r>
  <r>
    <x v="2"/>
    <x v="9"/>
    <n v="25798"/>
    <x v="138"/>
    <x v="263"/>
    <n v="192090902"/>
    <s v="O"/>
    <x v="1"/>
    <s v="Bukovská, Zita;Buriánek, David;Dudíková Schulmannová, Barbora;Franěk, Jan;Grundloch, Jiří;Holeček, Jan;Jelének, Jan;Jelínek, Jan;Klomínský, Josef;Kryštofová, Eva;Kučera, Radek;Kunceová, Eva;Kůrková, Iva;Nahodilová, Radmila;Pacherová, Petra;Pertoldová, Jar"/>
    <s v="Závěrečná zpráva 3D strukturně-geologické modely potenciálních lokalit HÚ"/>
    <x v="0"/>
    <x v="7"/>
    <s v="-"/>
    <x v="0"/>
    <n v="3"/>
    <n v="0"/>
    <n v="0"/>
    <n v="1"/>
    <n v="0"/>
    <n v="0"/>
    <n v="0"/>
  </r>
  <r>
    <x v="2"/>
    <x v="9"/>
    <n v="27073"/>
    <x v="82"/>
    <x v="135"/>
    <n v="192090915"/>
    <s v="Z"/>
    <x v="1"/>
    <s v="Weger, Jan;Bubeník, Jaroslav;Vávrová, Kamila"/>
    <s v="Odrůda Populus ‘Kaktu’"/>
    <x v="3"/>
    <x v="4"/>
    <s v="Agronomy, plant breeding and plant protection; (Agricultural biotechnology to be 4.4)"/>
    <x v="0"/>
    <n v="3"/>
    <n v="0"/>
    <n v="0"/>
    <n v="1"/>
    <n v="0"/>
    <n v="0"/>
    <n v="0"/>
  </r>
  <r>
    <x v="2"/>
    <x v="9"/>
    <n v="27073"/>
    <x v="82"/>
    <x v="135"/>
    <n v="192090965"/>
    <s v="R"/>
    <x v="1"/>
    <s v="Král, Kamil;Trochta, Jan;Krůček, Martin"/>
    <s v="3D Forest 0.50"/>
    <x v="3"/>
    <x v="4"/>
    <s v="Forestry"/>
    <x v="0"/>
    <n v="3"/>
    <n v="0"/>
    <n v="0"/>
    <n v="1"/>
    <n v="0"/>
    <n v="0"/>
    <n v="0"/>
  </r>
  <r>
    <x v="2"/>
    <x v="9"/>
    <n v="27073"/>
    <x v="82"/>
    <x v="135"/>
    <n v="192090966"/>
    <s v="N"/>
    <x v="1"/>
    <s v="Adam, Dušan;Hort, Libor;Janík, David;Král, Kamil;Šamonil, Pavel;Unar, Pavel;Vrška, Tomáš"/>
    <s v="Metodika stanovení přirozenosti lesů v ČR"/>
    <x v="3"/>
    <x v="4"/>
    <s v="Forestry"/>
    <x v="0"/>
    <n v="2"/>
    <n v="0"/>
    <n v="1"/>
    <n v="0"/>
    <n v="0"/>
    <n v="0"/>
    <n v="0"/>
  </r>
  <r>
    <x v="2"/>
    <x v="9"/>
    <n v="45249130"/>
    <x v="165"/>
    <x v="309"/>
    <n v="192090972"/>
    <s v="J"/>
    <x v="1"/>
    <s v="Prášek, Jan;Šauer, Petr"/>
    <s v="Private subject in wastewater treatment regional coalition project: the case of chemical industry factory"/>
    <x v="0"/>
    <x v="7"/>
    <s v="-"/>
    <x v="0"/>
    <n v="5"/>
    <n v="0"/>
    <n v="0"/>
    <n v="0"/>
    <n v="0"/>
    <n v="1"/>
    <n v="0"/>
  </r>
  <r>
    <x v="2"/>
    <x v="9"/>
    <n v="45249130"/>
    <x v="165"/>
    <x v="309"/>
    <n v="192090982"/>
    <s v="O"/>
    <x v="1"/>
    <s v="Suchánek, Zdeněk;Řeřicha, Jaroslav;Krhovský, Jan"/>
    <s v="Specification of the methodology for the review of clues of contaminated sites obtained with the use of remote sensing"/>
    <x v="2"/>
    <x v="20"/>
    <s v="-"/>
    <x v="0"/>
    <n v="4"/>
    <n v="0"/>
    <n v="0"/>
    <n v="0"/>
    <n v="1"/>
    <n v="0"/>
    <n v="0"/>
  </r>
  <r>
    <x v="1"/>
    <x v="1"/>
    <n v="60461373"/>
    <x v="8"/>
    <x v="13"/>
    <n v="192091046"/>
    <s v="J"/>
    <x v="0"/>
    <s v="Tufa, Ramato Ashu;Pawlowski, Sylwin;Veerman, Joost;Bouzek, Karel;Fontananova, Enrica;di Profio, Gianluca;Velizarov, Svetlozar;Crespo, Joao Goulao;Nijmeijer, Kitty;Curcio, Efrem"/>
    <s v="Progress and prospects in reverse electrodialysis for salinity gradient energy conversion and storage"/>
    <x v="0"/>
    <x v="10"/>
    <s v="Electrochemistry (dry cells, batteries, fuel cells, corrosion metals, electrolysis)"/>
    <x v="0"/>
    <n v="2"/>
    <n v="0"/>
    <n v="1"/>
    <n v="0"/>
    <n v="0"/>
    <n v="0"/>
    <n v="0"/>
  </r>
  <r>
    <x v="1"/>
    <x v="1"/>
    <n v="60461373"/>
    <x v="8"/>
    <x v="13"/>
    <n v="192091177"/>
    <s v="P"/>
    <x v="1"/>
    <s v="Faltus, Miloš;Vu, Nguyen Hong;Dvořák, Petr;Kristianová, Eva"/>
    <s v="Způsob získávání sloučenin Li"/>
    <x v="2"/>
    <x v="20"/>
    <s v="Mining and mineral processing"/>
    <x v="0"/>
    <n v="4"/>
    <n v="0"/>
    <n v="0"/>
    <n v="0"/>
    <n v="1"/>
    <n v="0"/>
    <n v="0"/>
  </r>
  <r>
    <x v="1"/>
    <x v="1"/>
    <n v="60461373"/>
    <x v="8"/>
    <x v="13"/>
    <n v="192091200"/>
    <s v="B"/>
    <x v="0"/>
    <s v="Křenková, Zuzana"/>
    <s v="Locus Fratrum. Architecture of Observant Franciscan Monasteries in Bohemia, Moravia, Silesia and Upper Lusatia in the Late Middle Ages"/>
    <x v="1"/>
    <x v="15"/>
    <s v="Arts, Art history"/>
    <x v="0"/>
    <n v="1"/>
    <n v="1"/>
    <n v="0"/>
    <n v="0"/>
    <n v="0"/>
    <n v="0"/>
    <n v="0"/>
  </r>
  <r>
    <x v="1"/>
    <x v="1"/>
    <n v="60461373"/>
    <x v="8"/>
    <x v="182"/>
    <n v="192091226"/>
    <s v="J"/>
    <x v="1"/>
    <s v="Kouba, Vojtěch;Vejmelková, Dana;Marková, Eva;Wiesinger, Helene;Concha Rubio, Martin Ignacio;Dolejš, Petr;Hejnic, Jakub;Jeníček, Pavel;Bartáček, Jan"/>
    <s v="High-Rate Partial Nitritation of Municipal Wastewater after Psychrophilic Anaerobic Pretreatment"/>
    <x v="0"/>
    <x v="7"/>
    <s v="Environmental sciences (social aspects to be 5.7)"/>
    <x v="0"/>
    <n v="3"/>
    <n v="0"/>
    <n v="0"/>
    <n v="1"/>
    <n v="0"/>
    <n v="0"/>
    <n v="0"/>
  </r>
  <r>
    <x v="1"/>
    <x v="1"/>
    <n v="60461373"/>
    <x v="8"/>
    <x v="182"/>
    <n v="192091327"/>
    <s v="J"/>
    <x v="1"/>
    <s v="Zábranská, Jana;Pokorná, Dana"/>
    <s v="Bioconversion of carbon dioxide to methane using hydrogen and hydrogenotrophic methanogens"/>
    <x v="2"/>
    <x v="40"/>
    <s v="Environmental biotechnology"/>
    <x v="0"/>
    <n v="4"/>
    <n v="0"/>
    <n v="0"/>
    <n v="0"/>
    <n v="1"/>
    <n v="0"/>
    <n v="0"/>
  </r>
  <r>
    <x v="1"/>
    <x v="1"/>
    <n v="60461373"/>
    <x v="8"/>
    <x v="182"/>
    <n v="192091350"/>
    <s v="V"/>
    <x v="1"/>
    <s v="Ciahotný, Karel;Kyselová, Veronika;Jílková, Lenka"/>
    <s v="Technická pomoc při posouzení technologie energetického využití digestátu z výroby bioplynu"/>
    <x v="2"/>
    <x v="20"/>
    <s v="Energy and fuels"/>
    <x v="0"/>
    <n v="4"/>
    <n v="0"/>
    <n v="0"/>
    <n v="0"/>
    <n v="1"/>
    <n v="0"/>
    <n v="0"/>
  </r>
  <r>
    <x v="1"/>
    <x v="1"/>
    <n v="60461373"/>
    <x v="8"/>
    <x v="12"/>
    <n v="192091451"/>
    <s v="J"/>
    <x v="0"/>
    <s v="Bělková, Beverly;Hradecký, Jaromír;Hůrková, Kamila;Forštová, Veronika;Václavík, Lukáš;Hajšlová, Jana"/>
    <s v="Impact of vacuum frying on quality of potato crisps and frying oil"/>
    <x v="4"/>
    <x v="6"/>
    <s v="Public and environmental health"/>
    <x v="0"/>
    <n v="2"/>
    <n v="0"/>
    <n v="1"/>
    <n v="0"/>
    <n v="0"/>
    <n v="0"/>
    <n v="0"/>
  </r>
  <r>
    <x v="1"/>
    <x v="1"/>
    <n v="60461373"/>
    <x v="8"/>
    <x v="12"/>
    <n v="192091478"/>
    <s v="P"/>
    <x v="1"/>
    <s v="Kyselka, Jan;Šmidrkal, Jan;Filip, Vladimír;Pešek, Erik;Berčíková, Markéta;Doležal, Marek;Matějková, Kateřina"/>
    <s v="Způsob odstranění acylderivátů monochlorpropandiolu a glycidolu z plně ztužených tuků určených pro potravinářské účely"/>
    <x v="2"/>
    <x v="32"/>
    <s v="Food and beverages"/>
    <x v="0"/>
    <n v="4"/>
    <n v="0"/>
    <n v="0"/>
    <n v="0"/>
    <n v="1"/>
    <n v="0"/>
    <n v="0"/>
  </r>
  <r>
    <x v="1"/>
    <x v="1"/>
    <n v="60461373"/>
    <x v="8"/>
    <x v="12"/>
    <n v="192091550"/>
    <s v="J"/>
    <x v="1"/>
    <s v="Zelenka, Jaroslav;Koncošová, Martina;Ruml, Tomáš"/>
    <s v="Targeting of stress response pathways in the prevention and treatment of cancer"/>
    <x v="0"/>
    <x v="0"/>
    <s v="Biochemistry and molecular biology"/>
    <x v="0"/>
    <n v="3"/>
    <n v="0"/>
    <n v="0"/>
    <n v="1"/>
    <n v="0"/>
    <n v="0"/>
    <n v="0"/>
  </r>
  <r>
    <x v="1"/>
    <x v="1"/>
    <n v="60461373"/>
    <x v="8"/>
    <x v="11"/>
    <n v="192091684"/>
    <s v="P"/>
    <x v="1"/>
    <s v="Havlík, Martin;Bříza, Tomáš;Kejík, Zdeněk;Dolenský, Bohumil;Kaplánek, Robert;Rak, Jakub;Králová, Jarmila;Šedo, Aleksi;Martásek, Pavel;Král, Vladimír"/>
    <s v="Symetrický derivát Trögerovy báze s tetramethinovou substitucí a jeho použití"/>
    <x v="4"/>
    <x v="22"/>
    <s v="Medicinal chemistry"/>
    <x v="0"/>
    <n v="3"/>
    <n v="0"/>
    <n v="0"/>
    <n v="1"/>
    <n v="0"/>
    <n v="0"/>
    <n v="0"/>
  </r>
  <r>
    <x v="1"/>
    <x v="1"/>
    <n v="60461373"/>
    <x v="8"/>
    <x v="11"/>
    <n v="192091685"/>
    <s v="P"/>
    <x v="1"/>
    <s v="Havlík, Martin;Bříza, Tomáš;Kejík, Zdeněk;Dolenský, Bohumil;Kaplánek, Robert;Rak, Jakub;Králová, Jarmila;Šedo, Aleksi;Martásek, Pavel;Král, Vladimír"/>
    <s v="Nesymetrický derivát Trögerovy báze s tetramethiniovou substitucí a jeho použití"/>
    <x v="4"/>
    <x v="22"/>
    <s v="Medicinal chemistry"/>
    <x v="0"/>
    <n v="3"/>
    <n v="0"/>
    <n v="0"/>
    <n v="1"/>
    <n v="0"/>
    <n v="0"/>
    <n v="0"/>
  </r>
  <r>
    <x v="1"/>
    <x v="1"/>
    <n v="47813059"/>
    <x v="72"/>
    <x v="102"/>
    <n v="192092019"/>
    <s v="C"/>
    <x v="0"/>
    <s v="Cienciala, Luděk;Ciencialová, Lucie;Csuhaj-Varjú, Erzsébet;Sosík, Petr"/>
    <s v="A logical representation of P colonies: An introduction"/>
    <x v="0"/>
    <x v="24"/>
    <s v="Computer sciences, information science, bioinformathics (hardware development to be 2.2, social aspect to be 5.8)"/>
    <x v="0"/>
    <n v="3"/>
    <n v="0"/>
    <n v="0"/>
    <n v="1"/>
    <n v="0"/>
    <n v="0"/>
    <n v="0"/>
  </r>
  <r>
    <x v="1"/>
    <x v="1"/>
    <n v="47813059"/>
    <x v="72"/>
    <x v="102"/>
    <n v="192092064"/>
    <s v="B"/>
    <x v="0"/>
    <s v="Durczak, Ondřej"/>
    <s v="Fotografické publikace Vítkovických železáren"/>
    <x v="1"/>
    <x v="15"/>
    <s v="Arts, Art history"/>
    <x v="0"/>
    <n v="4"/>
    <n v="0"/>
    <n v="0"/>
    <n v="0"/>
    <n v="1"/>
    <n v="0"/>
    <n v="0"/>
  </r>
  <r>
    <x v="1"/>
    <x v="1"/>
    <n v="47813059"/>
    <x v="72"/>
    <x v="102"/>
    <n v="192092065"/>
    <s v="B"/>
    <x v="0"/>
    <s v="Štěpánek, Branislav"/>
    <s v="Stredoeurópsky dom fotografie"/>
    <x v="1"/>
    <x v="15"/>
    <s v="Arts, Art history"/>
    <x v="0"/>
    <n v="4"/>
    <n v="0"/>
    <n v="0"/>
    <n v="0"/>
    <n v="1"/>
    <n v="0"/>
    <n v="0"/>
  </r>
  <r>
    <x v="1"/>
    <x v="1"/>
    <n v="47813059"/>
    <x v="72"/>
    <x v="289"/>
    <n v="192092083"/>
    <s v="B"/>
    <x v="0"/>
    <s v="Kalnický, Juraj"/>
    <s v="Od androdidaktiky ke gerontodidaktice"/>
    <x v="5"/>
    <x v="16"/>
    <s v="Education, general; including training, pedagogy, didactics [and education systems]"/>
    <x v="0"/>
    <n v="5"/>
    <n v="0"/>
    <n v="0"/>
    <n v="0"/>
    <n v="0"/>
    <n v="1"/>
    <n v="0"/>
  </r>
  <r>
    <x v="0"/>
    <x v="0"/>
    <n v="60077344"/>
    <x v="0"/>
    <x v="0"/>
    <n v="192092468"/>
    <s v="P"/>
    <x v="1"/>
    <s v="Krištůfek, Václav;Urajová, Petra;Čapková Frydrychová, Radmila;Kodrík, Dalibor;Kopecký, Jiří;Paichlová, Jindřiška;Prášil, Ondřej;Petrásek, Jiří;Kobliha, M."/>
    <s v="Způsob přípravy bílkovinného krmiva pro včely a čmeláky, zařízení k provádění tohoto způsobu a bílkovinné krmivo připravené tímto způsobem"/>
    <x v="3"/>
    <x v="37"/>
    <s v="-"/>
    <x v="0"/>
    <n v="2"/>
    <n v="0"/>
    <n v="1"/>
    <n v="0"/>
    <n v="0"/>
    <n v="0"/>
    <n v="0"/>
  </r>
  <r>
    <x v="0"/>
    <x v="0"/>
    <n v="60077344"/>
    <x v="0"/>
    <x v="0"/>
    <n v="192092535"/>
    <s v="F"/>
    <x v="1"/>
    <s v="Zemek, Rostislav;Nermuť, Jiří;Konopická, Jana;Bohatá, A."/>
    <s v="Insekticidní a akaricidní aditivum do nosného substrátu pro pěstování rostlin"/>
    <x v="3"/>
    <x v="4"/>
    <s v="-"/>
    <x v="0"/>
    <n v="2"/>
    <n v="0"/>
    <n v="1"/>
    <n v="0"/>
    <n v="0"/>
    <n v="0"/>
    <n v="0"/>
  </r>
  <r>
    <x v="0"/>
    <x v="0"/>
    <n v="60077344"/>
    <x v="0"/>
    <x v="0"/>
    <n v="192092645"/>
    <s v="J"/>
    <x v="0"/>
    <s v="Husník, Filip;McCutcheon, J.P."/>
    <s v="Functional horizontal gene transfer from bacteria to eukaryotes"/>
    <x v="0"/>
    <x v="0"/>
    <s v="Developmental biology"/>
    <x v="0"/>
    <n v="2"/>
    <n v="0"/>
    <n v="1"/>
    <n v="0"/>
    <n v="0"/>
    <n v="0"/>
    <n v="0"/>
  </r>
  <r>
    <x v="0"/>
    <x v="0"/>
    <n v="60457856"/>
    <x v="146"/>
    <x v="283"/>
    <n v="192092832"/>
    <s v="E"/>
    <x v="1"/>
    <s v="Petrová, Ilona"/>
    <s v="Republika československá 1918–1939"/>
    <x v="1"/>
    <x v="14"/>
    <s v="History (history of science and technology to be 6.3, history of specific sciences to be under the respective headings)"/>
    <x v="0"/>
    <n v="4"/>
    <n v="0"/>
    <n v="0"/>
    <n v="0"/>
    <n v="1"/>
    <n v="0"/>
    <n v="0"/>
  </r>
  <r>
    <x v="0"/>
    <x v="0"/>
    <n v="60457856"/>
    <x v="146"/>
    <x v="283"/>
    <n v="192092833"/>
    <s v="E"/>
    <x v="1"/>
    <s v="Petrová, Ilona"/>
    <s v="Týden vědy a techniky"/>
    <x v="5"/>
    <x v="16"/>
    <s v="Education, general; including training, pedagogy, didactics [and education systems]"/>
    <x v="0"/>
    <n v="5"/>
    <n v="0"/>
    <n v="0"/>
    <n v="0"/>
    <n v="0"/>
    <n v="1"/>
    <n v="0"/>
  </r>
  <r>
    <x v="0"/>
    <x v="0"/>
    <n v="60457856"/>
    <x v="146"/>
    <x v="283"/>
    <n v="192092837"/>
    <s v="E"/>
    <x v="1"/>
    <s v="Borovský, Petr"/>
    <s v="Veletrh vědy 2018"/>
    <x v="5"/>
    <x v="16"/>
    <s v="Education, general; including training, pedagogy, didactics [and education systems]"/>
    <x v="0"/>
    <n v="5"/>
    <n v="0"/>
    <n v="0"/>
    <n v="0"/>
    <n v="0"/>
    <n v="1"/>
    <n v="0"/>
  </r>
  <r>
    <x v="0"/>
    <x v="0"/>
    <n v="60457856"/>
    <x v="146"/>
    <x v="283"/>
    <n v="192092838"/>
    <s v="W"/>
    <x v="1"/>
    <s v="Augustinová, Andrea"/>
    <s v="International Science Summer Camp 2018 (ISSC 2018)"/>
    <x v="5"/>
    <x v="16"/>
    <s v="Education, general; including training, pedagogy, didactics [and education systems]"/>
    <x v="0"/>
    <n v="5"/>
    <n v="0"/>
    <n v="0"/>
    <n v="0"/>
    <n v="0"/>
    <n v="1"/>
    <n v="0"/>
  </r>
  <r>
    <x v="0"/>
    <x v="0"/>
    <n v="60457856"/>
    <x v="146"/>
    <x v="283"/>
    <n v="192092839"/>
    <s v="W"/>
    <x v="1"/>
    <s v="Doležalová, Markéta"/>
    <s v="Management vědy 2018"/>
    <x v="5"/>
    <x v="13"/>
    <s v="Political science"/>
    <x v="0"/>
    <n v="5"/>
    <n v="0"/>
    <n v="0"/>
    <n v="0"/>
    <n v="0"/>
    <n v="1"/>
    <n v="0"/>
  </r>
  <r>
    <x v="0"/>
    <x v="0"/>
    <n v="60457856"/>
    <x v="146"/>
    <x v="283"/>
    <n v="192092851"/>
    <s v="W"/>
    <x v="1"/>
    <s v="Všetečková, Zuzana"/>
    <s v="Otevřená věda Akademie věd ČR 2018 - Studentské vědecké stáže"/>
    <x v="5"/>
    <x v="16"/>
    <s v="Education, general; including training, pedagogy, didactics [and education systems]"/>
    <x v="0"/>
    <n v="5"/>
    <n v="0"/>
    <n v="0"/>
    <n v="0"/>
    <n v="0"/>
    <n v="1"/>
    <n v="0"/>
  </r>
  <r>
    <x v="0"/>
    <x v="0"/>
    <n v="60457856"/>
    <x v="146"/>
    <x v="283"/>
    <n v="192092853"/>
    <s v="O"/>
    <x v="1"/>
    <s v="Kubešová, Monika"/>
    <s v="Slavnostní přednášky z cyklu Akademie věd ČR - špičkový výzkum ve veřejném zájmu"/>
    <x v="5"/>
    <x v="13"/>
    <s v="Political science"/>
    <x v="0"/>
    <n v="5"/>
    <n v="0"/>
    <n v="0"/>
    <n v="0"/>
    <n v="0"/>
    <n v="1"/>
    <n v="0"/>
  </r>
  <r>
    <x v="0"/>
    <x v="0"/>
    <n v="60457856"/>
    <x v="146"/>
    <x v="283"/>
    <n v="192092855"/>
    <s v="A"/>
    <x v="1"/>
    <s v="Špaček, Václav"/>
    <s v="Dokumentární film Družice Magion"/>
    <x v="2"/>
    <x v="3"/>
    <s v="Aerospace engineering"/>
    <x v="0"/>
    <n v="5"/>
    <n v="0"/>
    <n v="0"/>
    <n v="0"/>
    <n v="0"/>
    <n v="1"/>
    <n v="0"/>
  </r>
  <r>
    <x v="0"/>
    <x v="0"/>
    <n v="60457856"/>
    <x v="146"/>
    <x v="283"/>
    <n v="192092857"/>
    <s v="O"/>
    <x v="1"/>
    <s v="Černoch, Viktor"/>
    <s v="časopis A / Věda a výzkum"/>
    <x v="5"/>
    <x v="19"/>
    <s v="Information science (social aspects)"/>
    <x v="0"/>
    <n v="5"/>
    <n v="0"/>
    <n v="0"/>
    <n v="0"/>
    <n v="0"/>
    <n v="1"/>
    <n v="0"/>
  </r>
  <r>
    <x v="0"/>
    <x v="0"/>
    <n v="61388963"/>
    <x v="44"/>
    <x v="51"/>
    <n v="192093299"/>
    <s v="J"/>
    <x v="0"/>
    <s v="Kaleta, Jiří;Wen, Jin;Magnera, T. F.;Dron, P. I.;Zhu, C.;Michl, Josef"/>
    <s v="Structure of a monolayer of molecular rotors on aqueous subphase from grazing-incidence X-ray diffraction"/>
    <x v="0"/>
    <x v="10"/>
    <s v="Physical chemistry"/>
    <x v="0"/>
    <n v="2"/>
    <n v="0"/>
    <n v="1"/>
    <n v="0"/>
    <n v="0"/>
    <n v="0"/>
    <n v="0"/>
  </r>
  <r>
    <x v="0"/>
    <x v="0"/>
    <n v="61388963"/>
    <x v="44"/>
    <x v="51"/>
    <n v="192093380"/>
    <s v="P"/>
    <x v="1"/>
    <s v="Maletínská, Lenka;Železná, Blanka;Blechová, Miroslava;Popelová, Andrea"/>
    <s v="Lipidated peptides as anti-obesity agents"/>
    <x v="4"/>
    <x v="22"/>
    <s v="Pharmacology and pharmacy"/>
    <x v="0"/>
    <n v="1"/>
    <n v="1"/>
    <n v="0"/>
    <n v="0"/>
    <n v="0"/>
    <n v="0"/>
    <n v="0"/>
  </r>
  <r>
    <x v="0"/>
    <x v="0"/>
    <n v="61388980"/>
    <x v="155"/>
    <x v="299"/>
    <n v="192093766"/>
    <s v="J"/>
    <x v="0"/>
    <s v="Henych, Jiří;Štengl, Václav;Mattsson, A.;Tolasz, Jakub;Österlund, L."/>
    <s v="Chemical warfare agent simulant DMMP reactive adsorption on TiO2/graphene oxide composites prepared via titanium peroxo-complex or urea precipitation"/>
    <x v="0"/>
    <x v="10"/>
    <s v="Inorganic and nuclear chemistry"/>
    <x v="0"/>
    <n v="3"/>
    <n v="0"/>
    <n v="0"/>
    <n v="1"/>
    <n v="0"/>
    <n v="0"/>
    <n v="0"/>
  </r>
  <r>
    <x v="0"/>
    <x v="0"/>
    <n v="61388998"/>
    <x v="91"/>
    <x v="158"/>
    <n v="192093832"/>
    <s v="J"/>
    <x v="0"/>
    <s v="Nosek, Štěpán;Fuka, V.;Kukačka, Libor;Kluková, Zuzana;Jaňour, Zbyněk"/>
    <s v="Street-canyon pollution with respect to urban-array complexity: The role of lateral and mean pollution fluxes"/>
    <x v="0"/>
    <x v="7"/>
    <s v="-"/>
    <x v="0"/>
    <n v="2"/>
    <n v="0"/>
    <n v="1"/>
    <n v="0"/>
    <n v="0"/>
    <n v="0"/>
    <n v="0"/>
  </r>
  <r>
    <x v="0"/>
    <x v="0"/>
    <n v="61388998"/>
    <x v="91"/>
    <x v="158"/>
    <n v="192093866"/>
    <s v="J"/>
    <x v="0"/>
    <s v="Procházka, Pavel"/>
    <s v="Electromagnetic Simulator of Rotating Machine Blades for Noncontact Sensor Dynamic Testing"/>
    <x v="2"/>
    <x v="3"/>
    <s v="-"/>
    <x v="0"/>
    <n v="4"/>
    <n v="0"/>
    <n v="0"/>
    <n v="0"/>
    <n v="1"/>
    <n v="0"/>
    <n v="0"/>
  </r>
  <r>
    <x v="0"/>
    <x v="0"/>
    <n v="61388998"/>
    <x v="91"/>
    <x v="158"/>
    <n v="192093880"/>
    <s v="M"/>
    <x v="1"/>
    <s v="Hrubý, Jan;Blaháček, Michal;Duška, Michal;Němec, Tomáš;Šafařík, Pavel;Veselá, Lucie;Zima, Patrik;Bartoš, O.;Jiříček, I.;Nový, A.;Šedlbauer, J.;Majer, V.;Kalová, J."/>
    <s v="International Conference on the Properties of Water and Steam /17./ ISPWS"/>
    <x v="2"/>
    <x v="3"/>
    <s v="-"/>
    <x v="0"/>
    <n v="5"/>
    <n v="0"/>
    <n v="0"/>
    <n v="0"/>
    <n v="0"/>
    <n v="1"/>
    <n v="0"/>
  </r>
  <r>
    <x v="0"/>
    <x v="0"/>
    <n v="61388998"/>
    <x v="91"/>
    <x v="158"/>
    <n v="192093969"/>
    <s v="O"/>
    <x v="1"/>
    <s v="Šimurda, David"/>
    <s v="XXIV Biennial Symposium on Measuring Techniques in Turbomachinery"/>
    <x v="2"/>
    <x v="3"/>
    <s v="-"/>
    <x v="0"/>
    <n v="5"/>
    <n v="0"/>
    <n v="0"/>
    <n v="0"/>
    <n v="0"/>
    <n v="1"/>
    <n v="0"/>
  </r>
  <r>
    <x v="0"/>
    <x v="0"/>
    <n v="61388998"/>
    <x v="91"/>
    <x v="158"/>
    <n v="192093981"/>
    <s v="O"/>
    <x v="1"/>
    <s v="Šimurda, David;Luxa, Martin;Radnic, Tomáš;Hála, Jindřich"/>
    <s v="Measurements on KR-D-1 Blade Cascade"/>
    <x v="0"/>
    <x v="2"/>
    <s v="-"/>
    <x v="0"/>
    <n v="3"/>
    <n v="0"/>
    <n v="0"/>
    <n v="1"/>
    <n v="0"/>
    <n v="0"/>
    <n v="0"/>
  </r>
  <r>
    <x v="0"/>
    <x v="0"/>
    <n v="61389005"/>
    <x v="42"/>
    <x v="49"/>
    <n v="192094088"/>
    <s v="J"/>
    <x v="0"/>
    <s v="Křížek, Filip;Ferencei, Jozef;Matlocha, Tomáš;Pospíšil, Jan;Príbeli, Peter;Raskina, Valentina;Isakov, Artem;Štursa, Jan;Vaňát, Tomáš;Vysoká, K."/>
    <s v="Irradiation setup at the U-120M cyclotron facility"/>
    <x v="0"/>
    <x v="18"/>
    <s v="Particles and field physics"/>
    <x v="0"/>
    <n v="2"/>
    <n v="0"/>
    <n v="1"/>
    <n v="0"/>
    <n v="0"/>
    <n v="0"/>
    <n v="0"/>
  </r>
  <r>
    <x v="0"/>
    <x v="0"/>
    <n v="61389013"/>
    <x v="41"/>
    <x v="48"/>
    <n v="192094556"/>
    <s v="F"/>
    <x v="1"/>
    <s v="Sedláková, Zdeňka;Poláková, Lenka;Poreba, Rafal"/>
    <s v="Tekutý krycí přípravek pro ošetření ran"/>
    <x v="0"/>
    <x v="10"/>
    <s v="Polymer science"/>
    <x v="0"/>
    <n v="3"/>
    <n v="0"/>
    <n v="0"/>
    <n v="1"/>
    <n v="0"/>
    <n v="0"/>
    <n v="0"/>
  </r>
  <r>
    <x v="0"/>
    <x v="0"/>
    <n v="61389021"/>
    <x v="40"/>
    <x v="47"/>
    <n v="192094742"/>
    <s v="P"/>
    <x v="1"/>
    <s v="Šulc, Miroslav;Gayde, J.Ch."/>
    <s v="An optical system for producing a structured beam"/>
    <x v="0"/>
    <x v="18"/>
    <s v="Optics (including laser optics and_x000a_quantum optics)"/>
    <x v="0"/>
    <n v="4"/>
    <n v="0"/>
    <n v="0"/>
    <n v="0"/>
    <n v="1"/>
    <n v="0"/>
    <n v="0"/>
  </r>
  <r>
    <x v="0"/>
    <x v="0"/>
    <n v="61389021"/>
    <x v="40"/>
    <x v="47"/>
    <n v="192094749"/>
    <s v="V"/>
    <x v="1"/>
    <s v="Beneš, Jiří;Matoušek, Ondřej;Špína, Michal;Tomka, David"/>
    <s v="Výzkumná zpráva Projekt MidFree"/>
    <x v="0"/>
    <x v="18"/>
    <s v="Optics (including laser optics and_x000a_quantum optics)"/>
    <x v="0"/>
    <n v="4"/>
    <n v="0"/>
    <n v="0"/>
    <n v="0"/>
    <n v="1"/>
    <n v="0"/>
    <n v="0"/>
  </r>
  <r>
    <x v="0"/>
    <x v="0"/>
    <n v="61389021"/>
    <x v="40"/>
    <x v="47"/>
    <n v="192094750"/>
    <s v="V"/>
    <x v="1"/>
    <s v="Beneš, Jiří;Karabyn, Vasyl;Matoušek, Ondřej;Špína, Michal"/>
    <s v="Výzkumná zpráva Projekt MidFree 2. etapa"/>
    <x v="0"/>
    <x v="18"/>
    <s v="Optics (including laser optics and_x000a_quantum optics)"/>
    <x v="0"/>
    <n v="5"/>
    <n v="0"/>
    <n v="0"/>
    <n v="0"/>
    <n v="0"/>
    <n v="1"/>
    <n v="0"/>
  </r>
  <r>
    <x v="0"/>
    <x v="0"/>
    <n v="61389021"/>
    <x v="40"/>
    <x v="47"/>
    <n v="192094809"/>
    <s v="J"/>
    <x v="1"/>
    <s v="Jeremiáš, Michal;Pohořelý, Michael;Svoboda, Karel;Skoblia, S.;Beňo, Z.;Šyc, Michal"/>
    <s v="CO2 gasification of biomass: The effect of lime concentration in a fluidised bed"/>
    <x v="2"/>
    <x v="20"/>
    <s v="Energy and fuels"/>
    <x v="0"/>
    <n v="4"/>
    <n v="0"/>
    <n v="0"/>
    <n v="0"/>
    <n v="1"/>
    <n v="0"/>
    <n v="0"/>
  </r>
  <r>
    <x v="0"/>
    <x v="0"/>
    <n v="67985530"/>
    <x v="38"/>
    <x v="45"/>
    <n v="192095078"/>
    <s v="J"/>
    <x v="0"/>
    <s v="Šafanda, Jan"/>
    <s v="Spurious additional warming reconstructed from borehole temperatures corrected for the effect of the Last Glacial Cycle"/>
    <x v="0"/>
    <x v="7"/>
    <s v="Climatic research"/>
    <x v="0"/>
    <n v="3"/>
    <n v="0"/>
    <n v="0"/>
    <n v="1"/>
    <n v="0"/>
    <n v="0"/>
    <n v="0"/>
  </r>
  <r>
    <x v="0"/>
    <x v="0"/>
    <n v="67985807"/>
    <x v="37"/>
    <x v="44"/>
    <n v="192095308"/>
    <s v="J"/>
    <x v="0"/>
    <s v="Hůnová, I.;Brabec, Marek;Malý, Marek;Valeriánová, A."/>
    <s v="Revisiting Fog as an Important Constituent of the Atmosphere"/>
    <x v="0"/>
    <x v="2"/>
    <s v="Statistics and probability"/>
    <x v="0"/>
    <n v="3"/>
    <n v="0"/>
    <n v="0"/>
    <n v="1"/>
    <n v="0"/>
    <n v="0"/>
    <n v="0"/>
  </r>
  <r>
    <x v="0"/>
    <x v="0"/>
    <n v="67985815"/>
    <x v="36"/>
    <x v="43"/>
    <n v="192095420"/>
    <s v="J"/>
    <x v="0"/>
    <s v="Fraser, W. C.;Pravec, Petr;Fitzsimmons, A.;Lacerda, P.;Bannister, M. T.;Snodgrass, C.;Smolic, I."/>
    <s v="The tumbling rotational state of 1I/'Oumuamua"/>
    <x v="0"/>
    <x v="18"/>
    <s v="Astronomy (including astrophysics,_x000a_space science)"/>
    <x v="0"/>
    <n v="2"/>
    <n v="0"/>
    <n v="1"/>
    <n v="0"/>
    <n v="0"/>
    <n v="0"/>
    <n v="0"/>
  </r>
  <r>
    <x v="0"/>
    <x v="0"/>
    <n v="67985815"/>
    <x v="36"/>
    <x v="43"/>
    <n v="192095463"/>
    <s v="J"/>
    <x v="0"/>
    <s v="Wünsch, Richard;Walch, S.;Dinnbier, František;Whitworth, A."/>
    <s v="Tree-based solvers for adaptive mesh refinement code FLASH I: gravity and optical depths"/>
    <x v="0"/>
    <x v="18"/>
    <s v="Astronomy (including astrophysics,_x000a_space science)"/>
    <x v="0"/>
    <n v="1"/>
    <n v="1"/>
    <n v="0"/>
    <n v="0"/>
    <n v="0"/>
    <n v="0"/>
    <n v="0"/>
  </r>
  <r>
    <x v="0"/>
    <x v="0"/>
    <n v="67985815"/>
    <x v="36"/>
    <x v="43"/>
    <n v="192095519"/>
    <s v="J"/>
    <x v="1"/>
    <s v="Klokočník, Jaroslav;Kostelecký, J.;Bezděk, Aleš"/>
    <s v="On the detection of the Wilkes Land impact crater"/>
    <x v="0"/>
    <x v="7"/>
    <s v="Environmental sciences (social aspects to be 5.7)"/>
    <x v="0"/>
    <n v="2"/>
    <n v="0"/>
    <n v="1"/>
    <n v="0"/>
    <n v="0"/>
    <n v="0"/>
    <n v="0"/>
  </r>
  <r>
    <x v="0"/>
    <x v="0"/>
    <n v="67985831"/>
    <x v="34"/>
    <x v="41"/>
    <n v="192095738"/>
    <s v="C"/>
    <x v="0"/>
    <s v="Žák, Karel;Onac, B. P.;Kadebskaya, O. I.;Filippi, Michal;Dublyansky, Y.;Luetscher, M."/>
    <s v="Cryogenic Mineral Formation in Caves"/>
    <x v="0"/>
    <x v="7"/>
    <s v="Mineralogy"/>
    <x v="0"/>
    <n v="2"/>
    <n v="0"/>
    <n v="1"/>
    <n v="0"/>
    <n v="0"/>
    <n v="0"/>
    <n v="0"/>
  </r>
  <r>
    <x v="0"/>
    <x v="0"/>
    <n v="67985831"/>
    <x v="34"/>
    <x v="41"/>
    <n v="192095756"/>
    <s v="J"/>
    <x v="0"/>
    <s v="Libertín, M.;Kvaček, J.;Bek, Jiří;Žárský, V.;Štorch, Petr"/>
    <s v="Sporophytes of polysporangiate land plants from the early Silurian period may have been photosynthetically autonomous"/>
    <x v="0"/>
    <x v="7"/>
    <s v="Paleontology"/>
    <x v="0"/>
    <n v="2"/>
    <n v="0"/>
    <n v="1"/>
    <n v="0"/>
    <n v="0"/>
    <n v="0"/>
    <n v="0"/>
  </r>
  <r>
    <x v="0"/>
    <x v="0"/>
    <n v="67985840"/>
    <x v="92"/>
    <x v="159"/>
    <n v="192095886"/>
    <s v="B"/>
    <x v="0"/>
    <s v="Breit, D.;Feireisl, Eduard;Hofmanová, M."/>
    <s v="Stochastically Forced Compressible Fluid Flows"/>
    <x v="0"/>
    <x v="2"/>
    <s v="Pure mathematics"/>
    <x v="0"/>
    <n v="1"/>
    <n v="1"/>
    <n v="0"/>
    <n v="0"/>
    <n v="0"/>
    <n v="0"/>
    <n v="0"/>
  </r>
  <r>
    <x v="0"/>
    <x v="0"/>
    <n v="67985858"/>
    <x v="147"/>
    <x v="284"/>
    <n v="192095942"/>
    <s v="F"/>
    <x v="1"/>
    <s v="Svoboda, Karel;Šyc, Michal;Pohořelý, Michael;Zach, Boleslav;Ružovič, Tomáš;Kohoutová, Markéta;Krček, Martin"/>
    <s v="Anorganický sorbent na bázi sody pro odstraňování rtuti ze spalin."/>
    <x v="0"/>
    <x v="7"/>
    <s v="-"/>
    <x v="0"/>
    <n v="4"/>
    <n v="0"/>
    <n v="0"/>
    <n v="0"/>
    <n v="1"/>
    <n v="0"/>
    <n v="0"/>
  </r>
  <r>
    <x v="0"/>
    <x v="0"/>
    <n v="67985858"/>
    <x v="147"/>
    <x v="284"/>
    <n v="192095954"/>
    <s v="J"/>
    <x v="0"/>
    <s v="Orvalho, Sandra;Hashida, M.;Zedníková, Mária;Stanovský, Petr;Růžička, Marek;Sasaki, S.;Tomiyama, A."/>
    <s v="Flow Regimes in Slurry Bubble Column: Effect of Column Height and Particle Concentration."/>
    <x v="2"/>
    <x v="11"/>
    <s v="-"/>
    <x v="0"/>
    <n v="2"/>
    <n v="0"/>
    <n v="1"/>
    <n v="0"/>
    <n v="0"/>
    <n v="0"/>
    <n v="0"/>
  </r>
  <r>
    <x v="0"/>
    <x v="0"/>
    <n v="67985858"/>
    <x v="147"/>
    <x v="284"/>
    <n v="192095993"/>
    <s v="F"/>
    <x v="1"/>
    <s v="Sobek, Jiří;Veselý, Václav;Vacková, P.;Majer, V."/>
    <s v="Zařízení pro přípravu aditiva do asfaltové směsi."/>
    <x v="2"/>
    <x v="11"/>
    <s v="-"/>
    <x v="0"/>
    <n v="3"/>
    <n v="0"/>
    <n v="0"/>
    <n v="1"/>
    <n v="0"/>
    <n v="0"/>
    <n v="0"/>
  </r>
  <r>
    <x v="0"/>
    <x v="0"/>
    <n v="67985858"/>
    <x v="147"/>
    <x v="284"/>
    <n v="192095997"/>
    <s v="F"/>
    <x v="1"/>
    <s v="Sobek, Jiří;Veselý, Václav"/>
    <s v="Zařízení pro likvidaci organického odpadu hydrolýzou."/>
    <x v="2"/>
    <x v="11"/>
    <s v="-"/>
    <x v="0"/>
    <n v="3"/>
    <n v="0"/>
    <n v="0"/>
    <n v="1"/>
    <n v="0"/>
    <n v="0"/>
    <n v="0"/>
  </r>
  <r>
    <x v="0"/>
    <x v="0"/>
    <n v="67985858"/>
    <x v="147"/>
    <x v="284"/>
    <n v="192096032"/>
    <s v="J"/>
    <x v="1"/>
    <s v="Michálková, Lenka;Horník, Štěpán;Sýkora, Jan;Habartová, L.;Setnička, V."/>
    <s v="Diagnosis of Pancreatic Cancer via 1H NMR Metabolomics of Human Plasma."/>
    <x v="0"/>
    <x v="10"/>
    <s v="-"/>
    <x v="0"/>
    <n v="4"/>
    <n v="0"/>
    <n v="0"/>
    <n v="0"/>
    <n v="1"/>
    <n v="0"/>
    <n v="0"/>
  </r>
  <r>
    <x v="0"/>
    <x v="0"/>
    <n v="67985858"/>
    <x v="147"/>
    <x v="284"/>
    <n v="192096041"/>
    <s v="J"/>
    <x v="0"/>
    <s v="Žák, Michal;Bendová, H.;Friess, K.;Bara, J.E.;Izák, Pavel"/>
    <s v="Single-Step Purification of Raw Biogas to Biomethane Quality by Hollow Fiber Membranes without Any Pretreatment - a Radical Innovation in Biogas Upgrading."/>
    <x v="2"/>
    <x v="11"/>
    <s v="-"/>
    <x v="0"/>
    <n v="2"/>
    <n v="0"/>
    <n v="1"/>
    <n v="0"/>
    <n v="0"/>
    <n v="0"/>
    <n v="0"/>
  </r>
  <r>
    <x v="0"/>
    <x v="0"/>
    <n v="67985858"/>
    <x v="147"/>
    <x v="284"/>
    <n v="192096063"/>
    <s v="J"/>
    <x v="0"/>
    <s v="Jeremiáš, Michal;Pohořelý, Michael;Svoboda, Karel;Skoblia, S.;Beňo, Z.;Šyc, Michal"/>
    <s v="CO2 gasification of biomass: The effect of lime concentration in a fluidised bed"/>
    <x v="2"/>
    <x v="20"/>
    <s v="-"/>
    <x v="0"/>
    <n v="2"/>
    <n v="0"/>
    <n v="1"/>
    <n v="0"/>
    <n v="0"/>
    <n v="0"/>
    <n v="0"/>
  </r>
  <r>
    <x v="0"/>
    <x v="0"/>
    <n v="67985874"/>
    <x v="156"/>
    <x v="300"/>
    <n v="192096134"/>
    <s v="F"/>
    <x v="1"/>
    <s v="Pivokonská, Lenka;Petříček, Radim;Pivokonský, Martin"/>
    <s v="Poloprovozní flokulační jednotka"/>
    <x v="0"/>
    <x v="7"/>
    <s v="Environmental sciences (social aspects to be 5.7)"/>
    <x v="0"/>
    <n v="4"/>
    <n v="0"/>
    <n v="0"/>
    <n v="0"/>
    <n v="1"/>
    <n v="0"/>
    <n v="0"/>
  </r>
  <r>
    <x v="0"/>
    <x v="0"/>
    <n v="67985874"/>
    <x v="156"/>
    <x v="300"/>
    <n v="192096147"/>
    <s v="Z"/>
    <x v="1"/>
    <s v="Pivokonská, Lenka;Vašatová, Petra;Petříček, Radim;Novotná, Kateřina;Pivokonský, Martin"/>
    <s v="Technologie tvorby agregátů procesem vysokoúčinné flokulace s ohledem na jejich následnou separaci sedimentací a gravitační filtrací"/>
    <x v="0"/>
    <x v="7"/>
    <s v="Environmental sciences (social aspects to be 5.7)"/>
    <x v="0"/>
    <n v="4"/>
    <n v="0"/>
    <n v="0"/>
    <n v="0"/>
    <n v="1"/>
    <n v="0"/>
    <n v="0"/>
  </r>
  <r>
    <x v="0"/>
    <x v="0"/>
    <n v="67985874"/>
    <x v="156"/>
    <x v="300"/>
    <n v="192096149"/>
    <s v="F"/>
    <x v="1"/>
    <s v="Pivokonská, Lenka;Čermáková, Lenka;Petříček, Radim;Pivokonský, Martin"/>
    <s v="Elektrokoagulační jednotka se separací agregátů"/>
    <x v="0"/>
    <x v="7"/>
    <s v="Environmental sciences (social aspects to be 5.7)"/>
    <x v="0"/>
    <n v="4"/>
    <n v="0"/>
    <n v="0"/>
    <n v="0"/>
    <n v="1"/>
    <n v="0"/>
    <n v="0"/>
  </r>
  <r>
    <x v="0"/>
    <x v="0"/>
    <n v="67985891"/>
    <x v="32"/>
    <x v="39"/>
    <n v="192096302"/>
    <s v="B"/>
    <x v="1"/>
    <s v="Coubal, Miroslav;Adamovič, Jiří;Šťastný, Martin;Ackerman, Lukáš;Briestenský, Miloš;Cílek, Václav;Fediuk, F.;Havránek, P.;Málek, Jiří;Patzelt, Z.;Pošmourný, K.;Prouza, V.;Rajlichová, Jana;Stemberk, Jakub;Stemberk, Josef;Štěpančíková, Petra;Ulrych, Jaromír;"/>
    <s v="Lužický zlom: hranice mezi dvěma světy"/>
    <x v="0"/>
    <x v="7"/>
    <s v="Geology"/>
    <x v="0"/>
    <n v="2"/>
    <n v="0"/>
    <n v="1"/>
    <n v="0"/>
    <n v="0"/>
    <n v="0"/>
    <n v="0"/>
  </r>
  <r>
    <x v="0"/>
    <x v="0"/>
    <n v="67985904"/>
    <x v="148"/>
    <x v="285"/>
    <n v="192096323"/>
    <s v="J"/>
    <x v="0"/>
    <s v="Hanna, C. W.;Taudt, A.;Huang, J.;Gahurová, Lenka;Kranz, A.;Andrews, S.;Dean, W.;Francis Stewart, A.;Colomé-Tatché, M.;Kelsey, G."/>
    <s v="MLL2 conveys transcription-independent H3K4 trimethylation in oocytes"/>
    <x v="0"/>
    <x v="0"/>
    <s v="Reproductive biology (medical aspects to be 3)"/>
    <x v="0"/>
    <n v="3"/>
    <n v="0"/>
    <n v="0"/>
    <n v="1"/>
    <n v="0"/>
    <n v="0"/>
    <n v="0"/>
  </r>
  <r>
    <x v="0"/>
    <x v="0"/>
    <n v="67985904"/>
    <x v="148"/>
    <x v="285"/>
    <n v="192096349"/>
    <s v="J"/>
    <x v="0"/>
    <s v="Bálek, L.;Buchtová, Marcela;Kunová Bosáková, M.;Vařecha, M.;Foldynová-Trantírková, Silvie;Gudernová, I.;Veselá, I.;Havlík, Jan;Neburková, Jitka;Turner, S.;Krzyscik, M. A.;Zakrzewska, M.;Klimaschewski, L.;Claus, P.;Trantírek, L.;Cígler, Petr;Krejčí, Pavel"/>
    <s v="Nanodiamonds as „artificial proteins“: Regulation of a cell signalling system using low nanomolar solutions of inorganic nanocrystals"/>
    <x v="2"/>
    <x v="23"/>
    <s v="Nano-processes (applications on nano-scale); (biomaterials to be 2.9)"/>
    <x v="0"/>
    <n v="3"/>
    <n v="0"/>
    <n v="0"/>
    <n v="1"/>
    <n v="0"/>
    <n v="0"/>
    <n v="0"/>
  </r>
  <r>
    <x v="0"/>
    <x v="0"/>
    <n v="67985912"/>
    <x v="31"/>
    <x v="38"/>
    <n v="192096478"/>
    <s v="J"/>
    <x v="0"/>
    <s v="Olalde, I.;Brace, S.;Allentoft, M. E.;Armit, I.;Kristiansen, K.;Booth, T.;Rohland, N.;Mallick, S.;Szécsényi-Nagy, A.;Mittnik, A.;Altena, E.;Lipson, M.;Lazaridis, I.;Harper, T. K.;Patterson, N.;Broomandkhoshbacht, N.;Diekmann, Y.;Faltyskova, Z.;Fernandes, "/>
    <s v="The Beaker phenomenon and the genomic transformation of northwest Europe"/>
    <x v="1"/>
    <x v="14"/>
    <s v="Archaeology"/>
    <x v="0"/>
    <s v="N (nehodnoceno)"/>
    <n v="0"/>
    <n v="0"/>
    <n v="0"/>
    <n v="0"/>
    <n v="0"/>
    <n v="1"/>
  </r>
  <r>
    <x v="0"/>
    <x v="0"/>
    <n v="67985912"/>
    <x v="31"/>
    <x v="38"/>
    <n v="192096537"/>
    <s v="B"/>
    <x v="0"/>
    <s v="Hasil, Jan"/>
    <s v="Chebsko v raném středověku. Archeologie středoevropského regionu v 7.-12. století"/>
    <x v="1"/>
    <x v="14"/>
    <s v="Archaeology"/>
    <x v="0"/>
    <n v="3"/>
    <n v="0"/>
    <n v="0"/>
    <n v="1"/>
    <n v="0"/>
    <n v="0"/>
    <n v="0"/>
  </r>
  <r>
    <x v="0"/>
    <x v="0"/>
    <n v="67985939"/>
    <x v="29"/>
    <x v="36"/>
    <n v="192096733"/>
    <s v="P"/>
    <x v="1"/>
    <s v="Řezanka, Tomáš;Lukavský, Jaromír;Cepák, Vladislav;Procházková, L."/>
    <s v="Produkční kmen řasy Bracteacoccus bullatus pro produkci olejů s obsahem esenciálních nenasycených mastných kyselin, způsob produkce těchto olejů a použití tohoto kmene pro průmyslovou produkci těchto olejů."/>
    <x v="0"/>
    <x v="0"/>
    <s v="Other biological topics"/>
    <x v="0"/>
    <n v="2"/>
    <n v="0"/>
    <n v="1"/>
    <n v="0"/>
    <n v="0"/>
    <n v="0"/>
    <n v="0"/>
  </r>
  <r>
    <x v="0"/>
    <x v="0"/>
    <n v="67985939"/>
    <x v="29"/>
    <x v="36"/>
    <n v="192096831"/>
    <s v="J"/>
    <x v="0"/>
    <s v="Plachtová, Pavla;Medříková, Z.;Zbořil, R.;Tuček, J.;Varma, R. S.;Maršálek, Blahoslav"/>
    <s v="Iron and Iron Oxide Nanoparticles Synthesized with Green Tea Extract: Differences in Ecotoxicological Profile and Ability To Degrade Malachite Green"/>
    <x v="2"/>
    <x v="23"/>
    <s v="Nano-materials (production and properties)"/>
    <x v="0"/>
    <n v="3"/>
    <n v="0"/>
    <n v="0"/>
    <n v="1"/>
    <n v="0"/>
    <n v="0"/>
    <n v="0"/>
  </r>
  <r>
    <x v="0"/>
    <x v="0"/>
    <n v="67985939"/>
    <x v="29"/>
    <x v="36"/>
    <n v="192096948"/>
    <s v="B"/>
    <x v="0"/>
    <s v="Doležal, J.;Dvorský, Miroslav;Börner, A.;Wild, Jan;Schweingruber, F. H."/>
    <s v="Anatomy, Age and Ecology of High Mountain Plants in Ladakh, the Western Himalaya"/>
    <x v="0"/>
    <x v="0"/>
    <s v="Plant sciences, botany"/>
    <x v="0"/>
    <n v="2"/>
    <n v="0"/>
    <n v="1"/>
    <n v="0"/>
    <n v="0"/>
    <n v="0"/>
    <n v="0"/>
  </r>
  <r>
    <x v="0"/>
    <x v="0"/>
    <n v="67985955"/>
    <x v="157"/>
    <x v="301"/>
    <n v="192097023"/>
    <s v="B"/>
    <x v="0"/>
    <s v="Schifferová, Věra"/>
    <s v="La ética en el pensamiento de Comenio: Cuatro estudios sobre la obra de Jan Amos Komenský"/>
    <x v="1"/>
    <x v="1"/>
    <s v="Philosophy, History and Philosophy of science and technology"/>
    <x v="0"/>
    <n v="3"/>
    <n v="0"/>
    <n v="0"/>
    <n v="1"/>
    <n v="0"/>
    <n v="0"/>
    <n v="0"/>
  </r>
  <r>
    <x v="0"/>
    <x v="0"/>
    <n v="67985955"/>
    <x v="157"/>
    <x v="301"/>
    <n v="192097046"/>
    <s v="J"/>
    <x v="0"/>
    <s v="Polák, M.;Marvan, Tomáš"/>
    <s v="Neural Correlates of Consciousness Meet the Theory of Identity"/>
    <x v="1"/>
    <x v="1"/>
    <s v="Philosophy, History and Philosophy of science and technology"/>
    <x v="0"/>
    <n v="1"/>
    <n v="1"/>
    <n v="0"/>
    <n v="0"/>
    <n v="0"/>
    <n v="0"/>
    <n v="0"/>
  </r>
  <r>
    <x v="0"/>
    <x v="0"/>
    <n v="67985955"/>
    <x v="157"/>
    <x v="301"/>
    <n v="192097071"/>
    <s v="B"/>
    <x v="0"/>
    <s v="Kasanda, Albert"/>
    <s v="Contemporary African Social and Political Philosophy: Trends, Debates and Challenges"/>
    <x v="1"/>
    <x v="1"/>
    <s v="Philosophy, History and Philosophy of science and technology"/>
    <x v="0"/>
    <n v="2"/>
    <n v="0"/>
    <n v="1"/>
    <n v="0"/>
    <n v="0"/>
    <n v="0"/>
    <n v="0"/>
  </r>
  <r>
    <x v="0"/>
    <x v="0"/>
    <n v="67985955"/>
    <x v="157"/>
    <x v="301"/>
    <n v="192097073"/>
    <s v="J"/>
    <x v="0"/>
    <s v="Klev, Ansten"/>
    <s v="The concept horse is a concept"/>
    <x v="1"/>
    <x v="1"/>
    <s v="Philosophy, History and Philosophy of science and technology"/>
    <x v="0"/>
    <n v="2"/>
    <n v="0"/>
    <n v="1"/>
    <n v="0"/>
    <n v="0"/>
    <n v="0"/>
    <n v="0"/>
  </r>
  <r>
    <x v="0"/>
    <x v="0"/>
    <n v="67985955"/>
    <x v="157"/>
    <x v="301"/>
    <n v="192097081"/>
    <s v="B"/>
    <x v="0"/>
    <s v="Kitzler, Petr"/>
    <s v="Duše a tělo u Tertulliana: dvě studie k Tertullianově antropologii"/>
    <x v="1"/>
    <x v="1"/>
    <s v="Religious studies"/>
    <x v="0"/>
    <n v="3"/>
    <n v="0"/>
    <n v="0"/>
    <n v="1"/>
    <n v="0"/>
    <n v="0"/>
    <n v="0"/>
  </r>
  <r>
    <x v="0"/>
    <x v="0"/>
    <n v="67985955"/>
    <x v="157"/>
    <x v="301"/>
    <n v="192097102"/>
    <s v="J"/>
    <x v="0"/>
    <s v="Kvasz, Ladislav"/>
    <s v="Resnik’s structuralism in the light of history of mathematics"/>
    <x v="1"/>
    <x v="1"/>
    <s v="Philosophy, History and Philosophy of science and technology"/>
    <x v="0"/>
    <n v="3"/>
    <n v="0"/>
    <n v="0"/>
    <n v="1"/>
    <n v="0"/>
    <n v="0"/>
    <n v="0"/>
  </r>
  <r>
    <x v="0"/>
    <x v="0"/>
    <n v="67985963"/>
    <x v="28"/>
    <x v="35"/>
    <n v="192097224"/>
    <s v="B"/>
    <x v="0"/>
    <s v="Raková, Svatava"/>
    <s v="Historikové versus minulost: interpretace, inscenace, imaginace"/>
    <x v="1"/>
    <x v="14"/>
    <s v="History (history of science and technology to be 6.3, history of specific sciences to be under the respective headings)"/>
    <x v="0"/>
    <n v="4"/>
    <n v="0"/>
    <n v="0"/>
    <n v="0"/>
    <n v="1"/>
    <n v="0"/>
    <n v="0"/>
  </r>
  <r>
    <x v="0"/>
    <x v="0"/>
    <n v="67985963"/>
    <x v="28"/>
    <x v="35"/>
    <n v="192097251"/>
    <s v="B"/>
    <x v="0"/>
    <s v="Dejmek, Jindřich;Hallon, Ľ.;Jančík, D.;Kováč, D.;Kuklík, J.;Londák, M.;Londáková, E.;Němeček, Jan;Prokš, Petr;Šebek, Jaroslav"/>
    <s v="Československo. Dějiny státu"/>
    <x v="1"/>
    <x v="14"/>
    <s v="History (history of science and technology to be 6.3, history of specific sciences to be under the respective headings)"/>
    <x v="0"/>
    <n v="4"/>
    <n v="0"/>
    <n v="0"/>
    <n v="0"/>
    <n v="1"/>
    <n v="0"/>
    <n v="0"/>
  </r>
  <r>
    <x v="0"/>
    <x v="0"/>
    <n v="67985971"/>
    <x v="27"/>
    <x v="34"/>
    <n v="192097338"/>
    <s v="C"/>
    <x v="0"/>
    <s v="Veselá, Lenka"/>
    <s v="Užitečné, či nepotřebné? Knihy z Čech a Moravy jako dar královny Kristiny švédským vzdělávacím institucím v polovině 17. století."/>
    <x v="1"/>
    <x v="14"/>
    <s v="History (history of science and technology to be 6.3, history of specific sciences to be under the respective headings)"/>
    <x v="0"/>
    <n v="3"/>
    <n v="0"/>
    <n v="0"/>
    <n v="1"/>
    <n v="0"/>
    <n v="0"/>
    <n v="0"/>
  </r>
  <r>
    <x v="0"/>
    <x v="0"/>
    <n v="67985998"/>
    <x v="26"/>
    <x v="33"/>
    <n v="192097442"/>
    <s v="O"/>
    <x v="1"/>
    <s v="Šatava, Jiří"/>
    <s v="Průvodce seniora: jak neprodělat při předčasném odchodu ze zaměstnání"/>
    <x v="5"/>
    <x v="9"/>
    <s v="Applied Economics, Econometrics"/>
    <x v="0"/>
    <n v="3"/>
    <n v="0"/>
    <n v="0"/>
    <n v="1"/>
    <n v="0"/>
    <n v="0"/>
    <n v="0"/>
  </r>
  <r>
    <x v="0"/>
    <x v="0"/>
    <n v="68081715"/>
    <x v="24"/>
    <x v="31"/>
    <n v="192097682"/>
    <s v="J"/>
    <x v="0"/>
    <s v="Šoukal, Jakub;Sturgeon, R. E.;Musil, Stanislav"/>
    <s v="Efficient photochemical vapor generation of molybdenum for ICPMS detection"/>
    <x v="0"/>
    <x v="10"/>
    <s v="Analytical chemistry"/>
    <x v="0"/>
    <n v="2"/>
    <n v="0"/>
    <n v="1"/>
    <n v="0"/>
    <n v="0"/>
    <n v="0"/>
    <n v="0"/>
  </r>
  <r>
    <x v="0"/>
    <x v="0"/>
    <n v="68081723"/>
    <x v="23"/>
    <x v="30"/>
    <n v="192097838"/>
    <s v="J"/>
    <x v="0"/>
    <s v="Taveri, Gianmarco;Grasso, S.;Gicci, F.;Toušek, J.;Dlouhý, Ivo"/>
    <s v="Bio-Inspired Hydro-Pressure Consolidation of Silica"/>
    <x v="2"/>
    <x v="17"/>
    <s v="Ceramics"/>
    <x v="0"/>
    <n v="3"/>
    <n v="0"/>
    <n v="0"/>
    <n v="1"/>
    <n v="0"/>
    <n v="0"/>
    <n v="0"/>
  </r>
  <r>
    <x v="0"/>
    <x v="0"/>
    <n v="68081731"/>
    <x v="94"/>
    <x v="161"/>
    <n v="192097899"/>
    <s v="F"/>
    <x v="1"/>
    <s v="Čížek, Martin;Pravdová, Lenka;Hucl, Václav;Řeřucha, Šimon;Hrabina, Jan;Lazar, Josef;Číp, Ondřej"/>
    <s v="Elektronická jednotka pro kompenzaci fluktuace zpoždění na fotonickém spoji a přenosová sestava obsahující tuto jednotku"/>
    <x v="0"/>
    <x v="18"/>
    <s v="Optics (including laser optics and_x000a_quantum optics)"/>
    <x v="0"/>
    <n v="4"/>
    <n v="0"/>
    <n v="0"/>
    <n v="0"/>
    <n v="1"/>
    <n v="0"/>
    <n v="0"/>
  </r>
  <r>
    <x v="0"/>
    <x v="0"/>
    <n v="68081731"/>
    <x v="94"/>
    <x v="161"/>
    <n v="192097953"/>
    <s v="P"/>
    <x v="1"/>
    <s v="Jurák, Pavel;Halámek, Josef;Vondra, Vlastimil;Viščor, Ivo;Klimeš, Petr;Plešinger, Filip;Leinveber, P.;Veselý, P.;Reichlova, T.;Šumbera, J.;Meluzín, J.;Zeman, K.;Novák, M.;Lipoldová, J.;Kuna, M."/>
    <s v="Method of EKG signal processing and apparatus for performing the method"/>
    <x v="2"/>
    <x v="35"/>
    <s v="Medical engineering"/>
    <x v="0"/>
    <n v="2"/>
    <n v="0"/>
    <n v="1"/>
    <n v="0"/>
    <n v="0"/>
    <n v="0"/>
    <n v="0"/>
  </r>
  <r>
    <x v="0"/>
    <x v="0"/>
    <n v="68081731"/>
    <x v="94"/>
    <x v="161"/>
    <n v="192097964"/>
    <s v="J"/>
    <x v="1"/>
    <s v="Hrubanová, Kamila;Krzyžánek, Vladislav;Nebesářová, Jana;Růžička, F.;Pilát, Zdeněk;Samek, Ota"/>
    <s v="Monitoring Candida parapsilosis and Staphylococcus epidermidis Biofilms by a Combination of Scanning Electron Microscopy and Raman Spectroscopy"/>
    <x v="0"/>
    <x v="0"/>
    <s v="Biophysics"/>
    <x v="0"/>
    <n v="3"/>
    <n v="0"/>
    <n v="0"/>
    <n v="1"/>
    <n v="0"/>
    <n v="0"/>
    <n v="0"/>
  </r>
  <r>
    <x v="0"/>
    <x v="0"/>
    <n v="68081731"/>
    <x v="94"/>
    <x v="161"/>
    <n v="192098030"/>
    <s v="F"/>
    <x v="1"/>
    <s v="Frank, Luděk;Klein, Pavel;Konvalina, Ivo;Müllerová, Ilona;Radlička, Tomáš;Piňos, Jakub;Sýkora, Jiří"/>
    <s v="Spektrometr energií velmi pomalých elektronů"/>
    <x v="2"/>
    <x v="21"/>
    <s v="Electrical and electronic engineering"/>
    <x v="0"/>
    <n v="4"/>
    <n v="0"/>
    <n v="0"/>
    <n v="0"/>
    <n v="1"/>
    <n v="0"/>
    <n v="0"/>
  </r>
  <r>
    <x v="0"/>
    <x v="0"/>
    <n v="68081766"/>
    <x v="93"/>
    <x v="160"/>
    <n v="192098176"/>
    <s v="J"/>
    <x v="1"/>
    <s v="Šálek, Martin;Bažant, M.;Żmihorski, M."/>
    <s v="Active farmsteads are year-round strongholds for farmland birds"/>
    <x v="0"/>
    <x v="0"/>
    <s v="Biodiversity conservation"/>
    <x v="0"/>
    <n v="1"/>
    <n v="1"/>
    <n v="0"/>
    <n v="0"/>
    <n v="0"/>
    <n v="0"/>
    <n v="0"/>
  </r>
  <r>
    <x v="0"/>
    <x v="0"/>
    <n v="68145535"/>
    <x v="22"/>
    <x v="29"/>
    <n v="192098316"/>
    <s v="O"/>
    <x v="1"/>
    <s v="Souček, Kamil;Vavro, Martin;Staš, Lubomír;Kaláb, Zdeněk;Koníček, Petr;Georgiovská, Lucie;Kaláb, Tomáš;Konečný, Pavel;Kolcun, Alexej;Králová, Lucie;Kubina, Lukáš;Lednická, Markéta;Malík, Josef;Martinec, Petr;Ptáček, Jiří;Vavro, Leona;Waclawik, Petr;Zajícov"/>
    <s v="Závěrečná zpráva projektu PB-2014-ZL-U2301-004-BUKOV"/>
    <x v="2"/>
    <x v="20"/>
    <s v="Environmental and geological engineering, geotechnics"/>
    <x v="0"/>
    <n v="3"/>
    <n v="0"/>
    <n v="0"/>
    <n v="1"/>
    <n v="0"/>
    <n v="0"/>
    <n v="0"/>
  </r>
  <r>
    <x v="0"/>
    <x v="0"/>
    <n v="68145535"/>
    <x v="22"/>
    <x v="29"/>
    <n v="192098332"/>
    <s v="F"/>
    <x v="1"/>
    <s v="Kaláb, Tomáš"/>
    <s v="Sonda typu CCBM pro měření změn napětí v horninovém masivu, zvláště pro dlouhodobé měření"/>
    <x v="2"/>
    <x v="20"/>
    <s v="Mining and mineral processing"/>
    <x v="0"/>
    <n v="3"/>
    <n v="0"/>
    <n v="0"/>
    <n v="1"/>
    <n v="0"/>
    <n v="0"/>
    <n v="0"/>
  </r>
  <r>
    <x v="0"/>
    <x v="0"/>
    <n v="68145535"/>
    <x v="22"/>
    <x v="29"/>
    <n v="192098353"/>
    <s v="J"/>
    <x v="0"/>
    <s v="Vašíček, Zdeněk;Skupien, P.;Jagt, J. W. M."/>
    <s v="Current knowledge of ammonite assemblages from the Stramberk Limestone (Tithonian-lower Berriasian) at Kotout Quarry, Outer Western Carpathians (Czech Republic)"/>
    <x v="0"/>
    <x v="7"/>
    <s v="Paleontology"/>
    <x v="0"/>
    <n v="2"/>
    <n v="0"/>
    <n v="1"/>
    <n v="0"/>
    <n v="0"/>
    <n v="0"/>
    <n v="0"/>
  </r>
  <r>
    <x v="0"/>
    <x v="0"/>
    <n v="68378009"/>
    <x v="21"/>
    <x v="28"/>
    <n v="192098435"/>
    <s v="J"/>
    <x v="0"/>
    <s v="Sabaseviciute, Giedre"/>
    <s v="Sayyid Qutb and the Crisis of Culture in late 1940s Egypt"/>
    <x v="1"/>
    <x v="14"/>
    <s v="History (history of science and technology to be 6.3, history of specific sciences to be under the respective headings)"/>
    <x v="0"/>
    <n v="2"/>
    <n v="0"/>
    <n v="1"/>
    <n v="0"/>
    <n v="0"/>
    <n v="0"/>
    <n v="0"/>
  </r>
  <r>
    <x v="0"/>
    <x v="0"/>
    <n v="68378009"/>
    <x v="21"/>
    <x v="28"/>
    <n v="192098436"/>
    <s v="J"/>
    <x v="0"/>
    <s v="Hons, Pavel"/>
    <s v="Tamil Dalit Art and Identity: What to Do With the drum?"/>
    <x v="1"/>
    <x v="15"/>
    <s v="Folklore studies"/>
    <x v="0"/>
    <n v="3"/>
    <n v="0"/>
    <n v="0"/>
    <n v="1"/>
    <n v="0"/>
    <n v="0"/>
    <n v="0"/>
  </r>
  <r>
    <x v="0"/>
    <x v="0"/>
    <n v="68378009"/>
    <x v="21"/>
    <x v="28"/>
    <n v="192098451"/>
    <s v="J"/>
    <x v="0"/>
    <s v="Sungbin Sou, Daniel"/>
    <s v="Crossing Borders: Control of Geographical Mobility in Early China"/>
    <x v="1"/>
    <x v="14"/>
    <s v="History (history of science and technology to be 6.3, history of specific sciences to be under the respective headings)"/>
    <x v="0"/>
    <n v="2"/>
    <n v="0"/>
    <n v="1"/>
    <n v="0"/>
    <n v="0"/>
    <n v="0"/>
    <n v="0"/>
  </r>
  <r>
    <x v="0"/>
    <x v="0"/>
    <n v="68378017"/>
    <x v="158"/>
    <x v="302"/>
    <n v="192098504"/>
    <s v="J"/>
    <x v="0"/>
    <s v="Skwarska, Karolína"/>
    <s v="„Zapnul už jsi toho mobila?“ O akuzativu singuláru neživotných maskulin ve slovanských jazycích"/>
    <x v="1"/>
    <x v="27"/>
    <s v="Specific languages"/>
    <x v="0"/>
    <n v="3"/>
    <n v="0"/>
    <n v="0"/>
    <n v="1"/>
    <n v="0"/>
    <n v="0"/>
    <n v="0"/>
  </r>
  <r>
    <x v="0"/>
    <x v="0"/>
    <n v="68378017"/>
    <x v="158"/>
    <x v="302"/>
    <n v="192098510"/>
    <s v="J"/>
    <x v="0"/>
    <s v="Černý, Marcel"/>
    <s v="České kontury první generace bulharské moderny"/>
    <x v="1"/>
    <x v="27"/>
    <s v="Specific literatures"/>
    <x v="0"/>
    <n v="4"/>
    <n v="0"/>
    <n v="0"/>
    <n v="0"/>
    <n v="1"/>
    <n v="0"/>
    <n v="0"/>
  </r>
  <r>
    <x v="0"/>
    <x v="0"/>
    <n v="68378025"/>
    <x v="159"/>
    <x v="303"/>
    <n v="192098580"/>
    <s v="O"/>
    <x v="0"/>
    <s v="Hegedüs, J.;Lux, Martin;Horváth, V."/>
    <s v="Editorship of the book Private rental housing in transition countries: an alternative to owner occupation?"/>
    <x v="5"/>
    <x v="33"/>
    <s v="Sociology"/>
    <x v="0"/>
    <n v="3"/>
    <n v="0"/>
    <n v="0"/>
    <n v="1"/>
    <n v="0"/>
    <n v="0"/>
    <n v="0"/>
  </r>
  <r>
    <x v="0"/>
    <x v="0"/>
    <n v="68378025"/>
    <x v="159"/>
    <x v="303"/>
    <n v="192098585"/>
    <s v="C"/>
    <x v="0"/>
    <s v="Guasti, Petra"/>
    <s v="The EU and Russia in the Pan-European Human Rights Regime"/>
    <x v="5"/>
    <x v="13"/>
    <s v="Political science"/>
    <x v="0"/>
    <n v="3"/>
    <n v="0"/>
    <n v="0"/>
    <n v="1"/>
    <n v="0"/>
    <n v="0"/>
    <n v="0"/>
  </r>
  <r>
    <x v="0"/>
    <x v="0"/>
    <n v="68378025"/>
    <x v="159"/>
    <x v="303"/>
    <n v="192098611"/>
    <s v="C"/>
    <x v="0"/>
    <s v="Dudová, Radka"/>
    <s v="Discourses on Abortion and their Impact on Institutions in Czechoslovakia and the Czech Republic in the Second Half of the 20th Century (1950–2003)"/>
    <x v="5"/>
    <x v="33"/>
    <s v="Sociology"/>
    <x v="0"/>
    <n v="3"/>
    <n v="0"/>
    <n v="0"/>
    <n v="1"/>
    <n v="0"/>
    <n v="0"/>
    <n v="0"/>
  </r>
  <r>
    <x v="0"/>
    <x v="0"/>
    <n v="68378025"/>
    <x v="159"/>
    <x v="303"/>
    <n v="192098731"/>
    <s v="B"/>
    <x v="1"/>
    <s v="Leontiyeva, Yana;Mikešová, Renáta;Tollarová, B."/>
    <s v="Pražané s cizím pasem. Výsledky výzkumu cizinců a cizinek ze zemí mimo EU žijících v české metropoli"/>
    <x v="5"/>
    <x v="33"/>
    <s v="Sociology"/>
    <x v="0"/>
    <n v="3"/>
    <n v="0"/>
    <n v="0"/>
    <n v="1"/>
    <n v="0"/>
    <n v="0"/>
    <n v="0"/>
  </r>
  <r>
    <x v="0"/>
    <x v="0"/>
    <n v="68378033"/>
    <x v="20"/>
    <x v="27"/>
    <n v="192098826"/>
    <s v="J"/>
    <x v="0"/>
    <s v="Dolejší, Kateřina"/>
    <s v="The Pearl of the Orient: Xaverian emblems in a Jesuit Book of 1663 from Olomouc"/>
    <x v="1"/>
    <x v="15"/>
    <s v="Arts, Art history"/>
    <x v="0"/>
    <n v="2"/>
    <n v="0"/>
    <n v="1"/>
    <n v="0"/>
    <n v="0"/>
    <n v="0"/>
    <n v="0"/>
  </r>
  <r>
    <x v="0"/>
    <x v="0"/>
    <n v="68378041"/>
    <x v="101"/>
    <x v="174"/>
    <n v="192098878"/>
    <s v="P"/>
    <x v="1"/>
    <s v="Syková, Eva;Čejková, Jitka;Čejka, Čestmír;Forostyak, Serhiy"/>
    <s v="Prostředek obsahující kmenové buňky k léčení posttraumatických zánětlivých reakcí a způsob jeho výroby"/>
    <x v="4"/>
    <x v="8"/>
    <s v="-"/>
    <x v="0"/>
    <n v="5"/>
    <n v="0"/>
    <n v="0"/>
    <n v="0"/>
    <n v="0"/>
    <n v="1"/>
    <n v="0"/>
  </r>
  <r>
    <x v="0"/>
    <x v="0"/>
    <n v="68378041"/>
    <x v="101"/>
    <x v="174"/>
    <n v="192098921"/>
    <s v="J"/>
    <x v="0"/>
    <s v="Choi, H.;Dostál, Miroslav;Pastorková, Anna;Rössner ml., Pavel;Šrám, Radim;Ho, S. M."/>
    <s v="Greater susceptibility of girls to airborne Benzo[a]pyrene for obesity-associated childhood asthma"/>
    <x v="4"/>
    <x v="6"/>
    <s v="-"/>
    <x v="0"/>
    <n v="2"/>
    <n v="0"/>
    <n v="1"/>
    <n v="0"/>
    <n v="0"/>
    <n v="0"/>
    <n v="0"/>
  </r>
  <r>
    <x v="0"/>
    <x v="0"/>
    <n v="68378041"/>
    <x v="101"/>
    <x v="174"/>
    <n v="192098935"/>
    <s v="F"/>
    <x v="1"/>
    <s v="Bureš, Zbyněk"/>
    <s v="Audiometr pro měřicí aparaturu pro komplexní vyšetření sluchu a měřicí aparatura pro komplexní vyšetření sluchu obsahující tento audiometr"/>
    <x v="2"/>
    <x v="35"/>
    <s v="-"/>
    <x v="0"/>
    <n v="5"/>
    <n v="0"/>
    <n v="0"/>
    <n v="0"/>
    <n v="0"/>
    <n v="1"/>
    <n v="0"/>
  </r>
  <r>
    <x v="0"/>
    <x v="0"/>
    <n v="68378068"/>
    <x v="118"/>
    <x v="214"/>
    <n v="192099092"/>
    <s v="B"/>
    <x v="0"/>
    <s v="Šidák, Pavel"/>
    <s v="Mokře chodí v suše: vodník v české literatuře"/>
    <x v="1"/>
    <x v="27"/>
    <s v="Specific literatures"/>
    <x v="0"/>
    <n v="2"/>
    <n v="0"/>
    <n v="1"/>
    <n v="0"/>
    <n v="0"/>
    <n v="0"/>
    <n v="0"/>
  </r>
  <r>
    <x v="0"/>
    <x v="0"/>
    <n v="68378068"/>
    <x v="118"/>
    <x v="214"/>
    <n v="192099111"/>
    <s v="B"/>
    <x v="0"/>
    <s v="Píša, Petr;Künne, W."/>
    <s v="“weil ich den kirchlichen sowohl als weltlichen Behörden mißfiel”: Bernard Bolzano auf dem Index"/>
    <x v="1"/>
    <x v="27"/>
    <s v="Specific literatures"/>
    <x v="0"/>
    <n v="2"/>
    <n v="0"/>
    <n v="1"/>
    <n v="0"/>
    <n v="0"/>
    <n v="0"/>
    <n v="0"/>
  </r>
  <r>
    <x v="0"/>
    <x v="0"/>
    <n v="68378068"/>
    <x v="118"/>
    <x v="214"/>
    <n v="192099134"/>
    <s v="B"/>
    <x v="1"/>
    <s v="Šámal, Petr;Janáček, Pavel;Barborík, V.;Pavlíček, T.;Budňák, Jan;Burget, Eduard;Ducháček, M.;Fojtíková, J.;Futtera, Ladislav;Görözdi, J.;Habaj, M.;Holanová, Markéta;Holeček, L.;Jareš, Michal;Kanda, Roman;Kolár, Robert;Kořínek, Pavel;Kratochvil, A.;Kuthano"/>
    <s v="Literární kronika první republiky: Události - díla - souvislosti"/>
    <x v="1"/>
    <x v="27"/>
    <s v="Specific literatures"/>
    <x v="0"/>
    <n v="2"/>
    <n v="0"/>
    <n v="1"/>
    <n v="0"/>
    <n v="0"/>
    <n v="0"/>
    <n v="0"/>
  </r>
  <r>
    <x v="0"/>
    <x v="0"/>
    <n v="68378068"/>
    <x v="118"/>
    <x v="214"/>
    <n v="192099144"/>
    <s v="B"/>
    <x v="0"/>
    <s v="Kořínek, Pavel;Kořínková, Lucie;Voříšková, M.;Klapač, R."/>
    <s v="Punťa: zapomenutý hrdina českého komiksu (1934-1942)"/>
    <x v="1"/>
    <x v="27"/>
    <s v="Specific literatures"/>
    <x v="0"/>
    <n v="2"/>
    <n v="0"/>
    <n v="1"/>
    <n v="0"/>
    <n v="0"/>
    <n v="0"/>
    <n v="0"/>
  </r>
  <r>
    <x v="0"/>
    <x v="0"/>
    <n v="68378076"/>
    <x v="119"/>
    <x v="215"/>
    <n v="192099200"/>
    <s v="J"/>
    <x v="0"/>
    <s v="Procházková, Jarmila"/>
    <s v="New Discoveries about Janáček’s Choruses from 1873 to 1876 (Texts – Parts – Chronology)"/>
    <x v="1"/>
    <x v="15"/>
    <s v="-"/>
    <x v="0"/>
    <n v="2"/>
    <n v="0"/>
    <n v="1"/>
    <n v="0"/>
    <n v="0"/>
    <n v="0"/>
    <n v="0"/>
  </r>
  <r>
    <x v="0"/>
    <x v="0"/>
    <n v="68378076"/>
    <x v="119"/>
    <x v="215"/>
    <n v="192099235"/>
    <s v="J"/>
    <x v="0"/>
    <s v="Brož, Luděk;Stöckelová, Tereza"/>
    <s v="The culture of orphaned texts: Academic books in a performance-based evaluation system"/>
    <x v="5"/>
    <x v="33"/>
    <s v="-"/>
    <x v="0"/>
    <n v="2"/>
    <n v="0"/>
    <n v="1"/>
    <n v="0"/>
    <n v="0"/>
    <n v="0"/>
    <n v="0"/>
  </r>
  <r>
    <x v="0"/>
    <x v="0"/>
    <n v="68378092"/>
    <x v="97"/>
    <x v="164"/>
    <n v="192099289"/>
    <s v="C"/>
    <x v="0"/>
    <s v="Beneš, Martin;Prošek, Martin;Smejkalová, Kamila;Štěpánová, Veronika"/>
    <s v="Interaction between language users and a language consulting center: Challenges for language management theory research"/>
    <x v="1"/>
    <x v="27"/>
    <s v="Linguistics"/>
    <x v="0"/>
    <n v="3"/>
    <n v="0"/>
    <n v="0"/>
    <n v="1"/>
    <n v="0"/>
    <n v="0"/>
    <n v="0"/>
  </r>
  <r>
    <x v="0"/>
    <x v="0"/>
    <n v="68378092"/>
    <x v="97"/>
    <x v="164"/>
    <n v="192099314"/>
    <s v="B"/>
    <x v="0"/>
    <s v="Štícha, František;Kolářová, I.;Vondráček, Miloslav;Bozděchová, I.;Bílková, J.;Osolsobě, K.;Kochová, Pavla;Opavská, Zdeňka;Šimandl, Josef;Kopáčková, Lucie;Veselý, Vojtěch"/>
    <s v="Velká akademická gramatika spisovné češtiny. I. Morfologie. Druhy slov, tvoření slov"/>
    <x v="1"/>
    <x v="27"/>
    <s v="Linguistics"/>
    <x v="0"/>
    <n v="2"/>
    <n v="0"/>
    <n v="1"/>
    <n v="0"/>
    <n v="0"/>
    <n v="0"/>
    <n v="0"/>
  </r>
  <r>
    <x v="0"/>
    <x v="0"/>
    <n v="68378092"/>
    <x v="97"/>
    <x v="164"/>
    <n v="192099319"/>
    <s v="C"/>
    <x v="0"/>
    <s v="Özörencik, Helena;Hromadová, M. A."/>
    <s v="Between Implementing and Creating: Mothers of Children with Plurilingual Family Background and the Czech Republic’s Language Acquisition Policy"/>
    <x v="1"/>
    <x v="27"/>
    <s v="Linguistics"/>
    <x v="0"/>
    <n v="4"/>
    <n v="0"/>
    <n v="0"/>
    <n v="0"/>
    <n v="1"/>
    <n v="0"/>
    <n v="0"/>
  </r>
  <r>
    <x v="0"/>
    <x v="0"/>
    <n v="68378092"/>
    <x v="97"/>
    <x v="164"/>
    <n v="192099404"/>
    <s v="C"/>
    <x v="0"/>
    <s v="Sherman, Tamah"/>
    <s v="ELF and the EU/wider Europe"/>
    <x v="1"/>
    <x v="27"/>
    <s v="Linguistics"/>
    <x v="0"/>
    <n v="4"/>
    <n v="0"/>
    <n v="0"/>
    <n v="0"/>
    <n v="1"/>
    <n v="0"/>
    <n v="0"/>
  </r>
  <r>
    <x v="0"/>
    <x v="0"/>
    <n v="68378114"/>
    <x v="160"/>
    <x v="304"/>
    <n v="192099465"/>
    <s v="B"/>
    <x v="1"/>
    <s v="Trencsényi, B.;Kopeček, Michal;Gabrijelčič, L. L.;Falina, M.;Baár, M.;Janowski, M."/>
    <s v="A History of Modern Political Thought in East Central Europe. Volume II. Negotiating Modernity in the „Short Twentieth Century” and Beyond. Part I., 1918-1968"/>
    <x v="1"/>
    <x v="14"/>
    <s v="-"/>
    <x v="0"/>
    <n v="3"/>
    <n v="0"/>
    <n v="0"/>
    <n v="1"/>
    <n v="0"/>
    <n v="0"/>
    <n v="0"/>
  </r>
  <r>
    <x v="0"/>
    <x v="0"/>
    <n v="68378114"/>
    <x v="160"/>
    <x v="304"/>
    <n v="192099466"/>
    <s v="B"/>
    <x v="1"/>
    <s v="Trencsényi, B.;Kopeček, Michal;Gabrijelčič, L. L.;Falina, M.;Baár, M.;Janowski, M."/>
    <s v="A History of Modern Political Thought in East Central Europe. Volume II. Negotiating Modernity in the „Short Twentieth Century” and Beyond. Part II., 1968-2018"/>
    <x v="1"/>
    <x v="14"/>
    <s v="-"/>
    <x v="0"/>
    <n v="3"/>
    <n v="0"/>
    <n v="0"/>
    <n v="1"/>
    <n v="0"/>
    <n v="0"/>
    <n v="0"/>
  </r>
  <r>
    <x v="0"/>
    <x v="0"/>
    <n v="68378114"/>
    <x v="160"/>
    <x v="304"/>
    <n v="192099479"/>
    <s v="B"/>
    <x v="0"/>
    <s v="Novák, M.;Šimůnek, Michal V."/>
    <s v="Zdraví nemocní říšští protektoři v Čechách a na Moravě 1939-1945. Lékařsko-historický příspěvek k biografiím Konstantina von Neuratha, Reinharda Heydricha, Kurta Daluegeho a Wilhelma Fricka"/>
    <x v="1"/>
    <x v="14"/>
    <s v="-"/>
    <x v="0"/>
    <n v="3"/>
    <n v="0"/>
    <n v="0"/>
    <n v="1"/>
    <n v="0"/>
    <n v="0"/>
    <n v="0"/>
  </r>
  <r>
    <x v="0"/>
    <x v="0"/>
    <n v="68378122"/>
    <x v="161"/>
    <x v="305"/>
    <n v="192099512"/>
    <s v="J"/>
    <x v="0"/>
    <s v="Feigerlová, Monika"/>
    <s v="Emergency Measures of Protection in International Arbitration"/>
    <x v="5"/>
    <x v="29"/>
    <s v="Law"/>
    <x v="0"/>
    <n v="4"/>
    <n v="0"/>
    <n v="0"/>
    <n v="0"/>
    <n v="1"/>
    <n v="0"/>
    <n v="0"/>
  </r>
  <r>
    <x v="0"/>
    <x v="0"/>
    <n v="68378122"/>
    <x v="161"/>
    <x v="305"/>
    <n v="192099520"/>
    <s v="J"/>
    <x v="0"/>
    <s v="Feigerlová, Monika;Pauknerová, Monika"/>
    <s v="Private International Law for Corporate Social Responsibility"/>
    <x v="5"/>
    <x v="29"/>
    <s v="Law"/>
    <x v="0"/>
    <n v="4"/>
    <n v="0"/>
    <n v="0"/>
    <n v="0"/>
    <n v="1"/>
    <n v="0"/>
    <n v="0"/>
  </r>
  <r>
    <x v="0"/>
    <x v="0"/>
    <n v="68378271"/>
    <x v="18"/>
    <x v="25"/>
    <n v="192099652"/>
    <s v="J"/>
    <x v="0"/>
    <s v="Hynek, Jan;Brázda, Petr;Rohlíček, Jan;Londesborough, Michael Geoffrey Stephen;Demel, Jan"/>
    <s v="Phosphinic Acid Based Linkers: Building Blocks in Metal-Organic Framework Chemistry"/>
    <x v="0"/>
    <x v="18"/>
    <s v="Condensed matter physics (including formerly solid state physics, supercond.)"/>
    <x v="0"/>
    <n v="1"/>
    <n v="1"/>
    <n v="0"/>
    <n v="0"/>
    <n v="0"/>
    <n v="0"/>
    <n v="0"/>
  </r>
  <r>
    <x v="0"/>
    <x v="0"/>
    <n v="68378271"/>
    <x v="18"/>
    <x v="25"/>
    <n v="192099906"/>
    <s v="J"/>
    <x v="0"/>
    <s v="Aaboud, M.;Aad, G.;Abbott, B.;Chudoba, Jiří;Hejbal, Jiří;Hladík, Ondřej;Jakoubek, Tomáš;Kepka, Oldřich;Kroll, Jiří;Kupčo, Alexander;Lokajíček, Miloš;Lysák, Roman;Marčišovský, Michal;Mikeštíková, Marcela;Němeček, Stanislav;Penc, Ondřej;Šícho, Petr;Staroba,"/>
    <s v="Search for a structure in the B0sπ± invariant mass spectrum with the ATLAS experiment"/>
    <x v="0"/>
    <x v="18"/>
    <s v="Particles and field physics"/>
    <x v="0"/>
    <n v="2"/>
    <n v="0"/>
    <n v="1"/>
    <n v="0"/>
    <n v="0"/>
    <n v="0"/>
    <n v="0"/>
  </r>
  <r>
    <x v="0"/>
    <x v="0"/>
    <n v="68378271"/>
    <x v="18"/>
    <x v="25"/>
    <n v="192099947"/>
    <s v="J"/>
    <x v="0"/>
    <s v="Aab, A.;Abreu, P.;Aglietta, M.;Blažek, Jiří;Boháčová, Martina;Chudoba, Jiří;Ebr, Jan;Juryšek, Jakub;Mandát, Dušan;Palatka, Miroslav;Pech, Miroslav;Prouza, Michael;Řídký, Jan;Schovánek, Petr;Trávníček, Petr;Vícha, Jakub"/>
    <s v="An indication of anisotropy in arrival directions of ultra-high-energy cosmic rays through comparison to the flux pattern of extragalactic gamma-ray sources"/>
    <x v="0"/>
    <x v="18"/>
    <s v="Particles and field physics"/>
    <x v="0"/>
    <n v="1"/>
    <n v="1"/>
    <n v="0"/>
    <n v="0"/>
    <n v="0"/>
    <n v="0"/>
    <n v="0"/>
  </r>
  <r>
    <x v="0"/>
    <x v="0"/>
    <n v="68378271"/>
    <x v="18"/>
    <x v="25"/>
    <n v="192100102"/>
    <s v="J"/>
    <x v="0"/>
    <s v="Aaboud, M.;Aad, G.;Abbott, B.;Chudoba, Jiří;Hejbal, Jiří;Hladík, Ondřej;Jakoubek, Tomáš;Kepka, Oldřich;Kroll, Jiří;Kupčo, Alexander;Lokajíček, Miloš;Lysák, Roman;Marčišovský, Michal;Mikeštíková, Marcela;Němeček, Stanislav;Penc, Ondřej;Šícho, Petr;Staroba,"/>
    <s v="Measurement of the exclusive γγ→μ+μ− process in proton-proton collisions at √s=13 TeV with the ATLAS detector"/>
    <x v="0"/>
    <x v="18"/>
    <s v="Particles and field physics"/>
    <x v="0"/>
    <n v="2"/>
    <n v="0"/>
    <n v="1"/>
    <n v="0"/>
    <n v="0"/>
    <n v="0"/>
    <n v="0"/>
  </r>
  <r>
    <x v="0"/>
    <x v="0"/>
    <n v="68378271"/>
    <x v="18"/>
    <x v="25"/>
    <n v="192100192"/>
    <s v="J"/>
    <x v="0"/>
    <s v="Aaboud, M.;Aad, G.;Abbott, B.;Chudoba, Jiří;Hejbal, Jiří;Hladík, Ondřej;Jačka, Petr;Jakoubek, Tomáš;Kepka, Oldřich;Kroll, Jiří;Kupčo, Alexander;Lokajíček, Miloš;Lysák, Roman;Marčišovský, Michal;Mikeštíková, Marcela;Němeček, Stanislav;Penc, Ondřej;Šícho, P"/>
    <s v="Measurements of tt¯ differential cross-sections of highly boosted top quarks decaying to all-hadronic final states in pp collisions at √s=13 TeV using the ATLAS detector"/>
    <x v="0"/>
    <x v="18"/>
    <s v="Particles and field physics"/>
    <x v="0"/>
    <n v="2"/>
    <n v="0"/>
    <n v="1"/>
    <n v="0"/>
    <n v="0"/>
    <n v="0"/>
    <n v="0"/>
  </r>
  <r>
    <x v="0"/>
    <x v="0"/>
    <n v="68378271"/>
    <x v="18"/>
    <x v="25"/>
    <n v="192100282"/>
    <s v="J"/>
    <x v="0"/>
    <s v="Falk, Kateřina;Holec, M.;Fontes, C.J.;Fryer, C.L.;Greeff, C.W.;Johns, H.M.;Montgomery, D. S.;Schmidt, D.W.;Šmíd, Michal"/>
    <s v="Measurement of preheat due to nonlocal electron transport in warm dense matter"/>
    <x v="0"/>
    <x v="18"/>
    <s v="Optics (including laser optics and_x000a_quantum optics)"/>
    <x v="0"/>
    <n v="1"/>
    <n v="1"/>
    <n v="0"/>
    <n v="0"/>
    <n v="0"/>
    <n v="0"/>
    <n v="0"/>
  </r>
  <r>
    <x v="0"/>
    <x v="0"/>
    <n v="68378289"/>
    <x v="17"/>
    <x v="24"/>
    <n v="192100396"/>
    <s v="J"/>
    <x v="0"/>
    <s v="Brown, S.;Janssen, M.;Adumitroaie, V.;Atreya, S.;Bolton, S.;Gulkis, S.;Ingersoll, A.;Levin, S.;Li, Ch.;Li, L.;Lunine, J.;Misra, S.;Orton, G.;Steffes, P.;Tabataba-Vakili, F.;Kolmašová, Ivana;Imai, M.;Santolík, Ondřej;Kurth, W.;Hospodarsky, G.;Gurnett, D.;C"/>
    <s v="Prevalent lightning sferics at 600 megahertz near Jupiter’s poles"/>
    <x v="0"/>
    <x v="18"/>
    <s v="Fluids and plasma physics (including surface physics)"/>
    <x v="0"/>
    <n v="1"/>
    <n v="1"/>
    <n v="0"/>
    <n v="0"/>
    <n v="0"/>
    <n v="0"/>
    <n v="0"/>
  </r>
  <r>
    <x v="0"/>
    <x v="0"/>
    <n v="68378289"/>
    <x v="17"/>
    <x v="24"/>
    <n v="192100397"/>
    <s v="J"/>
    <x v="0"/>
    <s v="Kolmašová, Ivana;Imai, M.;Santolík, Ondřej;Kurth, W. S.;Hospodarsky, G. B.;Gurnett, D. A.;Connerney, J. E. P.;Bolton, S.J."/>
    <s v="Discovery of rapid whistlers close to Jupiter implying lightning rates similar to those on Earth"/>
    <x v="0"/>
    <x v="18"/>
    <s v="Fluids and plasma physics (including surface physics)"/>
    <x v="0"/>
    <n v="1"/>
    <n v="1"/>
    <n v="0"/>
    <n v="0"/>
    <n v="0"/>
    <n v="0"/>
    <n v="0"/>
  </r>
  <r>
    <x v="0"/>
    <x v="0"/>
    <n v="68378297"/>
    <x v="16"/>
    <x v="23"/>
    <n v="192100502"/>
    <s v="H"/>
    <x v="1"/>
    <s v="Gajdoš, Lubomír;Šperl, Martin"/>
    <s v="Plynovody a přípojky z oceli s nejvyšším provozním tlakem do 100 bar včetně. Změna 2"/>
    <x v="2"/>
    <x v="3"/>
    <s v="Mechanical engineering"/>
    <x v="0"/>
    <n v="4"/>
    <n v="0"/>
    <n v="0"/>
    <n v="0"/>
    <n v="1"/>
    <n v="0"/>
    <n v="0"/>
  </r>
  <r>
    <x v="0"/>
    <x v="0"/>
    <n v="86652036"/>
    <x v="15"/>
    <x v="22"/>
    <n v="192100593"/>
    <s v="P"/>
    <x v="1"/>
    <s v="Neužil, Jiří;Werner, L.;Štursa, J."/>
    <s v="Tamoxifen derivatives for treatment of neoplastic diseases, especially with high HER2 protein level"/>
    <x v="0"/>
    <x v="0"/>
    <s v="Biochemistry and molecular biology"/>
    <x v="0"/>
    <n v="2"/>
    <n v="0"/>
    <n v="1"/>
    <n v="0"/>
    <n v="0"/>
    <n v="0"/>
    <n v="0"/>
  </r>
  <r>
    <x v="0"/>
    <x v="0"/>
    <n v="86652079"/>
    <x v="142"/>
    <x v="275"/>
    <n v="192100624"/>
    <s v="J"/>
    <x v="1"/>
    <s v="Kindlmann, Pavel;Křenová, Zdeňka"/>
    <s v="Protect Czech park from development"/>
    <x v="0"/>
    <x v="7"/>
    <s v="Environmental sciences (social aspects to be 5.7)"/>
    <x v="0"/>
    <n v="4"/>
    <n v="0"/>
    <n v="0"/>
    <n v="0"/>
    <n v="1"/>
    <n v="0"/>
    <n v="0"/>
  </r>
  <r>
    <x v="0"/>
    <x v="0"/>
    <n v="86652079"/>
    <x v="142"/>
    <x v="275"/>
    <n v="192100777"/>
    <s v="J"/>
    <x v="0"/>
    <s v="Büntgen, Ulf;Wacker, L.;Galvan, D.;Arnold, S.;Arseneault, D.;Baillie, M.;Beer, J.;Bernabei, M.;Bleicher, N.;Boswijk, G.;Brauning, A.;Carrer, M.;Ljungqvist, F. C.;Cherubini, P.;Christl, M.;Christie, D. A.;Clark, Peter W.;Cook, E.R.;D'Arrigo, R.;Davi, N.;Eg"/>
    <s v="Tree rings reveal globally coherent signature of cosmogenic radiocarbon events in 774 and 993 CE"/>
    <x v="0"/>
    <x v="7"/>
    <s v="Meteorology and atmospheric sciences"/>
    <x v="0"/>
    <n v="1"/>
    <n v="1"/>
    <n v="0"/>
    <n v="0"/>
    <n v="0"/>
    <n v="0"/>
    <n v="0"/>
  </r>
  <r>
    <x v="0"/>
    <x v="0"/>
    <n v="86652079"/>
    <x v="142"/>
    <x v="275"/>
    <n v="192100874"/>
    <s v="N"/>
    <x v="1"/>
    <s v="Vačkářů, Dava;Grammatikopoulou, Ioanna;Harmáčková, Veronika Zuzana"/>
    <s v="Metodika tvorby ekosystémových účtů na národní úrovni"/>
    <x v="0"/>
    <x v="7"/>
    <s v="Environmental sciences (social aspects to be 5.7)"/>
    <x v="0"/>
    <n v="3"/>
    <n v="0"/>
    <n v="0"/>
    <n v="1"/>
    <n v="0"/>
    <n v="0"/>
    <n v="0"/>
  </r>
  <r>
    <x v="1"/>
    <x v="1"/>
    <n v="216208"/>
    <x v="51"/>
    <x v="61"/>
    <n v="192101910"/>
    <s v="J"/>
    <x v="0"/>
    <s v="Lafon Placette, Clément;Hatorangan, Marcelinus R.;Steige, Kim A.;Cornille, Amandine;Lascoux, Martin;Slotte, Tanja;Köhler, Claudia"/>
    <s v="Paternally expressed imprinted genes associate with hybridization barriers in Capsella"/>
    <x v="0"/>
    <x v="0"/>
    <s v="Plant sciences, botany"/>
    <x v="0"/>
    <n v="2"/>
    <n v="0"/>
    <n v="1"/>
    <n v="0"/>
    <n v="0"/>
    <n v="0"/>
    <n v="0"/>
  </r>
  <r>
    <x v="1"/>
    <x v="1"/>
    <n v="216208"/>
    <x v="51"/>
    <x v="61"/>
    <n v="192102061"/>
    <s v="J"/>
    <x v="0"/>
    <s v="Glanc, Matouš;Fendrych, Matyáš;Friml, Jiri"/>
    <s v="Mechanistic framework for cell-intrinsic re-establishment of PIN2 polarity after cell division"/>
    <x v="0"/>
    <x v="0"/>
    <s v="Plant sciences, botany"/>
    <x v="0"/>
    <n v="1"/>
    <n v="1"/>
    <n v="0"/>
    <n v="0"/>
    <n v="0"/>
    <n v="0"/>
    <n v="0"/>
  </r>
  <r>
    <x v="1"/>
    <x v="1"/>
    <n v="216208"/>
    <x v="51"/>
    <x v="61"/>
    <n v="192102324"/>
    <s v="J"/>
    <x v="0"/>
    <s v="Kubelka, Vojtěch;Šálek, Miroslav;Tomkovich, Pavel;Végvári, Zsolt;Freckleton, Robert P.;Székely, Tamás"/>
    <s v="Global pattern of nest predation is disrupted by climate change in shorebirds"/>
    <x v="0"/>
    <x v="0"/>
    <s v="Ecology"/>
    <x v="0"/>
    <n v="1"/>
    <n v="1"/>
    <n v="0"/>
    <n v="0"/>
    <n v="0"/>
    <n v="0"/>
    <n v="0"/>
  </r>
  <r>
    <x v="0"/>
    <x v="0"/>
    <n v="68378271"/>
    <x v="18"/>
    <x v="25"/>
    <n v="192103463"/>
    <s v="J"/>
    <x v="0"/>
    <s v="Amendola, L.;Kunz, M.;Saltas, Ippocratis;Sawicki, Ignacy"/>
    <s v="Fate of large-scale structure in modified gravity after GW170817 and GRB170817A"/>
    <x v="0"/>
    <x v="18"/>
    <s v="Particles and field physics"/>
    <x v="0"/>
    <n v="1"/>
    <n v="1"/>
    <n v="0"/>
    <n v="0"/>
    <n v="0"/>
    <n v="0"/>
    <n v="0"/>
  </r>
  <r>
    <x v="2"/>
    <x v="7"/>
    <n v="23001"/>
    <x v="59"/>
    <x v="85"/>
    <n v="192103517"/>
    <s v="J"/>
    <x v="1"/>
    <s v="Jirkovská, Alexandra"/>
    <s v="Syndrom diabetické nohy"/>
    <x v="4"/>
    <x v="8"/>
    <s v="-"/>
    <x v="0"/>
    <n v="4"/>
    <n v="0"/>
    <n v="0"/>
    <n v="0"/>
    <n v="1"/>
    <n v="0"/>
    <n v="0"/>
  </r>
  <r>
    <x v="2"/>
    <x v="7"/>
    <n v="23001"/>
    <x v="59"/>
    <x v="85"/>
    <n v="192103556"/>
    <s v="J"/>
    <x v="1"/>
    <s v="Al-Hiti, Hikmet"/>
    <s v="Diagnostika plicní hypertenze"/>
    <x v="4"/>
    <x v="8"/>
    <s v="-"/>
    <x v="0"/>
    <n v="5"/>
    <n v="0"/>
    <n v="0"/>
    <n v="0"/>
    <n v="0"/>
    <n v="1"/>
    <n v="0"/>
  </r>
  <r>
    <x v="2"/>
    <x v="7"/>
    <n v="23001"/>
    <x v="59"/>
    <x v="85"/>
    <n v="192103568"/>
    <s v="J"/>
    <x v="0"/>
    <s v="Netuka, Ivan;Ivák, Peter;Tučanová, Zuzana;Gregor, Stanislav;Szárszoi, Ondrej;Sood, Poornima;Crandall, Daniel;Rimsans, Jessica;Connors, Jean Marie;Mehra, Mandeep R."/>
    <s v="Evaluation of low-intensity anti-coagulation with a fully magnetically levitated centrifugal-flow circulatory pump-the MAGENTUM 1 study"/>
    <x v="4"/>
    <x v="8"/>
    <s v="-"/>
    <x v="0"/>
    <n v="2"/>
    <n v="0"/>
    <n v="1"/>
    <n v="0"/>
    <n v="0"/>
    <n v="0"/>
    <n v="0"/>
  </r>
  <r>
    <x v="2"/>
    <x v="7"/>
    <n v="23001"/>
    <x v="59"/>
    <x v="85"/>
    <n v="192103653"/>
    <s v="J"/>
    <x v="0"/>
    <s v="Černoch, Marek;Hrubá, Petra;Kollár, Marek;Mrázová, Petra;Straňavová, Lucia;Lodererová, Alena;Honsová, Eva;Viklický, Ondřej"/>
    <s v="Intrarenal Complement System Transcripts in Chronic Antibody-Mediated Rejection and Recurrent IgA Nephropathy in Kidney Transplantation"/>
    <x v="4"/>
    <x v="8"/>
    <s v="-"/>
    <x v="0"/>
    <n v="3"/>
    <n v="0"/>
    <n v="0"/>
    <n v="1"/>
    <n v="0"/>
    <n v="0"/>
    <n v="0"/>
  </r>
  <r>
    <x v="2"/>
    <x v="7"/>
    <n v="23001"/>
    <x v="59"/>
    <x v="85"/>
    <n v="192103677"/>
    <s v="J"/>
    <x v="0"/>
    <s v="Wohlfahrtová, Mariana;Hrubá, Petra;Klema, Jiri;Novotný, Marek;Krejcik, Zdenek;Stranecky, Viktor;Honsová, Eva;Víchová, Petra;Viklický, Ondřej"/>
    <s v="Early isolated V-lesion may not truly represent rejection of the kidney allograft"/>
    <x v="4"/>
    <x v="22"/>
    <s v="-"/>
    <x v="0"/>
    <n v="3"/>
    <n v="0"/>
    <n v="0"/>
    <n v="1"/>
    <n v="0"/>
    <n v="0"/>
    <n v="0"/>
  </r>
  <r>
    <x v="2"/>
    <x v="7"/>
    <n v="23728"/>
    <x v="60"/>
    <x v="86"/>
    <n v="192103832"/>
    <s v="J"/>
    <x v="0"/>
    <s v="Di Matteo, Andrea;Filippucci, Emilio;Cipolletta, Edoardo;Satulu, Iulia;Hurňáková, Jana;Lato, Valentina;De Angelis, Rossella;Horvath, Rudolf;Pavelka, Karel;Salaffi, Fausto;Grassi, Walter"/>
    <s v="Entheseal involvement in patients with systemic lupus erythematosus: an ultrasound study."/>
    <x v="4"/>
    <x v="8"/>
    <s v="Rheumatology"/>
    <x v="0"/>
    <n v="2"/>
    <n v="0"/>
    <n v="1"/>
    <n v="0"/>
    <n v="0"/>
    <n v="0"/>
    <n v="0"/>
  </r>
  <r>
    <x v="2"/>
    <x v="7"/>
    <n v="23728"/>
    <x v="60"/>
    <x v="86"/>
    <n v="192103877"/>
    <s v="B"/>
    <x v="0"/>
    <s v="Pavelka, Karel;Vencovský, Jiří;Horák, Pavel;Šenolt, Ladislav;Mann, Heřman;Štěpán, Jan"/>
    <s v="Revmatologie"/>
    <x v="4"/>
    <x v="8"/>
    <s v="Rheumatology"/>
    <x v="0"/>
    <n v="2"/>
    <n v="0"/>
    <n v="1"/>
    <n v="0"/>
    <n v="0"/>
    <n v="0"/>
    <n v="0"/>
  </r>
  <r>
    <x v="2"/>
    <x v="7"/>
    <n v="23728"/>
    <x v="60"/>
    <x v="86"/>
    <n v="192103878"/>
    <s v="B"/>
    <x v="0"/>
    <s v="Závada, Jakub"/>
    <s v="Revmatologie v klinických scénářích"/>
    <x v="4"/>
    <x v="8"/>
    <s v="Rheumatology"/>
    <x v="0"/>
    <n v="4"/>
    <n v="0"/>
    <n v="0"/>
    <n v="0"/>
    <n v="1"/>
    <n v="0"/>
    <n v="0"/>
  </r>
  <r>
    <x v="2"/>
    <x v="7"/>
    <n v="23736"/>
    <x v="123"/>
    <x v="221"/>
    <n v="192103925"/>
    <s v="J"/>
    <x v="1"/>
    <s v="Saussele, S.;Richter, J.;Guilhot, J.;Gruber, F.X.;Hjorth-Hansen, H.;Almeida, A.;Janssen, J.;Mayer, J.;Koskenvesa, P.;Panayiotidis, P.;Olsson-Stromberg, U.;Martinez-Lopez, J.;Rousselot, P.;Vestergaard, H.;Ehrencrona, H.;Kairisto, V.;Machová Poláková, Kateř"/>
    <s v="Discontinuation of tyrosine kinase inhibitor therapy in chronic myeloid leukaemia (EURO-SKI): a prespecified interim analysis of a prospective, multicentre, non-randomised, trial"/>
    <x v="4"/>
    <x v="8"/>
    <s v="Hematology"/>
    <x v="0"/>
    <n v="2"/>
    <n v="0"/>
    <n v="1"/>
    <n v="0"/>
    <n v="0"/>
    <n v="0"/>
    <n v="0"/>
  </r>
  <r>
    <x v="2"/>
    <x v="7"/>
    <n v="23736"/>
    <x v="123"/>
    <x v="221"/>
    <n v="192103934"/>
    <s v="J"/>
    <x v="0"/>
    <s v="Cetkovský, Petr"/>
    <s v="CAR T lymfocyty v léčbě akutní leukemie"/>
    <x v="4"/>
    <x v="8"/>
    <s v="Hematology"/>
    <x v="0"/>
    <n v="4"/>
    <n v="0"/>
    <n v="0"/>
    <n v="0"/>
    <n v="1"/>
    <n v="0"/>
    <n v="0"/>
  </r>
  <r>
    <x v="2"/>
    <x v="7"/>
    <n v="23736"/>
    <x v="123"/>
    <x v="221"/>
    <n v="192103936"/>
    <s v="C"/>
    <x v="1"/>
    <s v="Marinov, Iuri;Illingworth, A.;Sutherland, D.R."/>
    <s v="Accurate and high sensitivity identification of PNH clones by flow cytometry"/>
    <x v="4"/>
    <x v="8"/>
    <s v="Hematology"/>
    <x v="0"/>
    <n v="2"/>
    <n v="0"/>
    <n v="1"/>
    <n v="0"/>
    <n v="0"/>
    <n v="0"/>
    <n v="0"/>
  </r>
  <r>
    <x v="2"/>
    <x v="7"/>
    <n v="23736"/>
    <x v="123"/>
    <x v="221"/>
    <n v="192103962"/>
    <s v="J"/>
    <x v="0"/>
    <s v="Merkerová, Michaela;Remešová, Hana;Krejčík, Zdeněk;Loudová, Nikoleta;Hruštincová, Andrea;Szikszai, Katarina;Čermák, Jaroslav;Jonášová, A.;Beličková, Monika"/>
    <s v="Relationship between altered miRNA expression and DNA methylation of the DLK1-DIO3 region in azacitidine-treated patients with myelodysplastic syndromes and acute myeloid leukemia with myelodysplasia-related changes"/>
    <x v="4"/>
    <x v="8"/>
    <s v="Hematology"/>
    <x v="0"/>
    <n v="3"/>
    <n v="0"/>
    <n v="0"/>
    <n v="1"/>
    <n v="0"/>
    <n v="0"/>
    <n v="0"/>
  </r>
  <r>
    <x v="2"/>
    <x v="7"/>
    <n v="23761"/>
    <x v="109"/>
    <x v="201"/>
    <n v="192104104"/>
    <s v="J"/>
    <x v="0"/>
    <s v="Kolátorová, Lucie;Vítků, Jana;Hampl, Richard;Škodová, Tereza;Šimková, Markéta;Stárka, Luboslav;Dušková, Michaela"/>
    <s v="Exposure to bisphenols and parabenes during pregnancy and relations to steroid changes"/>
    <x v="4"/>
    <x v="6"/>
    <s v="Public and environmental health"/>
    <x v="0"/>
    <n v="3"/>
    <n v="0"/>
    <n v="0"/>
    <n v="1"/>
    <n v="0"/>
    <n v="0"/>
    <n v="0"/>
  </r>
  <r>
    <x v="2"/>
    <x v="7"/>
    <n v="23884"/>
    <x v="62"/>
    <x v="88"/>
    <n v="192104272"/>
    <s v="B"/>
    <x v="0"/>
    <s v="Vrba, Ivan"/>
    <s v="Opioidy"/>
    <x v="4"/>
    <x v="6"/>
    <s v="Substance abuse"/>
    <x v="0"/>
    <n v="5"/>
    <n v="0"/>
    <n v="0"/>
    <n v="0"/>
    <n v="0"/>
    <n v="1"/>
    <n v="0"/>
  </r>
  <r>
    <x v="2"/>
    <x v="7"/>
    <n v="23884"/>
    <x v="62"/>
    <x v="88"/>
    <n v="192104288"/>
    <s v="J"/>
    <x v="0"/>
    <s v="Mates, Martin"/>
    <s v="Five-Year Outcomes with PCI Guided by Fractional Flow Reserve"/>
    <x v="4"/>
    <x v="8"/>
    <s v="Cardiac and Cardiovascular systems"/>
    <x v="0"/>
    <n v="1"/>
    <n v="1"/>
    <n v="0"/>
    <n v="0"/>
    <n v="0"/>
    <n v="0"/>
    <n v="0"/>
  </r>
  <r>
    <x v="2"/>
    <x v="7"/>
    <n v="23884"/>
    <x v="62"/>
    <x v="88"/>
    <n v="192104297"/>
    <s v="B"/>
    <x v="0"/>
    <s v="Fencl, Pavel"/>
    <s v="Kompendium onkologického zobrazování"/>
    <x v="4"/>
    <x v="8"/>
    <s v="Radiology, nuclear medicine and medical imaging"/>
    <x v="0"/>
    <n v="4"/>
    <n v="0"/>
    <n v="0"/>
    <n v="0"/>
    <n v="1"/>
    <n v="0"/>
    <n v="0"/>
  </r>
  <r>
    <x v="2"/>
    <x v="7"/>
    <n v="64165"/>
    <x v="63"/>
    <x v="89"/>
    <n v="192104632"/>
    <s v="J"/>
    <x v="0"/>
    <s v="Cibula, David;Pötter, Richard;Planchamp, Francois;Avall-Lundqvist, Elisabeth;Fischerová, Daniela;Meder, Christine Haie;Köhler, Christhardt;Landoni, Fabio;Lax, Sigurd;Lindegaard, Jacob Christian;Mahantshetty, Umesh;Mathevet, Patrice;McCluggage, W. Glenn;Mc"/>
    <s v="The European Society of Gynaecological Oncology/European Society for Radiotherapy and Oncology/European Society of Pathology guidelines for the management of patients with cervical cancer"/>
    <x v="4"/>
    <x v="8"/>
    <s v="Obstetrics and gynaecology"/>
    <x v="0"/>
    <n v="2"/>
    <n v="0"/>
    <n v="1"/>
    <n v="0"/>
    <n v="0"/>
    <n v="0"/>
    <n v="0"/>
  </r>
  <r>
    <x v="2"/>
    <x v="7"/>
    <n v="64165"/>
    <x v="63"/>
    <x v="89"/>
    <n v="192104938"/>
    <s v="B"/>
    <x v="0"/>
    <s v="Záhorec, Roman;Michálek, Pavel;Cintula, Daniel;Čepelíková, Zuzana;Durdík, Štefan;Dyttert, Daniel;Holakovský, Jiří;Kopecký, Ondřej;Krbila, Štefan;Michálková Veselá, Michaela;Mladosievičová, Beáta;Mráz, Peter;Ondrušová, Martina;Otáhal, Michal;Rusinová, Kate"/>
    <s v="Anestézia a perioperačná starostlivosť v onkológii"/>
    <x v="4"/>
    <x v="8"/>
    <s v="Anaesthesiology"/>
    <x v="0"/>
    <n v="5"/>
    <n v="0"/>
    <n v="0"/>
    <n v="0"/>
    <n v="0"/>
    <n v="1"/>
    <n v="0"/>
  </r>
  <r>
    <x v="2"/>
    <x v="7"/>
    <n v="64165"/>
    <x v="63"/>
    <x v="89"/>
    <n v="192104954"/>
    <s v="B"/>
    <x v="1"/>
    <s v="Ošťádal, Petr;Bělohlávek, Jan;Balík, Martin;Říha, Hynek"/>
    <s v="ECMO: extracorporeal membrane oxygenation: manual for use in adult patients"/>
    <x v="4"/>
    <x v="8"/>
    <s v="Anaesthesiology"/>
    <x v="0"/>
    <n v="2"/>
    <n v="0"/>
    <n v="1"/>
    <n v="0"/>
    <n v="0"/>
    <n v="0"/>
    <n v="0"/>
  </r>
  <r>
    <x v="2"/>
    <x v="7"/>
    <n v="64173"/>
    <x v="166"/>
    <x v="310"/>
    <n v="192104991"/>
    <s v="C"/>
    <x v="1"/>
    <s v="Bobek, Vladimír;Kološtová, Katarína"/>
    <s v="Isolation and Characterization of CTCs from Patients with Cancer of a Urothelial Origin"/>
    <x v="4"/>
    <x v="8"/>
    <s v="-"/>
    <x v="0"/>
    <n v="3"/>
    <n v="0"/>
    <n v="0"/>
    <n v="1"/>
    <n v="0"/>
    <n v="0"/>
    <n v="0"/>
  </r>
  <r>
    <x v="2"/>
    <x v="7"/>
    <n v="64173"/>
    <x v="166"/>
    <x v="310"/>
    <n v="192105042"/>
    <s v="J"/>
    <x v="1"/>
    <s v="Soumarová, Renata"/>
    <s v="Brachyterapie karcinomu prostaty - volba optimální technologie"/>
    <x v="4"/>
    <x v="8"/>
    <s v="-"/>
    <x v="0"/>
    <n v="5"/>
    <n v="0"/>
    <n v="0"/>
    <n v="0"/>
    <n v="0"/>
    <n v="1"/>
    <n v="0"/>
  </r>
  <r>
    <x v="2"/>
    <x v="7"/>
    <n v="64173"/>
    <x v="166"/>
    <x v="310"/>
    <n v="192105043"/>
    <s v="J"/>
    <x v="1"/>
    <s v="Soumarová, Renata"/>
    <s v="Má protonové záření místo v adjuvantní léčbě karcinomu prsu?"/>
    <x v="4"/>
    <x v="8"/>
    <s v="-"/>
    <x v="0"/>
    <n v="5"/>
    <n v="0"/>
    <n v="0"/>
    <n v="0"/>
    <n v="0"/>
    <n v="1"/>
    <n v="0"/>
  </r>
  <r>
    <x v="2"/>
    <x v="7"/>
    <n v="64173"/>
    <x v="166"/>
    <x v="310"/>
    <n v="192105056"/>
    <s v="J"/>
    <x v="1"/>
    <s v="Lang, Otto"/>
    <s v="Detekce Pagetovy choroby při scintigrafii značenými leukocyty - kazuistika"/>
    <x v="4"/>
    <x v="8"/>
    <s v="-"/>
    <x v="0"/>
    <n v="4"/>
    <n v="0"/>
    <n v="0"/>
    <n v="0"/>
    <n v="1"/>
    <n v="0"/>
    <n v="0"/>
  </r>
  <r>
    <x v="2"/>
    <x v="7"/>
    <n v="64190"/>
    <x v="110"/>
    <x v="202"/>
    <n v="192105172"/>
    <s v="J"/>
    <x v="1"/>
    <s v="Vašáková, Martina"/>
    <s v="Effect of Recombinant Human Pentraxin 2 vs Placebo on Change in Forced Vital Capacity in Patients With Idiopathic Pulmonary Fibrosis A Randomized Clinical Trial"/>
    <x v="4"/>
    <x v="8"/>
    <s v="Respiratory systems"/>
    <x v="0"/>
    <n v="1"/>
    <n v="1"/>
    <n v="0"/>
    <n v="0"/>
    <n v="0"/>
    <n v="0"/>
    <n v="0"/>
  </r>
  <r>
    <x v="2"/>
    <x v="7"/>
    <n v="64190"/>
    <x v="110"/>
    <x v="202"/>
    <n v="192105200"/>
    <s v="J"/>
    <x v="1"/>
    <s v="Vašáková, Martina;Šterclová, Martina"/>
    <s v="Phenotypes of organ involvement in sarcoidosis"/>
    <x v="4"/>
    <x v="8"/>
    <s v="Respiratory systems"/>
    <x v="0"/>
    <n v="4"/>
    <n v="0"/>
    <n v="0"/>
    <n v="0"/>
    <n v="1"/>
    <n v="0"/>
    <n v="0"/>
  </r>
  <r>
    <x v="2"/>
    <x v="7"/>
    <n v="64190"/>
    <x v="110"/>
    <x v="202"/>
    <n v="192105245"/>
    <s v="M"/>
    <x v="1"/>
    <s v="Šípek Jr., Antonín"/>
    <s v="45th Annual Meeting of the International Clearinghouse for Birth Defects Surveillance and Research"/>
    <x v="4"/>
    <x v="22"/>
    <s v="Human genetics"/>
    <x v="0"/>
    <n v="2"/>
    <n v="0"/>
    <n v="1"/>
    <n v="0"/>
    <n v="0"/>
    <n v="0"/>
    <n v="0"/>
  </r>
  <r>
    <x v="2"/>
    <x v="7"/>
    <n v="64190"/>
    <x v="110"/>
    <x v="202"/>
    <n v="192105251"/>
    <s v="J"/>
    <x v="1"/>
    <s v="Cífková, Renata"/>
    <s v="2018 ESC/ESH Guidelines for the management of arterial hypertension"/>
    <x v="4"/>
    <x v="8"/>
    <s v="Cardiac and Cardiovascular systems"/>
    <x v="0"/>
    <n v="2"/>
    <n v="0"/>
    <n v="1"/>
    <n v="0"/>
    <n v="0"/>
    <n v="0"/>
    <n v="0"/>
  </r>
  <r>
    <x v="2"/>
    <x v="7"/>
    <n v="64203"/>
    <x v="64"/>
    <x v="90"/>
    <n v="192105398"/>
    <s v="O"/>
    <x v="0"/>
    <s v="Babjuk, Marek"/>
    <s v="Bladder Cancer in the Elderly"/>
    <x v="4"/>
    <x v="8"/>
    <s v="Urology and nephrology"/>
    <x v="0"/>
    <n v="2"/>
    <n v="0"/>
    <n v="1"/>
    <n v="0"/>
    <n v="0"/>
    <n v="0"/>
    <n v="0"/>
  </r>
  <r>
    <x v="2"/>
    <x v="7"/>
    <n v="64203"/>
    <x v="64"/>
    <x v="90"/>
    <n v="192105535"/>
    <s v="O"/>
    <x v="0"/>
    <s v="Krůtová, Marcela;Wilcox, M. H.;Kuijper, E. J."/>
    <s v="The pitfalls of laboratory diagnostics of Clostridium difficile infection"/>
    <x v="0"/>
    <x v="0"/>
    <s v="Microbiology"/>
    <x v="0"/>
    <n v="2"/>
    <n v="0"/>
    <n v="1"/>
    <n v="0"/>
    <n v="0"/>
    <n v="0"/>
    <n v="0"/>
  </r>
  <r>
    <x v="2"/>
    <x v="7"/>
    <n v="64203"/>
    <x v="64"/>
    <x v="90"/>
    <n v="192105563"/>
    <s v="J"/>
    <x v="0"/>
    <s v="Coughlan, Gillian;Laczó, Jan;Hort, Jakub;Minihane, Anne-Marie;Hornberger, Michael"/>
    <s v="Spatial navigation deficits - overlooked cognitive marker for preclinical Alzheimer disease?"/>
    <x v="4"/>
    <x v="22"/>
    <s v="Neurosciences (including psychophysiology"/>
    <x v="0"/>
    <n v="1"/>
    <n v="1"/>
    <n v="0"/>
    <n v="0"/>
    <n v="0"/>
    <n v="0"/>
    <n v="0"/>
  </r>
  <r>
    <x v="2"/>
    <x v="7"/>
    <n v="64203"/>
    <x v="64"/>
    <x v="90"/>
    <n v="192105598"/>
    <s v="O"/>
    <x v="1"/>
    <s v="Horák, Petr"/>
    <s v="A word from the President of EAHP"/>
    <x v="4"/>
    <x v="22"/>
    <s v="Pharmacology and pharmacy"/>
    <x v="0"/>
    <n v="4"/>
    <n v="0"/>
    <n v="0"/>
    <n v="0"/>
    <n v="1"/>
    <n v="0"/>
    <n v="0"/>
  </r>
  <r>
    <x v="2"/>
    <x v="7"/>
    <n v="64203"/>
    <x v="64"/>
    <x v="90"/>
    <n v="192105709"/>
    <s v="J"/>
    <x v="0"/>
    <s v="Truxová, Iva;Kašíková, Lenka;Hensler, Michal;Škapa, Petr;Laco, Jan;Pecen, Ladislav;Belicová, Lucie;Práznovec, Ivan;Halaška, Michael J.;Brtnický, Tomáš;Šálková, Eva;Rob, Lukáš;Kodet, Roman;Goc, Jeremy;Sautes-Fridman, Catherine;Fridman, Wolf Herman;Ryška, A"/>
    <s v="Mature dendritic cells correlate with favorable immune infiltrate and improved prognosis in ovarian carcinoma patients"/>
    <x v="4"/>
    <x v="22"/>
    <s v="Immunology"/>
    <x v="0"/>
    <n v="1"/>
    <n v="1"/>
    <n v="0"/>
    <n v="0"/>
    <n v="0"/>
    <n v="0"/>
    <n v="0"/>
  </r>
  <r>
    <x v="2"/>
    <x v="7"/>
    <n v="64211"/>
    <x v="167"/>
    <x v="311"/>
    <n v="192105888"/>
    <s v="B"/>
    <x v="0"/>
    <s v="Beneš, Jiří"/>
    <s v="Antibiotika"/>
    <x v="4"/>
    <x v="22"/>
    <s v="Pharmacology and pharmacy"/>
    <x v="0"/>
    <n v="4"/>
    <n v="0"/>
    <n v="0"/>
    <n v="0"/>
    <n v="1"/>
    <n v="0"/>
    <n v="0"/>
  </r>
  <r>
    <x v="2"/>
    <x v="7"/>
    <n v="64211"/>
    <x v="167"/>
    <x v="311"/>
    <n v="192105911"/>
    <s v="J"/>
    <x v="1"/>
    <s v="Rob, Filip;Hercogová, Jana"/>
    <s v="Benzathine penicillin G once-every-3-week prophylaxis for recurrent erysipelas a retrospective study of 132 patients"/>
    <x v="4"/>
    <x v="8"/>
    <s v="Dermatology and venereal diseases"/>
    <x v="0"/>
    <n v="3"/>
    <n v="0"/>
    <n v="0"/>
    <n v="1"/>
    <n v="0"/>
    <n v="0"/>
    <n v="0"/>
  </r>
  <r>
    <x v="2"/>
    <x v="7"/>
    <n v="98892"/>
    <x v="168"/>
    <x v="312"/>
    <n v="192105949"/>
    <s v="J"/>
    <x v="0"/>
    <s v="Boriková, Alena"/>
    <s v="Modelové ověření podmínek práce při podezření na profesionální onemocnění bederní páteře"/>
    <x v="4"/>
    <x v="39"/>
    <s v="-"/>
    <x v="0"/>
    <n v="4"/>
    <n v="0"/>
    <n v="0"/>
    <n v="0"/>
    <n v="1"/>
    <n v="0"/>
    <n v="0"/>
  </r>
  <r>
    <x v="2"/>
    <x v="7"/>
    <n v="98892"/>
    <x v="168"/>
    <x v="312"/>
    <n v="192105964"/>
    <s v="J"/>
    <x v="0"/>
    <s v="Pika, Tomáš"/>
    <s v="First report of ibrutinib in IgM-related amyloidosis: few responses, poor tolerability, and short survival"/>
    <x v="4"/>
    <x v="8"/>
    <s v="-"/>
    <x v="0"/>
    <n v="2"/>
    <n v="0"/>
    <n v="1"/>
    <n v="0"/>
    <n v="0"/>
    <n v="0"/>
    <n v="0"/>
  </r>
  <r>
    <x v="2"/>
    <x v="7"/>
    <n v="98892"/>
    <x v="168"/>
    <x v="312"/>
    <n v="192105997"/>
    <s v="J"/>
    <x v="0"/>
    <s v="Otruba, Pavel"/>
    <s v="Changes in oxygen saturation and the retinal nerve fibre layer in patients with optic neuritis - a pilot study"/>
    <x v="4"/>
    <x v="8"/>
    <s v="-"/>
    <x v="0"/>
    <n v="3"/>
    <n v="0"/>
    <n v="0"/>
    <n v="1"/>
    <n v="0"/>
    <n v="0"/>
    <n v="0"/>
  </r>
  <r>
    <x v="2"/>
    <x v="7"/>
    <n v="98892"/>
    <x v="168"/>
    <x v="312"/>
    <n v="192106055"/>
    <s v="J"/>
    <x v="0"/>
    <s v="Krystynik, Ondřej;Goldmannová, Dominika;Schovánek, Jan;Cibíčková, Lubica;Spurná, Jaromíra;Karásek, David"/>
    <s v="Gestační diabetes a možnosti jeho léčby"/>
    <x v="4"/>
    <x v="8"/>
    <s v="-"/>
    <x v="0"/>
    <n v="5"/>
    <n v="0"/>
    <n v="0"/>
    <n v="0"/>
    <n v="0"/>
    <n v="1"/>
    <n v="0"/>
  </r>
  <r>
    <x v="2"/>
    <x v="7"/>
    <n v="179906"/>
    <x v="65"/>
    <x v="91"/>
    <n v="192106446"/>
    <s v="J"/>
    <x v="0"/>
    <s v="Lenčo, Juraj;Vajrychová, Marie;Pimková, Kristýna;Prokšová, Magdaléna;Benková, Markéta;Klimentová, Jana;Tambor, Vojtěch;Soukup, Ondřej"/>
    <s v="Conventional-Flow Liquid Chromatography-Mass Spectrometry for Exploratory Bottom-Up Proteomic Analyses"/>
    <x v="0"/>
    <x v="10"/>
    <s v="Analytical chemistry"/>
    <x v="0"/>
    <n v="2"/>
    <n v="0"/>
    <n v="1"/>
    <n v="0"/>
    <n v="0"/>
    <n v="0"/>
    <n v="0"/>
  </r>
  <r>
    <x v="2"/>
    <x v="7"/>
    <n v="209805"/>
    <x v="143"/>
    <x v="276"/>
    <n v="192106917"/>
    <s v="J"/>
    <x v="1"/>
    <s v="Casali, PG;Bielack, S.;Abecassis, N.;Adámková Krákorová, Dagmar"/>
    <s v="Bone sarcomas: ESMO-PaedCan-EURACAN Clinical Practice Guidelines for diagnosis, treatment and follow-up"/>
    <x v="4"/>
    <x v="8"/>
    <s v="Oncology"/>
    <x v="0"/>
    <n v="1"/>
    <n v="1"/>
    <n v="0"/>
    <n v="0"/>
    <n v="0"/>
    <n v="0"/>
    <n v="0"/>
  </r>
  <r>
    <x v="1"/>
    <x v="1"/>
    <n v="216224"/>
    <x v="58"/>
    <x v="128"/>
    <n v="192107413"/>
    <s v="F"/>
    <x v="1"/>
    <s v="Andrašina, Tomáš;Kuběna, Petr"/>
    <s v="Katétr k ireverzibilní elektroporaci"/>
    <x v="4"/>
    <x v="8"/>
    <s v="Radiology, nuclear medicine and medical imaging"/>
    <x v="0"/>
    <n v="3"/>
    <n v="0"/>
    <n v="0"/>
    <n v="1"/>
    <n v="0"/>
    <n v="0"/>
    <n v="0"/>
  </r>
  <r>
    <x v="1"/>
    <x v="1"/>
    <n v="216224"/>
    <x v="58"/>
    <x v="82"/>
    <n v="192107425"/>
    <s v="J"/>
    <x v="0"/>
    <s v="Janovská, Pavlína;Verner, Jan;Kohoutek, Jiří;Bryjová, Lenka;Gregorová, Michaela;Dzimková, Marta;Škabrahová, Hana;Radaszkiewicz, Tomasz Witold;Ovesná, Petra;Vondálová Blanářová, Olga;Němcová, Tereza;Hoferova, Zuzana;Vašíčková, Kateřina;Nesvadbová, Lucie;Eg"/>
    <s v="Casein kinase 1 is a therapeutic target in chronic lymphocytic leukemia"/>
    <x v="4"/>
    <x v="22"/>
    <s v="Medicinal chemistry"/>
    <x v="0"/>
    <n v="1"/>
    <n v="1"/>
    <n v="0"/>
    <n v="0"/>
    <n v="0"/>
    <n v="0"/>
    <n v="0"/>
  </r>
  <r>
    <x v="2"/>
    <x v="7"/>
    <n v="669806"/>
    <x v="66"/>
    <x v="93"/>
    <n v="192107576"/>
    <s v="J"/>
    <x v="1"/>
    <s v="Matějovič, Martin"/>
    <s v="Jak se daří srdci, tak se daří ledvinám a naopak: co nového u akutního kardiorenálního syndromu?"/>
    <x v="4"/>
    <x v="8"/>
    <s v="Urology and nephrology"/>
    <x v="0"/>
    <n v="4"/>
    <n v="0"/>
    <n v="0"/>
    <n v="0"/>
    <n v="1"/>
    <n v="0"/>
    <n v="0"/>
  </r>
  <r>
    <x v="2"/>
    <x v="7"/>
    <n v="669806"/>
    <x v="66"/>
    <x v="93"/>
    <n v="192107641"/>
    <s v="J"/>
    <x v="0"/>
    <s v="Polívka, Jiří;Pešta, Martin;Pitule, Pavel;Hes, Ondřej;Holubec, Luboš;Polívka, Jiří;Kubíková, Tereza;Tonar, Zbyněk"/>
    <s v="IDH1 mutation is associated with lower expression of VEGF but not microvessel formation in glioblastoma multiforme"/>
    <x v="4"/>
    <x v="8"/>
    <s v="Oncology"/>
    <x v="0"/>
    <n v="3"/>
    <n v="0"/>
    <n v="0"/>
    <n v="1"/>
    <n v="0"/>
    <n v="0"/>
    <n v="0"/>
  </r>
  <r>
    <x v="2"/>
    <x v="7"/>
    <n v="669806"/>
    <x v="66"/>
    <x v="93"/>
    <n v="192107681"/>
    <s v="J"/>
    <x v="0"/>
    <s v="Darebná, Petra;Špička, Jan;Kučera, Radek;Topolčan, Ondřej;Navrátilová, Eva;Růžička, Viktor;Volný, Michael;Novák, Petr;Pompach, Petr"/>
    <s v="Detection and Quantification of Carbohydrate-Deficient Transferrin by MALDI-Compatible Protein Chips Prepared by Ambient Ion Soft Landing"/>
    <x v="0"/>
    <x v="0"/>
    <s v="Biochemistry and molecular biology"/>
    <x v="0"/>
    <n v="2"/>
    <n v="0"/>
    <n v="1"/>
    <n v="0"/>
    <n v="0"/>
    <n v="0"/>
    <n v="0"/>
  </r>
  <r>
    <x v="2"/>
    <x v="7"/>
    <n v="669806"/>
    <x v="66"/>
    <x v="93"/>
    <n v="192107846"/>
    <s v="J"/>
    <x v="1"/>
    <s v="Třeška, Vladislav"/>
    <s v="Současný pohled na chirurgickou léčbu jaterních metastáz kolorektálního karcinomu"/>
    <x v="4"/>
    <x v="8"/>
    <s v="Surgery"/>
    <x v="0"/>
    <n v="4"/>
    <n v="0"/>
    <n v="0"/>
    <n v="0"/>
    <n v="1"/>
    <n v="0"/>
    <n v="0"/>
  </r>
  <r>
    <x v="1"/>
    <x v="5"/>
    <n v="60162694"/>
    <x v="50"/>
    <x v="171"/>
    <n v="192107935"/>
    <s v="J"/>
    <x v="0"/>
    <s v="Lenčo, Juraj;Vajrychová, Marie;Pimková, Kristýna;Prokšová, Magdaléna;Benková, Markéta;Klimentová, Jana;Tambor, Vojtěch;Soukup, Ondřej"/>
    <s v="Conventional-Flow Liquid Chromatography-Mass Spectrometry for Exploratory Bottom-Up Proteomic Analyses"/>
    <x v="0"/>
    <x v="10"/>
    <s v="Analytical chemistry"/>
    <x v="0"/>
    <n v="2"/>
    <n v="0"/>
    <n v="1"/>
    <n v="0"/>
    <n v="0"/>
    <n v="0"/>
    <n v="0"/>
  </r>
  <r>
    <x v="1"/>
    <x v="1"/>
    <n v="60461373"/>
    <x v="8"/>
    <x v="13"/>
    <n v="192107944"/>
    <s v="J"/>
    <x v="0"/>
    <s v="Guselnikova, Olga;Elashnikov, Roman;Postnikov, Pavel;Švorčík, Václav;Lyutakov, Oleksiy"/>
    <s v="Smart, Piezo-Responsive Polyvinylidenefluoride/Polymethylmethacrylate Surface with Triggerable Water/Oil Wettability and Adhesion"/>
    <x v="2"/>
    <x v="17"/>
    <s v="Materials engineering"/>
    <x v="0"/>
    <n v="3"/>
    <n v="0"/>
    <n v="0"/>
    <n v="1"/>
    <n v="0"/>
    <n v="0"/>
    <n v="0"/>
  </r>
  <r>
    <x v="1"/>
    <x v="1"/>
    <n v="61989100"/>
    <x v="75"/>
    <x v="175"/>
    <n v="192108044"/>
    <s v="J"/>
    <x v="1"/>
    <s v="Kriegova, E.;Manukyan, G.;Mikulkova, Z.;Gabcova, G.;Kudělka, Miloš;Gajdoš, Petr;Gallo, J."/>
    <s v="Gender-related differences observed among immune cells in synovial fluid in knee osteoarthritis"/>
    <x v="0"/>
    <x v="24"/>
    <s v="Computer sciences, information science, bioinformathics (hardware development to be 2.2, social aspect to be 5.8)"/>
    <x v="0"/>
    <n v="4"/>
    <n v="0"/>
    <n v="0"/>
    <n v="0"/>
    <n v="1"/>
    <n v="0"/>
    <n v="0"/>
  </r>
  <r>
    <x v="1"/>
    <x v="1"/>
    <n v="61989592"/>
    <x v="48"/>
    <x v="130"/>
    <n v="192108063"/>
    <s v="J"/>
    <x v="1"/>
    <s v="Kriegová, Eva;Manukyan, Gayane;Mikulková, Zuzana;Gabčová, Gabriela;Kudělka, Miloš;Gajdoš, Petr;Gallo, Jiří"/>
    <s v="Gender-related differences observed among immune cells in synovial fluid in knee osteoarthritis"/>
    <x v="4"/>
    <x v="8"/>
    <s v="Orthopaedics"/>
    <x v="0"/>
    <n v="2"/>
    <n v="0"/>
    <n v="1"/>
    <n v="0"/>
    <n v="0"/>
    <n v="0"/>
    <n v="0"/>
  </r>
  <r>
    <x v="1"/>
    <x v="1"/>
    <n v="61989592"/>
    <x v="48"/>
    <x v="130"/>
    <n v="192108072"/>
    <s v="J"/>
    <x v="0"/>
    <s v="Dorňák, Tomáš;Král, Michal;Sedláčková, Zuzana;Šaňák, Daniel;Čecháková, Eva;Divišová, Petra;Zapletalová, Jana;Kaňovský, Petr"/>
    <s v="Predictors for Intracranial Hemorrhage Following Intravenous Thrombolysis in Posterior Circulation Stroke"/>
    <x v="4"/>
    <x v="8"/>
    <s v="Clinical neurology"/>
    <x v="0"/>
    <n v="2"/>
    <n v="0"/>
    <n v="1"/>
    <n v="0"/>
    <n v="0"/>
    <n v="0"/>
    <n v="0"/>
  </r>
  <r>
    <x v="1"/>
    <x v="1"/>
    <n v="61989592"/>
    <x v="48"/>
    <x v="130"/>
    <n v="192108077"/>
    <s v="J"/>
    <x v="1"/>
    <s v="Agrawal, Khushboo;Das, Viswanath;Vyas, Pankhuri;Hajdúch, Marián"/>
    <s v="Nucleosidic DNA demethylating epigenetic drugs - A comprehensive review from discovery to clinic"/>
    <x v="4"/>
    <x v="22"/>
    <s v="Pharmacology and pharmacy"/>
    <x v="0"/>
    <n v="2"/>
    <n v="0"/>
    <n v="1"/>
    <n v="0"/>
    <n v="0"/>
    <n v="0"/>
    <n v="0"/>
  </r>
  <r>
    <x v="1"/>
    <x v="1"/>
    <n v="61989592"/>
    <x v="48"/>
    <x v="313"/>
    <n v="192108121"/>
    <s v="B"/>
    <x v="1"/>
    <s v="Kisvetrová, Helena"/>
    <s v="Péče v závěru života"/>
    <x v="4"/>
    <x v="39"/>
    <s v="Other medical science"/>
    <x v="0"/>
    <n v="3"/>
    <n v="0"/>
    <n v="0"/>
    <n v="1"/>
    <n v="0"/>
    <n v="0"/>
    <n v="0"/>
  </r>
  <r>
    <x v="2"/>
    <x v="7"/>
    <n v="65269705"/>
    <x v="71"/>
    <x v="98"/>
    <n v="192108145"/>
    <s v="F"/>
    <x v="1"/>
    <s v="Hep, Aleš;Kojecký, Vladimír;Kuběna, P."/>
    <s v="Násuvné zařízení na endoskop"/>
    <x v="4"/>
    <x v="8"/>
    <s v="Gastroenterology and hepatology"/>
    <x v="0"/>
    <n v="4"/>
    <n v="0"/>
    <n v="0"/>
    <n v="0"/>
    <n v="1"/>
    <n v="0"/>
    <n v="0"/>
  </r>
  <r>
    <x v="2"/>
    <x v="7"/>
    <n v="65269705"/>
    <x v="71"/>
    <x v="98"/>
    <n v="192108146"/>
    <s v="F"/>
    <x v="1"/>
    <s v="Dolina, Jiří;Hep, Aleš;Kuběna, P."/>
    <s v="Zařízení pro zjišťování tlaku v jícnu"/>
    <x v="4"/>
    <x v="8"/>
    <s v="Gastroenterology and hepatology"/>
    <x v="0"/>
    <n v="3"/>
    <n v="0"/>
    <n v="0"/>
    <n v="1"/>
    <n v="0"/>
    <n v="0"/>
    <n v="0"/>
  </r>
  <r>
    <x v="1"/>
    <x v="1"/>
    <n v="68407700"/>
    <x v="57"/>
    <x v="134"/>
    <n v="192108739"/>
    <s v="J"/>
    <x v="0"/>
    <s v="Kozempel, Ján;Mokhodoeva, O.;Vlk, Martin"/>
    <s v="Progress in Targeted Alpha-Particle Therapy. What We Learned about Recoils Release from In Vivo Generators"/>
    <x v="0"/>
    <x v="10"/>
    <s v="Inorganic and nuclear chemistry"/>
    <x v="0"/>
    <n v="2"/>
    <n v="0"/>
    <n v="1"/>
    <n v="0"/>
    <n v="0"/>
    <n v="0"/>
    <n v="0"/>
  </r>
  <r>
    <x v="2"/>
    <x v="7"/>
    <n v="75010330"/>
    <x v="112"/>
    <x v="204"/>
    <n v="192108850"/>
    <s v="J"/>
    <x v="0"/>
    <s v="Kandárová, H.;Bendová, Hana;Latasiova, S.;Coleman, K.P.;De Jong, W.H.;Jírová, Dagmar"/>
    <s v="Evaluation of the medical devices benchmark materials in the controlled human patch testing and in the RhE in vitro skin irritation protocol"/>
    <x v="4"/>
    <x v="22"/>
    <s v="Toxicology"/>
    <x v="0"/>
    <n v="2"/>
    <n v="0"/>
    <n v="1"/>
    <n v="0"/>
    <n v="0"/>
    <n v="0"/>
    <n v="0"/>
  </r>
  <r>
    <x v="2"/>
    <x v="7"/>
    <n v="75010330"/>
    <x v="112"/>
    <x v="204"/>
    <n v="192108882"/>
    <s v="V"/>
    <x v="1"/>
    <s v="Bischofová, Svatava;Hortová, Kateřina;Kalivodová, Martina;Měřínská, Zuzana;Blahová, Jitka;Dofková, Marcela;Řehůřková, Irena;Ruprich, Jiří"/>
    <s v="Studie obsahu a zastoupení trans-mastných kyselin v mateřském mléce v ČR"/>
    <x v="4"/>
    <x v="6"/>
    <s v="Public and environmental health"/>
    <x v="0"/>
    <n v="4"/>
    <n v="0"/>
    <n v="0"/>
    <n v="0"/>
    <n v="1"/>
    <n v="0"/>
    <n v="0"/>
  </r>
  <r>
    <x v="2"/>
    <x v="1"/>
    <n v="63839172"/>
    <x v="55"/>
    <x v="72"/>
    <n v="192108975"/>
    <s v="Z"/>
    <x v="1"/>
    <s v="Vojtěch, Josef;Havliš, Ondřej;Šlapák, Martin;Hůla, Miloslav;Smotlacha, Vladimír;Kolbe, Martin;Číp, Ondřej;Čížek, Martin;Pravdová, Lenka;Hrabina, Jan;Hucl, Václav;Řeřucha, Šimon;Lazar, Josef;Kolka, Zdeněk;Wilfert, Otakar;Helán, Radek;Urban, František;Novák"/>
    <s v="Pilotní provoz fotonických linek vláknových a ve volné atmosféře"/>
    <x v="0"/>
    <x v="18"/>
    <s v="Optics (including laser optics and_x000a_quantum optics)"/>
    <x v="0"/>
    <n v="2"/>
    <n v="0"/>
    <n v="1"/>
    <n v="0"/>
    <n v="0"/>
    <n v="0"/>
    <n v="0"/>
  </r>
  <r>
    <x v="1"/>
    <x v="1"/>
    <n v="61989100"/>
    <x v="75"/>
    <x v="252"/>
    <n v="192109290"/>
    <s v="V"/>
    <x v="1"/>
    <s v="Rapantová, Naďa;Pospíšil, Pavel"/>
    <s v="Hydrogeologický model lokality Libouš"/>
    <x v="2"/>
    <x v="20"/>
    <s v="Environmental and geological engineering, geotechnics"/>
    <x v="0"/>
    <n v="4"/>
    <n v="0"/>
    <n v="0"/>
    <n v="0"/>
    <n v="1"/>
    <n v="0"/>
    <n v="0"/>
  </r>
  <r>
    <x v="1"/>
    <x v="1"/>
    <n v="61989100"/>
    <x v="75"/>
    <x v="252"/>
    <n v="192109291"/>
    <s v="V"/>
    <x v="1"/>
    <s v="Mikšová, Jitka;Rapantová, Naďa;Kříž, Zdeněk;Nachmilner, Lumír;Hrehor, Miroslav;Macák, Jan;Petrů, Jana;Horyna, Jan;Ruščák, Marek;Mazzini, Guido;Hrubešová, Eva;Pospíšil, Pavel;Vojtasík, Karel;Aldorf, Josef;Ďuriš, Lukáš;Stolárik, Martin;Camfrlová, Markéta;Gr"/>
    <s v="Vývoj hlubinného úložiště"/>
    <x v="2"/>
    <x v="12"/>
    <s v="Construction engineering, Municipal and structural engineering"/>
    <x v="0"/>
    <n v="3"/>
    <n v="0"/>
    <n v="0"/>
    <n v="1"/>
    <n v="0"/>
    <n v="0"/>
    <n v="0"/>
  </r>
  <r>
    <x v="1"/>
    <x v="1"/>
    <n v="61989100"/>
    <x v="75"/>
    <x v="252"/>
    <n v="192109300"/>
    <s v="V"/>
    <x v="1"/>
    <s v="Hrubešová, Eva;Ďuriš, Lukáš"/>
    <s v="Posouzení použití výrobku ADIBET TP -T9 ke stavbě uzavíracích hrází v důlních dílech, včetně matematického modelu s výpočtem limitní tloušťky hráze"/>
    <x v="2"/>
    <x v="20"/>
    <s v="Mining and mineral processing"/>
    <x v="0"/>
    <n v="4"/>
    <n v="0"/>
    <n v="0"/>
    <n v="0"/>
    <n v="1"/>
    <n v="0"/>
    <n v="0"/>
  </r>
  <r>
    <x v="1"/>
    <x v="1"/>
    <n v="61989100"/>
    <x v="75"/>
    <x v="314"/>
    <n v="192109329"/>
    <s v="C"/>
    <x v="1"/>
    <s v="Brumarová, Lenka;Pokorný, Jiří;Štverková, Hana"/>
    <s v="Increasing Efficient Partnership amog Organizations"/>
    <x v="4"/>
    <x v="6"/>
    <s v="Occupational health"/>
    <x v="0"/>
    <n v="5"/>
    <n v="0"/>
    <n v="0"/>
    <n v="0"/>
    <n v="0"/>
    <n v="1"/>
    <n v="0"/>
  </r>
  <r>
    <x v="1"/>
    <x v="1"/>
    <n v="61989100"/>
    <x v="75"/>
    <x v="111"/>
    <n v="192109415"/>
    <s v="J"/>
    <x v="0"/>
    <s v="Honus, Stanislav;Kumagai, Shogo;Fedorko, Gabriel;Molnár, Vieroslav;Yoshioka, Toshiaki"/>
    <s v="Pyrolysis gases produced from individual and mixed PE, PP, PS, PVC, and PET-Part I: Production and physical properties"/>
    <x v="2"/>
    <x v="20"/>
    <s v="Energy and fuels"/>
    <x v="0"/>
    <n v="3"/>
    <n v="0"/>
    <n v="0"/>
    <n v="1"/>
    <n v="0"/>
    <n v="0"/>
    <n v="0"/>
  </r>
  <r>
    <x v="1"/>
    <x v="1"/>
    <n v="61989100"/>
    <x v="75"/>
    <x v="111"/>
    <n v="192109416"/>
    <s v="J"/>
    <x v="0"/>
    <s v="Honus, Stanislav;Kumagai, Shogo;Molnár, Vieroslav;Fedorko, Gabriel;Yoshioka, Toshiaki"/>
    <s v="Pyrolysis gases produced from individual and mixed PE, PP, PS, PVC, and PET-Part II: Fuel characteristics"/>
    <x v="2"/>
    <x v="20"/>
    <s v="Energy and fuels"/>
    <x v="0"/>
    <n v="5"/>
    <n v="0"/>
    <n v="0"/>
    <n v="0"/>
    <n v="0"/>
    <n v="1"/>
    <n v="0"/>
  </r>
  <r>
    <x v="1"/>
    <x v="1"/>
    <n v="61989100"/>
    <x v="75"/>
    <x v="111"/>
    <n v="192109551"/>
    <s v="V"/>
    <x v="1"/>
    <s v="Kozubková, Milada;Bojko, Marian;Marcalík, Patrik;Jablonská, Jana"/>
    <s v="Numerické modelování vícefázového proudění s volnou hladinou"/>
    <x v="2"/>
    <x v="3"/>
    <s v="Mechanical engineering"/>
    <x v="0"/>
    <n v="4"/>
    <n v="0"/>
    <n v="0"/>
    <n v="0"/>
    <n v="1"/>
    <n v="0"/>
    <n v="0"/>
  </r>
  <r>
    <x v="1"/>
    <x v="1"/>
    <n v="61989100"/>
    <x v="75"/>
    <x v="111"/>
    <n v="192109552"/>
    <s v="V"/>
    <x v="0"/>
    <s v="Bojko, Marian;Horová, Veronika"/>
    <s v="Numerické modelování jednofázového proudní v odstředivém čerpadle v turbínovém režimu"/>
    <x v="2"/>
    <x v="3"/>
    <s v="Mechanical engineering"/>
    <x v="0"/>
    <n v="5"/>
    <n v="0"/>
    <n v="0"/>
    <n v="0"/>
    <n v="0"/>
    <n v="1"/>
    <n v="0"/>
  </r>
  <r>
    <x v="1"/>
    <x v="1"/>
    <n v="61989100"/>
    <x v="75"/>
    <x v="111"/>
    <n v="192109569"/>
    <s v="P"/>
    <x v="1"/>
    <s v="Vilimec, Ladislav;Konvička, Jaroslav;Kolarčík, Kamil"/>
    <s v="Zařízení pro využití kompresního tepla"/>
    <x v="2"/>
    <x v="3"/>
    <s v="Thermodynamics"/>
    <x v="0"/>
    <n v="3"/>
    <n v="0"/>
    <n v="0"/>
    <n v="1"/>
    <n v="0"/>
    <n v="0"/>
    <n v="0"/>
  </r>
  <r>
    <x v="1"/>
    <x v="1"/>
    <n v="61989100"/>
    <x v="75"/>
    <x v="175"/>
    <n v="192109627"/>
    <s v="J"/>
    <x v="0"/>
    <s v="Luňáček, Jiří;Životský, Ondřej;Janoš, Pavel;Došek, Marek;Chrobak, Artur;Maryško, Miroslav;Buršík, Jiří;Jirásková, Yvonna"/>
    <s v="Structure and magnetic properties of synthesized fine cerium dioxide nanoparticles"/>
    <x v="2"/>
    <x v="17"/>
    <s v="Composites (including laminates, reinforced plastics, cermets, combined natural and synthetic fibre fabrics; filled composites)"/>
    <x v="0"/>
    <n v="4"/>
    <n v="0"/>
    <n v="0"/>
    <n v="0"/>
    <n v="1"/>
    <n v="0"/>
    <n v="0"/>
  </r>
  <r>
    <x v="1"/>
    <x v="1"/>
    <n v="61989100"/>
    <x v="75"/>
    <x v="175"/>
    <n v="192109633"/>
    <s v="P"/>
    <x v="1"/>
    <s v="Chlebiš, Petr;Havel, Aleš;Sobek, Martin"/>
    <s v="Kompaktní jednotka akumulace elektrické energie s uzavřeným chladicím systémem s kondenzací vzdušné vlhkosti umístěná pod povrchem země a její funkce"/>
    <x v="2"/>
    <x v="21"/>
    <s v="Electrical and electronic engineering"/>
    <x v="0"/>
    <n v="5"/>
    <n v="0"/>
    <n v="0"/>
    <n v="0"/>
    <n v="0"/>
    <n v="1"/>
    <n v="0"/>
  </r>
  <r>
    <x v="1"/>
    <x v="1"/>
    <n v="61989100"/>
    <x v="75"/>
    <x v="175"/>
    <n v="192109654"/>
    <s v="J"/>
    <x v="1"/>
    <s v="Krátký, Michal;Mišák, Stanislav;Gajdoš, Petr;Lukáš, Petr;Bača, Radim;Chovanec, Peter"/>
    <s v="A Novel Method for Detection of Covered Conductor Faults in Medium Voltage Overhead Line Systems"/>
    <x v="2"/>
    <x v="21"/>
    <s v="Electrical and electronic engineering"/>
    <x v="0"/>
    <n v="4"/>
    <n v="0"/>
    <n v="0"/>
    <n v="0"/>
    <n v="1"/>
    <n v="0"/>
    <n v="0"/>
  </r>
  <r>
    <x v="1"/>
    <x v="1"/>
    <n v="61989100"/>
    <x v="75"/>
    <x v="175"/>
    <n v="192109920"/>
    <s v="J"/>
    <x v="0"/>
    <s v="Ojha, Varun Kumar;Snášel, Václav;Abraham, A."/>
    <s v="Multiobjective Programming for Type-2 Hierarchical Fuzzy Inference Trees"/>
    <x v="0"/>
    <x v="24"/>
    <s v="Computer sciences, information science, bioinformathics (hardware development to be 2.2, social aspect to be 5.8)"/>
    <x v="0"/>
    <n v="2"/>
    <n v="0"/>
    <n v="1"/>
    <n v="0"/>
    <n v="0"/>
    <n v="0"/>
    <n v="0"/>
  </r>
  <r>
    <x v="1"/>
    <x v="1"/>
    <n v="61989100"/>
    <x v="75"/>
    <x v="175"/>
    <n v="192109970"/>
    <s v="F"/>
    <x v="1"/>
    <s v="Bajer, Ondřej;Noga, Zdeněk;Sládeček, Václav"/>
    <s v="Chladicí zařízení pro léčbu koňských končetin"/>
    <x v="3"/>
    <x v="5"/>
    <s v="Veterinary science"/>
    <x v="0"/>
    <n v="4"/>
    <n v="0"/>
    <n v="0"/>
    <n v="0"/>
    <n v="1"/>
    <n v="0"/>
    <n v="0"/>
  </r>
  <r>
    <x v="1"/>
    <x v="1"/>
    <n v="61989100"/>
    <x v="75"/>
    <x v="253"/>
    <n v="192109986"/>
    <s v="G"/>
    <x v="0"/>
    <s v="Bujok, Petr;Klempa, Martin;Weiper, Miloš;Porzer, Michal;Ryba, Jakub"/>
    <s v="Simulátor deformační zóny vrtného nářadí při stlačení (SDZVNpS)"/>
    <x v="0"/>
    <x v="7"/>
    <s v="Geology"/>
    <x v="0"/>
    <n v="5"/>
    <n v="0"/>
    <n v="0"/>
    <n v="0"/>
    <n v="0"/>
    <n v="1"/>
    <n v="0"/>
  </r>
  <r>
    <x v="1"/>
    <x v="1"/>
    <n v="61989100"/>
    <x v="75"/>
    <x v="253"/>
    <n v="192110085"/>
    <s v="C"/>
    <x v="0"/>
    <s v="Kolejka, Jaromír;Rapant, Petr"/>
    <s v="The flash flood driven land use changes: Case studies from the Czech Republic"/>
    <x v="0"/>
    <x v="7"/>
    <s v="Physical geography"/>
    <x v="0"/>
    <n v="3"/>
    <n v="0"/>
    <n v="0"/>
    <n v="1"/>
    <n v="0"/>
    <n v="0"/>
    <n v="0"/>
  </r>
  <r>
    <x v="1"/>
    <x v="1"/>
    <n v="61989100"/>
    <x v="75"/>
    <x v="254"/>
    <n v="192110188"/>
    <s v="J"/>
    <x v="0"/>
    <s v="Tariq, Muhammad;Li, Ying;Li, Wenxian;Zhang, Zihao;Hu, Yemin;Zhu, Mingyuan;Jin, Hongming;Li, Yibing;Skotnicová, Kateřina"/>
    <s v="Ferromagnetic coupling of Fe3+-VO-Fe3+ polarons in Fe-doped ZnO"/>
    <x v="2"/>
    <x v="17"/>
    <s v="Materials engineering"/>
    <x v="0"/>
    <n v="4"/>
    <n v="0"/>
    <n v="0"/>
    <n v="0"/>
    <n v="1"/>
    <n v="0"/>
    <n v="0"/>
  </r>
  <r>
    <x v="1"/>
    <x v="1"/>
    <n v="61989100"/>
    <x v="75"/>
    <x v="254"/>
    <n v="192110205"/>
    <s v="J"/>
    <x v="0"/>
    <s v="Macháčková, Adéla;Kocich, Radim;Bojko, Marian;Kunčická, Lenka;Polko, Krzysztof"/>
    <s v="Numerical and experimental investigation of flue gases heat recovery via condensing heat exchanger"/>
    <x v="2"/>
    <x v="3"/>
    <s v="Thermodynamics"/>
    <x v="0"/>
    <n v="4"/>
    <n v="0"/>
    <n v="0"/>
    <n v="0"/>
    <n v="1"/>
    <n v="0"/>
    <n v="0"/>
  </r>
  <r>
    <x v="1"/>
    <x v="1"/>
    <n v="61989100"/>
    <x v="75"/>
    <x v="254"/>
    <n v="192110222"/>
    <s v="J"/>
    <x v="0"/>
    <s v="Sauerschnig, Philip;Grytsiv, Andrij;Vřešťál, Jan;Romaka, Vitalij;Smetana, Bedřich;Giester, Gunter;Bauer, Ernest;Rogl, Peter Franz"/>
    <s v="On the constitution and thermodynamic modeling of the system Zr-Ni-Sn"/>
    <x v="2"/>
    <x v="17"/>
    <s v="Materials engineering"/>
    <x v="0"/>
    <n v="3"/>
    <n v="0"/>
    <n v="0"/>
    <n v="1"/>
    <n v="0"/>
    <n v="0"/>
    <n v="0"/>
  </r>
  <r>
    <x v="1"/>
    <x v="1"/>
    <n v="61989100"/>
    <x v="75"/>
    <x v="254"/>
    <n v="192110293"/>
    <s v="B"/>
    <x v="1"/>
    <s v="Nenadál, Jaroslav;Plura, Jiří;Noskievičová, Darja;Vykydal, David;Hofbruckerová, Zdenka;Tošenovský, Filip;Klaput, Pavel"/>
    <s v="Management kvality pro 21. století"/>
    <x v="5"/>
    <x v="9"/>
    <s v="Business and management"/>
    <x v="0"/>
    <n v="4"/>
    <n v="0"/>
    <n v="0"/>
    <n v="0"/>
    <n v="1"/>
    <n v="0"/>
    <n v="0"/>
  </r>
  <r>
    <x v="1"/>
    <x v="1"/>
    <n v="61989100"/>
    <x v="75"/>
    <x v="254"/>
    <n v="192110398"/>
    <s v="P"/>
    <x v="1"/>
    <s v="Tomis, Longin;David, Jiří;Valíček, Jan"/>
    <s v="Způsob identifikace a automatické stabilizace metalurgické délky v kontislitku plynulého lití oceli a uspořádání pro jeho provádění"/>
    <x v="2"/>
    <x v="17"/>
    <s v="Materials engineering"/>
    <x v="0"/>
    <n v="5"/>
    <n v="0"/>
    <n v="0"/>
    <n v="0"/>
    <n v="0"/>
    <n v="1"/>
    <n v="0"/>
  </r>
  <r>
    <x v="1"/>
    <x v="1"/>
    <n v="61989100"/>
    <x v="75"/>
    <x v="255"/>
    <n v="192110467"/>
    <s v="C"/>
    <x v="0"/>
    <s v="Dvoroková, Kateřina;Dolinová, Markéta"/>
    <s v="Implications of Behavioural Economics for Monetary Policy"/>
    <x v="5"/>
    <x v="9"/>
    <s v="Applied Economics, Econometrics"/>
    <x v="0"/>
    <n v="4"/>
    <n v="0"/>
    <n v="0"/>
    <n v="0"/>
    <n v="1"/>
    <n v="0"/>
    <n v="0"/>
  </r>
  <r>
    <x v="1"/>
    <x v="1"/>
    <n v="61989100"/>
    <x v="75"/>
    <x v="315"/>
    <n v="192110727"/>
    <s v="F"/>
    <x v="1"/>
    <s v="Molchanov, Oleksandr;Horák, Jiří;Krpec, Kamil;Kubesa, Petr;Hopan, František;Koloničný, Jan;Ochodek, Tadeáš"/>
    <s v="Odlučovač prachu ze spalin spalovacího zařízení"/>
    <x v="2"/>
    <x v="20"/>
    <s v="Energy and fuels"/>
    <x v="0"/>
    <n v="4"/>
    <n v="0"/>
    <n v="0"/>
    <n v="0"/>
    <n v="1"/>
    <n v="0"/>
    <n v="0"/>
  </r>
  <r>
    <x v="1"/>
    <x v="1"/>
    <n v="61989100"/>
    <x v="75"/>
    <x v="316"/>
    <n v="192110925"/>
    <s v="V"/>
    <x v="1"/>
    <s v="Mareš, Vratislav;Bystrianský, Jaroslav;Matějková, Petra;Podepřelová, Adéla"/>
    <s v="Stanovení korozního úbytků šestihranných trubek koše obalového souboru."/>
    <x v="2"/>
    <x v="17"/>
    <s v="Materials engineering"/>
    <x v="0"/>
    <n v="5"/>
    <n v="0"/>
    <n v="0"/>
    <n v="0"/>
    <n v="0"/>
    <n v="1"/>
    <n v="0"/>
  </r>
  <r>
    <x v="1"/>
    <x v="1"/>
    <n v="61989100"/>
    <x v="75"/>
    <x v="316"/>
    <n v="192110942"/>
    <s v="J"/>
    <x v="1"/>
    <s v="He, Xingyang;Ma, Mengyang;Su, Ying;Lan, Meng;Zheng, Zhengqi;Wang, Tingwei;Strnadel, Bohumír;Zeng, Sanhai"/>
    <s v="The effect of ultrahigh volume ultrafine blast furnace slag on the properties of cement pastes"/>
    <x v="2"/>
    <x v="17"/>
    <s v="Materials engineering"/>
    <x v="0"/>
    <n v="4"/>
    <n v="0"/>
    <n v="0"/>
    <n v="0"/>
    <n v="1"/>
    <n v="0"/>
    <n v="0"/>
  </r>
  <r>
    <x v="1"/>
    <x v="1"/>
    <n v="61989100"/>
    <x v="75"/>
    <x v="316"/>
    <n v="192110944"/>
    <s v="J"/>
    <x v="1"/>
    <s v="Wang, Y.;He, X.;Su, Y.;Tan, H.;Yang, J.;Lan, M.;Ma, M.;Strnadel, Bohumír"/>
    <s v="Self-hydration characteristics of ground granulated blast-furnace slag (GGBFS) by wet-grinding treatment"/>
    <x v="2"/>
    <x v="17"/>
    <s v="Materials engineering"/>
    <x v="0"/>
    <n v="4"/>
    <n v="0"/>
    <n v="0"/>
    <n v="0"/>
    <n v="1"/>
    <n v="0"/>
    <n v="0"/>
  </r>
  <r>
    <x v="1"/>
    <x v="1"/>
    <n v="61989100"/>
    <x v="75"/>
    <x v="316"/>
    <n v="192110950"/>
    <s v="V"/>
    <x v="1"/>
    <s v="Szweda, Jan;Weisz, Michal"/>
    <s v="Návrh tvarových úprav rozet a vozíků pro spékací dráhy aglomerace sever"/>
    <x v="2"/>
    <x v="3"/>
    <s v="Mechanical engineering"/>
    <x v="0"/>
    <n v="5"/>
    <n v="0"/>
    <n v="0"/>
    <n v="0"/>
    <n v="0"/>
    <n v="1"/>
    <n v="0"/>
  </r>
  <r>
    <x v="1"/>
    <x v="1"/>
    <n v="61989100"/>
    <x v="75"/>
    <x v="316"/>
    <n v="192110951"/>
    <s v="V"/>
    <x v="1"/>
    <s v="Zamarský, Petr;Weisz, Michal;Nevřela, Martin"/>
    <s v="Hlukové mapy výrobních prostor"/>
    <x v="0"/>
    <x v="18"/>
    <s v="Acoustics"/>
    <x v="0"/>
    <n v="4"/>
    <n v="0"/>
    <n v="0"/>
    <n v="0"/>
    <n v="1"/>
    <n v="0"/>
    <n v="0"/>
  </r>
  <r>
    <x v="1"/>
    <x v="1"/>
    <n v="61989100"/>
    <x v="75"/>
    <x v="316"/>
    <n v="192110952"/>
    <s v="V"/>
    <x v="1"/>
    <s v="Szweda, Jan"/>
    <s v="Tlumiče pro rychlovlaky"/>
    <x v="2"/>
    <x v="12"/>
    <s v="Transport engineering"/>
    <x v="0"/>
    <n v="4"/>
    <n v="0"/>
    <n v="0"/>
    <n v="0"/>
    <n v="1"/>
    <n v="0"/>
    <n v="0"/>
  </r>
  <r>
    <x v="1"/>
    <x v="1"/>
    <n v="61989100"/>
    <x v="75"/>
    <x v="316"/>
    <n v="192110953"/>
    <s v="V"/>
    <x v="1"/>
    <s v="Szweda, Jan;Weisz, Michal"/>
    <s v="Revitalizace skipového mostu"/>
    <x v="2"/>
    <x v="3"/>
    <s v="Mechanical engineering"/>
    <x v="0"/>
    <n v="5"/>
    <n v="0"/>
    <n v="0"/>
    <n v="0"/>
    <n v="0"/>
    <n v="1"/>
    <n v="0"/>
  </r>
  <r>
    <x v="1"/>
    <x v="1"/>
    <n v="61989100"/>
    <x v="75"/>
    <x v="273"/>
    <n v="192111052"/>
    <s v="J"/>
    <x v="1"/>
    <s v="Růžičková, Jana;Raclavská, Helena;Kucbel, Marek;Raclavský, Konstantin;Švédová, Barbora;Juchelková, Dagmar"/>
    <s v="The possibilities to identify combusted fuel based on an anylysis of ash from local heating"/>
    <x v="2"/>
    <x v="17"/>
    <s v="Composites (including laminates, reinforced plastics, cermets, combined natural and synthetic fibre fabrics; filled composites)"/>
    <x v="0"/>
    <n v="5"/>
    <n v="0"/>
    <n v="0"/>
    <n v="0"/>
    <n v="0"/>
    <n v="1"/>
    <n v="0"/>
  </r>
  <r>
    <x v="1"/>
    <x v="1"/>
    <n v="61989100"/>
    <x v="75"/>
    <x v="273"/>
    <n v="192111071"/>
    <s v="V"/>
    <x v="1"/>
    <s v="Čech, Bohumír;Stáňa, Michal;Matoušek, Jan;Pumprla, Oto;Szeliga, Zbyszek;Stáňa, Martin;Palička, Ondřej;Vávrová, Zuzana;Fojtů, Radim;Dvořák, Pavel"/>
    <s v="Optimalizace provozu kotle K8"/>
    <x v="2"/>
    <x v="20"/>
    <s v="Energy and fuels"/>
    <x v="0"/>
    <n v="3"/>
    <n v="0"/>
    <n v="0"/>
    <n v="1"/>
    <n v="0"/>
    <n v="0"/>
    <n v="0"/>
  </r>
  <r>
    <x v="1"/>
    <x v="1"/>
    <n v="61989100"/>
    <x v="75"/>
    <x v="258"/>
    <n v="192111137"/>
    <s v="J"/>
    <x v="0"/>
    <s v="Čermák, Martin;Hecht, Frédéric;Tang, Zuqi;Vohralík, Martin"/>
    <s v="Adaptive inexact iterative algorithms based on polynomial-degree-robust a posteriori estimates for the Stokes problem"/>
    <x v="0"/>
    <x v="2"/>
    <s v="Applied mathematics"/>
    <x v="0"/>
    <n v="3"/>
    <n v="0"/>
    <n v="0"/>
    <n v="1"/>
    <n v="0"/>
    <n v="0"/>
    <n v="0"/>
  </r>
  <r>
    <x v="1"/>
    <x v="1"/>
    <n v="61989100"/>
    <x v="75"/>
    <x v="258"/>
    <n v="192111145"/>
    <s v="R"/>
    <x v="0"/>
    <s v="Martinovič, Tomáš"/>
    <s v="Agora Learning Library (ALL)"/>
    <x v="0"/>
    <x v="24"/>
    <s v="Computer sciences, information science, bioinformathics (hardware development to be 2.2, social aspect to be 5.8)"/>
    <x v="0"/>
    <n v="4"/>
    <n v="0"/>
    <n v="0"/>
    <n v="0"/>
    <n v="1"/>
    <n v="0"/>
    <n v="0"/>
  </r>
  <r>
    <x v="1"/>
    <x v="1"/>
    <n v="61989100"/>
    <x v="75"/>
    <x v="258"/>
    <n v="192111153"/>
    <s v="R"/>
    <x v="1"/>
    <s v="Říha, Lubomír;Meca, Ondřej;Markopoulos, Alexandros;Brzobohatý, Tomáš"/>
    <s v="ESPRESO FETI Solver"/>
    <x v="2"/>
    <x v="3"/>
    <s v="Applied mechanics"/>
    <x v="0"/>
    <n v="4"/>
    <n v="0"/>
    <n v="0"/>
    <n v="0"/>
    <n v="1"/>
    <n v="0"/>
    <n v="0"/>
  </r>
  <r>
    <x v="1"/>
    <x v="1"/>
    <n v="61989100"/>
    <x v="75"/>
    <x v="258"/>
    <n v="192111155"/>
    <s v="R"/>
    <x v="1"/>
    <s v="Vysocký, Ondřej;Říha, Lubomír;Meca, Ondřej"/>
    <s v="MERIC library"/>
    <x v="0"/>
    <x v="24"/>
    <s v="Computer sciences, information science, bioinformathics (hardware development to be 2.2, social aspect to be 5.8)"/>
    <x v="0"/>
    <n v="2"/>
    <n v="0"/>
    <n v="1"/>
    <n v="0"/>
    <n v="0"/>
    <n v="0"/>
    <n v="0"/>
  </r>
  <r>
    <x v="1"/>
    <x v="1"/>
    <n v="61989100"/>
    <x v="75"/>
    <x v="258"/>
    <n v="192111160"/>
    <s v="R"/>
    <x v="1"/>
    <s v="Zapletal, Jan;Meca, Ondřej;Merta, Michal"/>
    <s v="HeatDtN"/>
    <x v="0"/>
    <x v="2"/>
    <s v="Applied mathematics"/>
    <x v="0"/>
    <n v="3"/>
    <n v="0"/>
    <n v="0"/>
    <n v="1"/>
    <n v="0"/>
    <n v="0"/>
    <n v="0"/>
  </r>
  <r>
    <x v="1"/>
    <x v="1"/>
    <n v="61989100"/>
    <x v="75"/>
    <x v="258"/>
    <n v="192111167"/>
    <s v="R"/>
    <x v="0"/>
    <s v="Golasowski, Martin;Rapant, Lukáš;Martinovič, Jan;Slaninová, Kateřina"/>
    <s v="Autotuned Probabilistic Time Dependent Routing"/>
    <x v="0"/>
    <x v="24"/>
    <s v="Computer sciences, information science, bioinformathics (hardware development to be 2.2, social aspect to be 5.8)"/>
    <x v="0"/>
    <n v="1"/>
    <n v="1"/>
    <n v="0"/>
    <n v="0"/>
    <n v="0"/>
    <n v="0"/>
    <n v="0"/>
  </r>
  <r>
    <x v="1"/>
    <x v="1"/>
    <n v="61989100"/>
    <x v="75"/>
    <x v="258"/>
    <n v="192111198"/>
    <s v="R"/>
    <x v="1"/>
    <s v="Böhm, Stanislav;Cima, Vojtěch;Martinovič, Jan"/>
    <s v="HyperLoom"/>
    <x v="0"/>
    <x v="24"/>
    <s v="Computer sciences, information science, bioinformathics (hardware development to be 2.2, social aspect to be 5.8)"/>
    <x v="0"/>
    <n v="3"/>
    <n v="0"/>
    <n v="0"/>
    <n v="1"/>
    <n v="0"/>
    <n v="0"/>
    <n v="0"/>
  </r>
  <r>
    <x v="1"/>
    <x v="1"/>
    <n v="61989100"/>
    <x v="75"/>
    <x v="258"/>
    <n v="192111204"/>
    <s v="J"/>
    <x v="0"/>
    <s v="Van de Steen, Cyril;Benhenni, Malika;Kalus, René;Lepetit, Bruno;Gadea, Florent Xavier;Yousfi, Mohammed"/>
    <s v="Quantum and semi-classical collision cross-sections and transport data for a Kr+/Kr system"/>
    <x v="0"/>
    <x v="18"/>
    <s v="Fluids and plasma physics (including surface physics)"/>
    <x v="0"/>
    <n v="2"/>
    <n v="0"/>
    <n v="1"/>
    <n v="0"/>
    <n v="0"/>
    <n v="0"/>
    <n v="0"/>
  </r>
  <r>
    <x v="1"/>
    <x v="1"/>
    <n v="61989100"/>
    <x v="75"/>
    <x v="258"/>
    <n v="192111220"/>
    <s v="J"/>
    <x v="0"/>
    <s v="Malý, Lukáš;Zapletal, Jan;Merta, Michal;Říha, Lubomír;Vondrák, Vít"/>
    <s v="Evaluation of the Intel Xeon Phi offload runtimes for domain decomposition solvers"/>
    <x v="0"/>
    <x v="24"/>
    <s v="Computer sciences, information science, bioinformathics (hardware development to be 2.2, social aspect to be 5.8)"/>
    <x v="0"/>
    <n v="2"/>
    <n v="0"/>
    <n v="1"/>
    <n v="0"/>
    <n v="0"/>
    <n v="0"/>
    <n v="0"/>
  </r>
  <r>
    <x v="1"/>
    <x v="1"/>
    <n v="61989100"/>
    <x v="75"/>
    <x v="258"/>
    <n v="192111241"/>
    <s v="R"/>
    <x v="1"/>
    <s v="Svatoň, Václav;Vojáček, Lukáš;Golasowski, Martin;Martinovič, Jan;Vondrák, Vít;Kuchař, Štěpán"/>
    <s v="High-End Application Execution Middleware"/>
    <x v="0"/>
    <x v="24"/>
    <s v="Computer sciences, information science, bioinformathics (hardware development to be 2.2, social aspect to be 5.8)"/>
    <x v="0"/>
    <n v="3"/>
    <n v="0"/>
    <n v="0"/>
    <n v="1"/>
    <n v="0"/>
    <n v="0"/>
    <n v="0"/>
  </r>
  <r>
    <x v="1"/>
    <x v="1"/>
    <n v="216224"/>
    <x v="58"/>
    <x v="83"/>
    <n v="192111493"/>
    <s v="C"/>
    <x v="0"/>
    <s v="Svatoňová, Hana"/>
    <s v="New Trends in Obtaining Geographical Information: Interpretation of Satellite Data"/>
    <x v="0"/>
    <x v="7"/>
    <s v="Physical geography"/>
    <x v="0"/>
    <n v="4"/>
    <n v="0"/>
    <n v="0"/>
    <n v="0"/>
    <n v="1"/>
    <n v="0"/>
    <n v="0"/>
  </r>
  <r>
    <x v="1"/>
    <x v="1"/>
    <n v="216224"/>
    <x v="58"/>
    <x v="83"/>
    <n v="192111494"/>
    <s v="C"/>
    <x v="0"/>
    <s v="Svatoňová, Hana;Šikl, Radovan"/>
    <s v="Cognitive aspects of interpretation of image data"/>
    <x v="0"/>
    <x v="7"/>
    <s v="Physical geography"/>
    <x v="0"/>
    <n v="3"/>
    <n v="0"/>
    <n v="0"/>
    <n v="1"/>
    <n v="0"/>
    <n v="0"/>
    <n v="0"/>
  </r>
  <r>
    <x v="1"/>
    <x v="1"/>
    <n v="216224"/>
    <x v="58"/>
    <x v="128"/>
    <n v="192111689"/>
    <s v="C"/>
    <x v="1"/>
    <s v="Kosinová, Martina;Harazim, Hana;Klincová, Martina;Štourač, Petr"/>
    <s v="ANESTHESIA FOR CESAREAN DELIVERY IN PARTURIENTS SUFFERING FROM RARE DISEASES"/>
    <x v="4"/>
    <x v="8"/>
    <s v="Anaesthesiology"/>
    <x v="0"/>
    <n v="3"/>
    <n v="0"/>
    <n v="0"/>
    <n v="1"/>
    <n v="0"/>
    <n v="0"/>
    <n v="0"/>
  </r>
  <r>
    <x v="1"/>
    <x v="1"/>
    <n v="216224"/>
    <x v="58"/>
    <x v="128"/>
    <n v="192111901"/>
    <s v="B"/>
    <x v="1"/>
    <s v="Kuře, Josef"/>
    <s v="Co je eutanazie : Studie k pojmu dobré smrti."/>
    <x v="1"/>
    <x v="1"/>
    <s v="-"/>
    <x v="0"/>
    <n v="3"/>
    <n v="0"/>
    <n v="0"/>
    <n v="1"/>
    <n v="0"/>
    <n v="0"/>
    <n v="0"/>
  </r>
  <r>
    <x v="1"/>
    <x v="1"/>
    <n v="216224"/>
    <x v="58"/>
    <x v="128"/>
    <n v="192111903"/>
    <s v="C"/>
    <x v="1"/>
    <s v="Kuře, Josef"/>
    <s v="Sterilization in the name of public health"/>
    <x v="1"/>
    <x v="1"/>
    <s v="-"/>
    <x v="0"/>
    <n v="3"/>
    <n v="0"/>
    <n v="0"/>
    <n v="1"/>
    <n v="0"/>
    <n v="0"/>
    <n v="0"/>
  </r>
  <r>
    <x v="1"/>
    <x v="1"/>
    <n v="216224"/>
    <x v="58"/>
    <x v="79"/>
    <n v="192112250"/>
    <s v="B"/>
    <x v="0"/>
    <s v="Bar, Přemysl"/>
    <s v="Diplomacie, právo a propaganda v pozdním středověku. Polsko-litevská unie a Řád německých rytířů na kostnickém koncilu (1414–1418)"/>
    <x v="1"/>
    <x v="14"/>
    <s v="History (history of science and technology to be 6.3, history of specific sciences to be under the respective headings)"/>
    <x v="0"/>
    <n v="3"/>
    <n v="0"/>
    <n v="0"/>
    <n v="1"/>
    <n v="0"/>
    <n v="0"/>
    <n v="0"/>
  </r>
  <r>
    <x v="1"/>
    <x v="1"/>
    <n v="216224"/>
    <x v="58"/>
    <x v="79"/>
    <n v="192112335"/>
    <s v="J"/>
    <x v="0"/>
    <s v="Datinská, Blanka"/>
    <s v="Wer is(s)t vegan, kauft vegan? Wer spricht vegan, verkauft vegan? Thematisierung des Veganismus in der Werbung aus sprachwissenschaftlicher Sicht"/>
    <x v="1"/>
    <x v="27"/>
    <s v="Linguistics"/>
    <x v="0"/>
    <n v="5"/>
    <n v="0"/>
    <n v="0"/>
    <n v="0"/>
    <n v="0"/>
    <n v="1"/>
    <n v="0"/>
  </r>
  <r>
    <x v="1"/>
    <x v="1"/>
    <n v="216224"/>
    <x v="58"/>
    <x v="79"/>
    <n v="192112336"/>
    <s v="J"/>
    <x v="0"/>
    <s v="Reitinger, Lukáš"/>
    <s v="König Vratislav II. von Böhmen (†1092) in der Erinnerung des Klosters Pegau"/>
    <x v="1"/>
    <x v="14"/>
    <s v="History (history of science and technology to be 6.3, history of specific sciences to be under the respective headings)"/>
    <x v="0"/>
    <n v="2"/>
    <n v="0"/>
    <n v="1"/>
    <n v="0"/>
    <n v="0"/>
    <n v="0"/>
    <n v="0"/>
  </r>
  <r>
    <x v="1"/>
    <x v="1"/>
    <n v="216224"/>
    <x v="58"/>
    <x v="79"/>
    <n v="192112374"/>
    <s v="B"/>
    <x v="0"/>
    <s v="Chovanec, Jan"/>
    <s v="The Discourse of Online Sportscasting : Constructing Meaning and Interaction in Live Text Commentary"/>
    <x v="1"/>
    <x v="27"/>
    <s v="Linguistics"/>
    <x v="0"/>
    <n v="2"/>
    <n v="0"/>
    <n v="1"/>
    <n v="0"/>
    <n v="0"/>
    <n v="0"/>
    <n v="0"/>
  </r>
  <r>
    <x v="1"/>
    <x v="1"/>
    <n v="216224"/>
    <x v="58"/>
    <x v="79"/>
    <n v="192112422"/>
    <s v="B"/>
    <x v="0"/>
    <s v="Bitonti, Alessandro"/>
    <s v="La variazione linguistica dall’infanzia alla preadolescenza : Ricerche in Puglia"/>
    <x v="1"/>
    <x v="27"/>
    <s v="Linguistics"/>
    <x v="0"/>
    <n v="3"/>
    <n v="0"/>
    <n v="0"/>
    <n v="1"/>
    <n v="0"/>
    <n v="0"/>
    <n v="0"/>
  </r>
  <r>
    <x v="1"/>
    <x v="1"/>
    <n v="216224"/>
    <x v="58"/>
    <x v="79"/>
    <n v="192112427"/>
    <s v="B"/>
    <x v="0"/>
    <s v="Foletti, Ivan"/>
    <s v="Oggetti, reliquie, migranti : La basilica ambrosiana e il culto dei suoi santi (386-972)"/>
    <x v="1"/>
    <x v="15"/>
    <s v="Arts, Art history"/>
    <x v="0"/>
    <n v="1"/>
    <n v="1"/>
    <n v="0"/>
    <n v="0"/>
    <n v="0"/>
    <n v="0"/>
    <n v="0"/>
  </r>
  <r>
    <x v="1"/>
    <x v="1"/>
    <n v="216224"/>
    <x v="58"/>
    <x v="79"/>
    <n v="192112480"/>
    <s v="B"/>
    <x v="0"/>
    <s v="Pichová, Dagmar"/>
    <s v="Émilie Du Châtelet, femme de lettres"/>
    <x v="1"/>
    <x v="1"/>
    <s v="Philosophy, History and Philosophy of science and technology"/>
    <x v="0"/>
    <n v="3"/>
    <n v="0"/>
    <n v="0"/>
    <n v="1"/>
    <n v="0"/>
    <n v="0"/>
    <n v="0"/>
  </r>
  <r>
    <x v="1"/>
    <x v="1"/>
    <n v="216224"/>
    <x v="58"/>
    <x v="79"/>
    <n v="192112493"/>
    <s v="J"/>
    <x v="1"/>
    <s v="Stodola, Jiří"/>
    <s v="Trolling a hodnota diskuze"/>
    <x v="5"/>
    <x v="19"/>
    <s v="Information science (social aspects)"/>
    <x v="0"/>
    <n v="5"/>
    <n v="0"/>
    <n v="0"/>
    <n v="0"/>
    <n v="0"/>
    <n v="1"/>
    <n v="0"/>
  </r>
  <r>
    <x v="1"/>
    <x v="1"/>
    <n v="216224"/>
    <x v="58"/>
    <x v="79"/>
    <n v="192112569"/>
    <s v="J"/>
    <x v="0"/>
    <s v="Valíčková, Markéta"/>
    <s v="Möglichkeiten der korpusbasierten sprachwissenschaftlichen Analyse : Am Beispiel der Extraktion von Kollokationen im Intercorp und Sketch Engine"/>
    <x v="1"/>
    <x v="27"/>
    <s v="Linguistics"/>
    <x v="0"/>
    <n v="5"/>
    <n v="0"/>
    <n v="0"/>
    <n v="0"/>
    <n v="0"/>
    <n v="1"/>
    <n v="0"/>
  </r>
  <r>
    <x v="1"/>
    <x v="1"/>
    <n v="216224"/>
    <x v="58"/>
    <x v="79"/>
    <n v="192112622"/>
    <s v="B"/>
    <x v="0"/>
    <s v="Urbanová, Daniela"/>
    <s v="Latin Curse Tablets of the Roman Empire"/>
    <x v="1"/>
    <x v="27"/>
    <s v="Specific languages"/>
    <x v="0"/>
    <n v="2"/>
    <n v="0"/>
    <n v="1"/>
    <n v="0"/>
    <n v="0"/>
    <n v="0"/>
    <n v="0"/>
  </r>
  <r>
    <x v="1"/>
    <x v="1"/>
    <n v="216224"/>
    <x v="58"/>
    <x v="79"/>
    <n v="192112667"/>
    <s v="B"/>
    <x v="0"/>
    <s v="Havel, Dalibor"/>
    <s v="Počátky latinské písemné kultury v českých zemích. Nejstarší latinské rukopisy a zlomky v Čechách a na Moravě"/>
    <x v="1"/>
    <x v="14"/>
    <s v="History (history of science and technology to be 6.3, history of specific sciences to be under the respective headings)"/>
    <x v="0"/>
    <n v="2"/>
    <n v="0"/>
    <n v="1"/>
    <n v="0"/>
    <n v="0"/>
    <n v="0"/>
    <n v="0"/>
  </r>
  <r>
    <x v="1"/>
    <x v="1"/>
    <n v="216224"/>
    <x v="58"/>
    <x v="79"/>
    <n v="192112687"/>
    <s v="J"/>
    <x v="0"/>
    <s v="Gazda, Jiří"/>
    <s v="Online Comments as a Tool of Intercultural (Russian–Czech) “Anti-Dialog”"/>
    <x v="1"/>
    <x v="27"/>
    <s v="Specific literatures"/>
    <x v="0"/>
    <n v="2"/>
    <n v="0"/>
    <n v="1"/>
    <n v="0"/>
    <n v="0"/>
    <n v="0"/>
    <n v="0"/>
  </r>
  <r>
    <x v="1"/>
    <x v="1"/>
    <n v="216224"/>
    <x v="58"/>
    <x v="79"/>
    <n v="192112720"/>
    <s v="J"/>
    <x v="0"/>
    <s v="Dohnal, Josef"/>
    <s v="Psychoanalyse und ihre Signale in der russischen Literatur der zweiten Hälfte des 19. Jahrhunderts (V. M. Garšins Erzählung Die rote Blume)"/>
    <x v="1"/>
    <x v="27"/>
    <s v="Specific literatures"/>
    <x v="0"/>
    <n v="3"/>
    <n v="0"/>
    <n v="0"/>
    <n v="1"/>
    <n v="0"/>
    <n v="0"/>
    <n v="0"/>
  </r>
  <r>
    <x v="1"/>
    <x v="1"/>
    <n v="216224"/>
    <x v="58"/>
    <x v="79"/>
    <n v="192112724"/>
    <s v="B"/>
    <x v="0"/>
    <s v="Krejčí, Pavel"/>
    <s v="Eight Fragments from the World of Serbian, Croatian, Bosnian and Montenegrin Languages : Selected South Slavonic Studies 1"/>
    <x v="1"/>
    <x v="27"/>
    <s v="Linguistics"/>
    <x v="0"/>
    <n v="4"/>
    <n v="0"/>
    <n v="0"/>
    <n v="0"/>
    <n v="1"/>
    <n v="0"/>
    <n v="0"/>
  </r>
  <r>
    <x v="1"/>
    <x v="1"/>
    <n v="216224"/>
    <x v="58"/>
    <x v="79"/>
    <n v="192112743"/>
    <s v="B"/>
    <x v="0"/>
    <s v="Rusinko, Marcela"/>
    <s v="Snad nesbíráte obrazy? Cesty soukromého sběratelství moderního umění v českých zemích v letech 1948-1965"/>
    <x v="1"/>
    <x v="15"/>
    <s v="Arts, Art history"/>
    <x v="0"/>
    <n v="2"/>
    <n v="0"/>
    <n v="1"/>
    <n v="0"/>
    <n v="0"/>
    <n v="0"/>
    <n v="0"/>
  </r>
  <r>
    <x v="1"/>
    <x v="1"/>
    <n v="216224"/>
    <x v="58"/>
    <x v="79"/>
    <n v="192112762"/>
    <s v="J"/>
    <x v="0"/>
    <s v="Kubovčáková, Zuzana"/>
    <s v="Dógen a Zenki"/>
    <x v="1"/>
    <x v="1"/>
    <s v="Religious studies"/>
    <x v="0"/>
    <n v="4"/>
    <n v="0"/>
    <n v="0"/>
    <n v="0"/>
    <n v="1"/>
    <n v="0"/>
    <n v="0"/>
  </r>
  <r>
    <x v="1"/>
    <x v="1"/>
    <n v="216224"/>
    <x v="58"/>
    <x v="79"/>
    <n v="192112822"/>
    <s v="C"/>
    <x v="0"/>
    <s v="Pelclová, Jana"/>
    <s v="Iconicity in independent noun phrases in print advertising : A multimodal perspective"/>
    <x v="1"/>
    <x v="27"/>
    <s v="Linguistics"/>
    <x v="0"/>
    <n v="3"/>
    <n v="0"/>
    <n v="0"/>
    <n v="1"/>
    <n v="0"/>
    <n v="0"/>
    <n v="0"/>
  </r>
  <r>
    <x v="1"/>
    <x v="1"/>
    <n v="216224"/>
    <x v="58"/>
    <x v="79"/>
    <n v="192112828"/>
    <s v="J"/>
    <x v="0"/>
    <s v="Flammer, Patrik G.;Dellicour, Simon;Preston, Stephen G.;Rieger, Dirk;Warren, Sylvia;Tan, Cedric K. W.;Nicholson, Rebecca;Přichystalová, Renáta;Bleicher, Niels;Wahl, Joachim;Faria, Nuno R.;Pybus, Oliver G.;Pollard, Mark;Smith, Adrian L."/>
    <s v="Molecular archaeoparasitology identifies cultural changes in the Medieval Hanseatic trading centre of Lübeck"/>
    <x v="1"/>
    <x v="14"/>
    <s v="Archaeology"/>
    <x v="0"/>
    <n v="2"/>
    <n v="0"/>
    <n v="1"/>
    <n v="0"/>
    <n v="0"/>
    <n v="0"/>
    <n v="0"/>
  </r>
  <r>
    <x v="1"/>
    <x v="1"/>
    <n v="216224"/>
    <x v="58"/>
    <x v="79"/>
    <n v="192112866"/>
    <s v="C"/>
    <x v="0"/>
    <s v="Borovský, Tomáš"/>
    <s v="Urban Commemorative Festivities as Representations and Visualizations of Town Order"/>
    <x v="1"/>
    <x v="14"/>
    <s v="History (history of science and technology to be 6.3, history of specific sciences to be under the respective headings)"/>
    <x v="0"/>
    <n v="3"/>
    <n v="0"/>
    <n v="0"/>
    <n v="1"/>
    <n v="0"/>
    <n v="0"/>
    <n v="0"/>
  </r>
  <r>
    <x v="1"/>
    <x v="1"/>
    <n v="216224"/>
    <x v="58"/>
    <x v="79"/>
    <n v="192112908"/>
    <s v="C"/>
    <x v="0"/>
    <s v="Česálková, Lucie"/>
    <s v="Silence under the Linden Tree : Rural Cinema-Going in Czechoslovakia in the 1950s and 1960s"/>
    <x v="1"/>
    <x v="15"/>
    <s v="Studies on Film, Radio and Television"/>
    <x v="0"/>
    <n v="2"/>
    <n v="0"/>
    <n v="1"/>
    <n v="0"/>
    <n v="0"/>
    <n v="0"/>
    <n v="0"/>
  </r>
  <r>
    <x v="1"/>
    <x v="1"/>
    <n v="216224"/>
    <x v="58"/>
    <x v="79"/>
    <n v="192112917"/>
    <s v="C"/>
    <x v="0"/>
    <s v="Kyloušek, Petr"/>
    <s v="Aaron d’Yves Thériault et Son of a Smaller Hero de Mordecai Richler : deux images identitaires de la recherche de soi"/>
    <x v="1"/>
    <x v="27"/>
    <s v="Specific literatures"/>
    <x v="0"/>
    <n v="2"/>
    <n v="0"/>
    <n v="1"/>
    <n v="0"/>
    <n v="0"/>
    <n v="0"/>
    <n v="0"/>
  </r>
  <r>
    <x v="1"/>
    <x v="1"/>
    <n v="216224"/>
    <x v="58"/>
    <x v="79"/>
    <n v="192112940"/>
    <s v="C"/>
    <x v="0"/>
    <s v="Starke, Michal"/>
    <s v="Complex left branches, spellout, and prefixes"/>
    <x v="1"/>
    <x v="27"/>
    <s v="Linguistics"/>
    <x v="0"/>
    <n v="3"/>
    <n v="0"/>
    <n v="0"/>
    <n v="1"/>
    <n v="0"/>
    <n v="0"/>
    <n v="0"/>
  </r>
  <r>
    <x v="1"/>
    <x v="1"/>
    <n v="216224"/>
    <x v="58"/>
    <x v="79"/>
    <n v="192112952"/>
    <s v="J"/>
    <x v="0"/>
    <s v="Podhorná-Polická, Alena;Fiévet, Anne-Caroline"/>
    <s v="La dynamique du français des jeunes : deux périodes a sept ans d’intervalle (1987-1994 et 2010-2017)"/>
    <x v="1"/>
    <x v="27"/>
    <s v="Linguistics"/>
    <x v="0"/>
    <n v="3"/>
    <n v="0"/>
    <n v="0"/>
    <n v="1"/>
    <n v="0"/>
    <n v="0"/>
    <n v="0"/>
  </r>
  <r>
    <x v="1"/>
    <x v="1"/>
    <n v="216224"/>
    <x v="58"/>
    <x v="79"/>
    <n v="192113018"/>
    <s v="J"/>
    <x v="0"/>
    <s v="Fonioková, Zuzana"/>
    <s v="Tellers and experiencers in autobiographical narratives : Focalization in Peeling the Onion by Günter Grass and The Liars’ Club by Mary Karr"/>
    <x v="1"/>
    <x v="27"/>
    <s v="Literary theory"/>
    <x v="0"/>
    <n v="4"/>
    <n v="0"/>
    <n v="0"/>
    <n v="0"/>
    <n v="1"/>
    <n v="0"/>
    <n v="0"/>
  </r>
  <r>
    <x v="1"/>
    <x v="1"/>
    <n v="216224"/>
    <x v="58"/>
    <x v="79"/>
    <n v="192113079"/>
    <s v="J"/>
    <x v="0"/>
    <s v="Dědinová, Tereza"/>
    <s v="Vyprávět svět – o nepostradatelnosti mimésis ve fantastické literatuře na příkladu Vyprávění Ursuly K. Le Guinové"/>
    <x v="1"/>
    <x v="27"/>
    <s v="Literary theory"/>
    <x v="0"/>
    <n v="4"/>
    <n v="0"/>
    <n v="0"/>
    <n v="0"/>
    <n v="1"/>
    <n v="0"/>
    <n v="0"/>
  </r>
  <r>
    <x v="1"/>
    <x v="1"/>
    <n v="216224"/>
    <x v="58"/>
    <x v="79"/>
    <n v="192113129"/>
    <s v="C"/>
    <x v="0"/>
    <s v="Soleiman pour Hashemi, Michaela"/>
    <s v="Kontexty recepce Balbínovy Obrany od druhé poloviny 17. století minimálně až do první poloviny 18. století"/>
    <x v="1"/>
    <x v="27"/>
    <s v="Specific literatures"/>
    <x v="0"/>
    <n v="4"/>
    <n v="0"/>
    <n v="0"/>
    <n v="0"/>
    <n v="1"/>
    <n v="0"/>
    <n v="0"/>
  </r>
  <r>
    <x v="1"/>
    <x v="1"/>
    <n v="216224"/>
    <x v="58"/>
    <x v="79"/>
    <n v="192113134"/>
    <s v="C"/>
    <x v="0"/>
    <s v="Kundtová Klocová, Eva;Geertz, Armin Wilbert"/>
    <s v="Ritual and Embodied Cognition"/>
    <x v="1"/>
    <x v="1"/>
    <s v="Religious studies"/>
    <x v="0"/>
    <n v="3"/>
    <n v="0"/>
    <n v="0"/>
    <n v="1"/>
    <n v="0"/>
    <n v="0"/>
    <n v="0"/>
  </r>
  <r>
    <x v="1"/>
    <x v="1"/>
    <n v="216224"/>
    <x v="58"/>
    <x v="79"/>
    <n v="192113142"/>
    <s v="J"/>
    <x v="0"/>
    <s v="Bar, Přemysl"/>
    <s v="Gdańsk Affairs at the Council of Constance (1414–1418)"/>
    <x v="1"/>
    <x v="14"/>
    <s v="History (history of science and technology to be 6.3, history of specific sciences to be under the respective headings)"/>
    <x v="0"/>
    <n v="3"/>
    <n v="0"/>
    <n v="0"/>
    <n v="1"/>
    <n v="0"/>
    <n v="0"/>
    <n v="0"/>
  </r>
  <r>
    <x v="1"/>
    <x v="1"/>
    <n v="216224"/>
    <x v="58"/>
    <x v="79"/>
    <n v="192113149"/>
    <s v="J"/>
    <x v="0"/>
    <s v="Little, James Joseph"/>
    <s v="Beckett's 'Mongrel Mime' : Politics and Poetics"/>
    <x v="1"/>
    <x v="27"/>
    <s v="Specific literatures"/>
    <x v="0"/>
    <n v="2"/>
    <n v="0"/>
    <n v="1"/>
    <n v="0"/>
    <n v="0"/>
    <n v="0"/>
    <n v="0"/>
  </r>
  <r>
    <x v="1"/>
    <x v="1"/>
    <n v="216224"/>
    <x v="58"/>
    <x v="79"/>
    <n v="192113278"/>
    <s v="C"/>
    <x v="0"/>
    <s v="Macek, Petr"/>
    <s v="„Za socialistické vlastenectví a proti buržoasnímu kosmopolitismu.“ Nebezpečí kosmopolitismu, nedostatky, krize a náprava prizmatem české hudební publicistiky v letech 1948 až 1959."/>
    <x v="1"/>
    <x v="15"/>
    <s v="Studies on Film, Radio and Television"/>
    <x v="0"/>
    <n v="4"/>
    <n v="0"/>
    <n v="0"/>
    <n v="0"/>
    <n v="1"/>
    <n v="0"/>
    <n v="0"/>
  </r>
  <r>
    <x v="1"/>
    <x v="1"/>
    <n v="216224"/>
    <x v="58"/>
    <x v="79"/>
    <n v="192113282"/>
    <s v="C"/>
    <x v="0"/>
    <s v="Fišer, Zbyněk"/>
    <s v="Textinterventionen in den öffentlichen Raum und ihre Interpretation. Theoretische und didaktische Überlegungen zur Linguistic-Landscape-Problematik"/>
    <x v="1"/>
    <x v="27"/>
    <s v="General literature studies"/>
    <x v="0"/>
    <n v="4"/>
    <n v="0"/>
    <n v="0"/>
    <n v="0"/>
    <n v="1"/>
    <n v="0"/>
    <n v="0"/>
  </r>
  <r>
    <x v="1"/>
    <x v="1"/>
    <n v="216224"/>
    <x v="58"/>
    <x v="79"/>
    <n v="192113338"/>
    <s v="C"/>
    <x v="0"/>
    <s v="Zahrádka, Jiří"/>
    <s v="Janáčkovy finanční poměry I: do roku 1903"/>
    <x v="1"/>
    <x v="15"/>
    <s v="Performing arts studies (Musicology, Theater science, Dramaturgy)"/>
    <x v="0"/>
    <n v="3"/>
    <n v="0"/>
    <n v="0"/>
    <n v="1"/>
    <n v="0"/>
    <n v="0"/>
    <n v="0"/>
  </r>
  <r>
    <x v="1"/>
    <x v="1"/>
    <n v="216224"/>
    <x v="58"/>
    <x v="79"/>
    <n v="192113339"/>
    <s v="C"/>
    <x v="0"/>
    <s v="Zahrádka, Jiří"/>
    <s v="Janáčkovy finanční poměry II: 1904-1914"/>
    <x v="1"/>
    <x v="15"/>
    <s v="Performing arts studies (Musicology, Theater science, Dramaturgy)"/>
    <x v="0"/>
    <n v="3"/>
    <n v="0"/>
    <n v="0"/>
    <n v="1"/>
    <n v="0"/>
    <n v="0"/>
    <n v="0"/>
  </r>
  <r>
    <x v="1"/>
    <x v="1"/>
    <n v="216224"/>
    <x v="58"/>
    <x v="79"/>
    <n v="192113353"/>
    <s v="C"/>
    <x v="0"/>
    <s v="Kundt, Radek"/>
    <s v="Making Evolutionary Science of Religion an Integral Part of Cognitive Science of Religion"/>
    <x v="1"/>
    <x v="1"/>
    <s v="Religious studies"/>
    <x v="0"/>
    <n v="2"/>
    <n v="0"/>
    <n v="1"/>
    <n v="0"/>
    <n v="0"/>
    <n v="0"/>
    <n v="0"/>
  </r>
  <r>
    <x v="1"/>
    <x v="1"/>
    <n v="216224"/>
    <x v="58"/>
    <x v="79"/>
    <n v="192113627"/>
    <s v="B"/>
    <x v="0"/>
    <s v="Šlancarová, Věra"/>
    <s v="Středověký šperk : Archeologické nálezy z jižní Moravy"/>
    <x v="1"/>
    <x v="14"/>
    <s v="Archaeology"/>
    <x v="0"/>
    <n v="2"/>
    <n v="0"/>
    <n v="1"/>
    <n v="0"/>
    <n v="0"/>
    <n v="0"/>
    <n v="0"/>
  </r>
  <r>
    <x v="1"/>
    <x v="1"/>
    <n v="216224"/>
    <x v="58"/>
    <x v="79"/>
    <n v="192113650"/>
    <s v="B"/>
    <x v="0"/>
    <s v="Goláňová, Petra"/>
    <s v="The Early La Tene Period in Moravia"/>
    <x v="1"/>
    <x v="14"/>
    <s v="Archaeology"/>
    <x v="0"/>
    <n v="2"/>
    <n v="0"/>
    <n v="1"/>
    <n v="0"/>
    <n v="0"/>
    <n v="0"/>
    <n v="0"/>
  </r>
  <r>
    <x v="1"/>
    <x v="1"/>
    <n v="216224"/>
    <x v="58"/>
    <x v="79"/>
    <n v="192113790"/>
    <s v="C"/>
    <x v="0"/>
    <s v="Milo, Peter"/>
    <s v="Prospections géophysiques a la Chaume et aux Grandes Portes"/>
    <x v="1"/>
    <x v="14"/>
    <s v="Archaeology"/>
    <x v="0"/>
    <n v="3"/>
    <n v="0"/>
    <n v="0"/>
    <n v="1"/>
    <n v="0"/>
    <n v="0"/>
    <n v="0"/>
  </r>
  <r>
    <x v="1"/>
    <x v="1"/>
    <n v="216224"/>
    <x v="58"/>
    <x v="80"/>
    <n v="192113896"/>
    <s v="B"/>
    <x v="0"/>
    <s v="Koudelka, Zdeněk"/>
    <s v="Prezident republiky"/>
    <x v="5"/>
    <x v="29"/>
    <s v="Law"/>
    <x v="0"/>
    <n v="4"/>
    <n v="0"/>
    <n v="0"/>
    <n v="0"/>
    <n v="1"/>
    <n v="0"/>
    <n v="0"/>
  </r>
  <r>
    <x v="1"/>
    <x v="1"/>
    <n v="216224"/>
    <x v="58"/>
    <x v="80"/>
    <n v="192113917"/>
    <s v="B"/>
    <x v="0"/>
    <s v="Šefčík, Michael"/>
    <s v="Karuselové podvody"/>
    <x v="5"/>
    <x v="29"/>
    <s v="Law"/>
    <x v="0"/>
    <n v="3"/>
    <n v="0"/>
    <n v="0"/>
    <n v="1"/>
    <n v="0"/>
    <n v="0"/>
    <n v="0"/>
  </r>
  <r>
    <x v="1"/>
    <x v="1"/>
    <n v="216224"/>
    <x v="58"/>
    <x v="80"/>
    <n v="192113921"/>
    <s v="B"/>
    <x v="0"/>
    <s v="Janovec, Michal"/>
    <s v="Dohled nad finančním trhem a jeho integrace"/>
    <x v="5"/>
    <x v="29"/>
    <s v="Law"/>
    <x v="0"/>
    <n v="4"/>
    <n v="0"/>
    <n v="0"/>
    <n v="0"/>
    <n v="1"/>
    <n v="0"/>
    <n v="0"/>
  </r>
  <r>
    <x v="1"/>
    <x v="1"/>
    <n v="216224"/>
    <x v="58"/>
    <x v="80"/>
    <n v="192113948"/>
    <s v="J"/>
    <x v="0"/>
    <s v="Kosař, David;Šipulová, Katarína"/>
    <s v="The Strasbourg Court Meets Abusive Constitutionalism: Baka v. Hungary and the Rule of Law"/>
    <x v="5"/>
    <x v="29"/>
    <s v="Law"/>
    <x v="0"/>
    <n v="1"/>
    <n v="1"/>
    <n v="0"/>
    <n v="0"/>
    <n v="0"/>
    <n v="0"/>
    <n v="0"/>
  </r>
  <r>
    <x v="1"/>
    <x v="1"/>
    <n v="216224"/>
    <x v="58"/>
    <x v="80"/>
    <n v="192113975"/>
    <s v="B"/>
    <x v="0"/>
    <s v="Janoušek, Michal"/>
    <s v="Ochrana slabší smluvní strany"/>
    <x v="5"/>
    <x v="29"/>
    <s v="Law"/>
    <x v="0"/>
    <n v="3"/>
    <n v="0"/>
    <n v="0"/>
    <n v="1"/>
    <n v="0"/>
    <n v="0"/>
    <n v="0"/>
  </r>
  <r>
    <x v="1"/>
    <x v="1"/>
    <n v="216224"/>
    <x v="58"/>
    <x v="80"/>
    <n v="192113984"/>
    <s v="B"/>
    <x v="0"/>
    <s v="Vojáček, Ladislav"/>
    <s v="První československý zákon. Pokus o opožděný komentář."/>
    <x v="5"/>
    <x v="29"/>
    <s v="Law"/>
    <x v="0"/>
    <n v="2"/>
    <n v="0"/>
    <n v="1"/>
    <n v="0"/>
    <n v="0"/>
    <n v="0"/>
    <n v="0"/>
  </r>
  <r>
    <x v="1"/>
    <x v="1"/>
    <n v="216224"/>
    <x v="58"/>
    <x v="80"/>
    <n v="192114143"/>
    <s v="C"/>
    <x v="0"/>
    <s v="Polčák, Radim"/>
    <s v="Kybernetická bezpečnost"/>
    <x v="5"/>
    <x v="29"/>
    <s v="Law"/>
    <x v="0"/>
    <n v="3"/>
    <n v="0"/>
    <n v="0"/>
    <n v="1"/>
    <n v="0"/>
    <n v="0"/>
    <n v="0"/>
  </r>
  <r>
    <x v="1"/>
    <x v="1"/>
    <n v="216224"/>
    <x v="58"/>
    <x v="80"/>
    <n v="192114197"/>
    <s v="J"/>
    <x v="0"/>
    <s v="Kosař, David"/>
    <s v="Beyond Judicial Councils: Forms, Rationales and Impact of Judicial Self Governance in Europe"/>
    <x v="5"/>
    <x v="29"/>
    <s v="Law"/>
    <x v="0"/>
    <n v="2"/>
    <n v="0"/>
    <n v="1"/>
    <n v="0"/>
    <n v="0"/>
    <n v="0"/>
    <n v="0"/>
  </r>
  <r>
    <x v="1"/>
    <x v="1"/>
    <n v="216224"/>
    <x v="58"/>
    <x v="80"/>
    <n v="192114198"/>
    <s v="J"/>
    <x v="0"/>
    <s v="Kosař, David;Blisa, Adam"/>
    <s v="Court Presidents: The Missing Piece in thePuzzle of Judicial Governance"/>
    <x v="5"/>
    <x v="29"/>
    <s v="Law"/>
    <x v="0"/>
    <n v="3"/>
    <n v="0"/>
    <n v="0"/>
    <n v="1"/>
    <n v="0"/>
    <n v="0"/>
    <n v="0"/>
  </r>
  <r>
    <x v="1"/>
    <x v="1"/>
    <n v="216224"/>
    <x v="58"/>
    <x v="80"/>
    <n v="192114216"/>
    <s v="J"/>
    <x v="0"/>
    <s v="Malenovský, Jiří"/>
    <s v="Vznik a zánik Československa na pozadí zásady sebeurčení národů"/>
    <x v="5"/>
    <x v="29"/>
    <s v="Law"/>
    <x v="0"/>
    <n v="3"/>
    <n v="0"/>
    <n v="0"/>
    <n v="1"/>
    <n v="0"/>
    <n v="0"/>
    <n v="0"/>
  </r>
  <r>
    <x v="1"/>
    <x v="1"/>
    <n v="216224"/>
    <x v="58"/>
    <x v="80"/>
    <n v="192114273"/>
    <s v="B"/>
    <x v="0"/>
    <s v="Kotásek, Josef"/>
    <s v="Doplňující výklad smlouvy"/>
    <x v="5"/>
    <x v="29"/>
    <s v="Law"/>
    <x v="0"/>
    <n v="3"/>
    <n v="0"/>
    <n v="0"/>
    <n v="1"/>
    <n v="0"/>
    <n v="0"/>
    <n v="0"/>
  </r>
  <r>
    <x v="1"/>
    <x v="1"/>
    <n v="216224"/>
    <x v="58"/>
    <x v="81"/>
    <n v="192114323"/>
    <s v="B"/>
    <x v="0"/>
    <s v="Mochťak, Michal"/>
    <s v="Electoral Violence in the Western Balkans : From Voting to Fighting and Back"/>
    <x v="5"/>
    <x v="13"/>
    <s v="Political science"/>
    <x v="0"/>
    <n v="2"/>
    <n v="0"/>
    <n v="1"/>
    <n v="0"/>
    <n v="0"/>
    <n v="0"/>
    <n v="0"/>
  </r>
  <r>
    <x v="1"/>
    <x v="1"/>
    <n v="216224"/>
    <x v="58"/>
    <x v="81"/>
    <n v="192114333"/>
    <s v="C"/>
    <x v="0"/>
    <s v="Sirovátka, Tomáš;Spies, Henk;Válková, Jana;Hora, Ondřej"/>
    <s v="Comparing innovative policies and practices for activating young people"/>
    <x v="5"/>
    <x v="13"/>
    <s v="Public administration"/>
    <x v="0"/>
    <n v="2"/>
    <n v="0"/>
    <n v="1"/>
    <n v="0"/>
    <n v="0"/>
    <n v="0"/>
    <n v="0"/>
  </r>
  <r>
    <x v="1"/>
    <x v="1"/>
    <n v="216224"/>
    <x v="58"/>
    <x v="81"/>
    <n v="192114406"/>
    <s v="C"/>
    <x v="1"/>
    <s v="Pospíšil, Ivo"/>
    <s v="Ein aktivistisches Verfassungsgericht als Korrektiv der Politik"/>
    <x v="5"/>
    <x v="29"/>
    <s v="Law"/>
    <x v="0"/>
    <n v="4"/>
    <n v="0"/>
    <n v="0"/>
    <n v="0"/>
    <n v="1"/>
    <n v="0"/>
    <n v="0"/>
  </r>
  <r>
    <x v="1"/>
    <x v="1"/>
    <n v="216224"/>
    <x v="58"/>
    <x v="81"/>
    <n v="192114471"/>
    <s v="C"/>
    <x v="0"/>
    <s v="Kaniok, Petr"/>
    <s v="Involvement of national parliaments in the political system of the European Union: a way for democratic empowerment?"/>
    <x v="5"/>
    <x v="13"/>
    <s v="Political science"/>
    <x v="0"/>
    <n v="3"/>
    <n v="0"/>
    <n v="0"/>
    <n v="1"/>
    <n v="0"/>
    <n v="0"/>
    <n v="0"/>
  </r>
  <r>
    <x v="1"/>
    <x v="1"/>
    <n v="216224"/>
    <x v="58"/>
    <x v="184"/>
    <n v="192114549"/>
    <s v="R"/>
    <x v="1"/>
    <s v="Brož, Milan;Patočka, Mikuláš;Matyáš, Václav"/>
    <s v="Support for authenticated encryption in Linux dm-crypt disk encryption"/>
    <x v="0"/>
    <x v="24"/>
    <s v="Computer sciences, information science, bioinformathics (hardware development to be 2.2, social aspect to be 5.8)"/>
    <x v="0"/>
    <n v="2"/>
    <n v="0"/>
    <n v="1"/>
    <n v="0"/>
    <n v="0"/>
    <n v="0"/>
    <n v="0"/>
  </r>
  <r>
    <x v="1"/>
    <x v="1"/>
    <n v="216224"/>
    <x v="58"/>
    <x v="184"/>
    <n v="192114598"/>
    <s v="J"/>
    <x v="1"/>
    <s v="Šťavová, Vlasta;Dědková, Lenka;Ukrop, Martin;Matyáš, Václav"/>
    <s v="A large-scale comparative study of beta testers and regular users"/>
    <x v="0"/>
    <x v="24"/>
    <s v="Computer sciences, information science, bioinformathics (hardware development to be 2.2, social aspect to be 5.8)"/>
    <x v="0"/>
    <n v="3"/>
    <n v="0"/>
    <n v="0"/>
    <n v="1"/>
    <n v="0"/>
    <n v="0"/>
    <n v="0"/>
  </r>
  <r>
    <x v="1"/>
    <x v="1"/>
    <n v="216224"/>
    <x v="58"/>
    <x v="83"/>
    <n v="192114767"/>
    <s v="J"/>
    <x v="0"/>
    <s v="Doležalová, Eva"/>
    <s v="Teacher Assistant as One of the Supportive Measures of Inclusive Education of Pupils with Special Educational Needs"/>
    <x v="5"/>
    <x v="16"/>
    <s v="Education, special (to gifted persons, those with learning disabilities)"/>
    <x v="0"/>
    <n v="4"/>
    <n v="0"/>
    <n v="0"/>
    <n v="0"/>
    <n v="1"/>
    <n v="0"/>
    <n v="0"/>
  </r>
  <r>
    <x v="1"/>
    <x v="1"/>
    <n v="216224"/>
    <x v="58"/>
    <x v="83"/>
    <n v="192114834"/>
    <s v="O"/>
    <x v="1"/>
    <s v="Sokolova, Anastasia;Truhlářová, Oxana;Boháčová, Michaela;Fládrová, Judita"/>
    <s v="Morfologie ruštiny 1: podstatná jména, přídavná jména, zájmena"/>
    <x v="1"/>
    <x v="27"/>
    <s v="Specific languages"/>
    <x v="0"/>
    <n v="4"/>
    <n v="0"/>
    <n v="0"/>
    <n v="0"/>
    <n v="1"/>
    <n v="0"/>
    <n v="0"/>
  </r>
  <r>
    <x v="1"/>
    <x v="1"/>
    <n v="216224"/>
    <x v="58"/>
    <x v="83"/>
    <n v="192114852"/>
    <s v="B"/>
    <x v="1"/>
    <s v="Tannenbergerová, Monika;Fučík, Petr;Pančocha, Karel;Vrubel, Martin"/>
    <s v="Evaluation of School Inclusion: Mission (Im)possible"/>
    <x v="5"/>
    <x v="16"/>
    <s v="Education, special (to gifted persons, those with learning disabilities)"/>
    <x v="0"/>
    <n v="3"/>
    <n v="0"/>
    <n v="0"/>
    <n v="1"/>
    <n v="0"/>
    <n v="0"/>
    <n v="0"/>
  </r>
  <r>
    <x v="1"/>
    <x v="1"/>
    <n v="216224"/>
    <x v="58"/>
    <x v="83"/>
    <n v="192115032"/>
    <s v="B"/>
    <x v="1"/>
    <s v="Kučerová, Judita;Čertková, Terezie;Dvořáková, Martina;Havelková, Hana;Horáková, Renata;Hrbáčová, Alžběta;Musil, Ondřej;Nepauerová, Radka;Ostrý, František;Ottová, Markéta;Rafailov, Kristina;Rodičová, Jaroslava;Sedláček, Marek;Szendiuchová, Markéta;Šuranský"/>
    <s v="Současné trendy hudebněteoretické výuky v základních uměleckých školách České republiky"/>
    <x v="5"/>
    <x v="16"/>
    <s v="Education, general; including training, pedagogy, didactics [and education systems]"/>
    <x v="0"/>
    <n v="4"/>
    <n v="0"/>
    <n v="0"/>
    <n v="0"/>
    <n v="1"/>
    <n v="0"/>
    <n v="0"/>
  </r>
  <r>
    <x v="1"/>
    <x v="1"/>
    <n v="216224"/>
    <x v="58"/>
    <x v="83"/>
    <n v="192115049"/>
    <s v="J"/>
    <x v="0"/>
    <s v="Jančová, Martina;Drozdová, Eva;Klíma, Bohuslav"/>
    <s v="AGE AT DEVELOPMENT OF LOCALISED HYPOPLASIA OF PRIMARY CANINES (LHPC) IN CHILDREN IN THE NECROPOLIS OF GREAT MORAVIA IN ZNOJMO-HRADIŠTĚ (9TH–10TH C. AD, CZECH REPUBLIC)"/>
    <x v="5"/>
    <x v="33"/>
    <s v="Social topics (Women´s and gender studies; Social issues; Family studies; Social work)"/>
    <x v="0"/>
    <n v="4"/>
    <n v="0"/>
    <n v="0"/>
    <n v="0"/>
    <n v="1"/>
    <n v="0"/>
    <n v="0"/>
  </r>
  <r>
    <x v="1"/>
    <x v="1"/>
    <n v="216224"/>
    <x v="58"/>
    <x v="83"/>
    <n v="192115176"/>
    <s v="B"/>
    <x v="0"/>
    <s v="Peloušková, Hana"/>
    <s v="Německé konstrukce s es a jejich české protějšky"/>
    <x v="1"/>
    <x v="27"/>
    <s v="-"/>
    <x v="0"/>
    <n v="3"/>
    <n v="0"/>
    <n v="0"/>
    <n v="1"/>
    <n v="0"/>
    <n v="0"/>
    <n v="0"/>
  </r>
  <r>
    <x v="1"/>
    <x v="1"/>
    <n v="216224"/>
    <x v="58"/>
    <x v="317"/>
    <n v="192115276"/>
    <s v="C"/>
    <x v="1"/>
    <s v="Janíková, Marcela"/>
    <s v="Teacher Training from the Novice Physical Education Teacher’s Point of View"/>
    <x v="5"/>
    <x v="16"/>
    <s v="Education, general; including training, pedagogy, didactics [and education systems]"/>
    <x v="0"/>
    <n v="4"/>
    <n v="0"/>
    <n v="0"/>
    <n v="0"/>
    <n v="1"/>
    <n v="0"/>
    <n v="0"/>
  </r>
  <r>
    <x v="1"/>
    <x v="1"/>
    <n v="216224"/>
    <x v="58"/>
    <x v="317"/>
    <n v="192115286"/>
    <s v="J"/>
    <x v="1"/>
    <s v="Grasgruber, Pavel;Cacek, Jan;Hrazdíra, Eduard;Hřebíčková, Sylva;Sebera, Martin"/>
    <s v="Global Correlates of Cardiovascular Risk: A Comparison of 158 Countries"/>
    <x v="4"/>
    <x v="6"/>
    <s v="Nutrition, Dietetics"/>
    <x v="0"/>
    <n v="2"/>
    <n v="0"/>
    <n v="1"/>
    <n v="0"/>
    <n v="0"/>
    <n v="0"/>
    <n v="0"/>
  </r>
  <r>
    <x v="1"/>
    <x v="1"/>
    <n v="216224"/>
    <x v="58"/>
    <x v="317"/>
    <n v="192115313"/>
    <s v="B"/>
    <x v="1"/>
    <s v="Vičar, Michal"/>
    <s v="Sportovní talent - komplexní přístup"/>
    <x v="5"/>
    <x v="16"/>
    <s v="Education, general; including training, pedagogy, didactics [and education systems]"/>
    <x v="0"/>
    <n v="2"/>
    <n v="0"/>
    <n v="1"/>
    <n v="0"/>
    <n v="0"/>
    <n v="0"/>
    <n v="0"/>
  </r>
  <r>
    <x v="1"/>
    <x v="1"/>
    <n v="216224"/>
    <x v="58"/>
    <x v="317"/>
    <n v="192115323"/>
    <s v="B"/>
    <x v="1"/>
    <s v="Kumstát, Michal"/>
    <s v="Sportovní výživa jako vědecká disciplína"/>
    <x v="4"/>
    <x v="6"/>
    <s v="Sport and fitness sciences"/>
    <x v="0"/>
    <n v="3"/>
    <n v="0"/>
    <n v="0"/>
    <n v="1"/>
    <n v="0"/>
    <n v="0"/>
    <n v="0"/>
  </r>
  <r>
    <x v="1"/>
    <x v="1"/>
    <n v="216224"/>
    <x v="58"/>
    <x v="185"/>
    <n v="192115526"/>
    <s v="C"/>
    <x v="1"/>
    <s v="Göllner, Johannes;Záthurecký, Viliam;PEER, Andreas;RAAS, Stefan;QUIRCHMAYR, Gerald"/>
    <s v="Global Supply Chain Network Risk Analysis and Monitoring for Global Cyber-Defense"/>
    <x v="5"/>
    <x v="9"/>
    <s v="Business and management"/>
    <x v="0"/>
    <n v="5"/>
    <n v="0"/>
    <n v="0"/>
    <n v="0"/>
    <n v="0"/>
    <n v="1"/>
    <n v="0"/>
  </r>
  <r>
    <x v="1"/>
    <x v="1"/>
    <n v="216224"/>
    <x v="58"/>
    <x v="185"/>
    <n v="192115533"/>
    <s v="B"/>
    <x v="1"/>
    <s v="Kvizda, Martin;Paleta, Tomáš;Seidenglanz, Daniel;Tomeš, Zdeněk;Fitzová, Hana;Surmařová, Simona;Surmař, Vojtěch"/>
    <s v="Železnice a evropská dopravní politika - ideje, strategie, nástroje a jejich aplikace."/>
    <x v="5"/>
    <x v="9"/>
    <s v="Applied Economics, Econometrics"/>
    <x v="0"/>
    <n v="3"/>
    <n v="0"/>
    <n v="0"/>
    <n v="1"/>
    <n v="0"/>
    <n v="0"/>
    <n v="0"/>
  </r>
  <r>
    <x v="1"/>
    <x v="1"/>
    <n v="49777513"/>
    <x v="13"/>
    <x v="129"/>
    <n v="192116030"/>
    <s v="P"/>
    <x v="1"/>
    <s v="Mašek, Bohuslav;Jirková, Hana"/>
    <s v="Způsob výroby dutých těles z martenziticko-austenitických AHS ocelí zatepla vnitřním přetlakem s ohřevem v nástroji"/>
    <x v="2"/>
    <x v="3"/>
    <s v="Mechanical engineering"/>
    <x v="0"/>
    <n v="4"/>
    <n v="0"/>
    <n v="0"/>
    <n v="0"/>
    <n v="1"/>
    <n v="0"/>
    <n v="0"/>
  </r>
  <r>
    <x v="1"/>
    <x v="1"/>
    <n v="49777513"/>
    <x v="13"/>
    <x v="129"/>
    <n v="192116091"/>
    <s v="J"/>
    <x v="1"/>
    <s v="Jirková, Hana;Rubešová, Kateřina;Konopík, Pavel;Opatová, Kateřina"/>
    <s v="Effect of the Parameters of Semi-Solid Processing on the Elimination of Sharp-Edged Primary Chromium Carbides from Tool Steel"/>
    <x v="2"/>
    <x v="17"/>
    <s v="Materials engineering"/>
    <x v="0"/>
    <n v="4"/>
    <n v="0"/>
    <n v="0"/>
    <n v="0"/>
    <n v="1"/>
    <n v="0"/>
    <n v="0"/>
  </r>
  <r>
    <x v="1"/>
    <x v="1"/>
    <n v="49777513"/>
    <x v="13"/>
    <x v="129"/>
    <n v="192116139"/>
    <s v="Z"/>
    <x v="1"/>
    <s v="Zahálka, Martin"/>
    <s v="Návrh lisovacího nástroje vyrobeného metodou 3D tisku"/>
    <x v="2"/>
    <x v="3"/>
    <s v="Mechanical engineering"/>
    <x v="0"/>
    <n v="5"/>
    <n v="0"/>
    <n v="0"/>
    <n v="0"/>
    <n v="0"/>
    <n v="1"/>
    <n v="0"/>
  </r>
  <r>
    <x v="1"/>
    <x v="1"/>
    <n v="49777513"/>
    <x v="13"/>
    <x v="129"/>
    <n v="192116178"/>
    <s v="Z"/>
    <x v="1"/>
    <s v="Fulemová, Jaroslava;Sklenička, Josef;Duchek, Vladimír"/>
    <s v="Typová technologie frézování dílce ze slitiny hliníku I."/>
    <x v="2"/>
    <x v="3"/>
    <s v="Mechanical engineering"/>
    <x v="0"/>
    <n v="4"/>
    <n v="0"/>
    <n v="0"/>
    <n v="0"/>
    <n v="1"/>
    <n v="0"/>
    <n v="0"/>
  </r>
  <r>
    <x v="1"/>
    <x v="1"/>
    <n v="49777513"/>
    <x v="13"/>
    <x v="270"/>
    <n v="192116337"/>
    <s v="P"/>
    <x v="1"/>
    <s v="Kubáč, Lubomír;Karásková, Marie;Kořínková, Radka;Hamáček, Aleš;Řeboun, Jan"/>
    <s v="Způsob inaktivace mikroorganismů v obráběcích emulzích a zařízení pro provádění tohoto způsobu"/>
    <x v="2"/>
    <x v="21"/>
    <s v="Electrical and electronic engineering"/>
    <x v="0"/>
    <n v="5"/>
    <n v="0"/>
    <n v="0"/>
    <n v="0"/>
    <n v="0"/>
    <n v="1"/>
    <n v="0"/>
  </r>
  <r>
    <x v="1"/>
    <x v="1"/>
    <n v="49777513"/>
    <x v="13"/>
    <x v="270"/>
    <n v="192116339"/>
    <s v="J"/>
    <x v="0"/>
    <s v="Šmídl, Václav;Janouš, Štěpán;Adam, Lukáš;Peroutka, Zdeněk"/>
    <s v="Direct speed control of a PMSM drive using SDRE and convex constrained optimization"/>
    <x v="2"/>
    <x v="21"/>
    <s v="Electrical and electronic engineering"/>
    <x v="0"/>
    <n v="2"/>
    <n v="0"/>
    <n v="1"/>
    <n v="0"/>
    <n v="0"/>
    <n v="0"/>
    <n v="0"/>
  </r>
  <r>
    <x v="1"/>
    <x v="1"/>
    <n v="49777513"/>
    <x v="13"/>
    <x v="270"/>
    <n v="192116340"/>
    <s v="J"/>
    <x v="0"/>
    <s v="Uzel, David;Peroutka, Zdeněk;Šmídl, Václav;Košan, Tomáš;Zeman, Karel"/>
    <s v="Self-sensing control of wound rotor synchronous motor drive for mine hoist"/>
    <x v="2"/>
    <x v="21"/>
    <s v="Electrical and electronic engineering"/>
    <x v="0"/>
    <n v="3"/>
    <n v="0"/>
    <n v="0"/>
    <n v="1"/>
    <n v="0"/>
    <n v="0"/>
    <n v="0"/>
  </r>
  <r>
    <x v="1"/>
    <x v="1"/>
    <n v="49777513"/>
    <x v="13"/>
    <x v="270"/>
    <n v="192116355"/>
    <s v="J"/>
    <x v="0"/>
    <s v="Blahník, Vojtěch;Košan, Tomáš;Peroutka, Zdeněk;Talla, Jakub"/>
    <s v="Control of a single-phase cascaded H-bridge active rectifier under unbalanced load"/>
    <x v="2"/>
    <x v="21"/>
    <s v="Electrical and electronic engineering"/>
    <x v="0"/>
    <n v="2"/>
    <n v="0"/>
    <n v="1"/>
    <n v="0"/>
    <n v="0"/>
    <n v="0"/>
    <n v="0"/>
  </r>
  <r>
    <x v="1"/>
    <x v="1"/>
    <n v="49777513"/>
    <x v="13"/>
    <x v="270"/>
    <n v="192116382"/>
    <s v="J"/>
    <x v="0"/>
    <s v="Polanský, Radek;Prosr, Pavel;Zemanová, Monika;Pihera, Josef;Džugan, Tomáš;Chvojka, Jiří"/>
    <s v="Electrospun nanofibres as a tool for controlling the gas bubble size distribution in fibre/thermoset-matrix composites"/>
    <x v="2"/>
    <x v="21"/>
    <s v="Electrical and electronic engineering"/>
    <x v="0"/>
    <n v="3"/>
    <n v="0"/>
    <n v="0"/>
    <n v="1"/>
    <n v="0"/>
    <n v="0"/>
    <n v="0"/>
  </r>
  <r>
    <x v="1"/>
    <x v="1"/>
    <n v="49777513"/>
    <x v="13"/>
    <x v="270"/>
    <n v="192116402"/>
    <s v="J"/>
    <x v="0"/>
    <s v="Talla, Jakub;Leu, Viet Quoc;Šmídl, Václav;Peroutka, Zdeněk"/>
    <s v="Adaptive speed control of induction motor drive with inaccurate model"/>
    <x v="2"/>
    <x v="21"/>
    <s v="Electrical and electronic engineering"/>
    <x v="0"/>
    <n v="3"/>
    <n v="0"/>
    <n v="0"/>
    <n v="1"/>
    <n v="0"/>
    <n v="0"/>
    <n v="0"/>
  </r>
  <r>
    <x v="1"/>
    <x v="1"/>
    <n v="49777513"/>
    <x v="13"/>
    <x v="270"/>
    <n v="192116595"/>
    <s v="G"/>
    <x v="1"/>
    <s v="Žahour, Jiří;Křivka, Jindřich;Kosturik, Kamil"/>
    <s v="Informační panel s dvojitým e-ink displejem a zálohovaným napájením"/>
    <x v="2"/>
    <x v="21"/>
    <s v="Electrical and electronic engineering"/>
    <x v="0"/>
    <n v="5"/>
    <n v="0"/>
    <n v="0"/>
    <n v="0"/>
    <n v="0"/>
    <n v="1"/>
    <n v="0"/>
  </r>
  <r>
    <x v="1"/>
    <x v="1"/>
    <n v="49777513"/>
    <x v="13"/>
    <x v="270"/>
    <n v="192116614"/>
    <s v="G"/>
    <x v="1"/>
    <s v="Poláček, Libor"/>
    <s v="Hardware modulu částicového detektoru pro satelit PilsCube"/>
    <x v="2"/>
    <x v="21"/>
    <s v="Electrical and electronic engineering"/>
    <x v="0"/>
    <n v="5"/>
    <n v="0"/>
    <n v="0"/>
    <n v="0"/>
    <n v="0"/>
    <n v="1"/>
    <n v="0"/>
  </r>
  <r>
    <x v="1"/>
    <x v="1"/>
    <n v="49777513"/>
    <x v="13"/>
    <x v="270"/>
    <n v="192116649"/>
    <s v="V"/>
    <x v="0"/>
    <s v="Kotlan, Václav"/>
    <s v="Inovace a optimalizace induktorů pro pájení trubek do výparníků"/>
    <x v="2"/>
    <x v="21"/>
    <s v="Electrical and electronic engineering"/>
    <x v="0"/>
    <n v="5"/>
    <n v="0"/>
    <n v="0"/>
    <n v="0"/>
    <n v="0"/>
    <n v="1"/>
    <n v="0"/>
  </r>
  <r>
    <x v="1"/>
    <x v="1"/>
    <n v="49777513"/>
    <x v="13"/>
    <x v="69"/>
    <n v="192116679"/>
    <s v="J"/>
    <x v="1"/>
    <s v="Horová, Jana;Brabcová, Iva;Müllerová, Nina"/>
    <s v="Retrospective analysis of patient falls as a basis for evidence - based practice"/>
    <x v="4"/>
    <x v="6"/>
    <s v="Public and environmental health"/>
    <x v="0"/>
    <n v="4"/>
    <n v="0"/>
    <n v="0"/>
    <n v="0"/>
    <n v="1"/>
    <n v="0"/>
    <n v="0"/>
  </r>
  <r>
    <x v="1"/>
    <x v="1"/>
    <n v="49777513"/>
    <x v="13"/>
    <x v="107"/>
    <n v="192116759"/>
    <s v="B"/>
    <x v="0"/>
    <s v="Hrdina, Antonín;Szabo, Miloš"/>
    <s v="Teorie kanonického práva"/>
    <x v="5"/>
    <x v="29"/>
    <s v="Law"/>
    <x v="0"/>
    <n v="2"/>
    <n v="0"/>
    <n v="1"/>
    <n v="0"/>
    <n v="0"/>
    <n v="0"/>
    <n v="0"/>
  </r>
  <r>
    <x v="1"/>
    <x v="1"/>
    <n v="49777513"/>
    <x v="13"/>
    <x v="107"/>
    <n v="192116761"/>
    <s v="B"/>
    <x v="0"/>
    <s v="Malast, Jan"/>
    <s v="Přezkumné řízení"/>
    <x v="5"/>
    <x v="29"/>
    <s v="Law"/>
    <x v="0"/>
    <n v="3"/>
    <n v="0"/>
    <n v="0"/>
    <n v="1"/>
    <n v="0"/>
    <n v="0"/>
    <n v="0"/>
  </r>
  <r>
    <x v="1"/>
    <x v="1"/>
    <n v="49777513"/>
    <x v="13"/>
    <x v="107"/>
    <n v="192116781"/>
    <s v="B"/>
    <x v="0"/>
    <s v="Cvrček, František;Novák, František;Téglási, András;Kišš, Petr;Kukliš, Peter;Kovács, Julia"/>
    <s v="Legislativa. Teoretická východiska a problémy"/>
    <x v="5"/>
    <x v="29"/>
    <s v="Law"/>
    <x v="0"/>
    <n v="4"/>
    <n v="0"/>
    <n v="0"/>
    <n v="0"/>
    <n v="1"/>
    <n v="0"/>
    <n v="0"/>
  </r>
  <r>
    <x v="1"/>
    <x v="1"/>
    <n v="49777513"/>
    <x v="13"/>
    <x v="107"/>
    <n v="192116785"/>
    <s v="J"/>
    <x v="1"/>
    <s v="Dvořák, Tomáš"/>
    <s v="Soudní ochrana člena společenství vlastníků jednotek proti neplatným usnesením shromáždění"/>
    <x v="5"/>
    <x v="29"/>
    <s v="Law"/>
    <x v="0"/>
    <n v="2"/>
    <n v="0"/>
    <n v="1"/>
    <n v="0"/>
    <n v="0"/>
    <n v="0"/>
    <n v="0"/>
  </r>
  <r>
    <x v="1"/>
    <x v="1"/>
    <n v="49777513"/>
    <x v="13"/>
    <x v="197"/>
    <n v="192116851"/>
    <s v="J"/>
    <x v="0"/>
    <s v="Germonpré, Mietje;Fedorov, Sergey;Danilov, Petr;Galeta, Patrik;Jimenez, Elodie-Laure;Sablin, Mikhail;Losey, Robert J."/>
    <s v="Palaeolithic and prehistoric dogs and Pleistocene wolves from Yakutia: Identification of isolated skulls"/>
    <x v="1"/>
    <x v="14"/>
    <s v="Archaeology"/>
    <x v="0"/>
    <s v="N (nehodnoceno)"/>
    <n v="0"/>
    <n v="0"/>
    <n v="0"/>
    <n v="0"/>
    <n v="0"/>
    <n v="1"/>
  </r>
  <r>
    <x v="1"/>
    <x v="1"/>
    <n v="49777513"/>
    <x v="13"/>
    <x v="197"/>
    <n v="192116884"/>
    <s v="B"/>
    <x v="0"/>
    <s v="Piknerová, Linda;Záhořík, Jan;Strych, Filip;Kydlíček, Jakub;Dvořáček, Jan;Rudincová, Kateřina"/>
    <s v="Colonialism on the Margins of Africa"/>
    <x v="5"/>
    <x v="13"/>
    <s v="Political science"/>
    <x v="0"/>
    <n v="3"/>
    <n v="0"/>
    <n v="0"/>
    <n v="1"/>
    <n v="0"/>
    <n v="0"/>
    <n v="0"/>
  </r>
  <r>
    <x v="1"/>
    <x v="1"/>
    <n v="49777513"/>
    <x v="13"/>
    <x v="197"/>
    <n v="192116922"/>
    <s v="B"/>
    <x v="0"/>
    <s v="Cabadová Waisová, Šárka"/>
    <s v="The Role of Taiwanese Civil Society Organizations in Cross-Strait Relations"/>
    <x v="5"/>
    <x v="13"/>
    <s v="Political science"/>
    <x v="0"/>
    <n v="2"/>
    <n v="0"/>
    <n v="1"/>
    <n v="0"/>
    <n v="0"/>
    <n v="0"/>
    <n v="0"/>
  </r>
  <r>
    <x v="1"/>
    <x v="1"/>
    <n v="49777513"/>
    <x v="13"/>
    <x v="197"/>
    <n v="192116979"/>
    <s v="B"/>
    <x v="0"/>
    <s v="Pecha, Lukáš"/>
    <s v="The Material and Ideological Base of the Old Babylonian State"/>
    <x v="1"/>
    <x v="14"/>
    <s v="History (history of science and technology to be 6.3, history of specific sciences to be under the respective headings)"/>
    <x v="0"/>
    <n v="2"/>
    <n v="0"/>
    <n v="1"/>
    <n v="0"/>
    <n v="0"/>
    <n v="0"/>
    <n v="0"/>
  </r>
  <r>
    <x v="1"/>
    <x v="1"/>
    <n v="49777513"/>
    <x v="13"/>
    <x v="197"/>
    <n v="192117027"/>
    <s v="B"/>
    <x v="0"/>
    <s v="Lhoták, Jan"/>
    <s v="Město Sušice a jeho poddaní. K úloze a významu vrchnostenského hospodaření v královských městech v raném novověku"/>
    <x v="1"/>
    <x v="14"/>
    <s v="History (history of science and technology to be 6.3, history of specific sciences to be under the respective headings)"/>
    <x v="0"/>
    <n v="2"/>
    <n v="0"/>
    <n v="1"/>
    <n v="0"/>
    <n v="0"/>
    <n v="0"/>
    <n v="0"/>
  </r>
  <r>
    <x v="1"/>
    <x v="1"/>
    <n v="49777513"/>
    <x v="13"/>
    <x v="19"/>
    <n v="192117304"/>
    <s v="J"/>
    <x v="1"/>
    <s v="Jeřábek, Milan;Dokoupil, Jaroslav;Böhm, Hynek"/>
    <s v="The Euroregion Šumava-Bayerischer Wald/Unterer Inn-Mühlviertel as Laboratory of Cross-Border Relations Changes Caused by Political Decisions"/>
    <x v="5"/>
    <x v="25"/>
    <s v="Urban studies (planning and development)"/>
    <x v="0"/>
    <n v="4"/>
    <n v="0"/>
    <n v="0"/>
    <n v="0"/>
    <n v="1"/>
    <n v="0"/>
    <n v="0"/>
  </r>
  <r>
    <x v="1"/>
    <x v="1"/>
    <n v="49777513"/>
    <x v="13"/>
    <x v="18"/>
    <n v="192117459"/>
    <s v="O"/>
    <x v="1"/>
    <s v="Lipka, Richard;Potužák, Tomáš"/>
    <s v="Automated generator for complex and realistic test data - a case study"/>
    <x v="0"/>
    <x v="24"/>
    <s v="Computer sciences, information science, bioinformathics (hardware development to be 2.2, social aspect to be 5.8)"/>
    <x v="0"/>
    <n v="3"/>
    <n v="0"/>
    <n v="0"/>
    <n v="1"/>
    <n v="0"/>
    <n v="0"/>
    <n v="0"/>
  </r>
  <r>
    <x v="1"/>
    <x v="1"/>
    <n v="49777513"/>
    <x v="13"/>
    <x v="18"/>
    <n v="192117520"/>
    <s v="V"/>
    <x v="1"/>
    <s v="Plánička, Stanislav;Jonášová, Alena;Vimmr, Jan"/>
    <s v="Proudění tekutiny v první nádrži zařízení Ultromat vyvolané prostřednictvím různých typů míchadel"/>
    <x v="2"/>
    <x v="3"/>
    <s v="Applied mechanics"/>
    <x v="0"/>
    <n v="4"/>
    <n v="0"/>
    <n v="0"/>
    <n v="0"/>
    <n v="1"/>
    <n v="0"/>
    <n v="0"/>
  </r>
  <r>
    <x v="1"/>
    <x v="1"/>
    <n v="49777513"/>
    <x v="13"/>
    <x v="18"/>
    <n v="192117523"/>
    <s v="V"/>
    <x v="1"/>
    <s v="Zeman, Vladimír;Hlaváč, Zdeněk"/>
    <s v="Analýza vlivu vůlí a třecí charakteristiky ve spojení per a drážek ve spodní části nosného válce reaktoru VVER 1000 ETE na kontaktní síly a práci třecích sil pro predikci otěru"/>
    <x v="2"/>
    <x v="3"/>
    <s v="Applied mechanics"/>
    <x v="0"/>
    <n v="4"/>
    <n v="0"/>
    <n v="0"/>
    <n v="0"/>
    <n v="1"/>
    <n v="0"/>
    <n v="0"/>
  </r>
  <r>
    <x v="1"/>
    <x v="1"/>
    <n v="49777513"/>
    <x v="13"/>
    <x v="18"/>
    <n v="192117550"/>
    <s v="V"/>
    <x v="1"/>
    <s v="Čada, Roman"/>
    <s v="SMV18 Vývoj modulů EDU pro optimalizaci palivových vsázek OPAL-ATHENA"/>
    <x v="0"/>
    <x v="2"/>
    <s v="Applied mathematics"/>
    <x v="0"/>
    <n v="2"/>
    <n v="0"/>
    <n v="1"/>
    <n v="0"/>
    <n v="0"/>
    <n v="0"/>
    <n v="0"/>
  </r>
  <r>
    <x v="1"/>
    <x v="1"/>
    <n v="49777513"/>
    <x v="13"/>
    <x v="18"/>
    <n v="192117551"/>
    <s v="V"/>
    <x v="1"/>
    <s v="Čada, Roman"/>
    <s v="SMV18 Vývoj modulů ETE pro optimalizaci palivových vsázek OPAL-ATHENA"/>
    <x v="0"/>
    <x v="2"/>
    <s v="Applied mathematics"/>
    <x v="0"/>
    <n v="3"/>
    <n v="0"/>
    <n v="0"/>
    <n v="1"/>
    <n v="0"/>
    <n v="0"/>
    <n v="0"/>
  </r>
  <r>
    <x v="1"/>
    <x v="1"/>
    <n v="49777513"/>
    <x v="13"/>
    <x v="18"/>
    <n v="192117563"/>
    <s v="V"/>
    <x v="1"/>
    <s v="Král, Pavel;Marek, Patrice;Lenc, Ladislav;Šedivá, Blanka;Ťoupal, Tomáš"/>
    <s v="Výzkum v rámci projektu „Pořízení ICT a SW vybavení pro měření a predikci podmínek růstu plodin“ - etapy č. 1 a 2"/>
    <x v="0"/>
    <x v="24"/>
    <s v="Computer sciences, information science, bioinformathics (hardware development to be 2.2, social aspect to be 5.8)"/>
    <x v="0"/>
    <n v="5"/>
    <n v="0"/>
    <n v="0"/>
    <n v="0"/>
    <n v="0"/>
    <n v="1"/>
    <n v="0"/>
  </r>
  <r>
    <x v="1"/>
    <x v="1"/>
    <n v="49777513"/>
    <x v="13"/>
    <x v="18"/>
    <n v="192117570"/>
    <s v="V"/>
    <x v="1"/>
    <s v="Koutný, Tomáš;Brada, Přemysl"/>
    <s v="Zajištění kybernetické bezpečnosti na železnici – optimalizace výpočtu váhového rozložení kódů"/>
    <x v="0"/>
    <x v="24"/>
    <s v="Computer sciences, information science, bioinformathics (hardware development to be 2.2, social aspect to be 5.8)"/>
    <x v="0"/>
    <n v="5"/>
    <n v="0"/>
    <n v="0"/>
    <n v="0"/>
    <n v="0"/>
    <n v="1"/>
    <n v="0"/>
  </r>
  <r>
    <x v="1"/>
    <x v="1"/>
    <n v="49777513"/>
    <x v="13"/>
    <x v="68"/>
    <n v="192117609"/>
    <s v="P"/>
    <x v="1"/>
    <s v="Švantner, Michal"/>
    <s v="Smyvatelná vysoce-emisivní barva pro termovizní a termografické aplikace"/>
    <x v="0"/>
    <x v="18"/>
    <s v="Optics (including laser optics and_x000a_quantum optics)"/>
    <x v="0"/>
    <n v="1"/>
    <n v="1"/>
    <n v="0"/>
    <n v="0"/>
    <n v="0"/>
    <n v="0"/>
    <n v="0"/>
  </r>
  <r>
    <x v="1"/>
    <x v="1"/>
    <n v="49777513"/>
    <x v="13"/>
    <x v="68"/>
    <n v="192117627"/>
    <s v="C"/>
    <x v="0"/>
    <s v="Minár, Jan;Šipr, Ondřej;Braun, Jürgen;Ebert, Hubert"/>
    <s v="KKR Green’s Function Method in Reciprocal and Real Space"/>
    <x v="0"/>
    <x v="18"/>
    <s v="Condensed matter physics (including formerly solid state physics, supercond.)"/>
    <x v="0"/>
    <n v="2"/>
    <n v="0"/>
    <n v="1"/>
    <n v="0"/>
    <n v="0"/>
    <n v="0"/>
    <n v="0"/>
  </r>
  <r>
    <x v="1"/>
    <x v="1"/>
    <n v="49777513"/>
    <x v="13"/>
    <x v="68"/>
    <n v="192117653"/>
    <s v="J"/>
    <x v="0"/>
    <s v="Krempaský, j.;Muff, Stefan;Minár, Jan;Pilet, Nicolas;Fanciulli, Mauro;Weber, Andrew P.;Guedes, Eduardo B.;Caputo, Marco;Müller, Elisabeth;Volobuev, Valentine V.;Gmitra, Martin;Vaz, Carlosaf A.F.;Scagnoli, Valerio;Springholz, Gunther;Dil, Jan Hugo"/>
    <s v="Operando Imaging of All-Electric Spin Texture Manipulation in Ferroelectric and Multiferroic Rashba Semiconductors"/>
    <x v="0"/>
    <x v="18"/>
    <s v="Condensed matter physics (including formerly solid state physics, supercond.)"/>
    <x v="0"/>
    <n v="1"/>
    <n v="1"/>
    <n v="0"/>
    <n v="0"/>
    <n v="0"/>
    <n v="0"/>
    <n v="0"/>
  </r>
  <r>
    <x v="1"/>
    <x v="1"/>
    <n v="49777513"/>
    <x v="13"/>
    <x v="68"/>
    <n v="192117655"/>
    <s v="J"/>
    <x v="0"/>
    <s v="Xu, Junqing;Zhang, Peng;Haule, Kristjan;Minár, Jan;Wimmer, Sebastian;Ebert, Hubert;Cohen, Ronald E."/>
    <s v="Thermal Conductivity and Electrical Resistivity of Solid Iron at Earth’s Core Conditions from First Principles"/>
    <x v="0"/>
    <x v="18"/>
    <s v="Condensed matter physics (including formerly solid state physics, supercond.)"/>
    <x v="0"/>
    <n v="1"/>
    <n v="1"/>
    <n v="0"/>
    <n v="0"/>
    <n v="0"/>
    <n v="0"/>
    <n v="0"/>
  </r>
  <r>
    <x v="1"/>
    <x v="1"/>
    <n v="49777513"/>
    <x v="13"/>
    <x v="68"/>
    <n v="192117656"/>
    <s v="J"/>
    <x v="0"/>
    <s v="Braun, Jürgen;Minár, Jan;Ebert, Hubert"/>
    <s v="Correlation, temperature and disorder: Recent developments in the one-step description of angle-resolved photoemission"/>
    <x v="0"/>
    <x v="18"/>
    <s v="Condensed matter physics (including formerly solid state physics, supercond.)"/>
    <x v="0"/>
    <n v="2"/>
    <n v="0"/>
    <n v="1"/>
    <n v="0"/>
    <n v="0"/>
    <n v="0"/>
    <n v="0"/>
  </r>
  <r>
    <x v="1"/>
    <x v="1"/>
    <n v="49777513"/>
    <x v="13"/>
    <x v="68"/>
    <n v="192117706"/>
    <s v="P"/>
    <x v="1"/>
    <s v="Kučera, Martin;Moskal, Denys;Martan, Jiří"/>
    <s v="Method of laser beam writing with shifted laser surface texturing"/>
    <x v="2"/>
    <x v="17"/>
    <s v="Coating and films"/>
    <x v="0"/>
    <n v="3"/>
    <n v="0"/>
    <n v="0"/>
    <n v="1"/>
    <n v="0"/>
    <n v="0"/>
    <n v="0"/>
  </r>
  <r>
    <x v="1"/>
    <x v="1"/>
    <n v="49777513"/>
    <x v="13"/>
    <x v="318"/>
    <n v="192117775"/>
    <s v="D"/>
    <x v="0"/>
    <s v="Štroblová, Kateřina"/>
    <s v="The Future of Teaching to Opera Singers: Strategies to Follow or Non to Follow"/>
    <x v="5"/>
    <x v="16"/>
    <s v="Education, general; including training, pedagogy, didactics [and education systems]"/>
    <x v="0"/>
    <n v="5"/>
    <n v="0"/>
    <n v="0"/>
    <n v="0"/>
    <n v="0"/>
    <n v="1"/>
    <n v="0"/>
  </r>
  <r>
    <x v="2"/>
    <x v="11"/>
    <n v="25950"/>
    <x v="169"/>
    <x v="319"/>
    <n v="192117796"/>
    <s v="O"/>
    <x v="1"/>
    <s v="Senčík, Josef;Nechvátal, Marek"/>
    <s v="Ideální rozvržení pracovní doby při práci z domova"/>
    <x v="5"/>
    <x v="34"/>
    <s v="-"/>
    <x v="0"/>
    <n v="5"/>
    <n v="0"/>
    <n v="0"/>
    <n v="0"/>
    <n v="0"/>
    <n v="1"/>
    <n v="0"/>
  </r>
  <r>
    <x v="2"/>
    <x v="11"/>
    <n v="25950"/>
    <x v="169"/>
    <x v="319"/>
    <n v="192117797"/>
    <s v="O"/>
    <x v="1"/>
    <s v="Tilhon, Jiří;Senčík, Josef"/>
    <s v="Kontrolní seznamy pro řízení BOZP při práci z domova"/>
    <x v="5"/>
    <x v="34"/>
    <s v="-"/>
    <x v="0"/>
    <n v="5"/>
    <n v="0"/>
    <n v="0"/>
    <n v="0"/>
    <n v="0"/>
    <n v="1"/>
    <n v="0"/>
  </r>
  <r>
    <x v="2"/>
    <x v="11"/>
    <n v="25950"/>
    <x v="169"/>
    <x v="319"/>
    <n v="192117799"/>
    <s v="N"/>
    <x v="1"/>
    <s v="Senčík, Josef;Nechvátal, Marek;Tilhon, Jiří;Malý, Stanislav;Michalík, David"/>
    <s v="Metodika řízení práce prováděné formou home office"/>
    <x v="5"/>
    <x v="34"/>
    <s v="-"/>
    <x v="0"/>
    <n v="5"/>
    <n v="0"/>
    <n v="0"/>
    <n v="0"/>
    <n v="0"/>
    <n v="1"/>
    <n v="0"/>
  </r>
  <r>
    <x v="2"/>
    <x v="3"/>
    <n v="27006"/>
    <x v="6"/>
    <x v="9"/>
    <n v="192117835"/>
    <s v="P"/>
    <x v="1"/>
    <s v="Erban, Tomáš;Titěra, D.;Kamler, M.;Halešová, T.;Seifrtová, M."/>
    <s v="Způsob určení vlivu xenobiotika/xenobiotik na plod včely, zejména včely medonosné, v průběhu její metamorfózy"/>
    <x v="3"/>
    <x v="4"/>
    <s v="Agronomy, plant breeding and plant protection; (Agricultural biotechnology to be 4.4)"/>
    <x v="0"/>
    <n v="1"/>
    <n v="1"/>
    <n v="0"/>
    <n v="0"/>
    <n v="0"/>
    <n v="0"/>
    <n v="0"/>
  </r>
  <r>
    <x v="2"/>
    <x v="7"/>
    <n v="179906"/>
    <x v="65"/>
    <x v="91"/>
    <n v="192117880"/>
    <s v="O"/>
    <x v="1"/>
    <s v="Sobotka, Luboš;Hrbáček, Jan"/>
    <s v="Cvičební zařízení a lůžko s cvičebním zařízením"/>
    <x v="4"/>
    <x v="8"/>
    <s v="Other clinical medicine subjects"/>
    <x v="0"/>
    <n v="2"/>
    <n v="0"/>
    <n v="1"/>
    <n v="0"/>
    <n v="0"/>
    <n v="0"/>
    <n v="0"/>
  </r>
  <r>
    <x v="1"/>
    <x v="1"/>
    <n v="216224"/>
    <x v="58"/>
    <x v="84"/>
    <n v="192118014"/>
    <s v="G"/>
    <x v="1"/>
    <s v="Hritz, Jozef;Trošanová, Zuzana"/>
    <s v="Kit pro screening potenciálních léčiv indukujících monomerizaci 14-3-3"/>
    <x v="0"/>
    <x v="0"/>
    <s v="Biophysics"/>
    <x v="0"/>
    <n v="4"/>
    <n v="0"/>
    <n v="0"/>
    <n v="0"/>
    <n v="1"/>
    <n v="0"/>
    <n v="0"/>
  </r>
  <r>
    <x v="2"/>
    <x v="2"/>
    <n v="25797000"/>
    <x v="83"/>
    <x v="136"/>
    <n v="192118050"/>
    <s v="J"/>
    <x v="1"/>
    <s v="Černý, Ivo"/>
    <s v="Analysis of Fatigue Crack Growth Rate Data in an Aircraft 7175-T7351 Al-Alloy Generated at Different Accredited Laboratories with Probability Life Assessment Example"/>
    <x v="2"/>
    <x v="17"/>
    <s v="Materials engineering"/>
    <x v="0"/>
    <n v="4"/>
    <n v="0"/>
    <n v="0"/>
    <n v="0"/>
    <n v="1"/>
    <n v="0"/>
    <n v="0"/>
  </r>
  <r>
    <x v="2"/>
    <x v="2"/>
    <n v="26232511"/>
    <x v="130"/>
    <x v="236"/>
    <n v="192118073"/>
    <s v="G"/>
    <x v="1"/>
    <s v="Drdlová, Martina;Staněk, Ladislav;Winkler, Radim;Prachař, Vladan;Sviták, Oldřich;Bibora, Petr;Bibora, Petr"/>
    <s v="Štítový systém pro ochranu kritické infrastruktury s odlehčenou konstrukcí"/>
    <x v="2"/>
    <x v="17"/>
    <s v="-"/>
    <x v="0"/>
    <n v="5"/>
    <n v="0"/>
    <n v="0"/>
    <n v="0"/>
    <n v="0"/>
    <n v="1"/>
    <n v="0"/>
  </r>
  <r>
    <x v="2"/>
    <x v="2"/>
    <n v="26232511"/>
    <x v="130"/>
    <x v="236"/>
    <n v="192118075"/>
    <s v="G"/>
    <x v="1"/>
    <s v="Drdlová, Martina;Zezulová, Anežka;Rybová, Alexandra;Bibora, Petr;Dohnal, Miloslav;Šebík, Marek;Popovič, Miloslav;Sedlář, Tomáš"/>
    <s v="Zařízení pro měření SHPB metodou"/>
    <x v="2"/>
    <x v="17"/>
    <s v="-"/>
    <x v="0"/>
    <n v="4"/>
    <n v="0"/>
    <n v="0"/>
    <n v="0"/>
    <n v="1"/>
    <n v="0"/>
    <n v="0"/>
  </r>
  <r>
    <x v="2"/>
    <x v="2"/>
    <n v="26232511"/>
    <x v="130"/>
    <x v="236"/>
    <n v="192118084"/>
    <s v="F"/>
    <x v="1"/>
    <s v="Nešpor, Bohdan;Nejedlík, Martin"/>
    <s v="Směs na bázi cementu ke zhotovení dílců pro měření odezvy balistického zatížení"/>
    <x v="2"/>
    <x v="17"/>
    <s v="-"/>
    <x v="0"/>
    <n v="3"/>
    <n v="0"/>
    <n v="0"/>
    <n v="1"/>
    <n v="0"/>
    <n v="0"/>
    <n v="0"/>
  </r>
  <r>
    <x v="2"/>
    <x v="10"/>
    <n v="44994575"/>
    <x v="121"/>
    <x v="217"/>
    <n v="192118110"/>
    <s v="R"/>
    <x v="1"/>
    <s v="Mikolášek, Igor;Dvorský, Michal;Bambušek, Martin"/>
    <s v="Plánovací SW systému ImoSYS"/>
    <x v="2"/>
    <x v="12"/>
    <s v="-"/>
    <x v="0"/>
    <n v="3"/>
    <n v="0"/>
    <n v="0"/>
    <n v="1"/>
    <n v="0"/>
    <n v="0"/>
    <n v="0"/>
  </r>
  <r>
    <x v="2"/>
    <x v="10"/>
    <n v="44994575"/>
    <x v="121"/>
    <x v="217"/>
    <n v="192118126"/>
    <s v="N"/>
    <x v="1"/>
    <s v="Ličbinský, Roman;Jandová, Vilma;Huzlík, Jiří;Hegrová, Jitka;Valentin, Jan;Čížková, Zuzana;Bucková, Martina"/>
    <s v="Environmentální požadavky pro využití znovuzískaných asfaltových směsí v silničním stavitelství"/>
    <x v="0"/>
    <x v="7"/>
    <s v="-"/>
    <x v="0"/>
    <n v="3"/>
    <n v="0"/>
    <n v="0"/>
    <n v="1"/>
    <n v="0"/>
    <n v="0"/>
    <n v="0"/>
  </r>
  <r>
    <x v="2"/>
    <x v="10"/>
    <n v="44994575"/>
    <x v="121"/>
    <x v="217"/>
    <n v="192118130"/>
    <s v="N"/>
    <x v="1"/>
    <s v="Stryk, Josef;Březina, Ilja;Matula, Radek;Janků, Michal;Grošek, Jiří"/>
    <s v="Aplikace nových a progresivních diagnostických metod na stavbách dopravní infrastruktury - postup při zavádění do praxe"/>
    <x v="2"/>
    <x v="12"/>
    <s v="-"/>
    <x v="0"/>
    <n v="3"/>
    <n v="0"/>
    <n v="0"/>
    <n v="1"/>
    <n v="0"/>
    <n v="0"/>
    <n v="0"/>
  </r>
  <r>
    <x v="2"/>
    <x v="3"/>
    <n v="60193697"/>
    <x v="170"/>
    <x v="320"/>
    <n v="192118191"/>
    <s v="J"/>
    <x v="1"/>
    <s v="Benešová, Karolína"/>
    <s v="Content of Selected Vitamins and Antioxidants in Colored and Nonpigmented Varieties of Quinoa, Barley, and Wheat Grains"/>
    <x v="3"/>
    <x v="4"/>
    <s v="Agronomy, plant breeding and plant protection; (Agricultural biotechnology to be 4.4)"/>
    <x v="0"/>
    <n v="4"/>
    <n v="0"/>
    <n v="0"/>
    <n v="0"/>
    <n v="1"/>
    <n v="0"/>
    <n v="0"/>
  </r>
  <r>
    <x v="2"/>
    <x v="3"/>
    <n v="60193697"/>
    <x v="170"/>
    <x v="320"/>
    <n v="192118192"/>
    <s v="J"/>
    <x v="0"/>
    <s v="Dušek, Martin;Olšovská, Jana;Jandovská, Vladimíra"/>
    <s v="Tracking, Behavior and Fate of 58 Pesticides Originated from Hops during Beer Brewing"/>
    <x v="0"/>
    <x v="10"/>
    <s v="Analytical chemistry"/>
    <x v="0"/>
    <n v="2"/>
    <n v="0"/>
    <n v="1"/>
    <n v="0"/>
    <n v="0"/>
    <n v="0"/>
    <n v="0"/>
  </r>
  <r>
    <x v="2"/>
    <x v="3"/>
    <n v="60193697"/>
    <x v="170"/>
    <x v="320"/>
    <n v="192118201"/>
    <s v="Z"/>
    <x v="1"/>
    <s v="Hartman, Ivo;Svobodová, I.;Míša, P."/>
    <s v="Pěstební technologie produkce sladovnického ječmene pro CHZO České pivo v podmínkách ekologického zemědělství"/>
    <x v="3"/>
    <x v="4"/>
    <s v="Agronomy, plant breeding and plant protection; (Agricultural biotechnology to be 4.4)"/>
    <x v="0"/>
    <n v="4"/>
    <n v="0"/>
    <n v="0"/>
    <n v="0"/>
    <n v="1"/>
    <n v="0"/>
    <n v="0"/>
  </r>
  <r>
    <x v="2"/>
    <x v="3"/>
    <n v="60193697"/>
    <x v="170"/>
    <x v="320"/>
    <n v="192118202"/>
    <s v="G"/>
    <x v="1"/>
    <s v="Paulíček, V.;Ježdík, R.;Minařík, M.;Píštěk, V.;Siglová, M.;Bušová, I.;Kamas, J.;Holešínský, R.;Fiala, Jaromír;Kubizniaková, Petra;Baroň, M."/>
    <s v="Konsorcium vinařských mikroorganismů 2018"/>
    <x v="2"/>
    <x v="32"/>
    <s v="Food and beverages"/>
    <x v="0"/>
    <n v="3"/>
    <n v="0"/>
    <n v="0"/>
    <n v="1"/>
    <n v="0"/>
    <n v="0"/>
    <n v="0"/>
  </r>
  <r>
    <x v="2"/>
    <x v="1"/>
    <n v="63839172"/>
    <x v="55"/>
    <x v="72"/>
    <n v="192118240"/>
    <s v="R"/>
    <x v="1"/>
    <s v="BENÁČEK, Pavel"/>
    <s v="Systém pro transformaci programů jazyka P4 do modulů firmware"/>
    <x v="0"/>
    <x v="24"/>
    <s v="Computer sciences, information science, bioinformathics (hardware development to be 2.2, social aspect to be 5.8)"/>
    <x v="0"/>
    <n v="1"/>
    <n v="1"/>
    <n v="0"/>
    <n v="0"/>
    <n v="0"/>
    <n v="0"/>
    <n v="0"/>
  </r>
  <r>
    <x v="1"/>
    <x v="1"/>
    <n v="68407700"/>
    <x v="57"/>
    <x v="78"/>
    <n v="192118625"/>
    <s v="J"/>
    <x v="1"/>
    <s v="Karásek, Jiří;Pojar, Jan"/>
    <s v="Programme to reduce energy poverty in the Czech Republic"/>
    <x v="2"/>
    <x v="12"/>
    <s v="Construction engineering, Municipal and structural engineering"/>
    <x v="0"/>
    <n v="4"/>
    <n v="0"/>
    <n v="0"/>
    <n v="0"/>
    <n v="1"/>
    <n v="0"/>
    <n v="0"/>
  </r>
  <r>
    <x v="1"/>
    <x v="1"/>
    <n v="68407700"/>
    <x v="57"/>
    <x v="78"/>
    <n v="192118626"/>
    <s v="B"/>
    <x v="0"/>
    <s v="Bažant, Z.P.;Jirásek, Milan"/>
    <s v="Creep and Hygrothermal Effects in Concrete Structures"/>
    <x v="2"/>
    <x v="12"/>
    <s v="Construction engineering, Municipal and structural engineering"/>
    <x v="0"/>
    <n v="1"/>
    <n v="1"/>
    <n v="0"/>
    <n v="0"/>
    <n v="0"/>
    <n v="0"/>
    <n v="0"/>
  </r>
  <r>
    <x v="1"/>
    <x v="1"/>
    <n v="68407700"/>
    <x v="57"/>
    <x v="78"/>
    <n v="192118772"/>
    <s v="J"/>
    <x v="1"/>
    <s v="Macháček, Roman;Wald, František;Najmanová, Hana"/>
    <s v="BIM pro evakuaci v požárně-bezpečnostním řešení budovy"/>
    <x v="2"/>
    <x v="12"/>
    <s v="Civil engineering"/>
    <x v="0"/>
    <n v="5"/>
    <n v="0"/>
    <n v="0"/>
    <n v="0"/>
    <n v="0"/>
    <n v="1"/>
    <n v="0"/>
  </r>
  <r>
    <x v="1"/>
    <x v="1"/>
    <n v="68407700"/>
    <x v="57"/>
    <x v="78"/>
    <n v="192118823"/>
    <s v="P"/>
    <x v="1"/>
    <s v="Žák, Josef;Harvey, J.;Signore, J."/>
    <s v="Device for measuring shear properties of asphalt mixtures"/>
    <x v="2"/>
    <x v="12"/>
    <s v="Civil engineering"/>
    <x v="0"/>
    <n v="2"/>
    <n v="0"/>
    <n v="1"/>
    <n v="0"/>
    <n v="0"/>
    <n v="0"/>
    <n v="0"/>
  </r>
  <r>
    <x v="1"/>
    <x v="1"/>
    <n v="68407700"/>
    <x v="57"/>
    <x v="78"/>
    <n v="192118861"/>
    <s v="B"/>
    <x v="1"/>
    <s v="Francis, P.;Badoo, N.;Hanus, H.;Thauvoye, Ch.;Cábová, Kamila;Lišková, Nikola;Sokol, Zdeněk;Wald, František"/>
    <s v="Návrh sloupu vystaveného lokálnímu požáru"/>
    <x v="2"/>
    <x v="12"/>
    <s v="Civil engineering"/>
    <x v="0"/>
    <n v="3"/>
    <n v="0"/>
    <n v="0"/>
    <n v="1"/>
    <n v="0"/>
    <n v="0"/>
    <n v="0"/>
  </r>
  <r>
    <x v="1"/>
    <x v="1"/>
    <n v="68407700"/>
    <x v="57"/>
    <x v="78"/>
    <n v="192119028"/>
    <s v="C"/>
    <x v="1"/>
    <s v="Bedon, C.;Eliášová, Martina;Honfi, D.;Kozlowski, M.;Vokáč Machalická, Klára;Vokáč, Miroslav;Santos, F.;Stepinac, M.;Wüest, T."/>
    <s v="Structural Characterisation and Performance Assessment"/>
    <x v="2"/>
    <x v="12"/>
    <s v="Civil engineering"/>
    <x v="0"/>
    <n v="3"/>
    <n v="0"/>
    <n v="0"/>
    <n v="1"/>
    <n v="0"/>
    <n v="0"/>
    <n v="0"/>
  </r>
  <r>
    <x v="1"/>
    <x v="1"/>
    <n v="68407700"/>
    <x v="57"/>
    <x v="78"/>
    <n v="192119263"/>
    <s v="V"/>
    <x v="1"/>
    <s v="Bareš, Vojtěch;Picek, Tomáš;Králík, Martin;Zukal, Milan;Horský, Martin;Kučerová, Jitka"/>
    <s v="Great Fall Dearborn Diversion Long Bypass Reach Hydraulic Modelling Report"/>
    <x v="2"/>
    <x v="12"/>
    <s v="Construction engineering, Municipal and structural engineering"/>
    <x v="0"/>
    <n v="2"/>
    <n v="0"/>
    <n v="1"/>
    <n v="0"/>
    <n v="0"/>
    <n v="0"/>
    <n v="0"/>
  </r>
  <r>
    <x v="1"/>
    <x v="1"/>
    <n v="68407700"/>
    <x v="57"/>
    <x v="77"/>
    <n v="192119431"/>
    <s v="O"/>
    <x v="1"/>
    <s v="Möhring, H.;Wiederkehr, P.;Gonzalo, O.;Kolář, Petr"/>
    <s v="Intelligent Fixtures for the Manufacturing of Low Rigidity Components"/>
    <x v="2"/>
    <x v="3"/>
    <s v="Mechanical engineering"/>
    <x v="0"/>
    <n v="3"/>
    <n v="0"/>
    <n v="0"/>
    <n v="1"/>
    <n v="0"/>
    <n v="0"/>
    <n v="0"/>
  </r>
  <r>
    <x v="1"/>
    <x v="1"/>
    <n v="68407700"/>
    <x v="57"/>
    <x v="77"/>
    <n v="192119441"/>
    <s v="F"/>
    <x v="1"/>
    <s v="Vávra, Jiří;Takáts, Michal;Macek, Jan;Syrovátka, Zbyněk"/>
    <s v="Zážehový plynový spalovací motor"/>
    <x v="2"/>
    <x v="3"/>
    <s v="Mechanical engineering"/>
    <x v="0"/>
    <n v="2"/>
    <n v="0"/>
    <n v="1"/>
    <n v="0"/>
    <n v="0"/>
    <n v="0"/>
    <n v="0"/>
  </r>
  <r>
    <x v="1"/>
    <x v="1"/>
    <n v="68407700"/>
    <x v="57"/>
    <x v="77"/>
    <n v="192119471"/>
    <s v="F"/>
    <x v="1"/>
    <s v="Nožička, Jiří;Nožičková, Renáta;Ehrlich, Jiří;Prokop, Petr"/>
    <s v="Bezpilotní prostředek ve tvaru plošníku"/>
    <x v="2"/>
    <x v="3"/>
    <s v="Aerospace engineering"/>
    <x v="0"/>
    <n v="4"/>
    <n v="0"/>
    <n v="0"/>
    <n v="0"/>
    <n v="1"/>
    <n v="0"/>
    <n v="0"/>
  </r>
  <r>
    <x v="1"/>
    <x v="1"/>
    <n v="68407700"/>
    <x v="57"/>
    <x v="77"/>
    <n v="192119580"/>
    <s v="P"/>
    <x v="1"/>
    <s v="Jasný, Michal;Achtenová, Gabriela;Pakosta, Jiří"/>
    <s v="Řadicí spojka"/>
    <x v="2"/>
    <x v="3"/>
    <s v="Mechanical engineering"/>
    <x v="0"/>
    <n v="4"/>
    <n v="0"/>
    <n v="0"/>
    <n v="0"/>
    <n v="1"/>
    <n v="0"/>
    <n v="0"/>
  </r>
  <r>
    <x v="1"/>
    <x v="1"/>
    <n v="68407700"/>
    <x v="57"/>
    <x v="77"/>
    <n v="192119845"/>
    <s v="P"/>
    <x v="1"/>
    <s v="Benešová, Dana;Kudláček, Jan;Drašnar, Petr;Pakosta, Michal"/>
    <s v="Způsob vytvoření kompozitní vrstvy na povrchu materiálu a kompozitní vrstva"/>
    <x v="2"/>
    <x v="17"/>
    <s v="Coating and films"/>
    <x v="0"/>
    <n v="4"/>
    <n v="0"/>
    <n v="0"/>
    <n v="0"/>
    <n v="1"/>
    <n v="0"/>
    <n v="0"/>
  </r>
  <r>
    <x v="1"/>
    <x v="1"/>
    <n v="68407700"/>
    <x v="57"/>
    <x v="76"/>
    <n v="192120148"/>
    <s v="H"/>
    <x v="1"/>
    <s v="Holub, Jan;Slavata, Oldřich;Avetisyan, Hakob"/>
    <s v="ETSI TR 103 503 : Speech and Multimedia Transmission Quality (STQ); Procedures for Multimedia Transmission Quality Testing"/>
    <x v="2"/>
    <x v="21"/>
    <s v="-"/>
    <x v="0"/>
    <n v="5"/>
    <n v="0"/>
    <n v="0"/>
    <n v="0"/>
    <n v="0"/>
    <n v="1"/>
    <n v="0"/>
  </r>
  <r>
    <x v="1"/>
    <x v="1"/>
    <n v="68407700"/>
    <x v="57"/>
    <x v="76"/>
    <n v="192120151"/>
    <s v="J"/>
    <x v="0"/>
    <s v="Luo, P.;Zhang, M.;Ghassemlooy, Z.;Zvánovec, Stanislav;Feng, S.;Zhang, P."/>
    <s v="Undersampled-based Modulation Schemes  for Optical Camera Communications"/>
    <x v="2"/>
    <x v="21"/>
    <s v="-"/>
    <x v="0"/>
    <n v="4"/>
    <n v="0"/>
    <n v="0"/>
    <n v="0"/>
    <n v="1"/>
    <n v="0"/>
    <n v="0"/>
  </r>
  <r>
    <x v="1"/>
    <x v="1"/>
    <n v="68407700"/>
    <x v="57"/>
    <x v="76"/>
    <n v="192120178"/>
    <s v="B"/>
    <x v="0"/>
    <s v="Sýkora, Jan;Burr, A."/>
    <s v="Wireless Physical Layer Network Coding"/>
    <x v="2"/>
    <x v="21"/>
    <s v="-"/>
    <x v="0"/>
    <n v="2"/>
    <n v="0"/>
    <n v="1"/>
    <n v="0"/>
    <n v="0"/>
    <n v="0"/>
    <n v="0"/>
  </r>
  <r>
    <x v="1"/>
    <x v="1"/>
    <n v="68407700"/>
    <x v="57"/>
    <x v="76"/>
    <n v="192120188"/>
    <s v="P"/>
    <x v="1"/>
    <s v="Havran, Vlastimil;Hošek, Jan;Bittner, Jiří;Němcová, Šárka;Čáp, Jiří"/>
    <s v="Přenosné zařízení pro měření geometrie objektu a prostorově proměnné funkce odrazivosti na povrchu vzorku s multiplikací prvků podílejících se na zobrazování a snímacích systémů na pohyblivých ramenech umožňující terénní měření"/>
    <x v="0"/>
    <x v="24"/>
    <s v="-"/>
    <x v="0"/>
    <n v="3"/>
    <n v="0"/>
    <n v="0"/>
    <n v="1"/>
    <n v="0"/>
    <n v="0"/>
    <n v="0"/>
  </r>
  <r>
    <x v="1"/>
    <x v="1"/>
    <n v="68407700"/>
    <x v="57"/>
    <x v="76"/>
    <n v="192120272"/>
    <s v="D"/>
    <x v="0"/>
    <s v="Kupyn, O.;Budzan, V.;Mykhailych, M.;Mishkin, Dmytro;Matas, Jiří"/>
    <s v="DeblurGAN: Blind Motion Deblurring Using Conditional Adversarial Networks"/>
    <x v="0"/>
    <x v="24"/>
    <s v="-"/>
    <x v="0"/>
    <n v="2"/>
    <n v="0"/>
    <n v="1"/>
    <n v="0"/>
    <n v="0"/>
    <n v="0"/>
    <n v="0"/>
  </r>
  <r>
    <x v="1"/>
    <x v="1"/>
    <n v="68407700"/>
    <x v="57"/>
    <x v="76"/>
    <n v="192120301"/>
    <s v="J"/>
    <x v="0"/>
    <s v="Klír, Daniel;Kubeš, Pavel;Řezáč, Karel;Cikhardt, Jakub;Cikhardtová, Balzhima;Hyhlík, Tomáš;Kravárik, Josef;Munzar, Vojtěch;Šíla, Ondřej;Stodůlka, Jiří"/>
    <s v="Ion acceleration mechanism in mega-ampere gas-puff z-pinches"/>
    <x v="0"/>
    <x v="18"/>
    <s v="-"/>
    <x v="0"/>
    <n v="2"/>
    <n v="0"/>
    <n v="1"/>
    <n v="0"/>
    <n v="0"/>
    <n v="0"/>
    <n v="0"/>
  </r>
  <r>
    <x v="1"/>
    <x v="1"/>
    <n v="68407700"/>
    <x v="57"/>
    <x v="133"/>
    <n v="192120835"/>
    <s v="B"/>
    <x v="1"/>
    <s v="Novotný, Vojtěch;Hájek, Karel;Javořík, Tomáš;Maléř, Čeněk;Drápal, F.;Kotrc, O.;Bitter, A.;Vršitý, T.;Tittl, L.;Harciník, J.;Frejlachová, K."/>
    <s v="Standard zastávek PID"/>
    <x v="2"/>
    <x v="12"/>
    <s v="Transport engineering"/>
    <x v="0"/>
    <n v="4"/>
    <n v="0"/>
    <n v="0"/>
    <n v="0"/>
    <n v="1"/>
    <n v="0"/>
    <n v="0"/>
  </r>
  <r>
    <x v="1"/>
    <x v="1"/>
    <n v="68407700"/>
    <x v="57"/>
    <x v="133"/>
    <n v="192120870"/>
    <s v="J"/>
    <x v="0"/>
    <s v="Absolon, Stanislav;Havlová, H.;Hůlek, David"/>
    <s v="UAV Drive Units Testing at Pork Tissue"/>
    <x v="2"/>
    <x v="3"/>
    <s v="Aerospace engineering"/>
    <x v="0"/>
    <n v="5"/>
    <n v="0"/>
    <n v="0"/>
    <n v="0"/>
    <n v="0"/>
    <n v="1"/>
    <n v="0"/>
  </r>
  <r>
    <x v="1"/>
    <x v="1"/>
    <n v="68407700"/>
    <x v="57"/>
    <x v="133"/>
    <n v="192120914"/>
    <s v="D"/>
    <x v="0"/>
    <s v="Horažďovský, Patrik;Svítek, Miroslav;Novotný, Vojtěch"/>
    <s v="Data-driven management of dynamic public transport"/>
    <x v="2"/>
    <x v="12"/>
    <s v="Transport engineering"/>
    <x v="0"/>
    <n v="3"/>
    <n v="0"/>
    <n v="0"/>
    <n v="1"/>
    <n v="0"/>
    <n v="0"/>
    <n v="0"/>
  </r>
  <r>
    <x v="1"/>
    <x v="1"/>
    <n v="68407700"/>
    <x v="57"/>
    <x v="133"/>
    <n v="192121006"/>
    <s v="G"/>
    <x v="0"/>
    <s v="Fíla, Tomáš;Zlámal, Petr;Falta, Jan"/>
    <s v="Open Hopkinson Pressure Bar (OHPB)"/>
    <x v="2"/>
    <x v="32"/>
    <s v="-"/>
    <x v="0"/>
    <n v="4"/>
    <n v="0"/>
    <n v="0"/>
    <n v="0"/>
    <n v="1"/>
    <n v="0"/>
    <n v="0"/>
  </r>
  <r>
    <x v="1"/>
    <x v="1"/>
    <n v="68407700"/>
    <x v="57"/>
    <x v="134"/>
    <n v="192121186"/>
    <s v="J"/>
    <x v="0"/>
    <s v="Ullrich, M.;Vybíral, Jan"/>
    <s v="An upper bound on the minimal dispersion"/>
    <x v="0"/>
    <x v="2"/>
    <s v="Pure mathematics"/>
    <x v="0"/>
    <n v="2"/>
    <n v="0"/>
    <n v="1"/>
    <n v="0"/>
    <n v="0"/>
    <n v="0"/>
    <n v="0"/>
  </r>
  <r>
    <x v="1"/>
    <x v="1"/>
    <n v="68407700"/>
    <x v="57"/>
    <x v="134"/>
    <n v="192121293"/>
    <s v="B"/>
    <x v="1"/>
    <s v="Pavelka, M.;Klika, Václav;Grmela, M."/>
    <s v="Multiscale Thermo-Dynamics: Introduction to GENERIC"/>
    <x v="0"/>
    <x v="2"/>
    <s v="Applied mathematics"/>
    <x v="0"/>
    <n v="4"/>
    <n v="0"/>
    <n v="0"/>
    <n v="0"/>
    <n v="1"/>
    <n v="0"/>
    <n v="0"/>
  </r>
  <r>
    <x v="1"/>
    <x v="1"/>
    <n v="68407700"/>
    <x v="57"/>
    <x v="146"/>
    <n v="192121707"/>
    <s v="O"/>
    <x v="0"/>
    <s v="Brůhová, Klára"/>
    <s v="Pražské vize. Fantastické stavby, které nikdy nevznikly."/>
    <x v="1"/>
    <x v="15"/>
    <s v="-"/>
    <x v="0"/>
    <n v="3"/>
    <n v="0"/>
    <n v="0"/>
    <n v="1"/>
    <n v="0"/>
    <n v="0"/>
    <n v="0"/>
  </r>
  <r>
    <x v="1"/>
    <x v="1"/>
    <n v="68407700"/>
    <x v="57"/>
    <x v="146"/>
    <n v="192121752"/>
    <s v="J"/>
    <x v="0"/>
    <s v="Kalina, Pavel"/>
    <s v="Mystics and politics: Bernini’s Transverberation of St Teresa and its political meaning"/>
    <x v="1"/>
    <x v="15"/>
    <s v="-"/>
    <x v="0"/>
    <n v="2"/>
    <n v="0"/>
    <n v="1"/>
    <n v="0"/>
    <n v="0"/>
    <n v="0"/>
    <n v="0"/>
  </r>
  <r>
    <x v="1"/>
    <x v="1"/>
    <n v="68407700"/>
    <x v="57"/>
    <x v="200"/>
    <n v="192122023"/>
    <s v="B"/>
    <x v="1"/>
    <s v="Marková, Jana;Sousa, M.-L.;Dimova, S.;Athanasopoulou, A.;Iannaccone, S."/>
    <s v="Reliability of Structural Members Designed with the Eurocodes NDPs Selected by EU and EFTA Member States"/>
    <x v="2"/>
    <x v="12"/>
    <s v="Civil engineering"/>
    <x v="0"/>
    <n v="2"/>
    <n v="0"/>
    <n v="1"/>
    <n v="0"/>
    <n v="0"/>
    <n v="0"/>
    <n v="0"/>
  </r>
  <r>
    <x v="1"/>
    <x v="1"/>
    <n v="68407700"/>
    <x v="57"/>
    <x v="147"/>
    <n v="192122089"/>
    <s v="P"/>
    <x v="1"/>
    <s v="Campbell, M.;Thilo, M.;Jakůbek, Jan"/>
    <s v="Single layer 3D tracking semiconductor detector"/>
    <x v="2"/>
    <x v="21"/>
    <s v="-"/>
    <x v="0"/>
    <n v="3"/>
    <n v="0"/>
    <n v="0"/>
    <n v="1"/>
    <n v="0"/>
    <n v="0"/>
    <n v="0"/>
  </r>
  <r>
    <x v="1"/>
    <x v="1"/>
    <n v="68407700"/>
    <x v="57"/>
    <x v="147"/>
    <n v="192122136"/>
    <s v="J"/>
    <x v="0"/>
    <s v="Acharya, B.;Alexandre, J.;Baines, S.;Beneš, Petr;Bergmann, Benedikt Ludwig;Janeček, Josef;Pospíšil, Stanislav;Suk, Michal;Vykydal, Zdeněk"/>
    <s v="Search for magnetic monopoles with the MoEDAL forward trapping detector in 2.11 fb&lt;sup&gt;-1)&lt;/sup&gt; of 13 TeV proton-proton collisions at the LHC"/>
    <x v="0"/>
    <x v="18"/>
    <s v="Particles and field physics"/>
    <x v="0"/>
    <n v="2"/>
    <n v="0"/>
    <n v="1"/>
    <n v="0"/>
    <n v="0"/>
    <n v="0"/>
    <n v="0"/>
  </r>
  <r>
    <x v="1"/>
    <x v="1"/>
    <n v="68407700"/>
    <x v="57"/>
    <x v="147"/>
    <n v="192122278"/>
    <s v="J"/>
    <x v="0"/>
    <s v="Alekseev, X.;Belov, X.;Brudanin, X.;Danilov, M.;Hons, Zdeněk;Vlášek, Jakub"/>
    <s v="Search for sterile neutrinos at the DANSS experiment"/>
    <x v="0"/>
    <x v="18"/>
    <s v="Nuclear physics"/>
    <x v="0"/>
    <n v="2"/>
    <n v="0"/>
    <n v="1"/>
    <n v="0"/>
    <n v="0"/>
    <n v="0"/>
    <n v="0"/>
  </r>
  <r>
    <x v="1"/>
    <x v="1"/>
    <n v="68407700"/>
    <x v="57"/>
    <x v="212"/>
    <n v="192122303"/>
    <s v="P"/>
    <x v="1"/>
    <s v="Matuška, Tomáš;Šourek, Bořivoj;Jirka, Vladimír;Kudláček, Jan"/>
    <s v="Solární kolektor pro transformaci slunečního záření na teplo a elektrickou energii s poddajným absorbérem"/>
    <x v="2"/>
    <x v="20"/>
    <s v="Energy and fuels"/>
    <x v="0"/>
    <n v="3"/>
    <n v="0"/>
    <n v="0"/>
    <n v="1"/>
    <n v="0"/>
    <n v="0"/>
    <n v="0"/>
  </r>
  <r>
    <x v="1"/>
    <x v="1"/>
    <n v="68407700"/>
    <x v="57"/>
    <x v="212"/>
    <n v="192122453"/>
    <s v="B"/>
    <x v="0"/>
    <s v="Rovers, R.;Zikmund, Aleš;Lupíšek, Antonín;Borodinecs, A.;Novák, Erik;Matoušková, Eva;de Haas, G.;Kamphuis, J.;Novák, Jiří;van Oorschot, J.;Kuusk, K.;Sojková, Kateřina;Almeida, M.;Volf, Martin;Hůlková, Martina;Kabrhel, Michal;Morck, O.;Pihelo, P.;Hejtmánek"/>
    <s v="A Guide into Renovation Package Concepts for Mass Retrofit of Different Types of Buildings with Prefabricated Elements for (N)ZEB Performance"/>
    <x v="2"/>
    <x v="12"/>
    <s v="Civil engineering"/>
    <x v="0"/>
    <n v="3"/>
    <n v="0"/>
    <n v="0"/>
    <n v="1"/>
    <n v="0"/>
    <n v="0"/>
    <n v="0"/>
  </r>
  <r>
    <x v="1"/>
    <x v="1"/>
    <n v="68407700"/>
    <x v="57"/>
    <x v="212"/>
    <n v="192122457"/>
    <s v="Z"/>
    <x v="1"/>
    <s v="Zmrhal, Vladimír;Šourek, Bořivoj;Matuška, Tomáš"/>
    <s v="Ověřená technologie Jednotka pro získávání vody ze vzduchu"/>
    <x v="2"/>
    <x v="20"/>
    <s v="Energy and fuels"/>
    <x v="0"/>
    <n v="1"/>
    <n v="1"/>
    <n v="0"/>
    <n v="0"/>
    <n v="0"/>
    <n v="0"/>
    <n v="0"/>
  </r>
  <r>
    <x v="1"/>
    <x v="1"/>
    <n v="68407700"/>
    <x v="57"/>
    <x v="213"/>
    <n v="192122510"/>
    <s v="J"/>
    <x v="0"/>
    <s v="Arandjelović, R.;Gronat, P.;Torii, A.;Pajdla, Tomáš;Šivic, Josef"/>
    <s v="NetVLAD: CNN Architecture for Weakly Supervised Place Recognition"/>
    <x v="2"/>
    <x v="21"/>
    <s v="Robotics and automatic control"/>
    <x v="0"/>
    <n v="1"/>
    <n v="1"/>
    <n v="0"/>
    <n v="0"/>
    <n v="0"/>
    <n v="0"/>
    <n v="0"/>
  </r>
  <r>
    <x v="1"/>
    <x v="1"/>
    <n v="68407700"/>
    <x v="57"/>
    <x v="213"/>
    <n v="192122534"/>
    <s v="O"/>
    <x v="0"/>
    <s v="Pichl, Jan;Konrád, Jakub;Marek, Petr;Matulík, Martin;Šedivý, Jan"/>
    <s v="Alquist 2.0: Alexa Prize Socialbot Based on Sub-Dialogue Models"/>
    <x v="0"/>
    <x v="24"/>
    <s v="Computer sciences, information science, bioinformathics (hardware development to be 2.2, social aspect to be 5.8)"/>
    <x v="0"/>
    <n v="1"/>
    <n v="1"/>
    <n v="0"/>
    <n v="0"/>
    <n v="0"/>
    <n v="0"/>
    <n v="0"/>
  </r>
  <r>
    <x v="1"/>
    <x v="1"/>
    <n v="216224"/>
    <x v="58"/>
    <x v="82"/>
    <n v="192122642"/>
    <s v="C"/>
    <x v="0"/>
    <s v="Mazurenko, Stanislav;Damborský, Jiří;Prokop, Zbyněk"/>
    <s v="Multi-Enzyme Pathway Optimisation Through Star-Shaped Reachable Sets"/>
    <x v="0"/>
    <x v="24"/>
    <s v="Computer sciences, information science, bioinformathics (hardware development to be 2.2, social aspect to be 5.8)"/>
    <x v="0"/>
    <n v="3"/>
    <n v="0"/>
    <n v="0"/>
    <n v="1"/>
    <n v="0"/>
    <n v="0"/>
    <n v="0"/>
  </r>
  <r>
    <x v="1"/>
    <x v="1"/>
    <n v="216224"/>
    <x v="58"/>
    <x v="82"/>
    <n v="192122859"/>
    <s v="C"/>
    <x v="0"/>
    <s v="Brezovský, Jan;Kozlíková, Barbora;Damborský, Jiří"/>
    <s v="Computational Analysis of Protein Tunnels and Channels"/>
    <x v="0"/>
    <x v="0"/>
    <s v="Biochemistry and molecular biology"/>
    <x v="0"/>
    <n v="3"/>
    <n v="0"/>
    <n v="0"/>
    <n v="1"/>
    <n v="0"/>
    <n v="0"/>
    <n v="0"/>
  </r>
  <r>
    <x v="1"/>
    <x v="1"/>
    <n v="216224"/>
    <x v="58"/>
    <x v="82"/>
    <n v="192122961"/>
    <s v="P"/>
    <x v="1"/>
    <s v="Paruch, Kamil;Hylsová, Michaela;Němec, Václav"/>
    <s v="Furopyridines as inhibitors of protein kinases"/>
    <x v="0"/>
    <x v="10"/>
    <s v="Organic chemistry"/>
    <x v="0"/>
    <n v="2"/>
    <n v="0"/>
    <n v="1"/>
    <n v="0"/>
    <n v="0"/>
    <n v="0"/>
    <n v="0"/>
  </r>
  <r>
    <x v="1"/>
    <x v="1"/>
    <n v="216224"/>
    <x v="58"/>
    <x v="82"/>
    <n v="192123269"/>
    <s v="P"/>
    <x v="1"/>
    <s v="Damborský, Jiří;Nikulenkov, Fedor;Sisáková, Alexandra;Havel, Štěpán;Krejčí, Lumír;Carbain, Benoit Jean-Pierre;Brezovský, Jan;Daniel, Lukáš;Paruch, Kamil"/>
    <s v="Pyrazolotriazines as inhibitors of nucleases"/>
    <x v="0"/>
    <x v="10"/>
    <s v="Organic chemistry"/>
    <x v="0"/>
    <n v="2"/>
    <n v="0"/>
    <n v="1"/>
    <n v="0"/>
    <n v="0"/>
    <n v="0"/>
    <n v="0"/>
  </r>
  <r>
    <x v="1"/>
    <x v="1"/>
    <n v="216224"/>
    <x v="58"/>
    <x v="82"/>
    <n v="192123276"/>
    <s v="P"/>
    <x v="1"/>
    <s v="Pavliňák, David;Kováčik, Dušan;Černák, Mirko"/>
    <s v="METHOD OF PLASMA TREATMENT OF AN INTERNAL AND/OR EXTERNAL SURFACE OF A HOLLOW ELECTRICALLY NON-CONDUCTIVE BODY AND A DEVICE FOR CARRYING OUT THIS METHOD"/>
    <x v="0"/>
    <x v="18"/>
    <s v="Fluids and plasma physics (including surface physics)"/>
    <x v="0"/>
    <n v="2"/>
    <n v="0"/>
    <n v="1"/>
    <n v="0"/>
    <n v="0"/>
    <n v="0"/>
    <n v="0"/>
  </r>
  <r>
    <x v="1"/>
    <x v="1"/>
    <n v="61989592"/>
    <x v="48"/>
    <x v="130"/>
    <n v="192123794"/>
    <s v="B"/>
    <x v="1"/>
    <s v="Karásek, David"/>
    <s v="Diabetická dyslipidemie"/>
    <x v="4"/>
    <x v="8"/>
    <s v="Endocrinology and metabolism (including diabetes, hormones)"/>
    <x v="0"/>
    <n v="2"/>
    <n v="0"/>
    <n v="1"/>
    <n v="0"/>
    <n v="0"/>
    <n v="0"/>
    <n v="0"/>
  </r>
  <r>
    <x v="1"/>
    <x v="1"/>
    <n v="61989592"/>
    <x v="48"/>
    <x v="130"/>
    <n v="192123825"/>
    <s v="P"/>
    <x v="1"/>
    <s v="Doležal, Karel;Plíhalová, Lucie;Vylíčilová, Hana;Zatloukal, Marek;Plíhal, Ondřej;Voller, Jiří;Strnad, Miroslav;Bryksová, Magdaléna;Vostálová, Jitka;Rajnochová Svobodová, Alena;Ulrichová, Jitka;Spíchal, Lukáš"/>
    <s v="6-aryl-9-glycosylpurines and use thereof"/>
    <x v="0"/>
    <x v="10"/>
    <s v="Organic chemistry"/>
    <x v="0"/>
    <n v="2"/>
    <n v="0"/>
    <n v="1"/>
    <n v="0"/>
    <n v="0"/>
    <n v="0"/>
    <n v="0"/>
  </r>
  <r>
    <x v="1"/>
    <x v="1"/>
    <n v="61989592"/>
    <x v="48"/>
    <x v="130"/>
    <n v="192123949"/>
    <s v="P"/>
    <x v="1"/>
    <s v="Mistrík, Martin;Bártek, Jiří"/>
    <s v="A METHOD OF AN EXTRACTION OF FOLLICULAR CELLS AND A DEVICE FOR PURSUANCE OF THIS METHOD"/>
    <x v="0"/>
    <x v="0"/>
    <s v="Biochemistry and molecular biology"/>
    <x v="0"/>
    <n v="2"/>
    <n v="0"/>
    <n v="1"/>
    <n v="0"/>
    <n v="0"/>
    <n v="0"/>
    <n v="0"/>
  </r>
  <r>
    <x v="1"/>
    <x v="1"/>
    <n v="61989592"/>
    <x v="48"/>
    <x v="130"/>
    <n v="192123954"/>
    <s v="P"/>
    <x v="1"/>
    <s v="Hocek, Michal;Tokarenko, Anna;Smolén, Sabina;Hajdúch, Marián;Džubák, Petr"/>
    <s v="Substituované heteropentadieno-pyrrolopyrimidinové ribonukleosidy pro terapeutické použití"/>
    <x v="4"/>
    <x v="8"/>
    <s v="Oncology"/>
    <x v="0"/>
    <n v="2"/>
    <n v="0"/>
    <n v="1"/>
    <n v="0"/>
    <n v="0"/>
    <n v="0"/>
    <n v="0"/>
  </r>
  <r>
    <x v="1"/>
    <x v="1"/>
    <n v="61989592"/>
    <x v="48"/>
    <x v="130"/>
    <n v="192123956"/>
    <s v="P"/>
    <x v="1"/>
    <s v="Agrawal, Khushboo;Džubák, Petr;Frydrych, Ivo;Hajdúch, Marián"/>
    <s v="METHOD OF PREDICTING THE TUMOR RESPONSE TO DNA METHYLATION INHIBITORS"/>
    <x v="0"/>
    <x v="0"/>
    <s v="Biochemistry and molecular biology"/>
    <x v="0"/>
    <n v="2"/>
    <n v="0"/>
    <n v="1"/>
    <n v="0"/>
    <n v="0"/>
    <n v="0"/>
    <n v="0"/>
  </r>
  <r>
    <x v="1"/>
    <x v="1"/>
    <n v="61989592"/>
    <x v="48"/>
    <x v="130"/>
    <n v="192123957"/>
    <s v="P"/>
    <x v="1"/>
    <s v="Kotora, Martin;Prchalová, Eva;Adamski, Jerzy;Möller, Gabriele;Štěpánek, Ondřej;Bartůněk, Petr;Sedlák, David;Hajdúch, Marián;Džubák, Petr"/>
    <s v="15β-substituované deriváty estronu jako selektivní inhibitory 17β-hydroxysteoiddehydrogenáz"/>
    <x v="0"/>
    <x v="0"/>
    <s v="Biochemistry and molecular biology"/>
    <x v="0"/>
    <n v="2"/>
    <n v="0"/>
    <n v="1"/>
    <n v="0"/>
    <n v="0"/>
    <n v="0"/>
    <n v="0"/>
  </r>
  <r>
    <x v="1"/>
    <x v="1"/>
    <n v="61989592"/>
    <x v="48"/>
    <x v="130"/>
    <n v="192124034"/>
    <s v="J"/>
    <x v="0"/>
    <s v="Šínová, Irena;Řehák, Jiří;Nekolová, Jana;Jirásková, Naďa;Hübnerová, Petra;Řeháková, Tereza;Bábková, Barbora;Hejsek, Libor;Šín, Martin"/>
    <s v="Correlation between ischemic index of retinal vein occlusion and oxygen saturation in retinal vessels"/>
    <x v="4"/>
    <x v="39"/>
    <s v="Other medical science"/>
    <x v="0"/>
    <n v="3"/>
    <n v="0"/>
    <n v="0"/>
    <n v="1"/>
    <n v="0"/>
    <n v="0"/>
    <n v="0"/>
  </r>
  <r>
    <x v="1"/>
    <x v="1"/>
    <n v="61989592"/>
    <x v="48"/>
    <x v="313"/>
    <n v="192124082"/>
    <s v="J"/>
    <x v="0"/>
    <s v="Amarenco, Pierre;Lavallée, Philippa C;Monteiro Tavares, Linsay;Labreuche, Julien;Albers, Gregory W;Abboud, Halim;Anticoli, Sabrina;Audebert, Heinrich;Bornstein, Natan M;Caplan, Louis R;Correia, Manuel;Donnan, Geoffrey A;Ferro, José M;Gongora-Rivera, Ferna"/>
    <s v="Five-Year Risk of Stroke after TIA or Minor Ischemic Stroke"/>
    <x v="4"/>
    <x v="22"/>
    <s v="Neurosciences (including psychophysiology"/>
    <x v="0"/>
    <n v="1"/>
    <n v="1"/>
    <n v="0"/>
    <n v="0"/>
    <n v="0"/>
    <n v="0"/>
    <n v="0"/>
  </r>
  <r>
    <x v="1"/>
    <x v="1"/>
    <n v="61989592"/>
    <x v="48"/>
    <x v="313"/>
    <n v="192124130"/>
    <s v="J"/>
    <x v="0"/>
    <s v="Fiedorová, Dagmar;Krulová, Petra;Ressner, Pavel;Jaremová, Vladěna;Slonková, Jana;Bar, Michal;Školoudík, David;Zákopčanová Srovnalová, Hana"/>
    <s v="Addenbrooke’s cognitive examination in nondemented patients after stroke"/>
    <x v="4"/>
    <x v="22"/>
    <s v="Neurosciences (including psychophysiology"/>
    <x v="0"/>
    <n v="4"/>
    <n v="0"/>
    <n v="0"/>
    <n v="0"/>
    <n v="1"/>
    <n v="0"/>
    <n v="0"/>
  </r>
  <r>
    <x v="1"/>
    <x v="1"/>
    <n v="61989592"/>
    <x v="48"/>
    <x v="59"/>
    <n v="192124257"/>
    <s v="C"/>
    <x v="0"/>
    <s v="Parma, Tomáš"/>
    <s v="La lente réception du Concile de Trente en Moravie"/>
    <x v="1"/>
    <x v="14"/>
    <s v="-"/>
    <x v="0"/>
    <n v="2"/>
    <n v="0"/>
    <n v="1"/>
    <n v="0"/>
    <n v="0"/>
    <n v="0"/>
    <n v="0"/>
  </r>
  <r>
    <x v="1"/>
    <x v="1"/>
    <n v="61989592"/>
    <x v="48"/>
    <x v="59"/>
    <n v="192124290"/>
    <s v="C"/>
    <x v="0"/>
    <s v="Lysek, Jakub"/>
    <s v="The “Little Town-Halls” in the Czech Republic: An Unexploited Potential of Functional Decentralization"/>
    <x v="5"/>
    <x v="13"/>
    <s v="Public administration"/>
    <x v="0"/>
    <n v="2"/>
    <n v="0"/>
    <n v="1"/>
    <n v="0"/>
    <n v="0"/>
    <n v="0"/>
    <n v="0"/>
  </r>
  <r>
    <x v="1"/>
    <x v="1"/>
    <n v="61989592"/>
    <x v="48"/>
    <x v="59"/>
    <n v="192124307"/>
    <s v="O"/>
    <x v="1"/>
    <s v="Dolejš, Martin;Skopal, Ondřej;Suchá, Jaroslava;Charvát, Miroslav"/>
    <s v="Škála depresivity Dolejš, Skopal a Suchá (SDDSS) - příručka pro praxi"/>
    <x v="5"/>
    <x v="30"/>
    <s v="Psychology (including human - machine relations)"/>
    <x v="0"/>
    <n v="3"/>
    <n v="0"/>
    <n v="0"/>
    <n v="1"/>
    <n v="0"/>
    <n v="0"/>
    <n v="0"/>
  </r>
  <r>
    <x v="1"/>
    <x v="1"/>
    <n v="61989592"/>
    <x v="48"/>
    <x v="59"/>
    <n v="192124323"/>
    <s v="B"/>
    <x v="0"/>
    <s v="Spáčilová, Jana"/>
    <s v="Hudba na dvoře olomouckého biskupa Schrattenbacha"/>
    <x v="1"/>
    <x v="15"/>
    <s v="Performing arts studies (Musicology, Theater science, Dramaturgy)"/>
    <x v="0"/>
    <n v="2"/>
    <n v="0"/>
    <n v="1"/>
    <n v="0"/>
    <n v="0"/>
    <n v="0"/>
    <n v="0"/>
  </r>
  <r>
    <x v="1"/>
    <x v="1"/>
    <n v="61989592"/>
    <x v="48"/>
    <x v="59"/>
    <n v="192124351"/>
    <s v="J"/>
    <x v="0"/>
    <s v="Dominik, Tomáš;Dostál, Daniel;Martin, Zielina;Šmahaj, Jan;Sedláčková, Zuzana;Procházka, Roman"/>
    <s v="Libet’s experiment: A complex replication"/>
    <x v="5"/>
    <x v="30"/>
    <s v="Psychology (including human - machine relations)"/>
    <x v="0"/>
    <n v="2"/>
    <n v="0"/>
    <n v="1"/>
    <n v="0"/>
    <n v="0"/>
    <n v="0"/>
    <n v="0"/>
  </r>
  <r>
    <x v="1"/>
    <x v="1"/>
    <n v="61989592"/>
    <x v="48"/>
    <x v="59"/>
    <n v="192124385"/>
    <s v="B"/>
    <x v="0"/>
    <s v="Zawiszová, Halina"/>
    <s v="On ‘doing friendship’ in and through talk: Exploring conversational interactions of Japanese young people"/>
    <x v="1"/>
    <x v="27"/>
    <s v="Specific languages"/>
    <x v="0"/>
    <n v="2"/>
    <n v="0"/>
    <n v="1"/>
    <n v="0"/>
    <n v="0"/>
    <n v="0"/>
    <n v="0"/>
  </r>
  <r>
    <x v="1"/>
    <x v="1"/>
    <n v="61989592"/>
    <x v="48"/>
    <x v="59"/>
    <n v="192124410"/>
    <s v="C"/>
    <x v="0"/>
    <s v="Klamer, Marian;Kratochvíl, František"/>
    <s v="The evolution of differential object marking in Alor-Pantar languages"/>
    <x v="1"/>
    <x v="27"/>
    <s v="Linguistics"/>
    <x v="0"/>
    <n v="3"/>
    <n v="0"/>
    <n v="0"/>
    <n v="1"/>
    <n v="0"/>
    <n v="0"/>
    <n v="0"/>
  </r>
  <r>
    <x v="1"/>
    <x v="1"/>
    <n v="61989592"/>
    <x v="48"/>
    <x v="59"/>
    <n v="192124430"/>
    <s v="C"/>
    <x v="0"/>
    <s v="Jakubec, Ondřej"/>
    <s v="Epitaphs in the Moravian Royal Cities Around 1600 and their Confessional Imagination"/>
    <x v="1"/>
    <x v="15"/>
    <s v="Arts, Art history"/>
    <x v="0"/>
    <n v="2"/>
    <n v="0"/>
    <n v="1"/>
    <n v="0"/>
    <n v="0"/>
    <n v="0"/>
    <n v="0"/>
  </r>
  <r>
    <x v="1"/>
    <x v="1"/>
    <n v="61989592"/>
    <x v="48"/>
    <x v="59"/>
    <n v="192124436"/>
    <s v="C"/>
    <x v="0"/>
    <s v="Kratochvíl, František;Binte Ismail, Nur Izdihar;Hamzah, Diyana"/>
    <s v="Stance, categorisation, and information structure in Malay"/>
    <x v="1"/>
    <x v="27"/>
    <s v="Linguistics"/>
    <x v="0"/>
    <n v="2"/>
    <n v="0"/>
    <n v="1"/>
    <n v="0"/>
    <n v="0"/>
    <n v="0"/>
    <n v="0"/>
  </r>
  <r>
    <x v="1"/>
    <x v="1"/>
    <n v="61989592"/>
    <x v="48"/>
    <x v="59"/>
    <n v="192124482"/>
    <s v="J"/>
    <x v="0"/>
    <s v="Stoklasa, Jan;Krejčí, Jana"/>
    <s v="Aggregation in the analytic hierarchy process: Why weighted geometric mean should be used instead of weighted arithmetic mean"/>
    <x v="5"/>
    <x v="9"/>
    <s v="Applied Economics, Econometrics"/>
    <x v="0"/>
    <n v="3"/>
    <n v="0"/>
    <n v="0"/>
    <n v="1"/>
    <n v="0"/>
    <n v="0"/>
    <n v="0"/>
  </r>
  <r>
    <x v="1"/>
    <x v="1"/>
    <n v="61989592"/>
    <x v="48"/>
    <x v="59"/>
    <n v="192124489"/>
    <s v="B"/>
    <x v="1"/>
    <s v="Stěpanova, Ludmila;Dobrova, Mariia"/>
    <s v="Slovar&amp;apos; russkych neologizmov"/>
    <x v="1"/>
    <x v="27"/>
    <s v="Linguistics"/>
    <x v="0"/>
    <n v="4"/>
    <n v="0"/>
    <n v="0"/>
    <n v="0"/>
    <n v="1"/>
    <n v="0"/>
    <n v="0"/>
  </r>
  <r>
    <x v="1"/>
    <x v="1"/>
    <n v="61989592"/>
    <x v="48"/>
    <x v="59"/>
    <n v="192124499"/>
    <s v="C"/>
    <x v="1"/>
    <s v="Zahrádka, Pavel"/>
    <s v="Geo-blocking: Protection of Author’s Rights, of Cultural Diversity, or of an Outdated Business Model?"/>
    <x v="1"/>
    <x v="1"/>
    <s v="Ethics (except ethics related to specific subfields)"/>
    <x v="0"/>
    <n v="2"/>
    <n v="0"/>
    <n v="1"/>
    <n v="0"/>
    <n v="0"/>
    <n v="0"/>
    <n v="0"/>
  </r>
  <r>
    <x v="1"/>
    <x v="1"/>
    <n v="61989592"/>
    <x v="48"/>
    <x v="59"/>
    <n v="192124524"/>
    <s v="C"/>
    <x v="0"/>
    <s v="Van Den Berg, Hubert François"/>
    <s v="&amp;apos;(Historische) Avantgarde&amp;apos; als &amp;apos;Avantgarde&amp;apos;. Anmerkungen zu einem Traditionszusammenhang aus der zweiten Hälfte des vorigen Jahrhunderts"/>
    <x v="1"/>
    <x v="27"/>
    <s v="Literary theory"/>
    <x v="0"/>
    <n v="3"/>
    <n v="0"/>
    <n v="0"/>
    <n v="1"/>
    <n v="0"/>
    <n v="0"/>
    <n v="0"/>
  </r>
  <r>
    <x v="1"/>
    <x v="1"/>
    <n v="61989592"/>
    <x v="48"/>
    <x v="59"/>
    <n v="192124636"/>
    <s v="J"/>
    <x v="0"/>
    <s v="Leonte, Florin"/>
    <s v="Visions of Empire: Gaze, Space, and Territory in Isidore’s Encomium for John VIII Palaiologos"/>
    <x v="1"/>
    <x v="27"/>
    <s v="Specific languages"/>
    <x v="0"/>
    <n v="2"/>
    <n v="0"/>
    <n v="1"/>
    <n v="0"/>
    <n v="0"/>
    <n v="0"/>
    <n v="0"/>
  </r>
  <r>
    <x v="1"/>
    <x v="1"/>
    <n v="61989592"/>
    <x v="48"/>
    <x v="59"/>
    <n v="192124672"/>
    <s v="C"/>
    <x v="0"/>
    <s v="Leonte, Florin"/>
    <s v="Conveying Imperial Ideals to the Periphery of Empire/ The Two MilitaryOrations of Constantine VII Porphyrogennetos"/>
    <x v="1"/>
    <x v="27"/>
    <s v="Specific languages"/>
    <x v="0"/>
    <n v="2"/>
    <n v="0"/>
    <n v="1"/>
    <n v="0"/>
    <n v="0"/>
    <n v="0"/>
    <n v="0"/>
  </r>
  <r>
    <x v="1"/>
    <x v="1"/>
    <n v="61989592"/>
    <x v="48"/>
    <x v="59"/>
    <n v="192124704"/>
    <s v="B"/>
    <x v="1"/>
    <s v="Černý, Jiří"/>
    <s v="Diccionario de americanismos checo-español"/>
    <x v="1"/>
    <x v="27"/>
    <s v="Specific languages"/>
    <x v="0"/>
    <n v="2"/>
    <n v="0"/>
    <n v="1"/>
    <n v="0"/>
    <n v="0"/>
    <n v="0"/>
    <n v="0"/>
  </r>
  <r>
    <x v="1"/>
    <x v="1"/>
    <n v="61989592"/>
    <x v="48"/>
    <x v="59"/>
    <n v="192124767"/>
    <s v="B"/>
    <x v="1"/>
    <s v="Suchá, Jaroslava;Dolejš, Martin;Pipová, Helena;Maierová, Eva;Cakirpaloglu, Panajotis"/>
    <s v="Hraní digitálních her českými adolescenty"/>
    <x v="5"/>
    <x v="30"/>
    <s v="Psychology (including human - machine relations)"/>
    <x v="0"/>
    <n v="3"/>
    <n v="0"/>
    <n v="0"/>
    <n v="1"/>
    <n v="0"/>
    <n v="0"/>
    <n v="0"/>
  </r>
  <r>
    <x v="1"/>
    <x v="1"/>
    <n v="61989592"/>
    <x v="48"/>
    <x v="59"/>
    <n v="192124795"/>
    <s v="B"/>
    <x v="1"/>
    <s v="Topinka, Daniel;Janků, Tomáš;Topinková, Helena;Kubala, Petr;Čejková, Olga;Linhartová, Lenka"/>
    <s v="Cizinci v Brně. Vztahy, vazby a sítě podpory."/>
    <x v="5"/>
    <x v="33"/>
    <s v="Antropology, ethnology"/>
    <x v="0"/>
    <n v="2"/>
    <n v="0"/>
    <n v="1"/>
    <n v="0"/>
    <n v="0"/>
    <n v="0"/>
    <n v="0"/>
  </r>
  <r>
    <x v="1"/>
    <x v="1"/>
    <n v="61989592"/>
    <x v="48"/>
    <x v="59"/>
    <n v="192124799"/>
    <s v="B"/>
    <x v="0"/>
    <s v="Sánchez, Pablo"/>
    <s v="Literaturas en cruce. Estudios sobre contactos literarios entre España y América Latina"/>
    <x v="1"/>
    <x v="27"/>
    <s v="General literature studies"/>
    <x v="0"/>
    <n v="2"/>
    <n v="0"/>
    <n v="1"/>
    <n v="0"/>
    <n v="0"/>
    <n v="0"/>
    <n v="0"/>
  </r>
  <r>
    <x v="1"/>
    <x v="1"/>
    <n v="61989592"/>
    <x v="48"/>
    <x v="59"/>
    <n v="192124842"/>
    <s v="B"/>
    <x v="0"/>
    <s v="Kubečková, Barbora"/>
    <s v="Fibich, Písně na texty Johanna Wolfganga von Goethe"/>
    <x v="1"/>
    <x v="15"/>
    <s v="Performing arts studies (Musicology, Theater science, Dramaturgy)"/>
    <x v="0"/>
    <n v="3"/>
    <n v="0"/>
    <n v="0"/>
    <n v="1"/>
    <n v="0"/>
    <n v="0"/>
    <n v="0"/>
  </r>
  <r>
    <x v="1"/>
    <x v="1"/>
    <n v="61989592"/>
    <x v="48"/>
    <x v="59"/>
    <n v="192124865"/>
    <s v="B"/>
    <x v="0"/>
    <s v="Nardoni, Valerio"/>
    <s v="La Galatea de Cervantes y el modelo lingüístico y literario de la Arcadia de Sannazaro"/>
    <x v="1"/>
    <x v="27"/>
    <s v="Specific literatures"/>
    <x v="0"/>
    <n v="2"/>
    <n v="0"/>
    <n v="1"/>
    <n v="0"/>
    <n v="0"/>
    <n v="0"/>
    <n v="0"/>
  </r>
  <r>
    <x v="1"/>
    <x v="1"/>
    <n v="61989592"/>
    <x v="48"/>
    <x v="59"/>
    <n v="192124871"/>
    <s v="B"/>
    <x v="0"/>
    <s v="Sehnal, Jiří"/>
    <s v="Barokní varhanářství na Moravě. Díl 3. Dodatky"/>
    <x v="1"/>
    <x v="15"/>
    <s v="Performing arts studies (Musicology, Theater science, Dramaturgy)"/>
    <x v="0"/>
    <n v="2"/>
    <n v="0"/>
    <n v="1"/>
    <n v="0"/>
    <n v="0"/>
    <n v="0"/>
    <n v="0"/>
  </r>
  <r>
    <x v="1"/>
    <x v="1"/>
    <n v="61989592"/>
    <x v="48"/>
    <x v="199"/>
    <n v="192124910"/>
    <s v="J"/>
    <x v="0"/>
    <s v="Červínek, Zdeněk"/>
    <s v="Metoda reasonableness a ochrana socio-ekonomických práv v Jihoafrické republice: Variace na metodu proporcionality nebo modifikace paradigmatu základních práv?"/>
    <x v="5"/>
    <x v="29"/>
    <s v="Law"/>
    <x v="0"/>
    <n v="4"/>
    <n v="0"/>
    <n v="0"/>
    <n v="0"/>
    <n v="1"/>
    <n v="0"/>
    <n v="0"/>
  </r>
  <r>
    <x v="1"/>
    <x v="1"/>
    <n v="61989592"/>
    <x v="48"/>
    <x v="199"/>
    <n v="192124923"/>
    <s v="C"/>
    <x v="0"/>
    <s v="Circolo, Andrea;Hamuľák, Ondrej;Blažo, Ondrej"/>
    <s v="Article 50 of the Treaty on European Union: How to Understand the ‘Right’ of the Member State to Withdraw the European Union?"/>
    <x v="5"/>
    <x v="29"/>
    <s v="Law"/>
    <x v="0"/>
    <n v="3"/>
    <n v="0"/>
    <n v="0"/>
    <n v="1"/>
    <n v="0"/>
    <n v="0"/>
    <n v="0"/>
  </r>
  <r>
    <x v="1"/>
    <x v="1"/>
    <n v="61989592"/>
    <x v="48"/>
    <x v="199"/>
    <n v="192125025"/>
    <s v="B"/>
    <x v="0"/>
    <s v="Dostalík, Petr"/>
    <s v="Condictiones. Ke kořenům bezdůvodného obohacení"/>
    <x v="5"/>
    <x v="29"/>
    <s v="Law"/>
    <x v="0"/>
    <n v="3"/>
    <n v="0"/>
    <n v="0"/>
    <n v="1"/>
    <n v="0"/>
    <n v="0"/>
    <n v="0"/>
  </r>
  <r>
    <x v="1"/>
    <x v="1"/>
    <n v="61989592"/>
    <x v="48"/>
    <x v="199"/>
    <n v="192125033"/>
    <s v="J"/>
    <x v="0"/>
    <s v="Tungul, Lucie"/>
    <s v="The Lost Opportunity Window of the Gülen Movement in Turkey"/>
    <x v="5"/>
    <x v="13"/>
    <s v="Political science"/>
    <x v="0"/>
    <n v="3"/>
    <n v="0"/>
    <n v="0"/>
    <n v="1"/>
    <n v="0"/>
    <n v="0"/>
    <n v="0"/>
  </r>
  <r>
    <x v="1"/>
    <x v="1"/>
    <n v="61989592"/>
    <x v="48"/>
    <x v="199"/>
    <n v="192125087"/>
    <s v="C"/>
    <x v="1"/>
    <s v="Tomoszek, Maxim;Tomoszková, Veronika"/>
    <s v="A New Dawn in the Czech Clinical Movement"/>
    <x v="5"/>
    <x v="29"/>
    <s v="Law"/>
    <x v="0"/>
    <n v="3"/>
    <n v="0"/>
    <n v="0"/>
    <n v="1"/>
    <n v="0"/>
    <n v="0"/>
    <n v="0"/>
  </r>
  <r>
    <x v="1"/>
    <x v="1"/>
    <n v="61989592"/>
    <x v="48"/>
    <x v="199"/>
    <n v="192125108"/>
    <s v="B"/>
    <x v="0"/>
    <s v="Melzer, Filip;Tégl, Petr;Dostalík, Petr"/>
    <s v="Občanský zákoník - Velký komentář. IX. svazek."/>
    <x v="5"/>
    <x v="29"/>
    <s v="Law"/>
    <x v="0"/>
    <n v="2"/>
    <n v="0"/>
    <n v="1"/>
    <n v="0"/>
    <n v="0"/>
    <n v="0"/>
    <n v="0"/>
  </r>
  <r>
    <x v="1"/>
    <x v="1"/>
    <n v="61989592"/>
    <x v="48"/>
    <x v="199"/>
    <n v="192125124"/>
    <s v="J"/>
    <x v="1"/>
    <s v="Tégl, Petr"/>
    <s v="Domněnky upravené v § 980 odst. 2 občanského zákoníku"/>
    <x v="5"/>
    <x v="29"/>
    <s v="Law"/>
    <x v="0"/>
    <n v="3"/>
    <n v="0"/>
    <n v="0"/>
    <n v="1"/>
    <n v="0"/>
    <n v="0"/>
    <n v="0"/>
  </r>
  <r>
    <x v="1"/>
    <x v="1"/>
    <n v="61989592"/>
    <x v="48"/>
    <x v="131"/>
    <n v="192125241"/>
    <s v="B"/>
    <x v="0"/>
    <s v="Pospíšil, Ctirad V."/>
    <s v="Masaryk iritující a fascinující"/>
    <x v="1"/>
    <x v="1"/>
    <s v="Theology"/>
    <x v="0"/>
    <n v="4"/>
    <n v="0"/>
    <n v="0"/>
    <n v="0"/>
    <n v="1"/>
    <n v="0"/>
    <n v="0"/>
  </r>
  <r>
    <x v="1"/>
    <x v="1"/>
    <n v="61989592"/>
    <x v="48"/>
    <x v="56"/>
    <n v="192125410"/>
    <s v="J"/>
    <x v="0"/>
    <s v="Tuček, Jiří;Blonski, Piotr;Malina, Ondřej;Pumera, Martin;Chua, Chun Kiang;Otyepka, Michal;Zbořil, Radek"/>
    <s v="Morphology‐Dependent Magnetism in Nanographene: Beyond Nanoribbons"/>
    <x v="0"/>
    <x v="10"/>
    <s v="Physical chemistry"/>
    <x v="0"/>
    <n v="3"/>
    <n v="0"/>
    <n v="0"/>
    <n v="1"/>
    <n v="0"/>
    <n v="0"/>
    <n v="0"/>
  </r>
  <r>
    <x v="1"/>
    <x v="1"/>
    <n v="61989592"/>
    <x v="48"/>
    <x v="56"/>
    <n v="192125524"/>
    <s v="B"/>
    <x v="0"/>
    <s v="Filzmoser, Peter;Hron, Karel;Templ, Matthias"/>
    <s v="Applied compositional data analysis"/>
    <x v="0"/>
    <x v="2"/>
    <s v="Statistics and probability"/>
    <x v="0"/>
    <n v="1"/>
    <n v="1"/>
    <n v="0"/>
    <n v="0"/>
    <n v="0"/>
    <n v="0"/>
    <n v="0"/>
  </r>
  <r>
    <x v="1"/>
    <x v="1"/>
    <n v="61989592"/>
    <x v="48"/>
    <x v="56"/>
    <n v="192125662"/>
    <s v="J"/>
    <x v="0"/>
    <s v="De La Torre, Bruno;Švec, Martin;Hapala, Prokop;Redondo, Jesus;Krejčí, Ondřej;Lo, Rabindranath;Manna, Debashree;Sarmah, Amrit;Nachtigallová, Dana;Tuček, Jiří;Blonski, Piotr;Otyepka, Michal;Zbořil, Radek;Hobza, Pavel;Jelínek, Pavel"/>
    <s v="Non-covalent control of spin-state in metal-organic complex by positioning on N-doped graphene"/>
    <x v="0"/>
    <x v="10"/>
    <s v="Physical chemistry"/>
    <x v="0"/>
    <n v="1"/>
    <n v="1"/>
    <n v="0"/>
    <n v="0"/>
    <n v="0"/>
    <n v="0"/>
    <n v="0"/>
  </r>
  <r>
    <x v="1"/>
    <x v="1"/>
    <n v="61989592"/>
    <x v="48"/>
    <x v="56"/>
    <n v="192125669"/>
    <s v="P"/>
    <x v="1"/>
    <s v="Nisler, Jaroslav;Zatloukal, Marek;Spíchal, Lukáš;Koprna, Radoslav;Doležal, Karel;Strnad, Miroslav"/>
    <s v="1,2,3-thidiazol-5-yl-urea derivatives, use thereof for regulating plant senescence and preparations containing these derivatives"/>
    <x v="0"/>
    <x v="10"/>
    <s v="Organic chemistry"/>
    <x v="0"/>
    <n v="2"/>
    <n v="0"/>
    <n v="1"/>
    <n v="0"/>
    <n v="0"/>
    <n v="0"/>
    <n v="0"/>
  </r>
  <r>
    <x v="1"/>
    <x v="1"/>
    <n v="61989592"/>
    <x v="48"/>
    <x v="56"/>
    <n v="192125681"/>
    <s v="C"/>
    <x v="0"/>
    <s v="Chamrád, Ivo;Uřinovská, Jana;Petrovská, Beáta;Jeřábková, Hana;Lenobel, René;Vrána, Jan;Doležel, Jaroslav;Šebela, Marek"/>
    <s v="Identification of plant nuclear proteins based on a combination of flow sorting, SDS-PAGE, and LC-MS/MS analysis"/>
    <x v="0"/>
    <x v="0"/>
    <s v="Biochemistry and molecular biology"/>
    <x v="0"/>
    <n v="2"/>
    <n v="0"/>
    <n v="1"/>
    <n v="0"/>
    <n v="0"/>
    <n v="0"/>
    <n v="0"/>
  </r>
  <r>
    <x v="1"/>
    <x v="1"/>
    <n v="61989592"/>
    <x v="48"/>
    <x v="56"/>
    <n v="192125784"/>
    <s v="J"/>
    <x v="0"/>
    <s v="Pinnola, Alberta;Alboresi, Alessandro;Nosek, Lukáš;Arshad, Rameez;Kouřil, Roman"/>
    <s v="A LHCB9-dependent photosystem I megacomplex induced under low light in Physcomitrella patens"/>
    <x v="0"/>
    <x v="0"/>
    <s v="Biophysics"/>
    <x v="0"/>
    <n v="2"/>
    <n v="0"/>
    <n v="1"/>
    <n v="0"/>
    <n v="0"/>
    <n v="0"/>
    <n v="0"/>
  </r>
  <r>
    <x v="1"/>
    <x v="1"/>
    <n v="61989592"/>
    <x v="48"/>
    <x v="56"/>
    <n v="192125803"/>
    <s v="J"/>
    <x v="0"/>
    <s v="Štarha, Pavel;Trávníček, Zdeněk;Dvořák, Zdeněk"/>
    <s v="A cytotoxic tantalum(v) half-sandwich complex: a new challenge for metal-based anticancer agents"/>
    <x v="0"/>
    <x v="10"/>
    <s v="Inorganic and nuclear chemistry"/>
    <x v="0"/>
    <n v="1"/>
    <n v="1"/>
    <n v="0"/>
    <n v="0"/>
    <n v="0"/>
    <n v="0"/>
    <n v="0"/>
  </r>
  <r>
    <x v="1"/>
    <x v="1"/>
    <n v="61989592"/>
    <x v="48"/>
    <x v="56"/>
    <n v="192125841"/>
    <s v="C"/>
    <x v="0"/>
    <s v="Halás, Marián"/>
    <s v="Development of the Slovak Borderlands with an Emphasis on the Situation After Schengen: Internal and External Borders"/>
    <x v="5"/>
    <x v="25"/>
    <s v="Cultural and economic geography"/>
    <x v="0"/>
    <n v="4"/>
    <n v="0"/>
    <n v="0"/>
    <n v="0"/>
    <n v="1"/>
    <n v="0"/>
    <n v="0"/>
  </r>
  <r>
    <x v="1"/>
    <x v="1"/>
    <n v="61989592"/>
    <x v="48"/>
    <x v="56"/>
    <n v="192125935"/>
    <s v="V"/>
    <x v="1"/>
    <s v="Koprna, Radoslav;Spíchal, Lukáš;Plíhalová, Lucie;Doležal, Karel;Strnad, Miroslav"/>
    <s v="Licenční příjmy"/>
    <x v="0"/>
    <x v="10"/>
    <s v="Organic chemistry"/>
    <x v="0"/>
    <n v="5"/>
    <n v="0"/>
    <n v="0"/>
    <n v="0"/>
    <n v="0"/>
    <n v="1"/>
    <n v="0"/>
  </r>
  <r>
    <x v="1"/>
    <x v="1"/>
    <n v="61989592"/>
    <x v="48"/>
    <x v="132"/>
    <n v="192126201"/>
    <s v="B"/>
    <x v="1"/>
    <s v="Fasnerová, Martina"/>
    <s v="Prvopočáteční čtení a psaní"/>
    <x v="5"/>
    <x v="16"/>
    <s v="Education, general; including training, pedagogy, didactics [and education systems]"/>
    <x v="0"/>
    <n v="3"/>
    <n v="0"/>
    <n v="0"/>
    <n v="1"/>
    <n v="0"/>
    <n v="0"/>
    <n v="0"/>
  </r>
  <r>
    <x v="1"/>
    <x v="1"/>
    <n v="61989592"/>
    <x v="48"/>
    <x v="132"/>
    <n v="192126207"/>
    <s v="B"/>
    <x v="1"/>
    <s v="Hanáková, Adéla;Potměšil, Miloň;Urbanovská, Eva;Tylšarová, Vladimíra;Zvědělíková, Jana;Štěpničková, Nikola;Dokoupilová, Ivana;Kmentová, Simona;Sehnalová, Michaela"/>
    <s v="Deskripce vybraných faktorů výchovy a vzdělávání u osob se zdravotním postižením"/>
    <x v="5"/>
    <x v="16"/>
    <s v="Education, special (to gifted persons, those with learning disabilities)"/>
    <x v="0"/>
    <n v="5"/>
    <n v="0"/>
    <n v="0"/>
    <n v="0"/>
    <n v="0"/>
    <n v="1"/>
    <n v="0"/>
  </r>
  <r>
    <x v="1"/>
    <x v="1"/>
    <n v="61989592"/>
    <x v="48"/>
    <x v="132"/>
    <n v="192126224"/>
    <s v="J"/>
    <x v="1"/>
    <s v="Klement, Milan"/>
    <s v="Teachers and ICT tools: typology of teachers in terms of their approaches to and views on modern technologies"/>
    <x v="5"/>
    <x v="16"/>
    <s v="Education, general; including training, pedagogy, didactics [and education systems]"/>
    <x v="0"/>
    <n v="5"/>
    <n v="0"/>
    <n v="0"/>
    <n v="0"/>
    <n v="0"/>
    <n v="1"/>
    <n v="0"/>
  </r>
  <r>
    <x v="1"/>
    <x v="1"/>
    <n v="61989592"/>
    <x v="48"/>
    <x v="132"/>
    <n v="192126226"/>
    <s v="B"/>
    <x v="1"/>
    <s v="Szotkowski, René;Kopecký, Kamil"/>
    <s v="Kyberšikana a další druhy online agrese zaměřené na učitele"/>
    <x v="5"/>
    <x v="16"/>
    <s v="Education, general; including training, pedagogy, didactics [and education systems]"/>
    <x v="0"/>
    <n v="4"/>
    <n v="0"/>
    <n v="0"/>
    <n v="0"/>
    <n v="1"/>
    <n v="0"/>
    <n v="0"/>
  </r>
  <r>
    <x v="1"/>
    <x v="1"/>
    <n v="61989592"/>
    <x v="48"/>
    <x v="132"/>
    <n v="192126313"/>
    <s v="J"/>
    <x v="1"/>
    <s v="Sofková, Tereza;Přidalová, Miroslava"/>
    <s v="Assessment of changes in somatic characteristics based on the level of physical activity in women who undertaken weight reduction course"/>
    <x v="4"/>
    <x v="6"/>
    <s v="Public and environmental health"/>
    <x v="0"/>
    <n v="4"/>
    <n v="0"/>
    <n v="0"/>
    <n v="0"/>
    <n v="1"/>
    <n v="0"/>
    <n v="0"/>
  </r>
  <r>
    <x v="1"/>
    <x v="1"/>
    <n v="61989592"/>
    <x v="48"/>
    <x v="132"/>
    <n v="192126387"/>
    <s v="J"/>
    <x v="0"/>
    <s v="Pastor, Karel"/>
    <s v="Derivatives of Hadamard type in vector optimization"/>
    <x v="0"/>
    <x v="2"/>
    <s v="Applied mathematics"/>
    <x v="0"/>
    <n v="4"/>
    <n v="0"/>
    <n v="0"/>
    <n v="0"/>
    <n v="1"/>
    <n v="0"/>
    <n v="0"/>
  </r>
  <r>
    <x v="1"/>
    <x v="1"/>
    <n v="61989592"/>
    <x v="48"/>
    <x v="132"/>
    <n v="192126401"/>
    <s v="B"/>
    <x v="1"/>
    <s v="Michalík, Jan;Baslerová, Pavlína;Růžička, Michal;Langer, Jiří;Finková, Dita;Chrastina, Jan;Kršková, Milena;Hrubešová, Ivana;Maštalíř, Jaromír;Pastieriková, Lucia;Pospíšilová, Ivana;Kozáková, Zdeňka;Houšková, Tereza;Bohanesová, Anastázie;Mužná, Veronika;Vo"/>
    <s v="Postoje pedagogických pracovníků k vybraným aspektům společného vzdělávání"/>
    <x v="5"/>
    <x v="16"/>
    <s v="Education, special (to gifted persons, those with learning disabilities)"/>
    <x v="0"/>
    <n v="3"/>
    <n v="0"/>
    <n v="0"/>
    <n v="1"/>
    <n v="0"/>
    <n v="0"/>
    <n v="0"/>
  </r>
  <r>
    <x v="1"/>
    <x v="1"/>
    <n v="61989592"/>
    <x v="48"/>
    <x v="132"/>
    <n v="192126428"/>
    <s v="B"/>
    <x v="1"/>
    <s v="Michalík, Jan;Hrubešová, Ivana;Pospíšilová, Ivana;Karunová, Hana;Silberová, Andrea;Haiclová, Zuzana;Majkusová, Eva;Vachalová, Veronika"/>
    <s v="Kvalita života osob pečujících a osob se zdravotním postižením – výzkumná šetření 2018"/>
    <x v="5"/>
    <x v="34"/>
    <s v="Social sciences, interdisciplinary"/>
    <x v="0"/>
    <n v="4"/>
    <n v="0"/>
    <n v="0"/>
    <n v="0"/>
    <n v="1"/>
    <n v="0"/>
    <n v="0"/>
  </r>
  <r>
    <x v="1"/>
    <x v="1"/>
    <n v="61989592"/>
    <x v="48"/>
    <x v="132"/>
    <n v="192126479"/>
    <s v="B"/>
    <x v="1"/>
    <s v="Vitásková, Kateřina;Bednarská, Jana;Kytnarová, Lucie;Melounová, Zuzana;Mlčáková, Renata;Mironova Tabachová, Jana;Schwarzová, Lucie;Švecová, Eva;Václavíková, Lucie"/>
    <s v="Komunikační, jazykové a orofaciální procesy v logopedii"/>
    <x v="5"/>
    <x v="16"/>
    <s v="Education, special (to gifted persons, those with learning disabilities)"/>
    <x v="0"/>
    <n v="3"/>
    <n v="0"/>
    <n v="0"/>
    <n v="1"/>
    <n v="0"/>
    <n v="0"/>
    <n v="0"/>
  </r>
  <r>
    <x v="1"/>
    <x v="1"/>
    <n v="61989592"/>
    <x v="48"/>
    <x v="132"/>
    <n v="192126551"/>
    <s v="B"/>
    <x v="1"/>
    <s v="Serafín, Čestmír"/>
    <s v="Illustrative electrical engineering in the primary school curriculum"/>
    <x v="5"/>
    <x v="16"/>
    <s v="Education, general; including training, pedagogy, didactics [and education systems]"/>
    <x v="0"/>
    <n v="4"/>
    <n v="0"/>
    <n v="0"/>
    <n v="0"/>
    <n v="1"/>
    <n v="0"/>
    <n v="0"/>
  </r>
  <r>
    <x v="2"/>
    <x v="7"/>
    <n v="843989"/>
    <x v="67"/>
    <x v="94"/>
    <n v="192126700"/>
    <s v="C"/>
    <x v="1"/>
    <s v="Brát, Radim"/>
    <s v="Hybrid techniques for complex aortic surgery"/>
    <x v="4"/>
    <x v="8"/>
    <s v="Cardiac and Cardiovascular systems"/>
    <x v="0"/>
    <n v="3"/>
    <n v="0"/>
    <n v="0"/>
    <n v="1"/>
    <n v="0"/>
    <n v="0"/>
    <n v="0"/>
  </r>
  <r>
    <x v="2"/>
    <x v="7"/>
    <n v="843989"/>
    <x v="67"/>
    <x v="94"/>
    <n v="192126707"/>
    <s v="B"/>
    <x v="0"/>
    <s v="Zeman, David"/>
    <s v="Praktický průvodce laboratorním vyšetřením likvoru"/>
    <x v="0"/>
    <x v="0"/>
    <s v="Biochemical research methods"/>
    <x v="0"/>
    <n v="3"/>
    <n v="0"/>
    <n v="0"/>
    <n v="1"/>
    <n v="0"/>
    <n v="0"/>
    <n v="0"/>
  </r>
  <r>
    <x v="2"/>
    <x v="7"/>
    <n v="843989"/>
    <x v="67"/>
    <x v="94"/>
    <n v="192126773"/>
    <s v="J"/>
    <x v="0"/>
    <s v="Chyra, Zuzana;Ševčíková, Tereza;Januška, J.;Vojta, P.;Boday, A.;Vaníčková, P.;Filipová, Jana;Growková, Kateřina;Jelínek, Tomáš;Hajduch, M.;Hájek, Roman"/>
    <s v="Newly designed 11-gene panel reveals first case of hereditary amyloidosis captured by massive parallel sequencing"/>
    <x v="4"/>
    <x v="22"/>
    <s v="Human genetics"/>
    <x v="0"/>
    <n v="3"/>
    <n v="0"/>
    <n v="0"/>
    <n v="1"/>
    <n v="0"/>
    <n v="0"/>
    <n v="0"/>
  </r>
  <r>
    <x v="2"/>
    <x v="7"/>
    <n v="843989"/>
    <x v="67"/>
    <x v="94"/>
    <n v="192126836"/>
    <s v="C"/>
    <x v="0"/>
    <s v="Hušek, Petr;Švagera, Zdeněk;Hanzlíková, Dagmar;Karlíková, I.;Řimnáčková, L.;Šimek, P."/>
    <s v="GC-MS metabolomic profiling of protic metabolites following heptafluorobutyl chloroformate mediated dispersive liquid microextraction sample preparation protocol"/>
    <x v="0"/>
    <x v="0"/>
    <s v="Biochemical research methods"/>
    <x v="0"/>
    <n v="3"/>
    <n v="0"/>
    <n v="0"/>
    <n v="1"/>
    <n v="0"/>
    <n v="0"/>
    <n v="0"/>
  </r>
  <r>
    <x v="1"/>
    <x v="1"/>
    <n v="68407700"/>
    <x v="57"/>
    <x v="168"/>
    <n v="192126906"/>
    <s v="P"/>
    <x v="0"/>
    <s v="Hána, Karel;Průcha, Jaroslav"/>
    <s v="Polohovací ústrojí pro rehabilitačního robota"/>
    <x v="2"/>
    <x v="35"/>
    <s v="Medical laboratory technology (including laboratory samples analysis; diagnostic technologies) (Biomaterials to be 2.9 [physical characteristics of living material as _x000a_related to medical implants, devices, sensors]);"/>
    <x v="0"/>
    <n v="4"/>
    <n v="0"/>
    <n v="0"/>
    <n v="0"/>
    <n v="1"/>
    <n v="0"/>
    <n v="0"/>
  </r>
  <r>
    <x v="2"/>
    <x v="11"/>
    <n v="45773009"/>
    <x v="151"/>
    <x v="288"/>
    <n v="192126910"/>
    <s v="J"/>
    <x v="1"/>
    <s v="Vidovičová, Lucie;Doseděl, Tomáš"/>
    <s v="Who Should Interview Older People? The Effect of Interviewer and Interviewee Characteristics in Surveys of Older People and Aging Topics"/>
    <x v="5"/>
    <x v="33"/>
    <s v="-"/>
    <x v="0"/>
    <n v="3"/>
    <n v="0"/>
    <n v="0"/>
    <n v="1"/>
    <n v="0"/>
    <n v="0"/>
    <n v="0"/>
  </r>
  <r>
    <x v="2"/>
    <x v="11"/>
    <n v="45773009"/>
    <x v="151"/>
    <x v="288"/>
    <n v="192126914"/>
    <s v="J"/>
    <x v="1"/>
    <s v="Hora, Ondřej"/>
    <s v="Empirical evaluation of professional traineeships for young people up to 30 years of age"/>
    <x v="5"/>
    <x v="13"/>
    <s v="-"/>
    <x v="0"/>
    <n v="5"/>
    <n v="0"/>
    <n v="0"/>
    <n v="0"/>
    <n v="0"/>
    <n v="1"/>
    <n v="0"/>
  </r>
  <r>
    <x v="2"/>
    <x v="11"/>
    <n v="45773009"/>
    <x v="151"/>
    <x v="288"/>
    <n v="192126922"/>
    <s v="B"/>
    <x v="1"/>
    <s v="Hora, Ondřej;Suchanec, Miroslav;Horáková, Markéta;Rákoczyová, Miroslava;Sirovátka, Miroslav"/>
    <s v="Zhodnocení krátkodobých a střednědobých dopadů vybraných programů APZ realizovaných v roce 2014 s důrazem na situaci dlouhodobě nezaměstnaných"/>
    <x v="5"/>
    <x v="9"/>
    <s v="-"/>
    <x v="0"/>
    <n v="4"/>
    <n v="0"/>
    <n v="0"/>
    <n v="0"/>
    <n v="1"/>
    <n v="0"/>
    <n v="0"/>
  </r>
  <r>
    <x v="2"/>
    <x v="11"/>
    <n v="25950"/>
    <x v="169"/>
    <x v="319"/>
    <n v="192126969"/>
    <s v="J"/>
    <x v="1"/>
    <s v="Frišhansová, Lenka;Klouda, Karel;Nechvátal, Marek;Roupcová, Petra;Barták, Pavel"/>
    <s v="Analýza pracovního prostředí a nanočástic uvolněných při zpracování unikátního hořického pískovce a jejich možný vliv na zdraví"/>
    <x v="0"/>
    <x v="7"/>
    <s v="-"/>
    <x v="0"/>
    <n v="5"/>
    <n v="0"/>
    <n v="0"/>
    <n v="0"/>
    <n v="0"/>
    <n v="1"/>
    <n v="0"/>
  </r>
  <r>
    <x v="2"/>
    <x v="11"/>
    <n v="25950"/>
    <x v="169"/>
    <x v="319"/>
    <n v="192126979"/>
    <s v="O"/>
    <x v="1"/>
    <s v="Svobodová, Lenka;Mlezivová, Iveta;Zeman, Tomáš"/>
    <s v="Kvalita pracovního života v České republice"/>
    <x v="5"/>
    <x v="34"/>
    <s v="-"/>
    <x v="0"/>
    <n v="5"/>
    <n v="0"/>
    <n v="0"/>
    <n v="0"/>
    <n v="0"/>
    <n v="1"/>
    <n v="0"/>
  </r>
  <r>
    <x v="2"/>
    <x v="6"/>
    <n v="7064"/>
    <x v="171"/>
    <x v="321"/>
    <n v="192126997"/>
    <s v="J"/>
    <x v="1"/>
    <s v="Hasalová, Lucie;Vystrčil, Václav;Jahoda, Milan;Ira, Jiří"/>
    <s v="CNG release from pressurized vessel through pressure relief safety device: isentropic flow approach versus CFD model"/>
    <x v="2"/>
    <x v="11"/>
    <s v="-"/>
    <x v="0"/>
    <n v="3"/>
    <n v="0"/>
    <n v="0"/>
    <n v="1"/>
    <n v="0"/>
    <n v="0"/>
    <n v="0"/>
  </r>
  <r>
    <x v="2"/>
    <x v="6"/>
    <n v="7064"/>
    <x v="84"/>
    <x v="137"/>
    <n v="192127011"/>
    <s v="G"/>
    <x v="1"/>
    <s v="Čapoun, Tomáš;Ulbrich, Jiří;Navrátilová, Ladislava"/>
    <s v="Souprava pro odběr vzorků"/>
    <x v="0"/>
    <x v="10"/>
    <s v="Analytical chemistry"/>
    <x v="0"/>
    <n v="3"/>
    <n v="0"/>
    <n v="0"/>
    <n v="1"/>
    <n v="0"/>
    <n v="0"/>
    <n v="0"/>
  </r>
  <r>
    <x v="2"/>
    <x v="6"/>
    <n v="7064"/>
    <x v="84"/>
    <x v="137"/>
    <n v="192127016"/>
    <s v="P"/>
    <x v="1"/>
    <s v="Valášek, Jarmil;Hylák, Čestmír;Pivovarník, Ján;Malina, Radek"/>
    <s v="Filtroventilační jednotka pro improvizovaný úkryt"/>
    <x v="4"/>
    <x v="6"/>
    <s v="Occupational health"/>
    <x v="0"/>
    <n v="3"/>
    <n v="0"/>
    <n v="0"/>
    <n v="1"/>
    <n v="0"/>
    <n v="0"/>
    <n v="0"/>
  </r>
  <r>
    <x v="2"/>
    <x v="3"/>
    <n v="27162"/>
    <x v="5"/>
    <x v="5"/>
    <n v="192127054"/>
    <s v="N"/>
    <x v="0"/>
    <s v="Reslová, Nikol;Králík, Petr"/>
    <s v="Kvalitativní detekce Toxoplasma gondii pomocí metody MOL-PCR"/>
    <x v="0"/>
    <x v="0"/>
    <s v="Biochemistry and molecular biology"/>
    <x v="0"/>
    <n v="4"/>
    <n v="0"/>
    <n v="0"/>
    <n v="0"/>
    <n v="1"/>
    <n v="0"/>
    <n v="0"/>
  </r>
  <r>
    <x v="1"/>
    <x v="1"/>
    <n v="216305"/>
    <x v="56"/>
    <x v="140"/>
    <n v="192127124"/>
    <s v="P"/>
    <x v="1"/>
    <s v="Brzoň, Roman;Ostrý, Milan;Klubal, Tomáš;Bodnárová, Lenka;Žítt, Petr;Dostálová, Darina;Horák, David"/>
    <s v="Thermal isolation module for constructions under pressure"/>
    <x v="2"/>
    <x v="12"/>
    <s v="Civil engineering"/>
    <x v="0"/>
    <n v="4"/>
    <n v="0"/>
    <n v="0"/>
    <n v="0"/>
    <n v="1"/>
    <n v="0"/>
    <n v="0"/>
  </r>
  <r>
    <x v="1"/>
    <x v="1"/>
    <n v="216305"/>
    <x v="56"/>
    <x v="140"/>
    <n v="192127148"/>
    <s v="R"/>
    <x v="1"/>
    <s v="Vajkay, František;Bečkovský, David"/>
    <s v="Oslunění Pro"/>
    <x v="2"/>
    <x v="12"/>
    <s v="Civil engineering"/>
    <x v="0"/>
    <n v="3"/>
    <n v="0"/>
    <n v="0"/>
    <n v="1"/>
    <n v="0"/>
    <n v="0"/>
    <n v="0"/>
  </r>
  <r>
    <x v="1"/>
    <x v="1"/>
    <n v="216305"/>
    <x v="56"/>
    <x v="140"/>
    <n v="192127269"/>
    <s v="P"/>
    <x v="1"/>
    <s v="Melichar, Jindřich;Drochytka, Rostislav;Černý, Vít;Mikulica, Karel"/>
    <s v="Cementový kompozit s polymerním plnivem"/>
    <x v="2"/>
    <x v="17"/>
    <s v="Composites (including laminates, reinforced plastics, cermets, combined natural and synthetic fibre fabrics; filled composites)"/>
    <x v="0"/>
    <n v="4"/>
    <n v="0"/>
    <n v="0"/>
    <n v="0"/>
    <n v="1"/>
    <n v="0"/>
    <n v="0"/>
  </r>
  <r>
    <x v="1"/>
    <x v="1"/>
    <n v="216305"/>
    <x v="56"/>
    <x v="140"/>
    <n v="192127272"/>
    <s v="P"/>
    <x v="1"/>
    <s v="Szolony, Tomáš;Šikula, Ondřej"/>
    <s v="Устройство для кондиционирования воздуха, в частности, предназначенное для центрального водяного отопления"/>
    <x v="2"/>
    <x v="12"/>
    <s v="Civil engineering"/>
    <x v="0"/>
    <n v="3"/>
    <n v="0"/>
    <n v="0"/>
    <n v="1"/>
    <n v="0"/>
    <n v="0"/>
    <n v="0"/>
  </r>
  <r>
    <x v="1"/>
    <x v="1"/>
    <n v="216305"/>
    <x v="56"/>
    <x v="140"/>
    <n v="192127498"/>
    <s v="J"/>
    <x v="0"/>
    <s v="Peterková, Jitka;Zach, Jiří;Sedlmajer, Martin"/>
    <s v="Development of advanced plasters for insulation and renovation of building constructions with regard to their hygrothermal behaviour"/>
    <x v="2"/>
    <x v="12"/>
    <s v="Civil engineering"/>
    <x v="0"/>
    <n v="2"/>
    <n v="0"/>
    <n v="1"/>
    <n v="0"/>
    <n v="0"/>
    <n v="0"/>
    <n v="0"/>
  </r>
  <r>
    <x v="1"/>
    <x v="1"/>
    <n v="216305"/>
    <x v="56"/>
    <x v="75"/>
    <n v="192128297"/>
    <s v="J"/>
    <x v="0"/>
    <s v="Moravčík, Igor;Čížek, Jan;Zapletal, Josef;Kovacova, Zuzana;Vesely, Jozef;Minárik, Peter;Kitzmantech, Michael;Neubauer, Erich;Dlouhý, Ivo"/>
    <s v="Microstructure and mechanical properties of Ni1,5Co1,5CrFeTi0,5 high entropy alloy fabricated by mechanical alloying and spark plasma sintering"/>
    <x v="2"/>
    <x v="17"/>
    <s v="Materials engineering"/>
    <x v="0"/>
    <n v="3"/>
    <n v="0"/>
    <n v="0"/>
    <n v="1"/>
    <n v="0"/>
    <n v="0"/>
    <n v="0"/>
  </r>
  <r>
    <x v="1"/>
    <x v="1"/>
    <n v="216305"/>
    <x v="56"/>
    <x v="75"/>
    <n v="192128311"/>
    <s v="J"/>
    <x v="0"/>
    <s v="Moravčík, Igor;Čížek, Jan;Horník, Vít;Kuběna, Ivo;Nejezchlebová, Jitka;Dlouhý, Ivo;Neubauer, Erich;Kovacova, Zuzana;Kitzmantech, Michael"/>
    <s v="Mechanical and Microstructural Characterization of Powder Metallurgy CoCrNi Medium Entropy Alloy"/>
    <x v="2"/>
    <x v="17"/>
    <s v="Materials engineering"/>
    <x v="0"/>
    <n v="3"/>
    <n v="0"/>
    <n v="0"/>
    <n v="1"/>
    <n v="0"/>
    <n v="0"/>
    <n v="0"/>
  </r>
  <r>
    <x v="1"/>
    <x v="1"/>
    <n v="216305"/>
    <x v="56"/>
    <x v="75"/>
    <n v="192128338"/>
    <s v="J"/>
    <x v="1"/>
    <s v="Bauer, František;Porteš, Petr;Slimařík, Dušan;Čupera, Jiří;Fajman, Martin"/>
    <s v="Observation of load transfer from fully mounted plough to tractor wheels by analysis of three point hitch forces during ploughing"/>
    <x v="3"/>
    <x v="38"/>
    <s v="-"/>
    <x v="0"/>
    <n v="3"/>
    <n v="0"/>
    <n v="0"/>
    <n v="1"/>
    <n v="0"/>
    <n v="0"/>
    <n v="0"/>
  </r>
  <r>
    <x v="1"/>
    <x v="1"/>
    <n v="216305"/>
    <x v="56"/>
    <x v="75"/>
    <n v="192128411"/>
    <s v="P"/>
    <x v="1"/>
    <s v="Strecker, Zbyněk;Roupec, Jakub;Mazůrek, Ivan"/>
    <s v="Ventil für eine magnetorheologische Flüssigkeit"/>
    <x v="2"/>
    <x v="21"/>
    <s v="Electrical and electronic engineering"/>
    <x v="0"/>
    <n v="4"/>
    <n v="0"/>
    <n v="0"/>
    <n v="0"/>
    <n v="1"/>
    <n v="0"/>
    <n v="0"/>
  </r>
  <r>
    <x v="1"/>
    <x v="1"/>
    <n v="216305"/>
    <x v="56"/>
    <x v="75"/>
    <n v="192128420"/>
    <s v="J"/>
    <x v="1"/>
    <s v="Vondra, Marek;Máša, Vítězslav;Bobák, Petr"/>
    <s v="The energy performance of vacuum evaporators for liquid digestate treatment in biogas plants"/>
    <x v="2"/>
    <x v="20"/>
    <s v="Energy and fuels"/>
    <x v="0"/>
    <n v="3"/>
    <n v="0"/>
    <n v="0"/>
    <n v="1"/>
    <n v="0"/>
    <n v="0"/>
    <n v="0"/>
  </r>
  <r>
    <x v="1"/>
    <x v="1"/>
    <n v="216305"/>
    <x v="56"/>
    <x v="75"/>
    <n v="192128439"/>
    <s v="J"/>
    <x v="0"/>
    <s v="Bulejko, Pavel;Dohnal, Mirko;Pospíšil, Jiří;Svěrák, Tomáš"/>
    <s v="Air filtration performance of symmetric polypropylene hollow-fibre membranes for nanoparticle removal"/>
    <x v="2"/>
    <x v="11"/>
    <s v="Chemical engineering (plants, products)"/>
    <x v="0"/>
    <n v="2"/>
    <n v="0"/>
    <n v="1"/>
    <n v="0"/>
    <n v="0"/>
    <n v="0"/>
    <n v="0"/>
  </r>
  <r>
    <x v="1"/>
    <x v="1"/>
    <n v="216305"/>
    <x v="56"/>
    <x v="75"/>
    <n v="192128509"/>
    <s v="J"/>
    <x v="0"/>
    <s v="Pospíšil, Jiří;Špiláček, Michal;Kudela, Libor"/>
    <s v="Potential of Predictive Control for Improvement of Seasonal Coefficient of Performance of Air Source Heat Pump in Central European Climate Zone"/>
    <x v="2"/>
    <x v="3"/>
    <s v="Thermodynamics"/>
    <x v="0"/>
    <n v="3"/>
    <n v="0"/>
    <n v="0"/>
    <n v="1"/>
    <n v="0"/>
    <n v="0"/>
    <n v="0"/>
  </r>
  <r>
    <x v="1"/>
    <x v="1"/>
    <n v="216305"/>
    <x v="56"/>
    <x v="75"/>
    <n v="192128591"/>
    <s v="J"/>
    <x v="0"/>
    <s v="Yeates, Anthony R.;Amari, Tahar;Contopoulos, Ioannis;Xueshang, Feng;Mackay, Duncan H.;Mikič, Zoran;Wiegelmann, Thomas;Hutton, Joseph;Lowder, Christopher A.;Morgan, Huw;Petrie, Gordon;Rachmeler, Laurel A.;Upton, Lisa A.;Canou, Aurelien;Chopin, Pierre;Coope"/>
    <s v="Global Non-Potential Magnetic Models of the Solar Corona During the March 2015 Eclipse"/>
    <x v="0"/>
    <x v="18"/>
    <s v="Astronomy (including astrophysics,_x000a_space science)"/>
    <x v="0"/>
    <n v="2"/>
    <n v="0"/>
    <n v="1"/>
    <n v="0"/>
    <n v="0"/>
    <n v="0"/>
    <n v="0"/>
  </r>
  <r>
    <x v="1"/>
    <x v="1"/>
    <n v="216305"/>
    <x v="56"/>
    <x v="141"/>
    <n v="192129202"/>
    <s v="G"/>
    <x v="1"/>
    <s v="Levek, Vladimír;Šteffan, Pavel"/>
    <s v="Tester podsestavy mechatronické vložky 8.6"/>
    <x v="2"/>
    <x v="21"/>
    <s v="Electrical and electronic engineering"/>
    <x v="0"/>
    <n v="2"/>
    <n v="0"/>
    <n v="1"/>
    <n v="0"/>
    <n v="0"/>
    <n v="0"/>
    <n v="0"/>
  </r>
  <r>
    <x v="1"/>
    <x v="1"/>
    <n v="216305"/>
    <x v="56"/>
    <x v="141"/>
    <n v="192129205"/>
    <s v="G"/>
    <x v="1"/>
    <s v="Drexler, Petr;Čáp, Martin;Kadlec, Radim"/>
    <s v="Snímač UHF signálu částečného výboje"/>
    <x v="2"/>
    <x v="21"/>
    <s v="Electrical and electronic engineering"/>
    <x v="0"/>
    <n v="2"/>
    <n v="0"/>
    <n v="1"/>
    <n v="0"/>
    <n v="0"/>
    <n v="0"/>
    <n v="0"/>
  </r>
  <r>
    <x v="1"/>
    <x v="1"/>
    <n v="216305"/>
    <x v="56"/>
    <x v="141"/>
    <n v="192129208"/>
    <s v="G"/>
    <x v="1"/>
    <s v="Münster, Petr;Vojtěch, Josef;Horváth, Tomáš"/>
    <s v="Modulární efektivní distribuovaný optický vláknový senzorický systém"/>
    <x v="0"/>
    <x v="18"/>
    <s v="Optics (including laser optics and_x000a_quantum optics)"/>
    <x v="0"/>
    <n v="2"/>
    <n v="0"/>
    <n v="1"/>
    <n v="0"/>
    <n v="0"/>
    <n v="0"/>
    <n v="0"/>
  </r>
  <r>
    <x v="1"/>
    <x v="1"/>
    <n v="216305"/>
    <x v="56"/>
    <x v="141"/>
    <n v="192129228"/>
    <s v="G"/>
    <x v="1"/>
    <s v="Götthans, Tomáš"/>
    <s v="Platforma pro mapování vnějších prostor"/>
    <x v="2"/>
    <x v="21"/>
    <s v="Communication engineering and systems"/>
    <x v="0"/>
    <n v="3"/>
    <n v="0"/>
    <n v="0"/>
    <n v="1"/>
    <n v="0"/>
    <n v="0"/>
    <n v="0"/>
  </r>
  <r>
    <x v="1"/>
    <x v="1"/>
    <n v="216305"/>
    <x v="56"/>
    <x v="141"/>
    <n v="192129229"/>
    <s v="G"/>
    <x v="1"/>
    <s v="Hrubý, Lukáš;Pavlík, Michal;Dvořák, Vojtěch;Fujcik, Lukáš"/>
    <s v="Napájecí zdroj pro vesmírné aplikace"/>
    <x v="2"/>
    <x v="21"/>
    <s v="Electrical and electronic engineering"/>
    <x v="0"/>
    <n v="2"/>
    <n v="0"/>
    <n v="1"/>
    <n v="0"/>
    <n v="0"/>
    <n v="0"/>
    <n v="0"/>
  </r>
  <r>
    <x v="1"/>
    <x v="1"/>
    <n v="216305"/>
    <x v="56"/>
    <x v="141"/>
    <n v="192129236"/>
    <s v="G"/>
    <x v="1"/>
    <s v="Sysel, Petr;Krajsa, Ondřej;Frolka, Jakub"/>
    <s v="PQ monitor Meg38"/>
    <x v="2"/>
    <x v="21"/>
    <s v="Electrical and electronic engineering"/>
    <x v="0"/>
    <n v="3"/>
    <n v="0"/>
    <n v="0"/>
    <n v="1"/>
    <n v="0"/>
    <n v="0"/>
    <n v="0"/>
  </r>
  <r>
    <x v="1"/>
    <x v="1"/>
    <n v="216305"/>
    <x v="56"/>
    <x v="141"/>
    <n v="192129650"/>
    <s v="V"/>
    <x v="1"/>
    <s v="Kazda, Tomáš"/>
    <s v="Lithium-sulfur battery with self-supporting electrodes"/>
    <x v="0"/>
    <x v="10"/>
    <s v="Electrochemistry (dry cells, batteries, fuel cells, corrosion metals, electrolysis)"/>
    <x v="0"/>
    <n v="4"/>
    <n v="0"/>
    <n v="0"/>
    <n v="0"/>
    <n v="1"/>
    <n v="0"/>
    <n v="0"/>
  </r>
  <r>
    <x v="1"/>
    <x v="1"/>
    <n v="216305"/>
    <x v="56"/>
    <x v="141"/>
    <n v="192129704"/>
    <s v="V"/>
    <x v="0"/>
    <s v="Aubrecht, Vladimír"/>
    <s v="Absorption Coefficients Data of C2F4 and CO2  and SF6 and Cu/W mixtures"/>
    <x v="2"/>
    <x v="21"/>
    <s v="Electrical and electronic engineering"/>
    <x v="0"/>
    <n v="4"/>
    <n v="0"/>
    <n v="0"/>
    <n v="0"/>
    <n v="1"/>
    <n v="0"/>
    <n v="0"/>
  </r>
  <r>
    <x v="1"/>
    <x v="1"/>
    <n v="216305"/>
    <x v="56"/>
    <x v="141"/>
    <n v="192129955"/>
    <s v="V"/>
    <x v="1"/>
    <s v="Baxant, Petr;Škoda, Jan"/>
    <s v="Jasový analyzátor LDA-LumiDisp"/>
    <x v="2"/>
    <x v="21"/>
    <s v="Electrical and electronic engineering"/>
    <x v="0"/>
    <n v="3"/>
    <n v="0"/>
    <n v="0"/>
    <n v="1"/>
    <n v="0"/>
    <n v="0"/>
    <n v="0"/>
  </r>
  <r>
    <x v="1"/>
    <x v="1"/>
    <n v="216305"/>
    <x v="56"/>
    <x v="141"/>
    <n v="192130019"/>
    <s v="V"/>
    <x v="1"/>
    <s v="Beneš, Petr"/>
    <s v="Development of the measuring station for the measurement of the precise gearbox parameters"/>
    <x v="2"/>
    <x v="21"/>
    <s v="Automation and control systems"/>
    <x v="0"/>
    <n v="2"/>
    <n v="0"/>
    <n v="1"/>
    <n v="0"/>
    <n v="0"/>
    <n v="0"/>
    <n v="0"/>
  </r>
  <r>
    <x v="1"/>
    <x v="1"/>
    <n v="216305"/>
    <x v="56"/>
    <x v="141"/>
    <n v="192130026"/>
    <s v="B"/>
    <x v="0"/>
    <s v="Carman, Bill;Palmer, Stephen;Fickert, Lothar;Connor, Theodor;Griffiths, Huw;Vyčítal, Václav;Topolánek, David;Toman, Petr;Partal, Ertugrul;Cardoso, Carlos;Deschanvres, Simon;Guo, Dongsheng;Hanratty, Brian;Konig, Philip;Louro, Miguel;Moller, Carl;Strelec, G"/>
    <s v="Substation earthing system design optimisation through the application of quantified risk analysis"/>
    <x v="2"/>
    <x v="21"/>
    <s v="Electrical and electronic engineering"/>
    <x v="0"/>
    <n v="4"/>
    <n v="0"/>
    <n v="0"/>
    <n v="0"/>
    <n v="1"/>
    <n v="0"/>
    <n v="0"/>
  </r>
  <r>
    <x v="1"/>
    <x v="1"/>
    <n v="216305"/>
    <x v="56"/>
    <x v="233"/>
    <n v="192130508"/>
    <s v="J"/>
    <x v="0"/>
    <s v="Zelený, Jan;Burget, Radek;Zendulka, Jaroslav"/>
    <s v="Box Clustering Segmentation: A New Method for Vision-based Page Preprocessing"/>
    <x v="0"/>
    <x v="24"/>
    <s v="Computer sciences, information science, bioinformathics (hardware development to be 2.2, social aspect to be 5.8)"/>
    <x v="0"/>
    <n v="2"/>
    <n v="0"/>
    <n v="1"/>
    <n v="0"/>
    <n v="0"/>
    <n v="0"/>
    <n v="0"/>
  </r>
  <r>
    <x v="1"/>
    <x v="1"/>
    <n v="216305"/>
    <x v="56"/>
    <x v="233"/>
    <n v="192130524"/>
    <s v="J"/>
    <x v="0"/>
    <s v="Puterová, Janka;Razumova, Olga;Martínek, Tomáš;Alexandrov, Oleg;Divashuk, Mikhail;Kubát, Zdeněk;Hobza, Roman;Karlov, Gennady;Kejnovský, Eduard"/>
    <s v="Satellite DNA and Transposable Elements in Seabuckthorn ( Hippophae rhamnoides ), a Dioecious Plant with Small Y and Large X Chromosomes"/>
    <x v="0"/>
    <x v="0"/>
    <s v="Biology (theoretical, mathematical, thermal, cryobiology, biological rhythm), Evolutionary_x000a_biology"/>
    <x v="0"/>
    <n v="3"/>
    <n v="0"/>
    <n v="0"/>
    <n v="1"/>
    <n v="0"/>
    <n v="0"/>
    <n v="0"/>
  </r>
  <r>
    <x v="1"/>
    <x v="1"/>
    <n v="216305"/>
    <x v="56"/>
    <x v="233"/>
    <n v="192130530"/>
    <s v="J"/>
    <x v="0"/>
    <s v="Zeinali, Hossein;Sameti, Hossein;Burget, Lukáš"/>
    <s v="HMM-Based Phrase-Independent i-Vector Extractor for Text-Dependent Speaker Verification"/>
    <x v="0"/>
    <x v="24"/>
    <s v="Computer sciences, information science, bioinformathics (hardware development to be 2.2, social aspect to be 5.8)"/>
    <x v="0"/>
    <n v="3"/>
    <n v="0"/>
    <n v="0"/>
    <n v="1"/>
    <n v="0"/>
    <n v="0"/>
    <n v="0"/>
  </r>
  <r>
    <x v="1"/>
    <x v="1"/>
    <n v="216305"/>
    <x v="56"/>
    <x v="233"/>
    <n v="192130569"/>
    <s v="J"/>
    <x v="0"/>
    <s v="Hon, Jiří;Martínek, Tomáš;Zendulka, Jaroslav;Lexa, Matej"/>
    <s v="pqsfinder: an exhaustive and imperfection-tolerant search tool for potential quadruplex-forming sequences in R"/>
    <x v="0"/>
    <x v="24"/>
    <s v="Computer sciences, information science, bioinformathics (hardware development to be 2.2, social aspect to be 5.8)"/>
    <x v="0"/>
    <n v="1"/>
    <n v="1"/>
    <n v="0"/>
    <n v="0"/>
    <n v="0"/>
    <n v="0"/>
    <n v="0"/>
  </r>
  <r>
    <x v="1"/>
    <x v="1"/>
    <n v="216305"/>
    <x v="56"/>
    <x v="233"/>
    <n v="192130613"/>
    <s v="J"/>
    <x v="0"/>
    <s v="Sochor, Jakub;Špaňhel, Jakub;Herout, Adam"/>
    <s v="BoxCars: Improving Fine-Grained Recognition of Vehicles using 3-D Bounding Boxes in Traffic Surveillance"/>
    <x v="0"/>
    <x v="24"/>
    <s v="Computer sciences, information science, bioinformathics (hardware development to be 2.2, social aspect to be 5.8)"/>
    <x v="0"/>
    <n v="2"/>
    <n v="0"/>
    <n v="1"/>
    <n v="0"/>
    <n v="0"/>
    <n v="0"/>
    <n v="0"/>
  </r>
  <r>
    <x v="1"/>
    <x v="1"/>
    <n v="216305"/>
    <x v="56"/>
    <x v="138"/>
    <n v="192130886"/>
    <s v="J"/>
    <x v="0"/>
    <s v="Kovalčík, Adriána;Obruča, Stanislav;Márová, Ivana"/>
    <s v="Valorization of spent coffee grounds: A review"/>
    <x v="0"/>
    <x v="10"/>
    <s v="Polymer science"/>
    <x v="0"/>
    <n v="3"/>
    <n v="0"/>
    <n v="0"/>
    <n v="1"/>
    <n v="0"/>
    <n v="0"/>
    <n v="0"/>
  </r>
  <r>
    <x v="1"/>
    <x v="1"/>
    <n v="216305"/>
    <x v="56"/>
    <x v="138"/>
    <n v="192130980"/>
    <s v="J"/>
    <x v="0"/>
    <s v="Kučerík, Jiří"/>
    <s v="Formation of Water Molecule Bridges Governs Water Sorption Mechanisms in Soil Organic Matter"/>
    <x v="0"/>
    <x v="7"/>
    <s v="Geology"/>
    <x v="0"/>
    <n v="2"/>
    <n v="0"/>
    <n v="1"/>
    <n v="0"/>
    <n v="0"/>
    <n v="0"/>
    <n v="0"/>
  </r>
  <r>
    <x v="1"/>
    <x v="1"/>
    <n v="216305"/>
    <x v="56"/>
    <x v="142"/>
    <n v="192131402"/>
    <s v="B"/>
    <x v="1"/>
    <s v="Kořínková, Jana"/>
    <s v="Adolf Loos a konfiskované vzpomínky rodiny Viktora rytíře von Bauera-Rohrfelden"/>
    <x v="1"/>
    <x v="15"/>
    <s v="Arts, Art history"/>
    <x v="0"/>
    <n v="5"/>
    <n v="0"/>
    <n v="0"/>
    <n v="0"/>
    <n v="0"/>
    <n v="1"/>
    <n v="0"/>
  </r>
  <r>
    <x v="1"/>
    <x v="1"/>
    <n v="216305"/>
    <x v="56"/>
    <x v="142"/>
    <n v="192131406"/>
    <s v="B"/>
    <x v="0"/>
    <s v="Ryška, Pavel"/>
    <s v="Karikaturisti : polylegran a obrazový humor 60. let"/>
    <x v="1"/>
    <x v="15"/>
    <s v="Arts, Art history"/>
    <x v="0"/>
    <n v="5"/>
    <n v="0"/>
    <n v="0"/>
    <n v="0"/>
    <n v="0"/>
    <n v="1"/>
    <n v="0"/>
  </r>
  <r>
    <x v="1"/>
    <x v="1"/>
    <n v="216305"/>
    <x v="56"/>
    <x v="143"/>
    <n v="192131475"/>
    <s v="C"/>
    <x v="1"/>
    <s v="Dostál, Petr;Lin, Chia-Yu"/>
    <s v="Business Applications of Fuzzy Logic"/>
    <x v="5"/>
    <x v="13"/>
    <s v="Public administration"/>
    <x v="0"/>
    <n v="5"/>
    <n v="0"/>
    <n v="0"/>
    <n v="0"/>
    <n v="0"/>
    <n v="1"/>
    <n v="0"/>
  </r>
  <r>
    <x v="1"/>
    <x v="1"/>
    <n v="216305"/>
    <x v="56"/>
    <x v="211"/>
    <n v="192131706"/>
    <s v="D"/>
    <x v="1"/>
    <s v="Bucsuházy, Kateřina;Stáňa, Ivo;Semela, Marek;Svozilová, Veronika;Gruberová, Olga"/>
    <s v="Analysis of selected types of advertisement influencing the driver´s visual attention in real road traffic"/>
    <x v="2"/>
    <x v="12"/>
    <s v="Transport engineering"/>
    <x v="0"/>
    <n v="4"/>
    <n v="0"/>
    <n v="0"/>
    <n v="0"/>
    <n v="1"/>
    <n v="0"/>
    <n v="0"/>
  </r>
  <r>
    <x v="1"/>
    <x v="1"/>
    <n v="216305"/>
    <x v="56"/>
    <x v="74"/>
    <n v="192131805"/>
    <s v="P"/>
    <x v="1"/>
    <s v="Jančář, Josef;Tocháček, Jiří;Poláček, Petr;Kučera, František;Vojtová, Lucy"/>
    <s v="Material for ballistic protection, method of preparation and use"/>
    <x v="2"/>
    <x v="17"/>
    <s v="-"/>
    <x v="0"/>
    <n v="5"/>
    <n v="0"/>
    <n v="0"/>
    <n v="0"/>
    <n v="0"/>
    <n v="1"/>
    <n v="0"/>
  </r>
  <r>
    <x v="1"/>
    <x v="1"/>
    <n v="216305"/>
    <x v="56"/>
    <x v="74"/>
    <n v="192131978"/>
    <s v="J"/>
    <x v="0"/>
    <s v="Balajka, Jan;Hines, Melissa A.;DeBenedetti, William J.I.;Komora, Mojmír;Pavelec, Jiří;Schmid, Michael;Diebold, Ulrike"/>
    <s v="High-affinity adsorption leads to molecularly ordered interfaces on TiO2 in air and solution"/>
    <x v="0"/>
    <x v="18"/>
    <s v="-"/>
    <x v="0"/>
    <s v="N (nehodnoceno)"/>
    <n v="0"/>
    <n v="0"/>
    <n v="0"/>
    <n v="0"/>
    <n v="0"/>
    <n v="1"/>
  </r>
  <r>
    <x v="1"/>
    <x v="1"/>
    <n v="216305"/>
    <x v="56"/>
    <x v="74"/>
    <n v="192132103"/>
    <s v="J"/>
    <x v="0"/>
    <s v="Villa, Katherine;Krejčová, Ludmila;Novotný, Filip;Heger, Zbyněk;Sofer, Zdeněk;Pumera, Martin"/>
    <s v="Cooperative Multifunctional Self-Propelled Paramagnetic Microrobots with Chemical Handles for Cell Manipulation and Drug Delivery"/>
    <x v="2"/>
    <x v="23"/>
    <s v="-"/>
    <x v="0"/>
    <n v="2"/>
    <n v="0"/>
    <n v="1"/>
    <n v="0"/>
    <n v="0"/>
    <n v="0"/>
    <n v="0"/>
  </r>
  <r>
    <x v="1"/>
    <x v="1"/>
    <n v="216305"/>
    <x v="56"/>
    <x v="144"/>
    <n v="192132208"/>
    <s v="J"/>
    <x v="1"/>
    <s v="Chlíbková, Daniela;Nikolaidis, Pantelis T.;Rosemann, Thomas;Knechtle, Beat;Bednář, Josef"/>
    <s v="Fluid metabolism in athletes running seven marathons in seven consecutive days"/>
    <x v="4"/>
    <x v="6"/>
    <s v="Sport and fitness sciences"/>
    <x v="0"/>
    <n v="3"/>
    <n v="0"/>
    <n v="0"/>
    <n v="1"/>
    <n v="0"/>
    <n v="0"/>
    <n v="0"/>
  </r>
  <r>
    <x v="1"/>
    <x v="1"/>
    <n v="216305"/>
    <x v="56"/>
    <x v="144"/>
    <n v="192132209"/>
    <s v="J"/>
    <x v="1"/>
    <s v="Chlíbková, Daniela;Ronzhina, Marina;Nikolaidis, Pantelis T.;Rosemann, Thomas;Knechtle, Beat"/>
    <s v="Non-steroidal anti-inflammatory drug consumption in a multi stage and a 24-h mountain bike competition"/>
    <x v="4"/>
    <x v="6"/>
    <s v="Sport and fitness sciences"/>
    <x v="0"/>
    <n v="3"/>
    <n v="0"/>
    <n v="0"/>
    <n v="1"/>
    <n v="0"/>
    <n v="0"/>
    <n v="0"/>
  </r>
  <r>
    <x v="2"/>
    <x v="10"/>
    <n v="44994575"/>
    <x v="121"/>
    <x v="217"/>
    <n v="192132256"/>
    <s v="V"/>
    <x v="1"/>
    <s v="Suchý, Ondřej;Striegler, Radim;Holuša, Radim"/>
    <s v="Výzkumná zpráva projektu Barevná úprava zásahového požárního automobilu"/>
    <x v="2"/>
    <x v="12"/>
    <s v="-"/>
    <x v="0"/>
    <n v="3"/>
    <n v="0"/>
    <n v="0"/>
    <n v="1"/>
    <n v="0"/>
    <n v="0"/>
    <n v="0"/>
  </r>
  <r>
    <x v="1"/>
    <x v="1"/>
    <n v="46747885"/>
    <x v="81"/>
    <x v="246"/>
    <n v="192132310"/>
    <s v="P"/>
    <x v="1"/>
    <s v="Sieratovski, Jaroslav;Šoltys, Marcel;Petrů, Michal;Novák, Ondřej;Kovačič, Vladimír;Martinec, Tomáš"/>
    <s v="Lamela pro lamelová protipožární vrata, zejména pro rychloběžná lamelová protipožární vrata, a lamelová protipožární vrata, zejména rychloběžná lamelová protipožární vrata, obsahující tyto lamely"/>
    <x v="2"/>
    <x v="3"/>
    <s v="-"/>
    <x v="0"/>
    <n v="3"/>
    <n v="0"/>
    <n v="0"/>
    <n v="1"/>
    <n v="0"/>
    <n v="0"/>
    <n v="0"/>
  </r>
  <r>
    <x v="1"/>
    <x v="6"/>
    <n v="48135445"/>
    <x v="172"/>
    <x v="322"/>
    <n v="192132320"/>
    <s v="J"/>
    <x v="1"/>
    <s v="Urban, Rudolf"/>
    <s v="Profile of a lone wolf terrorist: A crisis management perspective"/>
    <x v="5"/>
    <x v="29"/>
    <s v="Criminology, penology"/>
    <x v="0"/>
    <n v="4"/>
    <n v="0"/>
    <n v="0"/>
    <n v="0"/>
    <n v="1"/>
    <n v="0"/>
    <n v="0"/>
  </r>
  <r>
    <x v="1"/>
    <x v="6"/>
    <n v="48135445"/>
    <x v="172"/>
    <x v="322"/>
    <n v="192132321"/>
    <s v="B"/>
    <x v="1"/>
    <s v="Fiala, Zdeněk"/>
    <s v="Kázeňské trestání příslušníků bezpečnostních sborů"/>
    <x v="5"/>
    <x v="29"/>
    <s v="Law"/>
    <x v="0"/>
    <n v="3"/>
    <n v="0"/>
    <n v="0"/>
    <n v="1"/>
    <n v="0"/>
    <n v="0"/>
    <n v="0"/>
  </r>
  <r>
    <x v="1"/>
    <x v="6"/>
    <n v="48135445"/>
    <x v="172"/>
    <x v="322"/>
    <n v="192132338"/>
    <s v="J"/>
    <x v="1"/>
    <s v="Zoubková, Ivana;Přecechtěl, Petr;Najman, Tomáš"/>
    <s v="Experiences of Czech Citizens with Users of Addictive Substances"/>
    <x v="5"/>
    <x v="29"/>
    <s v="Criminology, penology"/>
    <x v="0"/>
    <n v="4"/>
    <n v="0"/>
    <n v="0"/>
    <n v="0"/>
    <n v="1"/>
    <n v="0"/>
    <n v="0"/>
  </r>
  <r>
    <x v="1"/>
    <x v="1"/>
    <n v="49777513"/>
    <x v="13"/>
    <x v="197"/>
    <n v="192132369"/>
    <s v="B"/>
    <x v="1"/>
    <s v="Toušek, Ladislav;Walach, Václav;Kupka, Petr;Tvrdá, Kateřina;Brendzová, Alica;Lupták, Ľubomír;Dvořáková, Tereza;Plachý, Ondřej;Vanková, Klára"/>
    <s v="Labyrintem zločinu a chudoby: kriminalita a vitktimizace v sociálně vyloučených lokalitách"/>
    <x v="5"/>
    <x v="34"/>
    <s v="Social sciences, interdisciplinary"/>
    <x v="0"/>
    <n v="3"/>
    <n v="0"/>
    <n v="0"/>
    <n v="1"/>
    <n v="0"/>
    <n v="0"/>
    <n v="0"/>
  </r>
  <r>
    <x v="1"/>
    <x v="1"/>
    <n v="60460709"/>
    <x v="69"/>
    <x v="249"/>
    <n v="192132383"/>
    <s v="R"/>
    <x v="1"/>
    <s v="Jakubec, Pavel;Novák, Martin;Qubaiová, Jarin;Šípková, Hana;Šuláková, Hana;Růžička, Jan"/>
    <s v="Interaktivni klič k určování forenzně významných druhů brouků (Coleoptera)"/>
    <x v="0"/>
    <x v="0"/>
    <s v="Entomology"/>
    <x v="0"/>
    <n v="2"/>
    <n v="0"/>
    <n v="1"/>
    <n v="0"/>
    <n v="0"/>
    <n v="0"/>
    <n v="0"/>
  </r>
  <r>
    <x v="1"/>
    <x v="1"/>
    <n v="61989100"/>
    <x v="75"/>
    <x v="314"/>
    <n v="192132400"/>
    <s v="N"/>
    <x v="1"/>
    <s v="Řehák, David;Šenovský, Pavel;Hromada, Martin;Pidhaniuk, Lukáš;Dvořák, Zdeněk;Loveček, Tomáš;Ristvej, Jozef;Leitner, Bohuš;Sventeková, Eva;Mariš, Ladislav"/>
    <s v="Metodika hodnocení resilience prvků kritické infrastruktury"/>
    <x v="5"/>
    <x v="34"/>
    <s v="Social sciences, interdisciplinary"/>
    <x v="0"/>
    <n v="3"/>
    <n v="0"/>
    <n v="0"/>
    <n v="1"/>
    <n v="0"/>
    <n v="0"/>
    <n v="0"/>
  </r>
  <r>
    <x v="1"/>
    <x v="1"/>
    <n v="61989100"/>
    <x v="75"/>
    <x v="314"/>
    <n v="192132405"/>
    <s v="C"/>
    <x v="1"/>
    <s v="Řehák, David;Šenovský, Pavel;Hromada, Martin"/>
    <s v="Analysis of Critical Infrastructure Network"/>
    <x v="5"/>
    <x v="34"/>
    <s v="Social sciences, interdisciplinary"/>
    <x v="0"/>
    <n v="3"/>
    <n v="0"/>
    <n v="0"/>
    <n v="1"/>
    <n v="0"/>
    <n v="0"/>
    <n v="0"/>
  </r>
  <r>
    <x v="2"/>
    <x v="6"/>
    <n v="70565813"/>
    <x v="74"/>
    <x v="108"/>
    <n v="192132551"/>
    <s v="J"/>
    <x v="1"/>
    <s v="Urban, Martin;Dymák, Michal;Dědič, Jan"/>
    <s v="Modified Biosensor for Cholinesterase Inhibitors with Guinea Green B as the Color Indicator"/>
    <x v="0"/>
    <x v="10"/>
    <s v="Analytical chemistry"/>
    <x v="0"/>
    <n v="4"/>
    <n v="0"/>
    <n v="0"/>
    <n v="0"/>
    <n v="1"/>
    <n v="0"/>
    <n v="0"/>
  </r>
  <r>
    <x v="2"/>
    <x v="6"/>
    <n v="70565813"/>
    <x v="74"/>
    <x v="108"/>
    <n v="192132572"/>
    <s v="J"/>
    <x v="1"/>
    <s v="Dřevínek, Michal;Pohlmann, Christopher;Bellanger, Laurent;Elssner, Thomas"/>
    <s v="Multiplex detection of biothreat agents using an automated electrochemical ELISA platform"/>
    <x v="0"/>
    <x v="0"/>
    <s v="Microbiology"/>
    <x v="0"/>
    <n v="2"/>
    <n v="0"/>
    <n v="1"/>
    <n v="0"/>
    <n v="0"/>
    <n v="0"/>
    <n v="0"/>
  </r>
  <r>
    <x v="2"/>
    <x v="6"/>
    <n v="70979391"/>
    <x v="173"/>
    <x v="323"/>
    <n v="192132595"/>
    <s v="J"/>
    <x v="0"/>
    <s v="Čtvrtník, Mikuláš"/>
    <s v="Právo být (ne)zapomenut. Výmazy dějin, inflace historických pramenů, ochrana soukromí, vy(zne)užívání dat a prekérní situace archivů v mladém 21. století ‒ podněty k diskusi"/>
    <x v="1"/>
    <x v="14"/>
    <s v="History (history of science and technology to be 6.3, history of specific sciences to be under the respective headings)"/>
    <x v="0"/>
    <n v="3"/>
    <n v="0"/>
    <n v="0"/>
    <n v="1"/>
    <n v="0"/>
    <n v="0"/>
    <n v="0"/>
  </r>
  <r>
    <x v="2"/>
    <x v="6"/>
    <n v="70979391"/>
    <x v="173"/>
    <x v="323"/>
    <n v="192132608"/>
    <s v="M"/>
    <x v="0"/>
    <s v="Sejk, Michal;Smitka, Jiří"/>
    <s v="Jaroslav Schaller a historická topografie (u příležitosti 280. výročí narození Jaroslava Schallera)"/>
    <x v="1"/>
    <x v="14"/>
    <s v="History (history of science and technology to be 6.3, history of specific sciences to be under the respective headings)"/>
    <x v="0"/>
    <s v="N (nehodnoceno)"/>
    <n v="0"/>
    <n v="0"/>
    <n v="0"/>
    <n v="0"/>
    <n v="0"/>
    <n v="1"/>
  </r>
  <r>
    <x v="2"/>
    <x v="6"/>
    <n v="70979821"/>
    <x v="174"/>
    <x v="324"/>
    <n v="192132624"/>
    <s v="B"/>
    <x v="1"/>
    <s v="Šepták, Miroslav"/>
    <s v="Mezi demokracií a autoritářstvím. Rakouská vnitřní a zahraniční politika v letech 1931–1934"/>
    <x v="5"/>
    <x v="13"/>
    <s v="-"/>
    <x v="0"/>
    <n v="5"/>
    <n v="0"/>
    <n v="0"/>
    <n v="0"/>
    <n v="0"/>
    <n v="1"/>
    <n v="0"/>
  </r>
  <r>
    <x v="2"/>
    <x v="6"/>
    <n v="86652052"/>
    <x v="54"/>
    <x v="67"/>
    <n v="192132654"/>
    <s v="J"/>
    <x v="1"/>
    <s v="Ekendahl, Daniela;Rubovič, Peter;Hůlka, Jiří;Vykydal, Zdeněk;Bergmann, B.;Pospíšil, S.;Štekl, I."/>
    <s v="Dosimetry in mixed neutron-gamma fields with a Timepix detector"/>
    <x v="0"/>
    <x v="7"/>
    <s v="Environmental sciences (social aspects to be 5.7)"/>
    <x v="0"/>
    <n v="2"/>
    <n v="0"/>
    <n v="1"/>
    <n v="0"/>
    <n v="0"/>
    <n v="0"/>
    <n v="0"/>
  </r>
  <r>
    <x v="1"/>
    <x v="1"/>
    <n v="216305"/>
    <x v="56"/>
    <x v="141"/>
    <n v="192132701"/>
    <s v="G"/>
    <x v="1"/>
    <s v="Zeman, Václav;Šilhavý, Pavel;Číka, Petr;Grabovský, Štěpán"/>
    <s v="Zátěžový HW tester ICT"/>
    <x v="2"/>
    <x v="21"/>
    <s v="Telecommunications"/>
    <x v="0"/>
    <n v="3"/>
    <n v="0"/>
    <n v="0"/>
    <n v="1"/>
    <n v="0"/>
    <n v="0"/>
    <n v="0"/>
  </r>
  <r>
    <x v="2"/>
    <x v="8"/>
    <n v="23205"/>
    <x v="113"/>
    <x v="206"/>
    <n v="192132965"/>
    <s v="B"/>
    <x v="0"/>
    <s v="Bernátek, Martin;Hejmová, Anna;Novozámská, Martina"/>
    <s v="Czech Theatre Photography: 1859 - 2017"/>
    <x v="1"/>
    <x v="15"/>
    <s v="Performing arts studies (Musicology, Theater science, Dramaturgy)"/>
    <x v="0"/>
    <n v="3"/>
    <n v="0"/>
    <n v="0"/>
    <n v="1"/>
    <n v="0"/>
    <n v="0"/>
    <n v="0"/>
  </r>
  <r>
    <x v="2"/>
    <x v="8"/>
    <n v="23221"/>
    <x v="175"/>
    <x v="325"/>
    <n v="192132979"/>
    <s v="A"/>
    <x v="1"/>
    <s v="Boldan, Kamil;Dragoun, Michal;Marek, Jindřich;Studničková, Milada;Dřevíkovská, Jana;Hejnová, Miroslava;Modráková, Renáta;Novotný, Jan;Bok, Václav;Polakovič, Daniel;Štefancová, Dagmar;Veselá, Lenka;Voit, Petr"/>
    <s v="Encyklopedie knihy v českém středověku a raném novověku"/>
    <x v="1"/>
    <x v="14"/>
    <s v="-"/>
    <x v="0"/>
    <s v="N (nehodnoceno)"/>
    <n v="0"/>
    <n v="0"/>
    <n v="0"/>
    <n v="0"/>
    <n v="0"/>
    <n v="1"/>
  </r>
  <r>
    <x v="2"/>
    <x v="8"/>
    <n v="23221"/>
    <x v="175"/>
    <x v="325"/>
    <n v="192132980"/>
    <s v="B"/>
    <x v="1"/>
    <s v="Boldan, Kamil"/>
    <s v="Počátek českého knihtisku"/>
    <x v="1"/>
    <x v="14"/>
    <s v="History (history of science and technology to be 6.3, history of specific sciences to be under the respective headings)"/>
    <x v="0"/>
    <n v="3"/>
    <n v="0"/>
    <n v="0"/>
    <n v="1"/>
    <n v="0"/>
    <n v="0"/>
    <n v="0"/>
  </r>
  <r>
    <x v="2"/>
    <x v="8"/>
    <n v="23221"/>
    <x v="175"/>
    <x v="325"/>
    <n v="192132988"/>
    <s v="R"/>
    <x v="1"/>
    <s v="Uhlíř, Zdeněk;Klimek, Tomáš;Čiperová, Olga;Psohlavec, Tomáš;Majer, Martin;Eliáš, Bartoloměj;Švejda, Pavel"/>
    <s v="Nástroj pro tvorbu plných textů koncovými uživateli"/>
    <x v="1"/>
    <x v="28"/>
    <s v="-"/>
    <x v="0"/>
    <n v="2"/>
    <n v="0"/>
    <n v="1"/>
    <n v="0"/>
    <n v="0"/>
    <n v="0"/>
    <n v="0"/>
  </r>
  <r>
    <x v="2"/>
    <x v="8"/>
    <n v="23221"/>
    <x v="175"/>
    <x v="325"/>
    <n v="192133005"/>
    <s v="N"/>
    <x v="1"/>
    <s v="Vávrová, Petra;Neoralová, Jitka;Mračková, Lucie;Kašťáková, Tereza"/>
    <s v="Příprava novodobých knihovních fondů na hromadné odkyselování a kontrola kvality odkyselení - kritéria výběru a proces zpracování"/>
    <x v="2"/>
    <x v="11"/>
    <s v="-"/>
    <x v="0"/>
    <n v="3"/>
    <n v="0"/>
    <n v="0"/>
    <n v="1"/>
    <n v="0"/>
    <n v="0"/>
    <n v="0"/>
  </r>
  <r>
    <x v="2"/>
    <x v="8"/>
    <n v="23272"/>
    <x v="114"/>
    <x v="207"/>
    <n v="192133143"/>
    <s v="B"/>
    <x v="1"/>
    <s v="Gössel, Gabriel;Šír, Filip"/>
    <s v="Bohemia on Records: Early Czech Sound Recordings in the United States"/>
    <x v="1"/>
    <x v="15"/>
    <s v="Performing arts studies (Musicology, Theater science, Dramaturgy)"/>
    <x v="0"/>
    <n v="3"/>
    <n v="0"/>
    <n v="0"/>
    <n v="1"/>
    <n v="0"/>
    <n v="0"/>
    <n v="0"/>
  </r>
  <r>
    <x v="2"/>
    <x v="8"/>
    <n v="23272"/>
    <x v="114"/>
    <x v="207"/>
    <n v="192133174"/>
    <s v="B"/>
    <x v="0"/>
    <s v="Křenek, Karel;Ohlídalová, Martina;Pech, Michal;Tvrzníková, Jana"/>
    <s v="Hmotný průzkum Rukopisů královédvorského a zelenohorského: Dokumentace současného stavu"/>
    <x v="5"/>
    <x v="19"/>
    <s v="Library science"/>
    <x v="0"/>
    <n v="2"/>
    <n v="0"/>
    <n v="1"/>
    <n v="0"/>
    <n v="0"/>
    <n v="0"/>
    <n v="0"/>
  </r>
  <r>
    <x v="2"/>
    <x v="8"/>
    <n v="23272"/>
    <x v="114"/>
    <x v="207"/>
    <n v="192133225"/>
    <s v="B"/>
    <x v="1"/>
    <s v="Kerlogue, Fiona;Pospíšilová, Dagmar"/>
    <s v="Collecting Experience in the 1930s : Indonesian and Pacific collections of Růžena Charlotta Urbanová in the National Museum"/>
    <x v="1"/>
    <x v="15"/>
    <s v="Arts, Art history"/>
    <x v="0"/>
    <n v="2"/>
    <n v="0"/>
    <n v="1"/>
    <n v="0"/>
    <n v="0"/>
    <n v="0"/>
    <n v="0"/>
  </r>
  <r>
    <x v="2"/>
    <x v="8"/>
    <n v="23272"/>
    <x v="114"/>
    <x v="207"/>
    <n v="192133260"/>
    <s v="B"/>
    <x v="1"/>
    <s v="Beneš, Zdeněk;Čisťakova, Viktoria;Danielisová, Alžběta;Dobisíková, Miluše;Holoďnák, Petr;Chytráček, Miloslav;Kysela, Jan;Lorencová, Kateřina;Mangel, Tomáš;Militký, Jiří;Sankot, Pavel;Stránská, Petra;Velemínský, Petr;Venclová, Natalie"/>
    <s v="Keltové : Čechy v 8. až 1. století před Kristem"/>
    <x v="1"/>
    <x v="14"/>
    <s v="Archaeology"/>
    <x v="0"/>
    <n v="3"/>
    <n v="0"/>
    <n v="0"/>
    <n v="1"/>
    <n v="0"/>
    <n v="0"/>
    <n v="0"/>
  </r>
  <r>
    <x v="2"/>
    <x v="8"/>
    <n v="23272"/>
    <x v="114"/>
    <x v="207"/>
    <n v="192133267"/>
    <s v="B"/>
    <x v="1"/>
    <s v="Gelnarová, Jitka"/>
    <s v="Útěk, nebo invaze? Migrační krize na politických transparentech"/>
    <x v="5"/>
    <x v="33"/>
    <s v="Social topics (Women´s and gender studies; Social issues; Family studies; Social work)"/>
    <x v="0"/>
    <n v="3"/>
    <n v="0"/>
    <n v="0"/>
    <n v="1"/>
    <n v="0"/>
    <n v="0"/>
    <n v="0"/>
  </r>
  <r>
    <x v="2"/>
    <x v="8"/>
    <n v="23281"/>
    <x v="115"/>
    <x v="208"/>
    <n v="192133362"/>
    <s v="B"/>
    <x v="1"/>
    <s v="Pravdová, Anna;Theinhardt, Markéta;Rapetti, Rodolphe;Brullé, Pierre;Dalrymple Henderson, Linda;Leal, Brigitte;Bonsdorff, Anna-Maria von;Havlová, Eliška;Pierre, Arnauld;Srp, Karel;d'Orgeval-Azzi, Domitille;Ernoult, Nathalie"/>
    <s v="František Kupka 1871–1957"/>
    <x v="1"/>
    <x v="15"/>
    <s v="-"/>
    <x v="0"/>
    <n v="2"/>
    <n v="0"/>
    <n v="1"/>
    <n v="0"/>
    <n v="0"/>
    <n v="0"/>
    <n v="0"/>
  </r>
  <r>
    <x v="2"/>
    <x v="8"/>
    <n v="23281"/>
    <x v="115"/>
    <x v="208"/>
    <n v="192133376"/>
    <s v="B"/>
    <x v="1"/>
    <s v="Winzeler, Marius;Večerníková, Lucie;Šámal, Petr;Volrábová, Alena;Hladík, Tomáš;Leubnerová, Šárka;Krupková Křesadlová, Lada;Krupka, Jiří;Blažková, Gabriela;Šach, Jan;Sedláková, Radomíra;Pleskot, Josef;Jiřičná, Eva"/>
    <s v="Schwarzenberský a Salmovský palác"/>
    <x v="1"/>
    <x v="15"/>
    <s v="-"/>
    <x v="0"/>
    <n v="3"/>
    <n v="0"/>
    <n v="0"/>
    <n v="1"/>
    <n v="0"/>
    <n v="0"/>
    <n v="0"/>
  </r>
  <r>
    <x v="2"/>
    <x v="8"/>
    <n v="23299"/>
    <x v="176"/>
    <x v="326"/>
    <n v="192133425"/>
    <s v="B"/>
    <x v="0"/>
    <s v="Partyka, Jiří;Vránová, Dagmar;Havlová, Mája;Lyčka, Daniel;Golec, Martin;Bohdálek, David;Šabatová, Lenka;Krejčiřík, Přemysl;Geršlová, Jana;Borský, Pavel;Černoušková, Dagmar;Lišková, Jana;Plavec, Michal;Králová, Hana"/>
    <s v="Joseph Hardtmuth: architekt, vynálezce a podnikatel ve službách knížecí rodiny Liechtensteinů"/>
    <x v="1"/>
    <x v="14"/>
    <s v="History (history of science and technology to be 6.3, history of specific sciences to be under the respective headings)"/>
    <x v="0"/>
    <n v="3"/>
    <n v="0"/>
    <n v="0"/>
    <n v="1"/>
    <n v="0"/>
    <n v="0"/>
    <n v="0"/>
  </r>
  <r>
    <x v="2"/>
    <x v="8"/>
    <n v="23299"/>
    <x v="176"/>
    <x v="326"/>
    <n v="192133428"/>
    <s v="B"/>
    <x v="0"/>
    <s v="Plavec, Michal;Ďurčanský, Marek"/>
    <s v="Labe v proměnách věků"/>
    <x v="1"/>
    <x v="1"/>
    <s v="Philosophy, History and Philosophy of science and technology"/>
    <x v="0"/>
    <n v="5"/>
    <n v="0"/>
    <n v="0"/>
    <n v="0"/>
    <n v="0"/>
    <n v="1"/>
    <n v="0"/>
  </r>
  <r>
    <x v="2"/>
    <x v="8"/>
    <n v="23311"/>
    <x v="177"/>
    <x v="327"/>
    <n v="192133433"/>
    <s v="B"/>
    <x v="0"/>
    <s v="Prokop, Lukáš;Bílek, Jan;Vaníčková, Hana;Vlášková, Barbora"/>
    <s v="S iniciálami V. V. Studie, vzpomínky, korespondence, dokumenty"/>
    <x v="1"/>
    <x v="27"/>
    <s v="Literary theory"/>
    <x v="0"/>
    <s v="N (nehodnoceno)"/>
    <n v="0"/>
    <n v="0"/>
    <n v="0"/>
    <n v="0"/>
    <n v="0"/>
    <n v="1"/>
  </r>
  <r>
    <x v="2"/>
    <x v="8"/>
    <n v="23311"/>
    <x v="177"/>
    <x v="327"/>
    <n v="192133445"/>
    <s v="E"/>
    <x v="1"/>
    <s v="Tereza, Riedlbauchová;Antoine, Marès"/>
    <s v="Naše Francie. Francouzská poezie v českých překladech a ilustracích 20. století"/>
    <x v="1"/>
    <x v="15"/>
    <s v="Arts, Art history"/>
    <x v="0"/>
    <n v="2"/>
    <n v="0"/>
    <n v="1"/>
    <n v="0"/>
    <n v="0"/>
    <n v="0"/>
    <n v="0"/>
  </r>
  <r>
    <x v="2"/>
    <x v="8"/>
    <n v="23442"/>
    <x v="150"/>
    <x v="287"/>
    <n v="192133455"/>
    <s v="B"/>
    <x v="0"/>
    <s v="Sedláčková, Hedvika;Wedepohl, Karl Hans;Brožková, Helena;Procházka, Rudolf;Jordánková, Hana;Flodrová, Milena;Müller, Katharina;Rohanová, Dana"/>
    <s v="Glass in Brno and Moravia ca. 1200–1550. Assessment of Finds. Volume I"/>
    <x v="1"/>
    <x v="15"/>
    <s v="Arts, Art history"/>
    <x v="0"/>
    <n v="2"/>
    <n v="0"/>
    <n v="1"/>
    <n v="0"/>
    <n v="0"/>
    <n v="0"/>
    <n v="0"/>
  </r>
  <r>
    <x v="2"/>
    <x v="8"/>
    <n v="57266"/>
    <x v="76"/>
    <x v="113"/>
    <n v="192133503"/>
    <s v="B"/>
    <x v="0"/>
    <s v="Jan, Trnka"/>
    <s v="Český Filmový archiv 1943–1993. Institucionální vývoj a problémy praxe"/>
    <x v="1"/>
    <x v="15"/>
    <s v="Studies on Film, Radio and Television"/>
    <x v="0"/>
    <n v="2"/>
    <n v="0"/>
    <n v="1"/>
    <n v="0"/>
    <n v="0"/>
    <n v="0"/>
    <n v="0"/>
  </r>
  <r>
    <x v="2"/>
    <x v="8"/>
    <n v="72486"/>
    <x v="178"/>
    <x v="328"/>
    <n v="192133526"/>
    <s v="B"/>
    <x v="1"/>
    <s v="Žalud, Zdeněk;Vybíral, Zdeněk"/>
    <s v="Zikmund Lucemburský a Hradiště hory Tábor: komentovaná edice pramenů ke vzniku královského města Tábora"/>
    <x v="1"/>
    <x v="14"/>
    <s v="History (history of science and technology to be 6.3, history of specific sciences to be under the respective headings)"/>
    <x v="0"/>
    <n v="3"/>
    <n v="0"/>
    <n v="0"/>
    <n v="1"/>
    <n v="0"/>
    <n v="0"/>
    <n v="0"/>
  </r>
  <r>
    <x v="2"/>
    <x v="8"/>
    <n v="79481"/>
    <x v="179"/>
    <x v="329"/>
    <n v="192133545"/>
    <s v="E"/>
    <x v="1"/>
    <s v="Nový, Petr;Hlaveš, Milan;Illo, Patrik"/>
    <s v="Dva v jednom. Design českého a slovenského skla 1918-2018"/>
    <x v="1"/>
    <x v="15"/>
    <s v="Arts, Art history"/>
    <x v="0"/>
    <n v="3"/>
    <n v="0"/>
    <n v="0"/>
    <n v="1"/>
    <n v="0"/>
    <n v="0"/>
    <n v="0"/>
  </r>
  <r>
    <x v="2"/>
    <x v="8"/>
    <n v="94862"/>
    <x v="77"/>
    <x v="114"/>
    <n v="192133608"/>
    <s v="J"/>
    <x v="1"/>
    <s v="Gadas, Petr;Hrazdil, Vladimír;Sejkora, Jiří;Toman, Jiří"/>
    <s v="Mineralschätze aus Drusenpegmatiten in Mähren (CZ)"/>
    <x v="0"/>
    <x v="7"/>
    <s v="Mineralogy"/>
    <x v="0"/>
    <n v="4"/>
    <n v="0"/>
    <n v="0"/>
    <n v="0"/>
    <n v="1"/>
    <n v="0"/>
    <n v="0"/>
  </r>
  <r>
    <x v="2"/>
    <x v="8"/>
    <n v="94862"/>
    <x v="77"/>
    <x v="114"/>
    <n v="192133642"/>
    <s v="B"/>
    <x v="0"/>
    <s v="Poláková, Jana"/>
    <s v="Čtrnáct barev Vánoc. Jiný obraz svátků očima etnologa"/>
    <x v="5"/>
    <x v="33"/>
    <s v="Antropology, ethnology"/>
    <x v="0"/>
    <n v="4"/>
    <n v="0"/>
    <n v="0"/>
    <n v="0"/>
    <n v="1"/>
    <n v="0"/>
    <n v="0"/>
  </r>
  <r>
    <x v="2"/>
    <x v="8"/>
    <n v="94862"/>
    <x v="77"/>
    <x v="114"/>
    <n v="192133707"/>
    <s v="B"/>
    <x v="0"/>
    <s v="Mitáček, Jiří;Galuška, Luděk"/>
    <s v="Uherské Hradiště – Sady: 500 let nejranějšího křesťanství ve střední Evropě I."/>
    <x v="1"/>
    <x v="14"/>
    <s v="Archaeology"/>
    <x v="0"/>
    <n v="4"/>
    <n v="0"/>
    <n v="0"/>
    <n v="0"/>
    <n v="1"/>
    <n v="0"/>
    <n v="0"/>
  </r>
  <r>
    <x v="2"/>
    <x v="8"/>
    <n v="94871"/>
    <x v="180"/>
    <x v="330"/>
    <n v="192133715"/>
    <s v="B"/>
    <x v="0"/>
    <s v="Ingerle, Petr;Pravdová, Anna;Schmitt, Bertrand"/>
    <s v="Josef Šíma: Cesta k Vysoké hře"/>
    <x v="1"/>
    <x v="15"/>
    <s v="Arts, Art history"/>
    <x v="0"/>
    <n v="3"/>
    <n v="0"/>
    <n v="0"/>
    <n v="1"/>
    <n v="0"/>
    <n v="0"/>
    <n v="0"/>
  </r>
  <r>
    <x v="2"/>
    <x v="8"/>
    <n v="94871"/>
    <x v="180"/>
    <x v="330"/>
    <n v="192133719"/>
    <s v="B"/>
    <x v="0"/>
    <s v="Ingerle, Petr;Březinová, Andrea;Jochmanová, Andrea;Zahrádka, Jiří"/>
    <s v="Inez Tuschnerová"/>
    <x v="1"/>
    <x v="15"/>
    <s v="Arts, Art history"/>
    <x v="0"/>
    <n v="3"/>
    <n v="0"/>
    <n v="0"/>
    <n v="1"/>
    <n v="0"/>
    <n v="0"/>
    <n v="0"/>
  </r>
  <r>
    <x v="2"/>
    <x v="8"/>
    <n v="94871"/>
    <x v="180"/>
    <x v="330"/>
    <n v="192133735"/>
    <s v="B"/>
    <x v="0"/>
    <s v="Koryčánek, Rostislav;Schmidt, Maroš;Froněk, Michal"/>
    <s v="Jiří Kuhnert: Sketch the Dream"/>
    <x v="1"/>
    <x v="15"/>
    <s v="Arts, Art history"/>
    <x v="0"/>
    <n v="5"/>
    <n v="0"/>
    <n v="0"/>
    <n v="0"/>
    <n v="0"/>
    <n v="1"/>
    <n v="0"/>
  </r>
  <r>
    <x v="2"/>
    <x v="8"/>
    <n v="94927"/>
    <x v="181"/>
    <x v="331"/>
    <n v="192133749"/>
    <s v="B"/>
    <x v="0"/>
    <s v="Langhammerová, Jiřina"/>
    <s v="Tradiční úprava hlavy II., 2. část Účesy, čepce, vínky a pleny v Čechách"/>
    <x v="5"/>
    <x v="33"/>
    <s v="Antropology, ethnology"/>
    <x v="0"/>
    <n v="4"/>
    <n v="0"/>
    <n v="0"/>
    <n v="0"/>
    <n v="1"/>
    <n v="0"/>
    <n v="0"/>
  </r>
  <r>
    <x v="2"/>
    <x v="8"/>
    <n v="94943"/>
    <x v="182"/>
    <x v="332"/>
    <n v="192133761"/>
    <s v="B"/>
    <x v="0"/>
    <s v="Chlupová, Radka;Kubíček, Jaromír"/>
    <s v="Zvláštní vydání: žurnalistika v srpnu 1968 v moravských krajích"/>
    <x v="5"/>
    <x v="19"/>
    <s v="Library science"/>
    <x v="0"/>
    <n v="4"/>
    <n v="0"/>
    <n v="0"/>
    <n v="0"/>
    <n v="1"/>
    <n v="0"/>
    <n v="0"/>
  </r>
  <r>
    <x v="2"/>
    <x v="8"/>
    <n v="94943"/>
    <x v="182"/>
    <x v="332"/>
    <n v="192133769"/>
    <s v="J"/>
    <x v="0"/>
    <s v="Kubíček, Tomáš"/>
    <s v="L´evolution littéraire selon Tynjanov et Jakobson au tournant des années 1920-1930"/>
    <x v="1"/>
    <x v="27"/>
    <s v="Literary theory"/>
    <x v="0"/>
    <n v="2"/>
    <n v="0"/>
    <n v="1"/>
    <n v="0"/>
    <n v="0"/>
    <n v="0"/>
    <n v="0"/>
  </r>
  <r>
    <x v="2"/>
    <x v="8"/>
    <n v="98604"/>
    <x v="183"/>
    <x v="333"/>
    <n v="192133783"/>
    <s v="G"/>
    <x v="1"/>
    <s v="Dvořák, Luděk;Tippner, Jan;Kloiber, Michal"/>
    <s v="Funkční vzorek olejových barev pro obnovu Libušína na Pustevnách"/>
    <x v="2"/>
    <x v="12"/>
    <s v="-"/>
    <x v="0"/>
    <n v="4"/>
    <n v="0"/>
    <n v="0"/>
    <n v="0"/>
    <n v="1"/>
    <n v="0"/>
    <n v="0"/>
  </r>
  <r>
    <x v="2"/>
    <x v="8"/>
    <n v="98604"/>
    <x v="183"/>
    <x v="333"/>
    <n v="192133786"/>
    <s v="B"/>
    <x v="0"/>
    <s v="Liďák, Petr;Podzemná, Alena;Křížová, Alena;Mědílková, Veronika"/>
    <s v="Upomínka z Rožnova. Padesát let dílny lidové umělecké výroby Valašského muzea v přírodě."/>
    <x v="5"/>
    <x v="33"/>
    <s v="Antropology, ethnology"/>
    <x v="0"/>
    <n v="3"/>
    <n v="0"/>
    <n v="0"/>
    <n v="1"/>
    <n v="0"/>
    <n v="0"/>
    <n v="0"/>
  </r>
  <r>
    <x v="2"/>
    <x v="8"/>
    <n v="100595"/>
    <x v="78"/>
    <x v="115"/>
    <n v="192133820"/>
    <s v="B"/>
    <x v="1"/>
    <s v="Kolář, Ondřej;Kolářová, Ivana;Pokorný, Vojtěch;Polomíková, Martina;Valeček, Michal;Suchánková, Miroslava;Haničák, Ondřej;Haničáková, Markéta;Rychtářová, Lenka;Krömer, Tomáš;Lomíček, Jan"/>
    <s v="Slezsko a Ostravsko 1918-1938"/>
    <x v="1"/>
    <x v="14"/>
    <s v="-"/>
    <x v="0"/>
    <n v="4"/>
    <n v="0"/>
    <n v="0"/>
    <n v="0"/>
    <n v="1"/>
    <n v="0"/>
    <n v="0"/>
  </r>
  <r>
    <x v="2"/>
    <x v="8"/>
    <n v="101435"/>
    <x v="184"/>
    <x v="334"/>
    <n v="192133838"/>
    <s v="B"/>
    <x v="1"/>
    <s v="Hovorka, Libor"/>
    <s v="Primky"/>
    <x v="1"/>
    <x v="14"/>
    <s v="-"/>
    <x v="0"/>
    <n v="2"/>
    <n v="0"/>
    <n v="1"/>
    <n v="0"/>
    <n v="0"/>
    <n v="0"/>
    <n v="0"/>
  </r>
  <r>
    <x v="2"/>
    <x v="8"/>
    <n v="101435"/>
    <x v="184"/>
    <x v="334"/>
    <n v="192133853"/>
    <s v="E"/>
    <x v="1"/>
    <s v="Stöhrová, Pavla;Bartošová, Hana;Gilbertová, Marie;Hložek, Martin;Krkošková, Alena;Pelíšková, Renata;Selucká, Alena;Urbanová, Magdalena"/>
    <s v="Umění emailu/Technika smaltu"/>
    <x v="1"/>
    <x v="15"/>
    <s v="-"/>
    <x v="0"/>
    <n v="2"/>
    <n v="0"/>
    <n v="1"/>
    <n v="0"/>
    <n v="0"/>
    <n v="0"/>
    <n v="0"/>
  </r>
  <r>
    <x v="2"/>
    <x v="8"/>
    <n v="101435"/>
    <x v="184"/>
    <x v="334"/>
    <n v="192133864"/>
    <s v="N"/>
    <x v="1"/>
    <s v="Selucká, Alena;Mrázek, Martin;Štěpánek, Ivo;Mazík, Michal;Grossmannová, Hana;Jirásek, Pavel;Holman, Pavel;Jakubec, Petr;Fricová, Jana;Vácha, Zdeněk;Červenák, Jan;Dvořák, Martin;Němec, Václav;Dušková, Markéta;Fogaš, Igor;Bačovský, Jiří"/>
    <s v="Metodika uchovávání předmětů kulturní povahy"/>
    <x v="2"/>
    <x v="17"/>
    <s v="-"/>
    <x v="0"/>
    <n v="4"/>
    <n v="0"/>
    <n v="0"/>
    <n v="0"/>
    <n v="1"/>
    <n v="0"/>
    <n v="0"/>
  </r>
  <r>
    <x v="1"/>
    <x v="1"/>
    <n v="216305"/>
    <x v="56"/>
    <x v="140"/>
    <n v="192133944"/>
    <s v="R"/>
    <x v="1"/>
    <s v="Frantík, Petr"/>
    <s v="CheCyId"/>
    <x v="2"/>
    <x v="12"/>
    <s v="Construction engineering, Municipal and structural engineering"/>
    <x v="0"/>
    <n v="3"/>
    <n v="0"/>
    <n v="0"/>
    <n v="1"/>
    <n v="0"/>
    <n v="0"/>
    <n v="0"/>
  </r>
  <r>
    <x v="2"/>
    <x v="8"/>
    <n v="14450551"/>
    <x v="185"/>
    <x v="335"/>
    <n v="192133950"/>
    <s v="B"/>
    <x v="0"/>
    <s v="Strotzer, Milan"/>
    <s v="Malované opony divadel českých zemí II"/>
    <x v="1"/>
    <x v="15"/>
    <s v="Arts, Art history"/>
    <x v="0"/>
    <n v="4"/>
    <n v="0"/>
    <n v="0"/>
    <n v="0"/>
    <n v="1"/>
    <n v="0"/>
    <n v="0"/>
  </r>
  <r>
    <x v="1"/>
    <x v="1"/>
    <n v="49777513"/>
    <x v="13"/>
    <x v="18"/>
    <n v="192133976"/>
    <s v="R"/>
    <x v="1"/>
    <s v="Švec, Jan;Psutka, Josef;Pražák, Aleš;Stanislav, Petr;Neduchal, Petr;Hrúz, Marek;Soutner, Daniel;Zelinka, Jan;Zajíc, Zbyněk;Ircing, Pavel;Popel, Martin;Hajič, Jan;Müller, Luděk"/>
    <s v="HIDOAR - software pro polouatomatické zpracování a zpřístupnění textových a zvukových nahrávek v integrovaném archivu pramenů"/>
    <x v="0"/>
    <x v="24"/>
    <s v="Computer sciences, information science, bioinformathics (hardware development to be 2.2, social aspect to be 5.8)"/>
    <x v="0"/>
    <n v="3"/>
    <n v="0"/>
    <n v="0"/>
    <n v="1"/>
    <n v="0"/>
    <n v="0"/>
    <n v="0"/>
  </r>
  <r>
    <x v="1"/>
    <x v="1"/>
    <n v="61384984"/>
    <x v="133"/>
    <x v="240"/>
    <n v="192133994"/>
    <s v="G"/>
    <x v="1"/>
    <s v="Otčenášek, Zdeněk;Dlask, Pavel;Frič, Marek;Vorlíček, Marek;Kopeček, Štěpán;Koukal, Petr;Michek, Dalibor"/>
    <s v="Přípravek na remodelaci horního rtu dřevěných labiálních varhanních píšťal"/>
    <x v="1"/>
    <x v="15"/>
    <s v="-"/>
    <x v="0"/>
    <n v="2"/>
    <n v="0"/>
    <n v="1"/>
    <n v="0"/>
    <n v="0"/>
    <n v="0"/>
    <n v="0"/>
  </r>
  <r>
    <x v="1"/>
    <x v="1"/>
    <n v="62690094"/>
    <x v="104"/>
    <x v="227"/>
    <n v="192134064"/>
    <s v="A"/>
    <x v="1"/>
    <s v="Zahradník, Zdeněk;Bolom Kotari, Martina;Kolda, Jindřich;Gamerith, Andreas;Vodochodská, Eva"/>
    <s v="Knihovna benediktinského kláštera v Broumově. Brána moudrosti otevřená."/>
    <x v="1"/>
    <x v="14"/>
    <s v="History (history of science and technology to be 6.3, history of specific sciences to be under the respective headings)"/>
    <x v="0"/>
    <n v="3"/>
    <n v="0"/>
    <n v="0"/>
    <n v="1"/>
    <n v="0"/>
    <n v="0"/>
    <n v="0"/>
  </r>
  <r>
    <x v="0"/>
    <x v="0"/>
    <n v="67985858"/>
    <x v="147"/>
    <x v="284"/>
    <n v="192134066"/>
    <s v="J"/>
    <x v="0"/>
    <s v="Mašková, Ludmila;Smolík, Jiří;Ďurovič, M."/>
    <s v="Characterization of Indoor Air Quality in Different Archives – Possible Implications for Books and Manuscripts."/>
    <x v="0"/>
    <x v="10"/>
    <s v="-"/>
    <x v="0"/>
    <n v="4"/>
    <n v="0"/>
    <n v="0"/>
    <n v="0"/>
    <n v="1"/>
    <n v="0"/>
    <n v="0"/>
  </r>
  <r>
    <x v="0"/>
    <x v="0"/>
    <n v="67985971"/>
    <x v="27"/>
    <x v="34"/>
    <n v="192134085"/>
    <s v="N"/>
    <x v="1"/>
    <s v="Hutař, Jan;Miranda, Andrea;Pavlásková, Eliška;Vašek, Z.;Hruška, Z."/>
    <s v="Metodika logické ochrany digitálních dat"/>
    <x v="0"/>
    <x v="24"/>
    <s v="Computer sciences, information science, bioinformathics (hardware development to be 2.2, social aspect to be 5.8)"/>
    <x v="0"/>
    <n v="4"/>
    <n v="0"/>
    <n v="0"/>
    <n v="0"/>
    <n v="1"/>
    <n v="0"/>
    <n v="0"/>
  </r>
  <r>
    <x v="0"/>
    <x v="0"/>
    <n v="67985971"/>
    <x v="27"/>
    <x v="34"/>
    <n v="192134090"/>
    <s v="A"/>
    <x v="0"/>
    <s v="Voit, Petr;Boldan, K.;Dragoun, M.;Marek, J.;Studničková, M.;Dřevíkovská, J.;Hejnová, M.;Modráková, R.;Bok, V.;Polakovič, D.;Štefancová, D.;Veselá, Lenka"/>
    <s v="Encyklopedie knihy v českém středověku a raném novověku"/>
    <x v="1"/>
    <x v="14"/>
    <s v="History (history of science and technology to be 6.3, history of specific sciences to be under the respective headings)"/>
    <x v="0"/>
    <n v="3"/>
    <n v="0"/>
    <n v="0"/>
    <n v="1"/>
    <n v="0"/>
    <n v="0"/>
    <n v="0"/>
  </r>
  <r>
    <x v="0"/>
    <x v="0"/>
    <n v="68378017"/>
    <x v="158"/>
    <x v="302"/>
    <n v="192134099"/>
    <s v="R"/>
    <x v="0"/>
    <s v="Tuček, Vít;Čiperová, Olga;Majer, Martin;Pilát, Štefan"/>
    <s v="Gorazd Generator"/>
    <x v="1"/>
    <x v="27"/>
    <s v="Specific languages"/>
    <x v="0"/>
    <n v="5"/>
    <n v="0"/>
    <n v="0"/>
    <n v="0"/>
    <n v="0"/>
    <n v="1"/>
    <n v="0"/>
  </r>
  <r>
    <x v="0"/>
    <x v="0"/>
    <n v="68378033"/>
    <x v="20"/>
    <x v="27"/>
    <n v="192134105"/>
    <s v="B"/>
    <x v="0"/>
    <s v="Mašterová, Katarína;Havlík, A.;Hughes, A.;Lahoda, Vojtěch;Kubištová, Mariana"/>
    <s v="Josef Sudek: Topografie sutin / The Topography of Ruins"/>
    <x v="1"/>
    <x v="15"/>
    <s v="Arts, Art history"/>
    <x v="0"/>
    <n v="3"/>
    <n v="0"/>
    <n v="0"/>
    <n v="1"/>
    <n v="0"/>
    <n v="0"/>
    <n v="0"/>
  </r>
  <r>
    <x v="0"/>
    <x v="0"/>
    <n v="68378297"/>
    <x v="16"/>
    <x v="23"/>
    <n v="192134176"/>
    <s v="G"/>
    <x v="1"/>
    <s v="Valach, Jaroslav;Wolf, Benjamin"/>
    <s v="Duální digitalizátor"/>
    <x v="2"/>
    <x v="21"/>
    <s v="-"/>
    <x v="0"/>
    <n v="4"/>
    <n v="0"/>
    <n v="0"/>
    <n v="0"/>
    <n v="1"/>
    <n v="0"/>
    <n v="0"/>
  </r>
  <r>
    <x v="1"/>
    <x v="1"/>
    <n v="68407700"/>
    <x v="57"/>
    <x v="134"/>
    <n v="192134237"/>
    <s v="N"/>
    <x v="1"/>
    <s v="Prokeš, Radek;Trojek, Tomáš"/>
    <s v="Konfokální rentgenová fluorescenční analýza"/>
    <x v="0"/>
    <x v="18"/>
    <s v="Atomic, molecular and chemical physics (physics of atoms and molecules including collision, interaction with radiation, magnetic resonances, Mössbauer effect)"/>
    <x v="0"/>
    <n v="2"/>
    <n v="0"/>
    <n v="1"/>
    <n v="0"/>
    <n v="0"/>
    <n v="0"/>
    <n v="0"/>
  </r>
  <r>
    <x v="2"/>
    <x v="8"/>
    <n v="75032333"/>
    <x v="116"/>
    <x v="209"/>
    <n v="192134294"/>
    <s v="B"/>
    <x v="0"/>
    <s v="Baštýřová, Hana;Radostová, Šárka;Srovnal, Filip;Čapková, Gabriela;Dienstbier, Jan;Fiřt, Jan;Gaudek, Tomáš;Hájek, Josef;Halama, Tomáš;Kubíková, Blanka;Lavička, Roman;Mikešová, Pavla;Mudra, Aleš;Uhlíková, Kristina"/>
    <s v="Ad unicum. Umělecká díla z fondů Národního památkového ústavu. Od gotiky k manýrismu. I/2"/>
    <x v="1"/>
    <x v="15"/>
    <s v="-"/>
    <x v="0"/>
    <n v="2"/>
    <n v="0"/>
    <n v="1"/>
    <n v="0"/>
    <n v="0"/>
    <n v="0"/>
    <n v="0"/>
  </r>
  <r>
    <x v="2"/>
    <x v="8"/>
    <n v="75032333"/>
    <x v="116"/>
    <x v="209"/>
    <n v="192134307"/>
    <s v="J"/>
    <x v="0"/>
    <s v="Kacki, S.;Velemínský, P.;Lynnerup, N.;Kaupová, S.;Jeanson, A. L.;Povýšil, C.;Horák, M.;Kučera, J.;Rasmussen, K. L.;Podliska, J.;Dragoun, Zdeněk;Smolík, J.;Vellev, J.;Brůžek, J."/>
    <s v="Rich table but short life: Diffuse idiopathic skeletal hyperostosis in Danish astronomer Tycho Brahe (1546-1601) and its possible consequences"/>
    <x v="0"/>
    <x v="0"/>
    <s v="-"/>
    <x v="0"/>
    <n v="2"/>
    <n v="0"/>
    <n v="1"/>
    <n v="0"/>
    <n v="0"/>
    <n v="0"/>
    <n v="0"/>
  </r>
  <r>
    <x v="2"/>
    <x v="8"/>
    <n v="75032333"/>
    <x v="116"/>
    <x v="209"/>
    <n v="192134308"/>
    <s v="J"/>
    <x v="0"/>
    <s v="Kacki, S.;Velemínský, P.;Lynnerup, N.;Kaupová, S.;Jeanson, A. L.;Povýšil, C.;Horák, M.;Kučera, J.;Rasmussen, K. L.;Podliska, Jaroslav;Dragoun, Zdeněk;Smolík, J.;Vellev, J.;Brůžek, J."/>
    <s v="Facial approximation of Tycho Brahe’s partial skull based on estimated data with TIVMI-AFA3D"/>
    <x v="4"/>
    <x v="39"/>
    <s v="-"/>
    <x v="0"/>
    <n v="2"/>
    <n v="0"/>
    <n v="1"/>
    <n v="0"/>
    <n v="0"/>
    <n v="0"/>
    <n v="0"/>
  </r>
  <r>
    <x v="2"/>
    <x v="8"/>
    <n v="75032333"/>
    <x v="116"/>
    <x v="209"/>
    <n v="192134330"/>
    <s v="B"/>
    <x v="1"/>
    <s v="Pilná, Veronika"/>
    <s v="Oděv v západních Čechách 15. – 17. století"/>
    <x v="1"/>
    <x v="14"/>
    <s v="-"/>
    <x v="0"/>
    <n v="4"/>
    <n v="0"/>
    <n v="0"/>
    <n v="0"/>
    <n v="1"/>
    <n v="0"/>
    <n v="0"/>
  </r>
  <r>
    <x v="2"/>
    <x v="8"/>
    <n v="75032333"/>
    <x v="116"/>
    <x v="209"/>
    <n v="192134343"/>
    <s v="B"/>
    <x v="0"/>
    <s v="Razím, Vladislav"/>
    <s v="Řeč středověké fortifikační architektury. Terminologie a její souvislosti"/>
    <x v="1"/>
    <x v="14"/>
    <s v="-"/>
    <x v="0"/>
    <n v="3"/>
    <n v="0"/>
    <n v="0"/>
    <n v="1"/>
    <n v="0"/>
    <n v="0"/>
    <n v="0"/>
  </r>
  <r>
    <x v="2"/>
    <x v="8"/>
    <n v="75032333"/>
    <x v="116"/>
    <x v="209"/>
    <n v="192134371"/>
    <s v="B"/>
    <x v="1"/>
    <s v="Tryml, Michal;Ulrych, Petr;Cikrle, Petr;Bydžovský, Jiří;Hasníková, Hana;Moos, Jiří;Popelová, Lenka;Rovnaníková, Pavla;Kunecký, Jiří;Sedláková, Radomíra;Sedlmajer, Martin;Šenberger, Tomáš"/>
    <s v="Obchodní dům Prior / Kotva. Historie - urbanismus – architektura"/>
    <x v="1"/>
    <x v="15"/>
    <s v="-"/>
    <x v="0"/>
    <n v="3"/>
    <n v="0"/>
    <n v="0"/>
    <n v="1"/>
    <n v="0"/>
    <n v="0"/>
    <n v="0"/>
  </r>
  <r>
    <x v="2"/>
    <x v="8"/>
    <n v="75032333"/>
    <x v="116"/>
    <x v="209"/>
    <n v="192134388"/>
    <s v="E"/>
    <x v="0"/>
    <s v="Borovcová, Alena"/>
    <s v="Z Vídně na sever. Dvě páteřní železniční tratě České republiky"/>
    <x v="1"/>
    <x v="28"/>
    <s v="-"/>
    <x v="0"/>
    <n v="3"/>
    <n v="0"/>
    <n v="0"/>
    <n v="1"/>
    <n v="0"/>
    <n v="0"/>
    <n v="0"/>
  </r>
  <r>
    <x v="2"/>
    <x v="8"/>
    <n v="75079950"/>
    <x v="117"/>
    <x v="210"/>
    <n v="192134421"/>
    <s v="B"/>
    <x v="0"/>
    <s v="Czerni, Krystyna;Kowalska, Bozena;Nakov, Andrzej;Gawrońska-Oramus, Beata;Ilkosz, Barbara;Daněk, Ladislav"/>
    <s v="Abstrakce.PL Abstrakce v polské malbě 1945–2017"/>
    <x v="1"/>
    <x v="15"/>
    <s v="Arts, Art history"/>
    <x v="0"/>
    <n v="2"/>
    <n v="0"/>
    <n v="1"/>
    <n v="0"/>
    <n v="0"/>
    <n v="0"/>
    <n v="0"/>
  </r>
  <r>
    <x v="2"/>
    <x v="3"/>
    <n v="75075741"/>
    <x v="162"/>
    <x v="306"/>
    <n v="192134731"/>
    <s v="B"/>
    <x v="1"/>
    <s v="Půček, Milan Jan;Plaček, Michal;Šimčík, Antonín"/>
    <s v="Management a hospodaření muzeí"/>
    <x v="5"/>
    <x v="13"/>
    <s v="Public administration"/>
    <x v="0"/>
    <n v="3"/>
    <n v="0"/>
    <n v="0"/>
    <n v="1"/>
    <n v="0"/>
    <n v="0"/>
    <n v="0"/>
  </r>
  <r>
    <x v="1"/>
    <x v="1"/>
    <n v="216305"/>
    <x v="56"/>
    <x v="75"/>
    <n v="192134972"/>
    <s v="F"/>
    <x v="1"/>
    <s v="Žůrek, Martin;Svěrák, Tomáš;Kalivoda, Josef;Krištof, Ondřej"/>
    <s v="Čističky vzduchu"/>
    <x v="2"/>
    <x v="11"/>
    <s v="Chemical process engineering"/>
    <x v="0"/>
    <n v="4"/>
    <n v="0"/>
    <n v="0"/>
    <n v="0"/>
    <n v="1"/>
    <n v="0"/>
    <n v="0"/>
  </r>
  <r>
    <x v="1"/>
    <x v="1"/>
    <n v="216305"/>
    <x v="56"/>
    <x v="75"/>
    <n v="192134982"/>
    <s v="G"/>
    <x v="1"/>
    <s v="Prokop, Aleš;Krpalek, David;Řehák, Kamil;Píštěk, Václav"/>
    <s v="Very high speed train transmission"/>
    <x v="2"/>
    <x v="3"/>
    <s v="Mechanical engineering"/>
    <x v="0"/>
    <n v="5"/>
    <n v="0"/>
    <n v="0"/>
    <n v="0"/>
    <n v="0"/>
    <n v="1"/>
    <n v="0"/>
  </r>
  <r>
    <x v="1"/>
    <x v="1"/>
    <n v="216305"/>
    <x v="56"/>
    <x v="143"/>
    <n v="192135194"/>
    <s v="N"/>
    <x v="1"/>
    <s v="Bohatá, Marie;Putnová, Anna;Rašticová, Martina;Bédiová, Monika;Cebáková, Andrea;Řešetková, Dagmar"/>
    <s v="Metodika hodnocení společenské efektivnosti institucí vykonávajících veřejné politiky"/>
    <x v="5"/>
    <x v="13"/>
    <s v="Public administration"/>
    <x v="0"/>
    <n v="5"/>
    <n v="0"/>
    <n v="0"/>
    <n v="0"/>
    <n v="0"/>
    <n v="1"/>
    <n v="0"/>
  </r>
  <r>
    <x v="1"/>
    <x v="1"/>
    <n v="49777513"/>
    <x v="13"/>
    <x v="270"/>
    <n v="192135273"/>
    <s v="G"/>
    <x v="1"/>
    <s v="Justiz, Pavel;Glasberger, Tomáš;Peroutka, Zdeněk"/>
    <s v="Optimalizovaný prototyp regulovaného pohonu pro vybrané hydraulické a pneumatické systémy"/>
    <x v="2"/>
    <x v="21"/>
    <s v="Electrical and electronic engineering"/>
    <x v="0"/>
    <n v="3"/>
    <n v="0"/>
    <n v="0"/>
    <n v="1"/>
    <n v="0"/>
    <n v="0"/>
    <n v="0"/>
  </r>
  <r>
    <x v="1"/>
    <x v="1"/>
    <n v="49777513"/>
    <x v="13"/>
    <x v="270"/>
    <n v="192135284"/>
    <s v="P"/>
    <x v="1"/>
    <s v="Blecha, Tomáš;Hamáček, Aleš;Pretl, Silvan;Kubáč, Lubomír"/>
    <s v="Bezpečnostní karta a způsob její autentifikace"/>
    <x v="2"/>
    <x v="21"/>
    <s v="Automation and control systems"/>
    <x v="0"/>
    <n v="4"/>
    <n v="0"/>
    <n v="0"/>
    <n v="0"/>
    <n v="1"/>
    <n v="0"/>
    <n v="0"/>
  </r>
  <r>
    <x v="1"/>
    <x v="1"/>
    <n v="49777513"/>
    <x v="13"/>
    <x v="270"/>
    <n v="192135290"/>
    <s v="G"/>
    <x v="1"/>
    <s v="Drábek, Pavel;Jára, Martin"/>
    <s v="Funkční vzorek moderní pohonné jednotky drážního vozidla plného výkonu"/>
    <x v="2"/>
    <x v="21"/>
    <s v="Electrical and electronic engineering"/>
    <x v="0"/>
    <n v="4"/>
    <n v="0"/>
    <n v="0"/>
    <n v="0"/>
    <n v="1"/>
    <n v="0"/>
    <n v="0"/>
  </r>
  <r>
    <x v="1"/>
    <x v="1"/>
    <n v="49777513"/>
    <x v="13"/>
    <x v="270"/>
    <n v="192135305"/>
    <s v="G"/>
    <x v="1"/>
    <s v="Křivka, Jindřich;Žahour, Jiří;Kosturik, Kamil;Valenta, Pavel;Skála, Jiří;Georgiev, Vjačeslav"/>
    <s v="Funkční vzorek napájecího zdroje s induktivní vazbou"/>
    <x v="2"/>
    <x v="20"/>
    <s v="Energy and fuels"/>
    <x v="0"/>
    <n v="4"/>
    <n v="0"/>
    <n v="0"/>
    <n v="0"/>
    <n v="1"/>
    <n v="0"/>
    <n v="0"/>
  </r>
  <r>
    <x v="1"/>
    <x v="1"/>
    <n v="49777513"/>
    <x v="13"/>
    <x v="270"/>
    <n v="192135310"/>
    <s v="Z"/>
    <x v="1"/>
    <s v="Komrska, Tomáš;Talla, Jakub;Skala, Bohumil;Kindl, Vladimír;Streit, Luboš;Štěpánek, Jan;Košan, Tomáš;Poláček, Libor;Štengl, Josef;Peroutka, Zdeněk"/>
    <s v="Zařízení pro kompenzaci zemních poruch 22/0,4 kV 1,35 MVA"/>
    <x v="2"/>
    <x v="21"/>
    <s v="Electrical and electronic engineering"/>
    <x v="0"/>
    <n v="4"/>
    <n v="0"/>
    <n v="0"/>
    <n v="0"/>
    <n v="1"/>
    <n v="0"/>
    <n v="0"/>
  </r>
  <r>
    <x v="1"/>
    <x v="1"/>
    <n v="49777513"/>
    <x v="13"/>
    <x v="18"/>
    <n v="192135342"/>
    <s v="G"/>
    <x v="1"/>
    <s v="Švejda, Martin;Čechura, Tomáš;Bláha, Lukáš;Jáger, Arnold;Šetka, Vlastimil;Tolar, David;Barták, Petr"/>
    <s v="ROBIN: Multi-redundantní robot pro nedestruktivní průmyslovou inspekci"/>
    <x v="2"/>
    <x v="21"/>
    <s v="Robotics and automatic control"/>
    <x v="0"/>
    <n v="4"/>
    <n v="0"/>
    <n v="0"/>
    <n v="0"/>
    <n v="1"/>
    <n v="0"/>
    <n v="0"/>
  </r>
  <r>
    <x v="1"/>
    <x v="1"/>
    <n v="49777513"/>
    <x v="13"/>
    <x v="18"/>
    <n v="192135343"/>
    <s v="R"/>
    <x v="1"/>
    <s v="Čečil, Roman"/>
    <s v="Implementace algoritmu pro rekonstrukci 3D tvaru rotačně symetrického výkovku"/>
    <x v="2"/>
    <x v="21"/>
    <s v="Robotics and automatic control"/>
    <x v="0"/>
    <n v="4"/>
    <n v="0"/>
    <n v="0"/>
    <n v="0"/>
    <n v="1"/>
    <n v="0"/>
    <n v="0"/>
  </r>
  <r>
    <x v="1"/>
    <x v="1"/>
    <n v="60460709"/>
    <x v="69"/>
    <x v="96"/>
    <n v="192135404"/>
    <s v="F"/>
    <x v="1"/>
    <s v="Lev, Jakub;Bartoška, Jan;Kumhála, František"/>
    <s v="Zařízení pro detekci zvěře před žací technikou"/>
    <x v="3"/>
    <x v="38"/>
    <s v="-"/>
    <x v="0"/>
    <n v="3"/>
    <n v="0"/>
    <n v="0"/>
    <n v="1"/>
    <n v="0"/>
    <n v="0"/>
    <n v="0"/>
  </r>
  <r>
    <x v="1"/>
    <x v="1"/>
    <n v="60461373"/>
    <x v="8"/>
    <x v="12"/>
    <n v="192135495"/>
    <s v="P"/>
    <x v="1"/>
    <s v="Stiborová, Hana;Demnerová, Kateřina;Lovecká, Petra;Kaštánek, Petr;Kronusová, Olga;Fulín, Tomáš;Jandejsek, Zdeněk"/>
    <s v="Využití zbytku po strojním oddělení drůbežího masa pro přípravu směsi obsahující bioaktivní látky"/>
    <x v="3"/>
    <x v="26"/>
    <s v="Agricultural biotechnology and food biotechnology"/>
    <x v="0"/>
    <n v="4"/>
    <n v="0"/>
    <n v="0"/>
    <n v="0"/>
    <n v="1"/>
    <n v="0"/>
    <n v="0"/>
  </r>
  <r>
    <x v="1"/>
    <x v="1"/>
    <n v="60461373"/>
    <x v="8"/>
    <x v="12"/>
    <n v="192135497"/>
    <s v="P"/>
    <x v="1"/>
    <s v="Jíšová, Michaela;Kovařík, František;Kružík, Vojtěch;Kvasnička, František;Pivoňka, Jan;Pohůnek, Václav;Prchalová, Jana;Pudil, František;Rajchl, Aleš;Smrž, František;Smrž, Radovan;Ševčík, Rudolf;Urbančíková, Zdeňka"/>
    <s v="Způsob přípravy práškového prebiotického, bezlepkového a bezlaktózového produktu z odpadního ovoce"/>
    <x v="3"/>
    <x v="38"/>
    <s v="-"/>
    <x v="0"/>
    <n v="3"/>
    <n v="0"/>
    <n v="0"/>
    <n v="1"/>
    <n v="0"/>
    <n v="0"/>
    <n v="0"/>
  </r>
  <r>
    <x v="1"/>
    <x v="1"/>
    <n v="61384399"/>
    <x v="107"/>
    <x v="188"/>
    <n v="192135516"/>
    <s v="V"/>
    <x v="1"/>
    <s v="Šebesta, Michal;Pecha, Tomáš;Vondrovic, Robert"/>
    <s v="Digitální služby státu: metodika tvorby, publikování a aktualizace služeb"/>
    <x v="5"/>
    <x v="13"/>
    <s v="Political science"/>
    <x v="0"/>
    <n v="4"/>
    <n v="0"/>
    <n v="0"/>
    <n v="0"/>
    <n v="1"/>
    <n v="0"/>
    <n v="0"/>
  </r>
  <r>
    <x v="1"/>
    <x v="1"/>
    <n v="62156489"/>
    <x v="70"/>
    <x v="274"/>
    <n v="192135693"/>
    <s v="R"/>
    <x v="1"/>
    <s v="Landa, Jaromír;Přichystal, Jan"/>
    <s v="Mobilní aplikace Moji lidi"/>
    <x v="2"/>
    <x v="21"/>
    <s v="Communication engineering and systems"/>
    <x v="0"/>
    <n v="5"/>
    <n v="0"/>
    <n v="0"/>
    <n v="0"/>
    <n v="0"/>
    <n v="1"/>
    <n v="0"/>
  </r>
  <r>
    <x v="1"/>
    <x v="1"/>
    <n v="62156489"/>
    <x v="70"/>
    <x v="274"/>
    <n v="192135694"/>
    <s v="R"/>
    <x v="1"/>
    <s v="Přichystal, Jan;Lýsek, Jiří;Valovič, Roman;Voráč, Tomáš;Jakúbek, Tomáš;Kucín, Martin;Dragolovová, Anna;Ďurík, Matúš"/>
    <s v="Analýza uživatelských recenzí vybraných produktů"/>
    <x v="2"/>
    <x v="21"/>
    <s v="Communication engineering and systems"/>
    <x v="0"/>
    <n v="4"/>
    <n v="0"/>
    <n v="0"/>
    <n v="0"/>
    <n v="1"/>
    <n v="0"/>
    <n v="0"/>
  </r>
  <r>
    <x v="1"/>
    <x v="1"/>
    <n v="68407700"/>
    <x v="57"/>
    <x v="78"/>
    <n v="192135896"/>
    <s v="Z"/>
    <x v="1"/>
    <s v="Novák, Jan;Tyburec, Marek;Somr, Michael;Janda, Tomáš"/>
    <s v="Additive manufacturing of tiles with functionally oriented geometry"/>
    <x v="2"/>
    <x v="17"/>
    <s v="Composites (including laminates, reinforced plastics, cermets, combined natural and synthetic fibre fabrics; filled composites)"/>
    <x v="0"/>
    <n v="4"/>
    <n v="0"/>
    <n v="0"/>
    <n v="0"/>
    <n v="1"/>
    <n v="0"/>
    <n v="0"/>
  </r>
  <r>
    <x v="1"/>
    <x v="1"/>
    <n v="68407700"/>
    <x v="57"/>
    <x v="78"/>
    <n v="192135922"/>
    <s v="P"/>
    <x v="1"/>
    <s v="Lidmila, Martin;Bret, Ondřej;Šafner, K."/>
    <s v="Městská protihluková clona"/>
    <x v="2"/>
    <x v="12"/>
    <s v="Transport engineering"/>
    <x v="0"/>
    <n v="3"/>
    <n v="0"/>
    <n v="0"/>
    <n v="1"/>
    <n v="0"/>
    <n v="0"/>
    <n v="0"/>
  </r>
  <r>
    <x v="1"/>
    <x v="1"/>
    <n v="68407700"/>
    <x v="57"/>
    <x v="78"/>
    <n v="192135945"/>
    <s v="P"/>
    <x v="1"/>
    <s v="Gallo, Peter;Valentin, Jan"/>
    <s v="Asfaltová směs vyztužená rostlinnými vlákny"/>
    <x v="2"/>
    <x v="12"/>
    <s v="Civil engineering"/>
    <x v="0"/>
    <n v="4"/>
    <n v="0"/>
    <n v="0"/>
    <n v="0"/>
    <n v="1"/>
    <n v="0"/>
    <n v="0"/>
  </r>
  <r>
    <x v="1"/>
    <x v="1"/>
    <n v="68407700"/>
    <x v="57"/>
    <x v="78"/>
    <n v="192135961"/>
    <s v="P"/>
    <x v="1"/>
    <s v="Fládr, Josef;Bílý, Petr;Kohoutková, Alena"/>
    <s v="Způsob homogenizace vysokohodnotného nebo ultravysokohodnotného betonu"/>
    <x v="2"/>
    <x v="12"/>
    <s v="Civil engineering"/>
    <x v="0"/>
    <n v="3"/>
    <n v="0"/>
    <n v="0"/>
    <n v="1"/>
    <n v="0"/>
    <n v="0"/>
    <n v="0"/>
  </r>
  <r>
    <x v="1"/>
    <x v="1"/>
    <n v="68407700"/>
    <x v="57"/>
    <x v="78"/>
    <n v="192135968"/>
    <s v="R"/>
    <x v="1"/>
    <s v="Janda, Tomáš;Šejnoha, Michal;Kadlíček, Tomáš;Mašín, D.;Šula, I.;Beneš, Štěpán"/>
    <s v="ExCalibre"/>
    <x v="2"/>
    <x v="12"/>
    <s v="Construction engineering, Municipal and structural engineering"/>
    <x v="0"/>
    <n v="2"/>
    <n v="0"/>
    <n v="1"/>
    <n v="0"/>
    <n v="0"/>
    <n v="0"/>
    <n v="0"/>
  </r>
  <r>
    <x v="1"/>
    <x v="1"/>
    <n v="68407700"/>
    <x v="57"/>
    <x v="78"/>
    <n v="192136008"/>
    <s v="P"/>
    <x v="1"/>
    <s v="Fládr, Josef;Vodička, Jan;Kohoutková, Alena;Broukalová, Iva"/>
    <s v="Drôtobetón s ultravysokými pevnosťami"/>
    <x v="2"/>
    <x v="12"/>
    <s v="Civil engineering"/>
    <x v="0"/>
    <n v="4"/>
    <n v="0"/>
    <n v="0"/>
    <n v="0"/>
    <n v="1"/>
    <n v="0"/>
    <n v="0"/>
  </r>
  <r>
    <x v="1"/>
    <x v="1"/>
    <n v="68407700"/>
    <x v="57"/>
    <x v="78"/>
    <n v="192136078"/>
    <s v="P"/>
    <x v="1"/>
    <s v="Ryjáček, Pavel;Kašpárek, Jiří;Macho, Martin;Fišer, M."/>
    <s v="Lamelový mostní závěr"/>
    <x v="2"/>
    <x v="12"/>
    <s v="Construction engineering, Municipal and structural engineering"/>
    <x v="0"/>
    <n v="3"/>
    <n v="0"/>
    <n v="0"/>
    <n v="1"/>
    <n v="0"/>
    <n v="0"/>
    <n v="0"/>
  </r>
  <r>
    <x v="1"/>
    <x v="1"/>
    <n v="68407700"/>
    <x v="57"/>
    <x v="77"/>
    <n v="192136150"/>
    <s v="G"/>
    <x v="1"/>
    <s v="Cvrček, Ladislav;Denk, František;Čejka, Z.;Unucka, P.;Gallo, J.;Joska, L."/>
    <s v="Ortopedická náhrada kolenního kloubu VEKTOR"/>
    <x v="4"/>
    <x v="8"/>
    <s v="Orthopaedics"/>
    <x v="0"/>
    <n v="2"/>
    <n v="0"/>
    <n v="1"/>
    <n v="0"/>
    <n v="0"/>
    <n v="0"/>
    <n v="0"/>
  </r>
  <r>
    <x v="1"/>
    <x v="1"/>
    <n v="68407700"/>
    <x v="57"/>
    <x v="77"/>
    <n v="192136194"/>
    <s v="G"/>
    <x v="1"/>
    <s v="Skočilas, Jan;Hoffman, Pavel;Jirout, Tomáš"/>
    <s v="Demonstrátor - sprejová sušárna TA ČR GAMA PP1 TG02010033"/>
    <x v="2"/>
    <x v="3"/>
    <s v="Mechanical engineering"/>
    <x v="0"/>
    <n v="2"/>
    <n v="0"/>
    <n v="1"/>
    <n v="0"/>
    <n v="0"/>
    <n v="0"/>
    <n v="0"/>
  </r>
  <r>
    <x v="1"/>
    <x v="1"/>
    <n v="68407700"/>
    <x v="57"/>
    <x v="77"/>
    <n v="192136217"/>
    <s v="O"/>
    <x v="1"/>
    <s v="Bartošák, Michal;Jurenka, Josef;Doubrava, Karel;Dvořák, Milan;Růžička, Milan"/>
    <s v="SOUBOR VÝSLEDKŮ VÝZKUMU TUHOSTNÍCH CHARAKTERISTIK"/>
    <x v="2"/>
    <x v="3"/>
    <s v="Applied mechanics"/>
    <x v="0"/>
    <n v="4"/>
    <n v="0"/>
    <n v="0"/>
    <n v="0"/>
    <n v="1"/>
    <n v="0"/>
    <n v="0"/>
  </r>
  <r>
    <x v="1"/>
    <x v="1"/>
    <n v="68407700"/>
    <x v="57"/>
    <x v="77"/>
    <n v="192136228"/>
    <s v="G"/>
    <x v="1"/>
    <s v="Havlík, Jan;Fügner, T."/>
    <s v="Experimentální zařízení pro využití odpadního tepla z extruze a lisování olejnin - prototyp"/>
    <x v="2"/>
    <x v="20"/>
    <s v="Energy and fuels"/>
    <x v="0"/>
    <n v="4"/>
    <n v="0"/>
    <n v="0"/>
    <n v="0"/>
    <n v="1"/>
    <n v="0"/>
    <n v="0"/>
  </r>
  <r>
    <x v="1"/>
    <x v="1"/>
    <n v="68407700"/>
    <x v="57"/>
    <x v="77"/>
    <n v="192136263"/>
    <s v="Z"/>
    <x v="1"/>
    <s v="Pitrmuc, Zdeněk;Beránek, Libor;Slaný, Michal;Sommer, Jiří;Pala, Z.;Gergely, V."/>
    <s v="Ověření účinku technologie zpevňování na povrchovou vrstvu a zvýšení životnosti lopatek"/>
    <x v="2"/>
    <x v="3"/>
    <s v="Mechanical engineering"/>
    <x v="0"/>
    <n v="4"/>
    <n v="0"/>
    <n v="0"/>
    <n v="0"/>
    <n v="1"/>
    <n v="0"/>
    <n v="0"/>
  </r>
  <r>
    <x v="1"/>
    <x v="1"/>
    <n v="68407700"/>
    <x v="57"/>
    <x v="76"/>
    <n v="192136314"/>
    <s v="P"/>
    <x v="1"/>
    <s v="Fišer, Jakub;Jamriška, Ondřej;Lukáč, Michal;Shechtman, E.;Asente, P.;Lu, J.;Sýkora, Daniel"/>
    <s v="Controlling patch usage in image synthesis"/>
    <x v="0"/>
    <x v="24"/>
    <s v="-"/>
    <x v="0"/>
    <n v="1"/>
    <n v="1"/>
    <n v="0"/>
    <n v="0"/>
    <n v="0"/>
    <n v="0"/>
    <n v="0"/>
  </r>
  <r>
    <x v="1"/>
    <x v="1"/>
    <n v="68407700"/>
    <x v="57"/>
    <x v="76"/>
    <n v="192136315"/>
    <s v="P"/>
    <x v="1"/>
    <s v="Fišer, Jakub;Jamriška, Ondřej;Lukáč, Michal;Shechtman, E.;Asente, P.;Lu, J.;Sýkora, Daniel"/>
    <s v="Illumination-guided example-based stylization of 3D renderings"/>
    <x v="0"/>
    <x v="24"/>
    <s v="-"/>
    <x v="0"/>
    <n v="1"/>
    <n v="1"/>
    <n v="0"/>
    <n v="0"/>
    <n v="0"/>
    <n v="0"/>
    <n v="0"/>
  </r>
  <r>
    <x v="1"/>
    <x v="1"/>
    <n v="68407700"/>
    <x v="57"/>
    <x v="76"/>
    <n v="192136369"/>
    <s v="G"/>
    <x v="1"/>
    <s v="Dušek, Karel;Rydlová, Kateřina;Papež, Václav;Tichý, Tomáš;Šafařík, Josef;Neruda, Marek;Vojtěch, Lukáš"/>
    <s v="Vyhřívané dámské prádlo (body) s vyšívaným vyhříváním"/>
    <x v="2"/>
    <x v="21"/>
    <s v="-"/>
    <x v="0"/>
    <n v="4"/>
    <n v="0"/>
    <n v="0"/>
    <n v="0"/>
    <n v="1"/>
    <n v="0"/>
    <n v="0"/>
  </r>
  <r>
    <x v="1"/>
    <x v="1"/>
    <n v="68407700"/>
    <x v="57"/>
    <x v="134"/>
    <n v="192136434"/>
    <s v="O"/>
    <x v="1"/>
    <s v="Čubová, Kateřina;Němec, Mojmír;Straka, M.;Szatmáry, L."/>
    <s v="Způsob odstranění kobaltu z vodných roztoků"/>
    <x v="2"/>
    <x v="11"/>
    <s v="Chemical process engineering"/>
    <x v="0"/>
    <n v="3"/>
    <n v="0"/>
    <n v="0"/>
    <n v="1"/>
    <n v="0"/>
    <n v="0"/>
    <n v="0"/>
  </r>
  <r>
    <x v="1"/>
    <x v="1"/>
    <n v="68407700"/>
    <x v="57"/>
    <x v="200"/>
    <n v="192136466"/>
    <s v="J"/>
    <x v="1"/>
    <s v="Sýkora, Miroslav;Marková, Jana;Diamantidis, D."/>
    <s v="Bayesian Network Application for the Risk Assessment of Existing Energy Production Units"/>
    <x v="2"/>
    <x v="12"/>
    <s v="Civil engineering"/>
    <x v="0"/>
    <n v="2"/>
    <n v="0"/>
    <n v="1"/>
    <n v="0"/>
    <n v="0"/>
    <n v="0"/>
    <n v="0"/>
  </r>
  <r>
    <x v="1"/>
    <x v="1"/>
    <n v="68407700"/>
    <x v="57"/>
    <x v="336"/>
    <n v="192136489"/>
    <s v="B"/>
    <x v="1"/>
    <s v="Hudeček, Tomáš;Dlouhý, Martin;Hnilička, Pavel;Cutáková, Lucie;Leňo, Michal"/>
    <s v="Hustota a ekonomika měst"/>
    <x v="5"/>
    <x v="25"/>
    <s v="Urban studies (planning and development)"/>
    <x v="0"/>
    <n v="3"/>
    <n v="0"/>
    <n v="0"/>
    <n v="1"/>
    <n v="0"/>
    <n v="0"/>
    <n v="0"/>
  </r>
  <r>
    <x v="2"/>
    <x v="3"/>
    <n v="75075741"/>
    <x v="162"/>
    <x v="306"/>
    <n v="192136564"/>
    <s v="B"/>
    <x v="0"/>
    <s v="Simanov, Vladimír;Bernacký, Radan"/>
    <s v="Motorová pila a její historie"/>
    <x v="3"/>
    <x v="4"/>
    <s v="Forestry"/>
    <x v="0"/>
    <n v="3"/>
    <n v="0"/>
    <n v="0"/>
    <n v="1"/>
    <n v="0"/>
    <n v="0"/>
    <n v="0"/>
  </r>
  <r>
    <x v="1"/>
    <x v="1"/>
    <n v="216305"/>
    <x v="56"/>
    <x v="140"/>
    <n v="192136620"/>
    <s v="P"/>
    <x v="1"/>
    <s v="Rovnaníková, Pavla;Krmíčková, Naděžda;Vacek, Miroslav;Heinrich, Pavel"/>
    <s v="Akustický a tepelný izolant, zejména pro stavebnictví"/>
    <x v="2"/>
    <x v="12"/>
    <s v="Civil engineering"/>
    <x v="0"/>
    <n v="3"/>
    <n v="0"/>
    <n v="0"/>
    <n v="1"/>
    <n v="0"/>
    <n v="0"/>
    <n v="0"/>
  </r>
  <r>
    <x v="2"/>
    <x v="3"/>
    <n v="27006"/>
    <x v="6"/>
    <x v="9"/>
    <n v="192136737"/>
    <s v="G"/>
    <x v="1"/>
    <s v="Chrpová, Jana;Jarošová, Jana;Kumar, Jiban;Valeriánová, Marie"/>
    <s v="Ječmen ozimý - liniový materiál VIR 08/03/08"/>
    <x v="3"/>
    <x v="4"/>
    <s v="Agronomy, plant breeding and plant protection; (Agricultural biotechnology to be 4.4)"/>
    <x v="0"/>
    <n v="3"/>
    <n v="0"/>
    <n v="0"/>
    <n v="1"/>
    <n v="0"/>
    <n v="0"/>
    <n v="0"/>
  </r>
  <r>
    <x v="0"/>
    <x v="0"/>
    <n v="67985840"/>
    <x v="92"/>
    <x v="159"/>
    <n v="192137012"/>
    <s v="J"/>
    <x v="0"/>
    <s v="Švarc, R.;Podolský, J.;Pravda, Vojtěch;Pravdová, Alena"/>
    <s v="Exact black holes in quadratic gravity with any cosmological constant"/>
    <x v="0"/>
    <x v="2"/>
    <s v="Applied mathematics"/>
    <x v="0"/>
    <n v="2"/>
    <n v="0"/>
    <n v="1"/>
    <n v="0"/>
    <n v="0"/>
    <n v="0"/>
    <n v="0"/>
  </r>
  <r>
    <x v="0"/>
    <x v="0"/>
    <n v="67985955"/>
    <x v="157"/>
    <x v="301"/>
    <n v="192137084"/>
    <s v="B"/>
    <x v="0"/>
    <s v="Hála, Vlastimil"/>
    <s v="Univerzalismus v pluralitním světě: k etické koncepci Ágnes Hellerové"/>
    <x v="1"/>
    <x v="1"/>
    <s v="Philosophy, History and Philosophy of science and technology"/>
    <x v="0"/>
    <n v="3"/>
    <n v="0"/>
    <n v="0"/>
    <n v="1"/>
    <n v="0"/>
    <n v="0"/>
    <n v="0"/>
  </r>
  <r>
    <x v="0"/>
    <x v="0"/>
    <n v="68378271"/>
    <x v="18"/>
    <x v="25"/>
    <n v="192137377"/>
    <s v="J"/>
    <x v="0"/>
    <s v="Kopp, Michael;Skordis, Constantinos;Thomas, D.B.;Ilić, Stephane"/>
    <s v="Dark matter equation of state through cosmic history"/>
    <x v="0"/>
    <x v="18"/>
    <s v="Particles and field physics"/>
    <x v="0"/>
    <n v="1"/>
    <n v="1"/>
    <n v="0"/>
    <n v="0"/>
    <n v="0"/>
    <n v="0"/>
    <n v="0"/>
  </r>
  <r>
    <x v="1"/>
    <x v="1"/>
    <n v="216208"/>
    <x v="51"/>
    <x v="118"/>
    <n v="192137888"/>
    <s v="J"/>
    <x v="0"/>
    <s v="Štichauer, Pavel"/>
    <s v="Lexical splits within periphrasis: mixed perfective auxiliation systems in Italo-Romance"/>
    <x v="1"/>
    <x v="27"/>
    <s v="Linguistics"/>
    <x v="0"/>
    <n v="2"/>
    <n v="0"/>
    <n v="1"/>
    <n v="0"/>
    <n v="0"/>
    <n v="0"/>
    <n v="0"/>
  </r>
  <r>
    <x v="1"/>
    <x v="1"/>
    <n v="216208"/>
    <x v="51"/>
    <x v="118"/>
    <n v="192137930"/>
    <s v="B"/>
    <x v="0"/>
    <s v="Adam, Robert;Martínek, František;Píša, Petr;Pokorná, Magdaléna;Rychnovská, Lucie"/>
    <s v="Karel Havlíček: Korespondence II (1843-1844)"/>
    <x v="1"/>
    <x v="27"/>
    <s v="Literary theory"/>
    <x v="0"/>
    <n v="2"/>
    <n v="0"/>
    <n v="1"/>
    <n v="0"/>
    <n v="0"/>
    <n v="0"/>
    <n v="0"/>
  </r>
  <r>
    <x v="1"/>
    <x v="1"/>
    <n v="216208"/>
    <x v="51"/>
    <x v="118"/>
    <n v="192137983"/>
    <s v="B"/>
    <x v="1"/>
    <s v="Štaif, Jiří;Rákosník, Jakub;Spurný, Matěj"/>
    <s v="Milníky moderních českých dějin: Krize konsenzu a legitimity v letech 1848-1989"/>
    <x v="1"/>
    <x v="14"/>
    <s v="History (history of science and technology to be 6.3, history of specific sciences to be under the respective headings)"/>
    <x v="0"/>
    <n v="3"/>
    <n v="0"/>
    <n v="0"/>
    <n v="1"/>
    <n v="0"/>
    <n v="0"/>
    <n v="0"/>
  </r>
  <r>
    <x v="2"/>
    <x v="8"/>
    <n v="94862"/>
    <x v="77"/>
    <x v="114"/>
    <n v="192138008"/>
    <s v="J"/>
    <x v="0"/>
    <s v="Neruda, Petr"/>
    <s v="Settlement Strategies of Palaeolithic and Mesolithic Societies in north Moravia and Czech Silesia (Czech Republic)"/>
    <x v="1"/>
    <x v="14"/>
    <s v="Archaeology"/>
    <x v="0"/>
    <n v="3"/>
    <n v="0"/>
    <n v="0"/>
    <n v="1"/>
    <n v="0"/>
    <n v="0"/>
    <n v="0"/>
  </r>
  <r>
    <x v="1"/>
    <x v="1"/>
    <n v="68407700"/>
    <x v="57"/>
    <x v="78"/>
    <n v="192138111"/>
    <s v="J"/>
    <x v="0"/>
    <s v="Kobetičová, Klára;Černý, Robert"/>
    <s v="Ecotoxicity assessment of short- and medium-chain chlorinated paraffins used in polyvinyl-chloride products for construction industry"/>
    <x v="2"/>
    <x v="12"/>
    <s v="Civil engineering"/>
    <x v="0"/>
    <n v="3"/>
    <n v="0"/>
    <n v="0"/>
    <n v="1"/>
    <n v="0"/>
    <n v="0"/>
    <n v="0"/>
  </r>
  <r>
    <x v="1"/>
    <x v="1"/>
    <n v="68407700"/>
    <x v="57"/>
    <x v="76"/>
    <n v="192138470"/>
    <s v="J"/>
    <x v="0"/>
    <s v="Werfli, K.;Chvojka, Petr;Ghassemlooy, Z.;Hassan, N.B.;Zvánovec, Stanislav;Burton, A.;Haigh, P.A.;Bhatnagar, M.R."/>
    <s v="Experimental Demonstration of High-Speed 4 x 4 Imaging Multi-CAP MIMO Visible Light Communications"/>
    <x v="2"/>
    <x v="21"/>
    <s v="-"/>
    <x v="0"/>
    <n v="4"/>
    <n v="0"/>
    <n v="0"/>
    <n v="0"/>
    <n v="1"/>
    <n v="0"/>
    <n v="0"/>
  </r>
  <r>
    <x v="1"/>
    <x v="1"/>
    <n v="68407700"/>
    <x v="57"/>
    <x v="76"/>
    <n v="192138507"/>
    <s v="J"/>
    <x v="0"/>
    <s v="Zemánek, Jiří;Michálek, Tomáš;Hurák, Zdeněk"/>
    <s v="Phase-shift feedback control for dielectrophoretic micromanipulation"/>
    <x v="2"/>
    <x v="21"/>
    <s v="-"/>
    <x v="0"/>
    <n v="2"/>
    <n v="0"/>
    <n v="1"/>
    <n v="0"/>
    <n v="0"/>
    <n v="0"/>
    <n v="0"/>
  </r>
  <r>
    <x v="1"/>
    <x v="1"/>
    <n v="68407700"/>
    <x v="57"/>
    <x v="76"/>
    <n v="192138684"/>
    <s v="P"/>
    <x v="1"/>
    <s v="Janošek, Michal;Butta, Mattia"/>
    <s v="Ortogonální feromagnetická sonda"/>
    <x v="2"/>
    <x v="21"/>
    <s v="-"/>
    <x v="0"/>
    <n v="3"/>
    <n v="0"/>
    <n v="0"/>
    <n v="1"/>
    <n v="0"/>
    <n v="0"/>
    <n v="0"/>
  </r>
  <r>
    <x v="1"/>
    <x v="1"/>
    <n v="68407700"/>
    <x v="57"/>
    <x v="134"/>
    <n v="192138768"/>
    <s v="J"/>
    <x v="0"/>
    <s v="Čtyroký, J.;Wanguemert - Pérez, J.G.;Kwiecien, Pavel;Richter, Ivan;Litvik, J.;Schmid, J.H.;Molina - Fernández, I.;Ortega - Monux, A.;Dado, M.;Cheben, P."/>
    <s v="Design of narrowband Bragg spectral filters in subwavelength grating metamaterial waveguides"/>
    <x v="0"/>
    <x v="18"/>
    <s v="Optics (including laser optics and_x000a_quantum optics)"/>
    <x v="0"/>
    <n v="3"/>
    <n v="0"/>
    <n v="0"/>
    <n v="1"/>
    <n v="0"/>
    <n v="0"/>
    <n v="0"/>
  </r>
  <r>
    <x v="1"/>
    <x v="1"/>
    <n v="68407700"/>
    <x v="57"/>
    <x v="134"/>
    <n v="192138821"/>
    <s v="J"/>
    <x v="0"/>
    <s v="Doroshenko, M.E.;Jelínková, Helena;Jelínek, Michal;Šulc, Jan;Vyhlídal, David"/>
    <s v="Room temperature Fe2+:Cd1-xMnxTe laser generating at 5.4 – 6  μm"/>
    <x v="0"/>
    <x v="18"/>
    <s v="Optics (including laser optics and_x000a_quantum optics)"/>
    <x v="0"/>
    <n v="3"/>
    <n v="0"/>
    <n v="0"/>
    <n v="1"/>
    <n v="0"/>
    <n v="0"/>
    <n v="0"/>
  </r>
  <r>
    <x v="1"/>
    <x v="1"/>
    <n v="68407700"/>
    <x v="57"/>
    <x v="200"/>
    <n v="192138943"/>
    <s v="J"/>
    <x v="1"/>
    <s v="Pokorný, Petr;Tej, Petr;Kouřil, M."/>
    <s v="Evaluation of the impact of corrosion of hot-dip galvanized reinforcement on bond strength with concrete - A review"/>
    <x v="2"/>
    <x v="12"/>
    <s v="Civil engineering"/>
    <x v="0"/>
    <n v="5"/>
    <n v="0"/>
    <n v="0"/>
    <n v="0"/>
    <n v="0"/>
    <n v="1"/>
    <n v="0"/>
  </r>
  <r>
    <x v="0"/>
    <x v="0"/>
    <n v="61388971"/>
    <x v="43"/>
    <x v="50"/>
    <n v="191611500"/>
    <s v="J"/>
    <x v="0"/>
    <s v="Heřmanová, I.; Arruabarrena-Aristorena, A.; Vališ, Karel; Nůsková, Hana; Alberich-Jorda, Meritxell; Fišer, K.; Fernandez-Ruiz, S.; Kavan, Daniel; Pecinová, Alena; Niso-Santano, N.; Žaliová, M.; Novák, Petr; Houštěk, Josef; Mráček, Tomáš; Kroemer, G.; Carracedo, A.; Trka, J.; Starková, J."/>
    <s v="Pharmacological inhibition of fatty-acid oxidation synergistically enhances the effect of L-asparaginase in childhood ALL cells"/>
    <x v="0"/>
    <x v="0"/>
    <s v="Microbiology"/>
    <x v="1"/>
    <n v="1"/>
    <n v="1"/>
    <n v="0"/>
    <n v="0"/>
    <n v="0"/>
    <n v="0"/>
    <n v="0"/>
  </r>
  <r>
    <x v="0"/>
    <x v="0"/>
    <n v="61388998"/>
    <x v="91"/>
    <x v="158"/>
    <n v="191672450"/>
    <s v="J"/>
    <x v="0"/>
    <s v="Broučková, Zuzana; Šafařík, P.; Trávníček, Zdeněk"/>
    <s v="A parameter map of synthetic jet regimes based on the Reynolds and Stokes numbers: Commentary on the article by Rimasauskiene et al"/>
    <x v="2"/>
    <x v="3"/>
    <s v="Aerospace engineering"/>
    <x v="1"/>
    <n v="5"/>
    <n v="0"/>
    <n v="0"/>
    <n v="0"/>
    <n v="0"/>
    <n v="1"/>
    <n v="0"/>
  </r>
  <r>
    <x v="2"/>
    <x v="2"/>
    <n v="28778758"/>
    <x v="141"/>
    <x v="267"/>
    <n v="191808544"/>
    <s v="J"/>
    <x v="0"/>
    <s v="Kubáč, Lubomír"/>
    <s v="Cathode material for lithium ion accumulators prepared by screen printing for Smart Textile applications"/>
    <x v="2"/>
    <x v="17"/>
    <s v="Materials engineering"/>
    <x v="1"/>
    <n v="4"/>
    <n v="0"/>
    <n v="0"/>
    <n v="0"/>
    <n v="1"/>
    <n v="0"/>
    <n v="0"/>
  </r>
  <r>
    <x v="1"/>
    <x v="1"/>
    <n v="216224"/>
    <x v="58"/>
    <x v="82"/>
    <n v="191822542"/>
    <s v="P"/>
    <x v="1"/>
    <s v="Sťahel, Pavel;Černák, Mirko;Navrátil, Zdeněk;Jiruše, Jaroslav;Fiala, Jiří;Haničinec, Martin"/>
    <s v="Způsob snížení nebo odstranění organické a anorganické kontaminace vakuového systému zobrazovacích a analytických zařízení a zařízení k jeho provádění"/>
    <x v="0"/>
    <x v="18"/>
    <s v="Fluids and plasma physics (including surface physics)"/>
    <x v="1"/>
    <n v="3"/>
    <n v="0"/>
    <n v="0"/>
    <n v="1"/>
    <n v="0"/>
    <n v="0"/>
    <n v="0"/>
  </r>
  <r>
    <x v="1"/>
    <x v="1"/>
    <n v="216275"/>
    <x v="47"/>
    <x v="54"/>
    <n v="191822599"/>
    <s v="Z"/>
    <x v="1"/>
    <s v="Syrový, Tomáš;Bourek, Jan;Soukup, Radek;Blecha, Tomáš;Roch, Martin"/>
    <s v="Techologický postup R2R výroby anténích systémů pro SMART LABEL V. 1"/>
    <x v="2"/>
    <x v="21"/>
    <s v="Electrical and electronic engineering"/>
    <x v="1"/>
    <n v="5"/>
    <n v="0"/>
    <n v="0"/>
    <n v="0"/>
    <n v="0"/>
    <n v="1"/>
    <n v="0"/>
  </r>
  <r>
    <x v="1"/>
    <x v="1"/>
    <n v="216305"/>
    <x v="56"/>
    <x v="140"/>
    <n v="191822724"/>
    <s v="R"/>
    <x v="1"/>
    <s v="Zdražil, Karel;Miča, Lumír;Leiter, Augustin;Fiala, Radek;Kotačková, Alena"/>
    <s v="Softwarová aplikace pro posouzení vhodnosti a kontroly kvality štěrkových pilířů"/>
    <x v="2"/>
    <x v="12"/>
    <s v="Civil engineering"/>
    <x v="1"/>
    <n v="4"/>
    <n v="0"/>
    <n v="0"/>
    <n v="0"/>
    <n v="1"/>
    <n v="0"/>
    <n v="0"/>
  </r>
  <r>
    <x v="1"/>
    <x v="1"/>
    <n v="216305"/>
    <x v="56"/>
    <x v="140"/>
    <n v="191822729"/>
    <s v="R"/>
    <x v="1"/>
    <s v="Matuszková, Radka;Budík, Ondřej;Radimský, Michal"/>
    <s v="Software pro výpočet stání"/>
    <x v="2"/>
    <x v="12"/>
    <s v="Civil engineering"/>
    <x v="1"/>
    <n v="3"/>
    <n v="0"/>
    <n v="0"/>
    <n v="1"/>
    <n v="0"/>
    <n v="0"/>
    <n v="0"/>
  </r>
  <r>
    <x v="1"/>
    <x v="1"/>
    <n v="216305"/>
    <x v="56"/>
    <x v="211"/>
    <n v="191823168"/>
    <s v="N"/>
    <x v="1"/>
    <s v="Kledus, Robert;Semela, Marek;Bradáč, Albert;Vémola, Aleš"/>
    <s v="Inovovaná metodika zjišťování dohlednosti na chodce za viditelnosti snížené tmou"/>
    <x v="4"/>
    <x v="6"/>
    <s v="Occupational health"/>
    <x v="1"/>
    <n v="3"/>
    <n v="0"/>
    <n v="0"/>
    <n v="1"/>
    <n v="0"/>
    <n v="0"/>
    <n v="0"/>
  </r>
  <r>
    <x v="2"/>
    <x v="3"/>
    <n v="26788462"/>
    <x v="52"/>
    <x v="65"/>
    <n v="191823578"/>
    <s v="N"/>
    <x v="1"/>
    <s v="Látal, Oldřich;Pozdíšek, Jan;Štýbnarová, Marie;Kopeček, Petr"/>
    <s v="Zlepšení ekonomiky a efektivity výroby statkových hnojiv s využitím aktivátorů biologické transformace organické hmoty pro zlepšení půdních vlastností"/>
    <x v="3"/>
    <x v="37"/>
    <s v="Animal and dairy science; (Animal biotechnology to be 4.4)"/>
    <x v="1"/>
    <n v="5"/>
    <n v="0"/>
    <n v="0"/>
    <n v="0"/>
    <n v="0"/>
    <n v="1"/>
    <n v="0"/>
  </r>
  <r>
    <x v="1"/>
    <x v="1"/>
    <n v="68407700"/>
    <x v="57"/>
    <x v="147"/>
    <n v="191825556"/>
    <s v="G"/>
    <x v="1"/>
    <s v="Báča, Tomáš;Jakůbek, Jan;Platkevič, Michal"/>
    <s v="Flight model of Timepix X-ray Monitor for Space Applications"/>
    <x v="2"/>
    <x v="3"/>
    <s v="Aerospace engineering"/>
    <x v="1"/>
    <n v="3"/>
    <n v="0"/>
    <n v="0"/>
    <n v="1"/>
    <n v="0"/>
    <n v="0"/>
    <n v="0"/>
  </r>
  <r>
    <x v="2"/>
    <x v="3"/>
    <n v="20702"/>
    <x v="4"/>
    <x v="4"/>
    <n v="191825678"/>
    <s v="N"/>
    <x v="1"/>
    <s v="Čáp, Jiří;Novotný, Petr;Cvrčková, Helena;Máchová, Pavlína;Fulín, Martin;Frýdl, Josef;Dostál, Jaroslav;Buriánek, Václav;Beran, František;Lefnar, R.;Poláková, L.;Malá, Jana"/>
    <s v="Genetická charakterizace významných regionálních populací smrku ztepilého v České republice"/>
    <x v="3"/>
    <x v="4"/>
    <s v="Forestry"/>
    <x v="1"/>
    <n v="3"/>
    <n v="0"/>
    <n v="0"/>
    <n v="1"/>
    <n v="0"/>
    <n v="0"/>
    <n v="0"/>
  </r>
  <r>
    <x v="2"/>
    <x v="3"/>
    <n v="27006"/>
    <x v="6"/>
    <x v="9"/>
    <n v="191825898"/>
    <s v="N"/>
    <x v="1"/>
    <s v="Bradová, Jana;Smrčková, P.;Štočková, Lenka"/>
    <s v="Laboratorní hodnocení stravitelnosti sacharidů v potravinách a krmivech s možností predikce glykemického indexu"/>
    <x v="3"/>
    <x v="4"/>
    <s v="-"/>
    <x v="1"/>
    <n v="5"/>
    <n v="0"/>
    <n v="0"/>
    <n v="0"/>
    <n v="0"/>
    <n v="1"/>
    <n v="0"/>
  </r>
  <r>
    <x v="2"/>
    <x v="3"/>
    <n v="27014"/>
    <x v="139"/>
    <x v="264"/>
    <n v="191826052"/>
    <s v="N"/>
    <x v="1"/>
    <s v="Skřivan, Miloš;Englmaierová, Michaela"/>
    <s v="Chov slepic na pastvě zvyšuje obsah vitaminů a karotenoidů ve vejcích"/>
    <x v="3"/>
    <x v="37"/>
    <s v="Animal and dairy science; (Animal biotechnology to be 4.4)"/>
    <x v="1"/>
    <n v="3"/>
    <n v="0"/>
    <n v="0"/>
    <n v="1"/>
    <n v="0"/>
    <n v="0"/>
    <n v="0"/>
  </r>
  <r>
    <x v="2"/>
    <x v="3"/>
    <n v="27162"/>
    <x v="5"/>
    <x v="5"/>
    <n v="191826433"/>
    <s v="P"/>
    <x v="1"/>
    <s v="Matiašovic, Ján;Gebauer, Jan;Kudláčková, Hana;Kosina, Marcel;Kovařčík, Kamil;Tesařík, Radek;Osvaldová, Alena"/>
    <s v="Použití antigenů Salmonella enterica ssp. enterica sérovar Typhimurium pro sérologické odlišení infikovaných a vakcinovaných prasat"/>
    <x v="3"/>
    <x v="5"/>
    <s v="Veterinary science"/>
    <x v="1"/>
    <n v="2"/>
    <n v="0"/>
    <n v="1"/>
    <n v="0"/>
    <n v="0"/>
    <n v="0"/>
    <n v="0"/>
  </r>
  <r>
    <x v="2"/>
    <x v="3"/>
    <n v="27162"/>
    <x v="5"/>
    <x v="5"/>
    <n v="191826445"/>
    <s v="G"/>
    <x v="1"/>
    <s v="Zemánková, Naďa;Házová, Klára;Alexa, Pavel;Prodělalová, Jana;Kudláčková, Hana;Krejčí, Josef;Faldyna, Martin"/>
    <s v="Vaječná hmota obsahující protilátky IgY specifické proti Escherichia coli a rotavirům"/>
    <x v="3"/>
    <x v="5"/>
    <s v="Veterinary science"/>
    <x v="1"/>
    <n v="2"/>
    <n v="0"/>
    <n v="1"/>
    <n v="0"/>
    <n v="0"/>
    <n v="0"/>
    <n v="0"/>
  </r>
  <r>
    <x v="2"/>
    <x v="3"/>
    <n v="27162"/>
    <x v="5"/>
    <x v="5"/>
    <n v="191826446"/>
    <s v="P"/>
    <x v="0"/>
    <s v="Hipler, Karsten;Miller, Andrew;Ledvina, Miroslav;Turánek, Jaroslav"/>
    <s v="Componds derived from normuramyldipeptide"/>
    <x v="4"/>
    <x v="22"/>
    <s v="Medicinal chemistry"/>
    <x v="1"/>
    <n v="3"/>
    <n v="0"/>
    <n v="0"/>
    <n v="1"/>
    <n v="0"/>
    <n v="0"/>
    <n v="0"/>
  </r>
  <r>
    <x v="2"/>
    <x v="3"/>
    <n v="26791251"/>
    <x v="149"/>
    <x v="286"/>
    <n v="191827015"/>
    <s v="P"/>
    <x v="0"/>
    <s v="Lošák, Martin;Ševčíková, Magdalena;Raab, Simona;Knotová, Daniela;Vymyslický, Tomáš;Pelikán, Jan;Semanová, Ivana;Straková, Marie;Straka, Josef"/>
    <s v="Druhově pestrá osivová směs pro suché oblasti"/>
    <x v="3"/>
    <x v="4"/>
    <s v="Agriculture"/>
    <x v="1"/>
    <n v="3"/>
    <n v="0"/>
    <n v="0"/>
    <n v="1"/>
    <n v="0"/>
    <n v="0"/>
    <n v="0"/>
  </r>
  <r>
    <x v="1"/>
    <x v="1"/>
    <n v="68407700"/>
    <x v="57"/>
    <x v="77"/>
    <n v="191828759"/>
    <s v="G"/>
    <x v="1"/>
    <s v="Theiner, Robert;Brabec, Jiří;Barák, Karel;Kučera, Jaromír;Helmich, Martin;Sommer, Tomáš;Malásek, Tomáš;Čenský, Tomáš"/>
    <s v="Ultralehký letoun UL-39 Albi"/>
    <x v="2"/>
    <x v="3"/>
    <s v="Aerospace engineering"/>
    <x v="1"/>
    <n v="3"/>
    <n v="0"/>
    <n v="0"/>
    <n v="1"/>
    <n v="0"/>
    <n v="0"/>
    <n v="0"/>
  </r>
  <r>
    <x v="1"/>
    <x v="1"/>
    <n v="60461373"/>
    <x v="8"/>
    <x v="13"/>
    <n v="191830185"/>
    <s v="N"/>
    <x v="1"/>
    <s v="Kučerová, Irena;Zlámalová Cílová, Zuzana;Knězů Knížová, Michaela;Knotek, Vítězslav;Holubová, Barbora;Novák, Michal"/>
    <s v="Metodika monitoringu a technologie údržby skleněných exteriérových mozaik"/>
    <x v="1"/>
    <x v="28"/>
    <s v="-"/>
    <x v="1"/>
    <n v="2"/>
    <n v="0"/>
    <n v="1"/>
    <n v="0"/>
    <n v="0"/>
    <n v="0"/>
    <n v="0"/>
  </r>
  <r>
    <x v="1"/>
    <x v="1"/>
    <n v="60461373"/>
    <x v="8"/>
    <x v="13"/>
    <n v="191830186"/>
    <s v="N"/>
    <x v="1"/>
    <s v="Zlámalová Cílová, Zuzana;Knězů Knížová, Michaela;Kučerová, Irena"/>
    <s v="Metodika konzervování-restaurování objektů ze skla s nízkou chemickou odolností"/>
    <x v="1"/>
    <x v="28"/>
    <s v="-"/>
    <x v="1"/>
    <n v="3"/>
    <n v="0"/>
    <n v="0"/>
    <n v="1"/>
    <n v="0"/>
    <n v="0"/>
    <n v="0"/>
  </r>
  <r>
    <x v="0"/>
    <x v="0"/>
    <n v="67985971"/>
    <x v="27"/>
    <x v="34"/>
    <n v="191830392"/>
    <s v="G"/>
    <x v="1"/>
    <s v="Lhoták, Martin;Foltýn, T.;Kocourek, P."/>
    <s v="Česká digitální knihovna"/>
    <x v="5"/>
    <x v="19"/>
    <s v="Library science"/>
    <x v="1"/>
    <n v="2"/>
    <n v="0"/>
    <n v="1"/>
    <n v="0"/>
    <n v="0"/>
    <n v="0"/>
    <n v="0"/>
  </r>
  <r>
    <x v="0"/>
    <x v="0"/>
    <n v="68378114"/>
    <x v="160"/>
    <x v="304"/>
    <n v="191830436"/>
    <s v="R"/>
    <x v="1"/>
    <s v="Čermáková, Barbora;Černá, Marie;Devátá, Markéta;Tučková, Michaela;Tůma, Oldřich;Weber, David"/>
    <s v="Poznávání dějin z doby nesvobody za užití multimediální aplikace „Pamětní místa na komunistický režim“"/>
    <x v="1"/>
    <x v="14"/>
    <s v="-"/>
    <x v="1"/>
    <n v="3"/>
    <n v="0"/>
    <n v="0"/>
    <n v="1"/>
    <n v="0"/>
    <n v="0"/>
    <n v="0"/>
  </r>
  <r>
    <x v="1"/>
    <x v="1"/>
    <n v="68407700"/>
    <x v="57"/>
    <x v="147"/>
    <n v="191830736"/>
    <s v="Z"/>
    <x v="1"/>
    <s v="Žemlička, Jan;Dudák, Jan;Jakůbek, Jan;Platkevič, Michal;Svoboda, Zdeněk;Soukup, Pavel;Jakůbek, Martin;Begera, Jakub;Pacík, Josef"/>
    <s v="Poloprovoz pro pokročilou rentgenovou radiografii malířských výtvarných děl - mobilní zařízení"/>
    <x v="1"/>
    <x v="28"/>
    <s v="-"/>
    <x v="1"/>
    <n v="3"/>
    <n v="0"/>
    <n v="0"/>
    <n v="1"/>
    <n v="0"/>
    <n v="0"/>
    <n v="0"/>
  </r>
  <r>
    <x v="2"/>
    <x v="6"/>
    <n v="70979821"/>
    <x v="174"/>
    <x v="324"/>
    <n v="191830747"/>
    <s v="N"/>
    <x v="1"/>
    <s v="Balíková, Marie;Kunt, Miroslav;Andrejčíková, Nadežda;Šubová, Jana"/>
    <s v="Metodika mapování a harmonizace rejstříků, číselníků a řízených slovníků aplikovaných v paměťových institucích"/>
    <x v="0"/>
    <x v="24"/>
    <s v="-"/>
    <x v="1"/>
    <n v="2"/>
    <n v="0"/>
    <n v="1"/>
    <n v="0"/>
    <n v="0"/>
    <n v="0"/>
    <n v="0"/>
  </r>
  <r>
    <x v="1"/>
    <x v="1"/>
    <n v="216224"/>
    <x v="58"/>
    <x v="128"/>
    <n v="191854169"/>
    <s v="C"/>
    <x v="1"/>
    <s v="Šmajs, David;Strouhal, Michal"/>
    <s v="Uncultivable Pathogenic Treponemes"/>
    <x v="0"/>
    <x v="0"/>
    <s v="-"/>
    <x v="1"/>
    <n v="4"/>
    <n v="0"/>
    <n v="0"/>
    <n v="0"/>
    <n v="1"/>
    <n v="0"/>
    <n v="0"/>
  </r>
  <r>
    <x v="2"/>
    <x v="7"/>
    <n v="669806"/>
    <x v="66"/>
    <x v="93"/>
    <n v="191854330"/>
    <s v="O"/>
    <x v="0"/>
    <s v="Ferda, Jiří;Mírka, Hynek;Baxa, Jan;Malán, Alexander"/>
    <s v="Základy zobrazovacích metod"/>
    <x v="4"/>
    <x v="8"/>
    <s v="Radiology, nuclear medicine and medical imaging"/>
    <x v="1"/>
    <n v="4"/>
    <n v="0"/>
    <n v="0"/>
    <n v="0"/>
    <n v="1"/>
    <n v="0"/>
    <n v="0"/>
  </r>
  <r>
    <x v="2"/>
    <x v="7"/>
    <n v="669806"/>
    <x v="66"/>
    <x v="93"/>
    <n v="191854374"/>
    <s v="B"/>
    <x v="0"/>
    <s v="Ferda, Jiří;Kreuzberg, Boris;Ferdová, Eva;Baxa, Jan;Vondráková, Alena;Tupý, Radek;Kastner, Jan;Mírka, Hynek;Malán, Alexander;Ludvík, Jaroslav"/>
    <s v="Inovativní zobrazovací metody"/>
    <x v="4"/>
    <x v="8"/>
    <s v="Radiology, nuclear medicine and medical imaging"/>
    <x v="1"/>
    <n v="3"/>
    <n v="0"/>
    <n v="0"/>
    <n v="1"/>
    <n v="0"/>
    <n v="0"/>
    <n v="0"/>
  </r>
  <r>
    <x v="2"/>
    <x v="6"/>
    <n v="7064"/>
    <x v="171"/>
    <x v="321"/>
    <n v="191855519"/>
    <s v="N"/>
    <x v="1"/>
    <s v="Růžička, Milan;Friedrichová, Romana"/>
    <s v="Metodika TÚPO č. 38-15, Stanovení kyselosti plynného hasiva alkalimetricky"/>
    <x v="0"/>
    <x v="10"/>
    <s v="Analytical chemistry"/>
    <x v="1"/>
    <n v="4"/>
    <n v="0"/>
    <n v="0"/>
    <n v="0"/>
    <n v="1"/>
    <n v="0"/>
    <n v="0"/>
  </r>
  <r>
    <x v="2"/>
    <x v="6"/>
    <n v="7064"/>
    <x v="171"/>
    <x v="321"/>
    <n v="191855520"/>
    <s v="N"/>
    <x v="1"/>
    <s v="Růžička, Milan;Friedrichová, Romana"/>
    <s v="Metodika TÚPO č. 39-15, Stanovení sedimentu v plynném hasivu gravimetricky"/>
    <x v="0"/>
    <x v="10"/>
    <s v="Analytical chemistry"/>
    <x v="1"/>
    <n v="4"/>
    <n v="0"/>
    <n v="0"/>
    <n v="0"/>
    <n v="1"/>
    <n v="0"/>
    <n v="0"/>
  </r>
  <r>
    <x v="2"/>
    <x v="6"/>
    <n v="7064"/>
    <x v="171"/>
    <x v="321"/>
    <n v="191855521"/>
    <s v="N"/>
    <x v="1"/>
    <s v="Růžička, Milan;Friedrichová, Romana"/>
    <s v="Metodika TÚPO č. 40-15, Stanovení vody v plynném hasivu"/>
    <x v="0"/>
    <x v="10"/>
    <s v="Analytical chemistry"/>
    <x v="1"/>
    <n v="4"/>
    <n v="0"/>
    <n v="0"/>
    <n v="0"/>
    <n v="1"/>
    <n v="0"/>
    <n v="0"/>
  </r>
  <r>
    <x v="2"/>
    <x v="6"/>
    <n v="7064"/>
    <x v="171"/>
    <x v="321"/>
    <n v="191855532"/>
    <s v="J"/>
    <x v="1"/>
    <s v="Hora, Jan;Karl, Jan;Suchý, Ondřej"/>
    <s v="Pressure cylinders under fire condition"/>
    <x v="2"/>
    <x v="17"/>
    <s v="Materials engineering"/>
    <x v="1"/>
    <n v="5"/>
    <n v="0"/>
    <n v="0"/>
    <n v="0"/>
    <n v="0"/>
    <n v="1"/>
    <n v="0"/>
  </r>
  <r>
    <x v="1"/>
    <x v="1"/>
    <n v="216305"/>
    <x v="56"/>
    <x v="140"/>
    <n v="191855682"/>
    <s v="R"/>
    <x v="1"/>
    <s v="Apeltauer, Tomáš;Podroužek, Jan;Bříza, Martin;Beneš, Petr;Vrána, Luděk;Okřinová, Petra"/>
    <s v="Aplikace SAFEVAC"/>
    <x v="2"/>
    <x v="12"/>
    <s v="Civil engineering"/>
    <x v="1"/>
    <n v="3"/>
    <n v="0"/>
    <n v="0"/>
    <n v="1"/>
    <n v="0"/>
    <n v="0"/>
    <n v="0"/>
  </r>
  <r>
    <x v="1"/>
    <x v="1"/>
    <n v="46747885"/>
    <x v="81"/>
    <x v="220"/>
    <n v="191855816"/>
    <s v="P"/>
    <x v="1"/>
    <s v="Lenfeld, Petr;Běhálek, Luboš;Bobek, Jiří;Habr, Jiří;Seidl, Martin"/>
    <s v="Ochranná dýchací maska se společným nádechovým a výdechovým otvorem"/>
    <x v="2"/>
    <x v="3"/>
    <s v="Mechanical engineering"/>
    <x v="1"/>
    <n v="1"/>
    <n v="1"/>
    <n v="0"/>
    <n v="0"/>
    <n v="0"/>
    <n v="0"/>
    <n v="0"/>
  </r>
  <r>
    <x v="1"/>
    <x v="1"/>
    <n v="68407700"/>
    <x v="57"/>
    <x v="134"/>
    <n v="191856290"/>
    <s v="O"/>
    <x v="1"/>
    <s v="Průša, Petr;Klusoň, Jaroslav;Čechák, Tomáš;Trojek, Tomáš"/>
    <s v="Požadavky na radiační monitorovací systémy v jaderně energetických zařízeních"/>
    <x v="0"/>
    <x v="18"/>
    <s v="Nuclear physics"/>
    <x v="1"/>
    <n v="3"/>
    <n v="0"/>
    <n v="0"/>
    <n v="1"/>
    <n v="0"/>
    <n v="0"/>
    <n v="0"/>
  </r>
  <r>
    <x v="2"/>
    <x v="6"/>
    <n v="86652052"/>
    <x v="54"/>
    <x v="67"/>
    <n v="191856620"/>
    <s v="G"/>
    <x v="1"/>
    <s v="Huml, O.;Sklenka, Ľ.;Rataj, J.;Žlebčík, Pavel;Malá, Helena;Rulík, Petr;Pěnkava, M.;Králík, P.;Smítka, J."/>
    <s v="Měřící a testovací lavice s kolimačním kontejnerem pro geometrii měření ozářený palivový proutek – detekční systém"/>
    <x v="0"/>
    <x v="7"/>
    <s v="Environmental sciences (social aspects to be 5.7)"/>
    <x v="1"/>
    <n v="3"/>
    <n v="0"/>
    <n v="0"/>
    <n v="1"/>
    <n v="0"/>
    <n v="0"/>
    <n v="0"/>
  </r>
  <r>
    <x v="2"/>
    <x v="5"/>
    <n v="49366378"/>
    <x v="120"/>
    <x v="216"/>
    <n v="191856671"/>
    <s v="O"/>
    <x v="0"/>
    <s v="Stehlík, Miloslav;Kloudová, Gabriela;Oberman, Čestmír;Stejskal, Petr;Soumar, Libor;Cmíral, Jaromír;Tesař, Ferdinand;Prikner, Otakar"/>
    <s v="METODIKA TESTOVÁNÍ VLIVU EMOČNÍ ZÁTĚŽE NA TAKTICKÉ ROZHODOVÁNÍ PILOTŮ"/>
    <x v="5"/>
    <x v="30"/>
    <s v="Psychology, special (including therapy for learning, speech, hearing, visual and other physical and mental disabilities);"/>
    <x v="1"/>
    <n v="5"/>
    <n v="0"/>
    <n v="0"/>
    <n v="0"/>
    <n v="0"/>
    <n v="1"/>
    <n v="0"/>
  </r>
  <r>
    <x v="1"/>
    <x v="5"/>
    <n v="60162694"/>
    <x v="50"/>
    <x v="170"/>
    <n v="191857089"/>
    <s v="G"/>
    <x v="1"/>
    <s v="Jalovecký, Rudolf;Černý, Filip"/>
    <s v="Mikroprocesorový neoptický sledovací systém"/>
    <x v="2"/>
    <x v="21"/>
    <s v="Automation and control systems"/>
    <x v="1"/>
    <n v="5"/>
    <n v="0"/>
    <n v="0"/>
    <n v="0"/>
    <n v="0"/>
    <n v="1"/>
    <n v="0"/>
  </r>
  <r>
    <x v="1"/>
    <x v="1"/>
    <n v="68407700"/>
    <x v="57"/>
    <x v="78"/>
    <n v="191858419"/>
    <s v="B"/>
    <x v="1"/>
    <s v="Šejnoha, Michal;Janda, Tomáš;Pruška, Jan;Brouček, Miroslav"/>
    <s v="Metoda konečných prvků v geomechanice - Teoretické základy a Inženýrské aplikace"/>
    <x v="2"/>
    <x v="12"/>
    <s v="Construction engineering, Municipal and structural engineering"/>
    <x v="1"/>
    <n v="3"/>
    <n v="0"/>
    <n v="0"/>
    <n v="1"/>
    <n v="0"/>
    <n v="0"/>
    <n v="0"/>
  </r>
  <r>
    <x v="2"/>
    <x v="1"/>
    <n v="25615"/>
    <x v="102"/>
    <x v="177"/>
    <n v="191859277"/>
    <s v="N"/>
    <x v="1"/>
    <s v="Augustýn, Radek"/>
    <s v="Popis procesního modelu automatizované technologie tvorby map"/>
    <x v="0"/>
    <x v="7"/>
    <s v="-"/>
    <x v="1"/>
    <n v="3"/>
    <n v="0"/>
    <n v="0"/>
    <n v="1"/>
    <n v="0"/>
    <n v="0"/>
    <n v="0"/>
  </r>
  <r>
    <x v="2"/>
    <x v="3"/>
    <n v="27162"/>
    <x v="5"/>
    <x v="5"/>
    <n v="191859627"/>
    <s v="J"/>
    <x v="0"/>
    <s v="Polanský, Ondřej;Sekelová, Zuzana;Faldynová, Marcela;Šebková, Alena;Šišák, František;Rychlík, Ivan"/>
    <s v="Important Metabolic Pathways and Biological Processes Expressed by Chicken Cecal Microbiota"/>
    <x v="3"/>
    <x v="5"/>
    <s v="Veterinary science"/>
    <x v="1"/>
    <n v="1"/>
    <n v="1"/>
    <n v="0"/>
    <n v="0"/>
    <n v="0"/>
    <n v="0"/>
    <n v="0"/>
  </r>
  <r>
    <x v="2"/>
    <x v="3"/>
    <n v="27162"/>
    <x v="5"/>
    <x v="5"/>
    <n v="191859629"/>
    <s v="J"/>
    <x v="0"/>
    <s v="Eyer, Luděk;Huvarová, Ivana;Palus, Martin;Růžek, Daniel"/>
    <s v="Nucleoside inhibitors of Zika virus"/>
    <x v="0"/>
    <x v="0"/>
    <s v="Virology"/>
    <x v="1"/>
    <n v="2"/>
    <n v="0"/>
    <n v="1"/>
    <n v="0"/>
    <n v="0"/>
    <n v="0"/>
    <n v="0"/>
  </r>
  <r>
    <x v="2"/>
    <x v="2"/>
    <n v="28778758"/>
    <x v="141"/>
    <x v="267"/>
    <n v="191859678"/>
    <s v="F"/>
    <x v="1"/>
    <s v="Kubáč, Lubomír;Josefík, František;Syrový, Tomáš;Syrová, Lucie;Peprníček, Tomáš;Uher, Dušan"/>
    <s v="Senzorický systém pro elektronickou detekci tělních tekutin v pleně"/>
    <x v="2"/>
    <x v="21"/>
    <s v="Electrical and electronic engineering"/>
    <x v="1"/>
    <n v="2"/>
    <n v="0"/>
    <n v="1"/>
    <n v="0"/>
    <n v="0"/>
    <n v="0"/>
    <n v="0"/>
  </r>
  <r>
    <x v="1"/>
    <x v="1"/>
    <n v="61988987"/>
    <x v="1"/>
    <x v="1"/>
    <n v="191860212"/>
    <s v="J"/>
    <x v="0"/>
    <s v="Popelka, Petr"/>
    <s v="Die Hauptprobleme des Aufbaus eines modernen Straßennetzes in den böhmischen Ländern in der Zeit des aufgeklärten Absolutismus"/>
    <x v="1"/>
    <x v="14"/>
    <s v="History (history of science and technology to be 6.3, history of specific sciences to be under the respective headings)"/>
    <x v="1"/>
    <n v="3"/>
    <n v="0"/>
    <n v="0"/>
    <n v="1"/>
    <n v="0"/>
    <n v="0"/>
    <n v="0"/>
  </r>
  <r>
    <x v="2"/>
    <x v="3"/>
    <n v="27006"/>
    <x v="6"/>
    <x v="9"/>
    <n v="191861286"/>
    <s v="J"/>
    <x v="0"/>
    <s v="Komínek, Petr;Bryxiová, Marcela;Eichmeier, A.;Baránek, M."/>
    <s v="Comprehensive Virus Detection Using Next Generation Sequencing in Grapevine Vascular Tissues of Plants Obtained from the Wine Regions of Bohemia and Moravia (Czech Republic)"/>
    <x v="3"/>
    <x v="4"/>
    <s v="-"/>
    <x v="1"/>
    <n v="3"/>
    <n v="0"/>
    <n v="0"/>
    <n v="1"/>
    <n v="0"/>
    <n v="0"/>
    <n v="0"/>
  </r>
  <r>
    <x v="1"/>
    <x v="1"/>
    <n v="4274644"/>
    <x v="7"/>
    <x v="10"/>
    <n v="191861404"/>
    <s v="J"/>
    <x v="0"/>
    <s v="Smith, Michael;Shu-Ling, Tsai;Matějů, Petr;Min-Hsiung, Huang"/>
    <s v="Educational Expansion and Inequality in Taiwan and the Czech Republic"/>
    <x v="5"/>
    <x v="16"/>
    <s v="-"/>
    <x v="1"/>
    <n v="2"/>
    <n v="0"/>
    <n v="1"/>
    <n v="0"/>
    <n v="0"/>
    <n v="0"/>
    <n v="0"/>
  </r>
  <r>
    <x v="1"/>
    <x v="1"/>
    <n v="60461373"/>
    <x v="8"/>
    <x v="11"/>
    <n v="191861796"/>
    <s v="J"/>
    <x v="0"/>
    <s v="Vidlářová, Lucie;Romero, G.B.;Hanuš, Jaroslav;Štěpánek, František;Müller, R.H."/>
    <s v="Nanocrystals for dermal penetration enhancement - Effect of concentration and underlying mechanisms using curcumin as model"/>
    <x v="2"/>
    <x v="11"/>
    <s v="Chemical process engineering"/>
    <x v="1"/>
    <n v="1"/>
    <n v="1"/>
    <n v="0"/>
    <n v="0"/>
    <n v="0"/>
    <n v="0"/>
    <n v="0"/>
  </r>
  <r>
    <x v="1"/>
    <x v="1"/>
    <n v="60461373"/>
    <x v="8"/>
    <x v="12"/>
    <n v="191861904"/>
    <s v="J"/>
    <x v="0"/>
    <s v="Lipovský, Jakub;Patáková, Petra;Paulová, Leona;Pokorný, Tomáš;Rychtera, Mojmír;Melzoch, Karel"/>
    <s v="Butanol production by Clostridium pasteurianum NRRL B 598 in continuous culture compared to batch and fed-batch systems"/>
    <x v="2"/>
    <x v="31"/>
    <s v="Industrial biotechnology"/>
    <x v="1"/>
    <n v="2"/>
    <n v="0"/>
    <n v="1"/>
    <n v="0"/>
    <n v="0"/>
    <n v="0"/>
    <n v="0"/>
  </r>
  <r>
    <x v="1"/>
    <x v="1"/>
    <n v="60461373"/>
    <x v="8"/>
    <x v="12"/>
    <n v="191861915"/>
    <s v="J"/>
    <x v="0"/>
    <s v="Lanková, Darina;Urbancová, Kateřina;Šrám, Radim J.;Hajšlová, Jana;Pulkrabová, Jana"/>
    <s v="A novel strategy for the determination of polycyclic aromatic hydrocarbon monohydroxylated metabolites in urine using ultra-high-performance liquid chromatography with tandem mass spectrometry"/>
    <x v="0"/>
    <x v="10"/>
    <s v="Analytical chemistry"/>
    <x v="1"/>
    <n v="2"/>
    <n v="0"/>
    <n v="1"/>
    <n v="0"/>
    <n v="0"/>
    <n v="0"/>
    <n v="0"/>
  </r>
  <r>
    <x v="1"/>
    <x v="1"/>
    <n v="60461373"/>
    <x v="8"/>
    <x v="13"/>
    <n v="191862371"/>
    <s v="J"/>
    <x v="0"/>
    <s v="Wang, Lu;Sofer, Zdeněk;Bouša, Daniel;Sedmidubský, David;Huber, Štěpán;Matějková, Stanislava;Michalcová, Alena;Pumera, Martin"/>
    <s v="Graphane Nanostripes"/>
    <x v="2"/>
    <x v="23"/>
    <s v="Nano-materials (production and properties)"/>
    <x v="1"/>
    <n v="3"/>
    <n v="0"/>
    <n v="0"/>
    <n v="1"/>
    <n v="0"/>
    <n v="0"/>
    <n v="0"/>
  </r>
  <r>
    <x v="2"/>
    <x v="3"/>
    <n v="27014"/>
    <x v="139"/>
    <x v="264"/>
    <n v="191862780"/>
    <s v="J"/>
    <x v="0"/>
    <s v="Goumon, Sébastien;Špinka, Marek"/>
    <s v="Emotional contagion of distress in young pigs is potentiated by previous exposure to the same stressor"/>
    <x v="3"/>
    <x v="37"/>
    <s v="Animal and dairy science; (Animal biotechnology to be 4.4)"/>
    <x v="1"/>
    <n v="1"/>
    <n v="1"/>
    <n v="0"/>
    <n v="0"/>
    <n v="0"/>
    <n v="0"/>
    <n v="0"/>
  </r>
  <r>
    <x v="2"/>
    <x v="8"/>
    <n v="23272"/>
    <x v="114"/>
    <x v="207"/>
    <n v="191862922"/>
    <s v="J"/>
    <x v="0"/>
    <s v="Kvaček, Jiří;Doyle, James A.;Endress, Peter K.;Daviero-Gomez, Véronique;Gomez, Bernard;Tekleva, Maria"/>
    <s v="Pseudoasterophyllites cretaceus from the Cenomanian (Cretaceous) of the Czech Republic: A possible link between Chloranthaceae and Ceratophyllum"/>
    <x v="0"/>
    <x v="7"/>
    <s v="Paleontology"/>
    <x v="1"/>
    <n v="2"/>
    <n v="0"/>
    <n v="1"/>
    <n v="0"/>
    <n v="0"/>
    <n v="0"/>
    <n v="0"/>
  </r>
  <r>
    <x v="1"/>
    <x v="5"/>
    <n v="60162694"/>
    <x v="50"/>
    <x v="171"/>
    <n v="191863327"/>
    <s v="C"/>
    <x v="1"/>
    <s v="Horáček, Jan M;Žák, Pavel;Jebavý, Ladislav"/>
    <s v="Sociální a psychologické aspekty"/>
    <x v="4"/>
    <x v="6"/>
    <s v="Social biomedical sciences (includes family planning, sexual health, psycho-oncology, political and social effects of biomedical research)"/>
    <x v="1"/>
    <n v="4"/>
    <n v="0"/>
    <n v="0"/>
    <n v="0"/>
    <n v="1"/>
    <n v="0"/>
    <n v="0"/>
  </r>
  <r>
    <x v="2"/>
    <x v="2"/>
    <n v="10669"/>
    <x v="3"/>
    <x v="3"/>
    <n v="191863455"/>
    <s v="N"/>
    <x v="1"/>
    <s v="Oberthor, Martin"/>
    <s v="L 410 NG Main Landing Gear Leg Fatigue Test Methodology"/>
    <x v="2"/>
    <x v="3"/>
    <s v="Aerospace engineering"/>
    <x v="1"/>
    <n v="3"/>
    <n v="0"/>
    <n v="0"/>
    <n v="1"/>
    <n v="0"/>
    <n v="0"/>
    <n v="0"/>
  </r>
  <r>
    <x v="1"/>
    <x v="1"/>
    <n v="49777513"/>
    <x v="13"/>
    <x v="18"/>
    <n v="191863771"/>
    <s v="J"/>
    <x v="0"/>
    <s v="Šprlák, Michal;Novák, Pavel;Pitoňák, Martin"/>
    <s v="Spherical harmonic analysis of gravitational curvatures and its implications for future satellite missions"/>
    <x v="0"/>
    <x v="7"/>
    <s v="Physical geography"/>
    <x v="1"/>
    <n v="1"/>
    <n v="1"/>
    <n v="0"/>
    <n v="0"/>
    <n v="0"/>
    <n v="0"/>
    <n v="0"/>
  </r>
  <r>
    <x v="1"/>
    <x v="1"/>
    <n v="60461373"/>
    <x v="8"/>
    <x v="13"/>
    <n v="191864052"/>
    <s v="J"/>
    <x v="0"/>
    <s v="Kubásek, Jiří;Vojtěch, Dalibor;Jablonská, Eva;Pospíšilová, Iva;Lipov, Jan;Ruml, Tomáš"/>
    <s v="Structure, mechanical characteristics and in vitro degradation, cytotoxicity, genotoxicity and mutagenicity of novel biodegradable Zn-Mg alloys"/>
    <x v="2"/>
    <x v="17"/>
    <s v="Materials engineering"/>
    <x v="1"/>
    <n v="2"/>
    <n v="0"/>
    <n v="1"/>
    <n v="0"/>
    <n v="0"/>
    <n v="0"/>
    <n v="0"/>
  </r>
  <r>
    <x v="1"/>
    <x v="1"/>
    <n v="60461373"/>
    <x v="8"/>
    <x v="13"/>
    <n v="191864106"/>
    <s v="J"/>
    <x v="0"/>
    <s v="Čapek, Jaroslav;Machová, Markéta;Fousová, Michaela;Kubásek, Jiří;Vojtěch, Dalibor;Fojt, Jaroslav;Jablonská, Eva;Lipov, Jan;Ruml, Tomáš"/>
    <s v="Highly porous, low elastic modulus 316L stainless steel scaffold prepared by selective laser melting"/>
    <x v="2"/>
    <x v="17"/>
    <s v="Materials engineering"/>
    <x v="1"/>
    <n v="3"/>
    <n v="0"/>
    <n v="0"/>
    <n v="1"/>
    <n v="0"/>
    <n v="0"/>
    <n v="0"/>
  </r>
  <r>
    <x v="1"/>
    <x v="1"/>
    <n v="60461373"/>
    <x v="8"/>
    <x v="13"/>
    <n v="191864130"/>
    <s v="J"/>
    <x v="0"/>
    <s v="Švanda, Jan;Kalachyova, Yevgeniya;Slepička, Petr;Švorčík, Václav;Lyutakov, Oleksiy"/>
    <s v="Smart Component for Switching of Plasmon Resonance by External Electric Field"/>
    <x v="2"/>
    <x v="17"/>
    <s v="Coating and films"/>
    <x v="1"/>
    <n v="3"/>
    <n v="0"/>
    <n v="0"/>
    <n v="1"/>
    <n v="0"/>
    <n v="0"/>
    <n v="0"/>
  </r>
  <r>
    <x v="1"/>
    <x v="1"/>
    <n v="60076658"/>
    <x v="14"/>
    <x v="20"/>
    <n v="191864316"/>
    <s v="J"/>
    <x v="0"/>
    <s v="Kouba, Antonín;Tikal, Jan;Císař, Petr;Veselý, Lukáš;Fořt, Martin;Příborský, Josef;Patoka, Jiri;Buřič, Miloš"/>
    <s v="The significance of droughts for hyporheic dwellers: evidence from freshwater crayfish"/>
    <x v="0"/>
    <x v="0"/>
    <s v="Marine biology, freshwater biology, limnology"/>
    <x v="1"/>
    <n v="2"/>
    <n v="0"/>
    <n v="1"/>
    <n v="0"/>
    <n v="0"/>
    <n v="0"/>
    <n v="0"/>
  </r>
  <r>
    <x v="1"/>
    <x v="1"/>
    <n v="60076658"/>
    <x v="14"/>
    <x v="21"/>
    <n v="191864374"/>
    <s v="J"/>
    <x v="0"/>
    <s v="Urbanová, Zuzana;Bárta, Jiří"/>
    <s v="Effects of long-term drainage on microbial community composition vary between peatland types"/>
    <x v="0"/>
    <x v="0"/>
    <s v="Ecology"/>
    <x v="1"/>
    <n v="2"/>
    <n v="0"/>
    <n v="1"/>
    <n v="0"/>
    <n v="0"/>
    <n v="0"/>
    <n v="0"/>
  </r>
  <r>
    <x v="1"/>
    <x v="1"/>
    <n v="60076658"/>
    <x v="14"/>
    <x v="110"/>
    <n v="191864542"/>
    <s v="B"/>
    <x v="0"/>
    <s v="Ryantová, Marie"/>
    <s v="Konvertita a exulant Jiří Holík. Příspěvek k dějinám exilu a problematice konverze v období raného novověku"/>
    <x v="1"/>
    <x v="14"/>
    <s v="History (history of science and technology to be 6.3, history of specific sciences to be under the respective headings)"/>
    <x v="1"/>
    <n v="2"/>
    <n v="0"/>
    <n v="1"/>
    <n v="0"/>
    <n v="0"/>
    <n v="0"/>
    <n v="0"/>
  </r>
  <r>
    <x v="0"/>
    <x v="0"/>
    <n v="86652079"/>
    <x v="142"/>
    <x v="275"/>
    <n v="191864670"/>
    <s v="J"/>
    <x v="0"/>
    <s v="Zavřel, Tomáš;Knoop, H.;Steuer, R.;Jones, P. R.;Červený, Jan;Trtílek, M."/>
    <s v="A quantitative evaluation of ethylene production in the recombinant cyanobacterium Synechocystis sp PCC 6803 harboring the ethylene-forming enzyme by membrane inlet mass spectrometry"/>
    <x v="0"/>
    <x v="0"/>
    <s v="Plant sciences, botany"/>
    <x v="1"/>
    <n v="2"/>
    <n v="0"/>
    <n v="1"/>
    <n v="0"/>
    <n v="0"/>
    <n v="0"/>
    <n v="0"/>
  </r>
  <r>
    <x v="0"/>
    <x v="0"/>
    <n v="86652079"/>
    <x v="142"/>
    <x v="275"/>
    <n v="191864887"/>
    <s v="J"/>
    <x v="0"/>
    <s v="Büntgen, Ulf;Myglan, V. S.;Ljungqvist, F. C.;McCormick, M.;Di Cosmo, N.;Sigl, M.;Jungclaus, J.;Wagner, S.;Krusic, P. J.;Esper, J.;Kaplan, J. O.;de Vaan, M. A. C.;Luterbacher, J.;Wacker, L.;Tegel, W.;Kirdyanov, A. V."/>
    <s v="Cooling and societal change during the Late Antique Little Ice Age from 536 to around 660 AD"/>
    <x v="0"/>
    <x v="7"/>
    <s v="Climatic research"/>
    <x v="1"/>
    <n v="2"/>
    <n v="0"/>
    <n v="1"/>
    <n v="0"/>
    <n v="0"/>
    <n v="0"/>
    <n v="0"/>
  </r>
  <r>
    <x v="0"/>
    <x v="0"/>
    <n v="68378289"/>
    <x v="17"/>
    <x v="24"/>
    <n v="191865064"/>
    <s v="J"/>
    <x v="0"/>
    <s v="Rulfová, Zuzana;Buishand, A.;Roth, M.;Kyselý, Jan"/>
    <s v="A two-component generalized extreme value distribution for precipitation frequency analysis"/>
    <x v="0"/>
    <x v="7"/>
    <s v="Meteorology and atmospheric sciences"/>
    <x v="1"/>
    <n v="2"/>
    <n v="0"/>
    <n v="1"/>
    <n v="0"/>
    <n v="0"/>
    <n v="0"/>
    <n v="0"/>
  </r>
  <r>
    <x v="0"/>
    <x v="0"/>
    <n v="68378289"/>
    <x v="17"/>
    <x v="24"/>
    <n v="191865151"/>
    <s v="V"/>
    <x v="1"/>
    <s v="Sokol, Zbyněk;Řezáčová, Daniela"/>
    <s v="Studie šíření vlhkosti ze zdrojů Mondi SCP a.s. a jeho vliv na mikroklima po realizaci projektu ECO PLUS – Instalace nového papírenského stroje PM19"/>
    <x v="0"/>
    <x v="7"/>
    <s v="Meteorology and atmospheric sciences"/>
    <x v="1"/>
    <n v="3"/>
    <n v="0"/>
    <n v="0"/>
    <n v="1"/>
    <n v="0"/>
    <n v="0"/>
    <n v="0"/>
  </r>
  <r>
    <x v="0"/>
    <x v="0"/>
    <n v="68378271"/>
    <x v="18"/>
    <x v="25"/>
    <n v="191865364"/>
    <s v="J"/>
    <x v="0"/>
    <s v="Wang, D.;Bokov, A.A.;Ye, Z. -G.;Hlinka, Jiří;Bellaiche, L."/>
    <s v="Subterahertz dielectric relaxation in lead-free Ba(Zr,Ti)O3 relaxor ferroelectrics"/>
    <x v="0"/>
    <x v="18"/>
    <s v="Condensed matter physics (including formerly solid state physics, supercond.)"/>
    <x v="1"/>
    <n v="2"/>
    <n v="0"/>
    <n v="1"/>
    <n v="0"/>
    <n v="0"/>
    <n v="0"/>
    <n v="0"/>
  </r>
  <r>
    <x v="0"/>
    <x v="0"/>
    <n v="68378271"/>
    <x v="18"/>
    <x v="25"/>
    <n v="191865436"/>
    <s v="J"/>
    <x v="0"/>
    <s v="van der Heijden, N.J.;Hapala, Prokop;Rombouts, J.A.;van der Lit, J.;Smith, D.;Mutombo, Pingo;Švec, Martin;Jelínek, Pavel;Swart, I."/>
    <s v="Characteristic contrast in Deltafmin maps of organic molecules using atomic force microscopy"/>
    <x v="0"/>
    <x v="18"/>
    <s v="Condensed matter physics (including formerly solid state physics, supercond.)"/>
    <x v="1"/>
    <n v="3"/>
    <n v="0"/>
    <n v="0"/>
    <n v="1"/>
    <n v="0"/>
    <n v="0"/>
    <n v="0"/>
  </r>
  <r>
    <x v="0"/>
    <x v="0"/>
    <n v="68378271"/>
    <x v="18"/>
    <x v="25"/>
    <n v="191865483"/>
    <s v="J"/>
    <x v="0"/>
    <s v="Verdanová, M.;Rezek, Bohuslav;Brož, A.;Ukraintsev, Egor;Babchenko, Oleg;Artemenko, Anna;Ižák, Tibor;Kromka, Alexander;Kalbáč, Martin;Hubálek Kalbáčová, M."/>
    <s v="Nanocarbon allotropes — graphene and nanocrystalline diamond — promote cell proliferation"/>
    <x v="0"/>
    <x v="0"/>
    <s v="Biophysics"/>
    <x v="1"/>
    <n v="3"/>
    <n v="0"/>
    <n v="0"/>
    <n v="1"/>
    <n v="0"/>
    <n v="0"/>
    <n v="0"/>
  </r>
  <r>
    <x v="0"/>
    <x v="0"/>
    <n v="68378271"/>
    <x v="18"/>
    <x v="25"/>
    <n v="191865604"/>
    <s v="J"/>
    <x v="0"/>
    <s v="Laguta, Valentyn;Zorenko, Y.;Gorbenko, V.;Iskalieva, A.;Zagorodniy, Y.;Sidletskiy, O.;Bilski, P.;Twardak, A.;Nikl, Martin"/>
    <s v="Aluminum and gallium substitution in yttrium and lutetium aluminumgallium garnets: investigation by single-crystal NMR and TSL methods"/>
    <x v="0"/>
    <x v="18"/>
    <s v="Condensed matter physics (including formerly solid state physics, supercond.)"/>
    <x v="1"/>
    <n v="3"/>
    <n v="0"/>
    <n v="0"/>
    <n v="1"/>
    <n v="0"/>
    <n v="0"/>
    <n v="0"/>
  </r>
  <r>
    <x v="0"/>
    <x v="0"/>
    <n v="68378271"/>
    <x v="18"/>
    <x v="25"/>
    <n v="191865616"/>
    <s v="J"/>
    <x v="0"/>
    <s v="Gnilitskyi, I.;Gruzdev, V.;Bulgakova, Nadezhda M.;Mocek, Tomáš;Orazi, L."/>
    <s v="Mechanisms of high-regularity periodic structuring of silicon surface by sub-MHz repetition rate ultrashort laser pulses"/>
    <x v="0"/>
    <x v="18"/>
    <s v="Optics (including laser optics and_x000a_quantum optics)"/>
    <x v="1"/>
    <n v="2"/>
    <n v="0"/>
    <n v="1"/>
    <n v="0"/>
    <n v="0"/>
    <n v="0"/>
    <n v="0"/>
  </r>
  <r>
    <x v="0"/>
    <x v="0"/>
    <n v="68378271"/>
    <x v="18"/>
    <x v="25"/>
    <n v="191865620"/>
    <s v="J"/>
    <x v="0"/>
    <s v="Slezák, Ondřej;Yasuhara, R.;Lucianetti, Antonio;Mocek, Tomáš"/>
    <s v="Temperature-wavelength dependence of terbium gallium garnet ceramics Verdet constant"/>
    <x v="0"/>
    <x v="18"/>
    <s v="Optics (including laser optics and_x000a_quantum optics)"/>
    <x v="1"/>
    <n v="2"/>
    <n v="0"/>
    <n v="1"/>
    <n v="0"/>
    <n v="0"/>
    <n v="0"/>
    <n v="0"/>
  </r>
  <r>
    <x v="0"/>
    <x v="0"/>
    <n v="68378271"/>
    <x v="18"/>
    <x v="25"/>
    <n v="191865732"/>
    <s v="J"/>
    <x v="0"/>
    <s v="Singh, S.;D'Souza, S.W.;Nayak, J.;Suard, E.;Chapon, L.;Senyshyn, A.;Petříček, Václav;Skourski, Y.;Nicklas, M.;Felser, C.;Chadov, C."/>
    <s v="Room-temperature tetragonal non-collinear Heusler antiferromagnet Pt2MnGa"/>
    <x v="0"/>
    <x v="10"/>
    <s v="Inorganic and nuclear chemistry"/>
    <x v="1"/>
    <s v="N (nehodnoceno)"/>
    <n v="0"/>
    <n v="0"/>
    <n v="0"/>
    <n v="0"/>
    <n v="0"/>
    <n v="1"/>
  </r>
  <r>
    <x v="0"/>
    <x v="0"/>
    <n v="68378271"/>
    <x v="18"/>
    <x v="25"/>
    <n v="191865817"/>
    <s v="J"/>
    <x v="0"/>
    <s v="Gu, Yanjun;Klimo, Ondřej;Weber, Stefan A.;Korn, Georg"/>
    <s v="High density ultrashort relativistic positron beam generation by laser-plasma interaction"/>
    <x v="0"/>
    <x v="18"/>
    <s v="Particles and field physics"/>
    <x v="1"/>
    <n v="3"/>
    <n v="0"/>
    <n v="0"/>
    <n v="1"/>
    <n v="0"/>
    <n v="0"/>
    <n v="0"/>
  </r>
  <r>
    <x v="0"/>
    <x v="0"/>
    <n v="68378271"/>
    <x v="18"/>
    <x v="25"/>
    <n v="191865824"/>
    <s v="J"/>
    <x v="0"/>
    <s v="Chiaramello, M.;Amiranoff, F.;Riconda, C.;Weber, Stefan A."/>
    <s v="Role of frequency chirp and energy flow directionality in the strong coupling regime of brillouin-based plasma amplification"/>
    <x v="0"/>
    <x v="18"/>
    <s v="Optics (including laser optics and_x000a_quantum optics)"/>
    <x v="1"/>
    <n v="2"/>
    <n v="0"/>
    <n v="1"/>
    <n v="0"/>
    <n v="0"/>
    <n v="0"/>
    <n v="0"/>
  </r>
  <r>
    <x v="0"/>
    <x v="0"/>
    <n v="68378271"/>
    <x v="18"/>
    <x v="25"/>
    <n v="191866022"/>
    <s v="J"/>
    <x v="0"/>
    <s v="Sforzini, J.;Hapala, Prokop;Franke, M.;van Straaten, G.;Stoehr, A.;Link, S.;Soubatch, S.;Jelínek, Pavel;Lee, T.L.;Starke, U.;Švec, Martin;Bocquet, F.C.;Tautz, F.S."/>
    <s v="Structural and electronic properties of nitrogen-doped graphene"/>
    <x v="0"/>
    <x v="18"/>
    <s v="Condensed matter physics (including formerly solid state physics, supercond.)"/>
    <x v="1"/>
    <n v="1"/>
    <n v="1"/>
    <n v="0"/>
    <n v="0"/>
    <n v="0"/>
    <n v="0"/>
    <n v="0"/>
  </r>
  <r>
    <x v="0"/>
    <x v="0"/>
    <n v="68378271"/>
    <x v="18"/>
    <x v="25"/>
    <n v="191866044"/>
    <s v="J"/>
    <x v="0"/>
    <s v="Aad, G.;Abbott, B.;Abdallah, J.;Chudoba, Jiří;Havránek, Miroslav;Hejbal, Jiří;Jakoubek, Tomáš;Kepka, Oldřich;Kupčo, Alexander;Kůs, Vlastimil;Lokajíček, Miloš;Lysák, Roman;Marčišovský, Michal;Mikeštíková, Marcela;Němeček, Stanislav;Penc, Ondřej;Šícho, Petr;Staroba, Pavel;Svatoš, Michal;Taševský, Marek;Vrba, Václav"/>
    <s v="Measurement of the CP-violating phase ϕs and the B0s meson decay width difference with B0sJ/ψϕ decays in ATLAS"/>
    <x v="0"/>
    <x v="18"/>
    <s v="Particles and field physics"/>
    <x v="1"/>
    <n v="1"/>
    <n v="1"/>
    <n v="0"/>
    <n v="0"/>
    <n v="0"/>
    <n v="0"/>
    <n v="0"/>
  </r>
  <r>
    <x v="0"/>
    <x v="0"/>
    <n v="68378050"/>
    <x v="19"/>
    <x v="26"/>
    <n v="191866696"/>
    <s v="J"/>
    <x v="0"/>
    <s v="Trejbalová, Kateřina;Kovářová, Denisa;Blažková, Jana;Machala, L.;Jilich, D.;Weber, J.;Kučerová, Dana;Vencálek, O.;Hirsch, Ivan;Hejnar, Jiří"/>
    <s v="Development of 5 ' LTR DNA methylation of latent HIV-1 provirus in cell line models and in long-term-infected individuals"/>
    <x v="0"/>
    <x v="0"/>
    <s v="Virology"/>
    <x v="1"/>
    <n v="2"/>
    <n v="0"/>
    <n v="1"/>
    <n v="0"/>
    <n v="0"/>
    <n v="0"/>
    <n v="0"/>
  </r>
  <r>
    <x v="0"/>
    <x v="0"/>
    <n v="68378050"/>
    <x v="19"/>
    <x v="26"/>
    <n v="191866741"/>
    <s v="J"/>
    <x v="0"/>
    <s v="Urban, Václav;Dobrovolná, Jana;Hühn, D.;Fryzelkova, Jana;Bartek, Jiří;Janščák, Pavel"/>
    <s v="RECQ5 helicase promotes resolution of conflicts between replication and transcription in human cells"/>
    <x v="0"/>
    <x v="0"/>
    <s v="Biochemistry and molecular biology"/>
    <x v="1"/>
    <n v="2"/>
    <n v="0"/>
    <n v="1"/>
    <n v="0"/>
    <n v="0"/>
    <n v="0"/>
    <n v="0"/>
  </r>
  <r>
    <x v="0"/>
    <x v="0"/>
    <n v="68081766"/>
    <x v="93"/>
    <x v="160"/>
    <n v="191867466"/>
    <s v="J"/>
    <x v="0"/>
    <s v="Zukal, Jan;Bandouchová, H.;Brichta, J.;Cmoková, A.;Jaron, K. S.;Kolařík, Miroslav;Kováčová, V.;Kubátová, A.;Nováková, Alena;Orlov, O.;Pikula, J.;Presetnik, P.;Šuba, J.;Zahradníková Jr., A.;Martínková, Natália"/>
    <s v="White-nose syndrome without borders: Pseudogymnoascus destructans infection tolerated in Europe and Palearctic Asia but not in North America"/>
    <x v="0"/>
    <x v="0"/>
    <s v="Zoology"/>
    <x v="1"/>
    <n v="2"/>
    <n v="0"/>
    <n v="1"/>
    <n v="0"/>
    <n v="0"/>
    <n v="0"/>
    <n v="0"/>
  </r>
  <r>
    <x v="0"/>
    <x v="0"/>
    <n v="68081758"/>
    <x v="96"/>
    <x v="163"/>
    <n v="191867592"/>
    <s v="J"/>
    <x v="0"/>
    <s v="Ungerman, Šimon"/>
    <s v="Tzv. karantánské náušnice ve středním Podunají"/>
    <x v="1"/>
    <x v="14"/>
    <s v="Archaeology"/>
    <x v="1"/>
    <n v="3"/>
    <n v="0"/>
    <n v="0"/>
    <n v="1"/>
    <n v="0"/>
    <n v="0"/>
    <n v="0"/>
  </r>
  <r>
    <x v="0"/>
    <x v="0"/>
    <n v="68081731"/>
    <x v="94"/>
    <x v="161"/>
    <n v="191867737"/>
    <s v="J"/>
    <x v="0"/>
    <s v="Králík, Tomáš;Musilová, Věra;Hanzelka, Pavel;Frolec, Jiří"/>
    <s v="Method for measurement of emissivity and absorptivity of highly reflective surfaces from 20 K to room temperatures"/>
    <x v="2"/>
    <x v="3"/>
    <s v="Thermodynamics"/>
    <x v="1"/>
    <n v="3"/>
    <n v="0"/>
    <n v="0"/>
    <n v="1"/>
    <n v="0"/>
    <n v="0"/>
    <n v="0"/>
  </r>
  <r>
    <x v="0"/>
    <x v="0"/>
    <n v="67985998"/>
    <x v="26"/>
    <x v="33"/>
    <n v="191868303"/>
    <s v="J"/>
    <x v="0"/>
    <s v="Feldman, N. E.;Katuščák, Peter;Kawano, L."/>
    <s v="Taxpayer confusion: evidence from the child tax credit"/>
    <x v="5"/>
    <x v="9"/>
    <s v="Applied Economics, Econometrics"/>
    <x v="1"/>
    <n v="1"/>
    <n v="1"/>
    <n v="0"/>
    <n v="0"/>
    <n v="0"/>
    <n v="0"/>
    <n v="0"/>
  </r>
  <r>
    <x v="0"/>
    <x v="0"/>
    <n v="67985998"/>
    <x v="26"/>
    <x v="33"/>
    <n v="191868328"/>
    <s v="J"/>
    <x v="0"/>
    <s v="Bauer, Michal;Blattman, C.;Chytilová, Julie;Henrich, J.;Miguel, E.;Mitts, T."/>
    <s v="Can war foster cooperation?"/>
    <x v="5"/>
    <x v="9"/>
    <s v="Applied Economics, Econometrics"/>
    <x v="1"/>
    <n v="1"/>
    <n v="1"/>
    <n v="0"/>
    <n v="0"/>
    <n v="0"/>
    <n v="0"/>
    <n v="0"/>
  </r>
  <r>
    <x v="0"/>
    <x v="0"/>
    <n v="67985939"/>
    <x v="29"/>
    <x v="36"/>
    <n v="191868883"/>
    <s v="J"/>
    <x v="0"/>
    <s v="Réblová, Martina;Seifert, K. A.;Fournier, J.;Štěpánek, Václav"/>
    <s v="Newly recognised lineages of perithecial ascomycetes: the new orders Conioscyphales and Pleurotheciales"/>
    <x v="0"/>
    <x v="0"/>
    <s v="Mycology"/>
    <x v="1"/>
    <n v="2"/>
    <n v="0"/>
    <n v="1"/>
    <n v="0"/>
    <n v="0"/>
    <n v="0"/>
    <n v="0"/>
  </r>
  <r>
    <x v="0"/>
    <x v="0"/>
    <n v="67985939"/>
    <x v="29"/>
    <x v="36"/>
    <n v="191868916"/>
    <s v="J"/>
    <x v="0"/>
    <s v="Klimešová, Jitka;Tackenberg, O.;Herben, Tomáš"/>
    <s v="Herbs are different: clonal and bud bank traits can matter more than leaf–height–seed traits"/>
    <x v="0"/>
    <x v="0"/>
    <s v="Plant sciences, botany"/>
    <x v="1"/>
    <n v="2"/>
    <n v="0"/>
    <n v="1"/>
    <n v="0"/>
    <n v="0"/>
    <n v="0"/>
    <n v="0"/>
  </r>
  <r>
    <x v="0"/>
    <x v="0"/>
    <n v="67985939"/>
    <x v="29"/>
    <x v="36"/>
    <n v="191868925"/>
    <s v="J"/>
    <x v="0"/>
    <s v="Mandák, Bohumil;Havrdová, Alena;Krak, Karol;Hadincová, Věroslava;Vít, Petr;Zákravský, Petr;Douda, Jan"/>
    <s v="Recent similarity in distribution ranges does not mean a similar postglacial history: a phylogeographical study of the boreal tree species Alnus incana based on microsatellite and chloroplast DNA variation"/>
    <x v="0"/>
    <x v="0"/>
    <s v="Plant sciences, botany"/>
    <x v="1"/>
    <n v="2"/>
    <n v="0"/>
    <n v="1"/>
    <n v="0"/>
    <n v="0"/>
    <n v="0"/>
    <n v="0"/>
  </r>
  <r>
    <x v="0"/>
    <x v="0"/>
    <n v="67985939"/>
    <x v="29"/>
    <x v="36"/>
    <n v="191868958"/>
    <s v="J"/>
    <x v="0"/>
    <s v="Hájková, Petra;Pařil, P.;Petr, L.;Chattová, B.;Matys Grygar, Tomáš;Heiri, O."/>
    <s v="A first chironomid-based summer temperature reconstruction (13-5 ka BP) around 49°N in inland Europe compared with local lake development"/>
    <x v="0"/>
    <x v="0"/>
    <s v="Ecology"/>
    <x v="1"/>
    <n v="2"/>
    <n v="0"/>
    <n v="1"/>
    <n v="0"/>
    <n v="0"/>
    <n v="0"/>
    <n v="0"/>
  </r>
  <r>
    <x v="0"/>
    <x v="0"/>
    <n v="67985939"/>
    <x v="29"/>
    <x v="36"/>
    <n v="191868994"/>
    <s v="J"/>
    <x v="0"/>
    <s v="Schmickl, Roswitha;Liston, A.;Zeisek, Vojtěch;Oberlander, Kenneth;Weitemier, K.;Straub, S. C. K.;Cronn, R. C.;Dreyer, L. L.;Suda, Jan"/>
    <s v="Phylogenetic marker development for target enrichment from transcriptome and genome skim data: the pipeline and its application in southern African Oxalis (Oxalidaceae)"/>
    <x v="0"/>
    <x v="0"/>
    <s v="Plant sciences, botany"/>
    <x v="1"/>
    <n v="2"/>
    <n v="0"/>
    <n v="1"/>
    <n v="0"/>
    <n v="0"/>
    <n v="0"/>
    <n v="0"/>
  </r>
  <r>
    <x v="0"/>
    <x v="0"/>
    <n v="67985939"/>
    <x v="29"/>
    <x v="36"/>
    <n v="191869067"/>
    <s v="J"/>
    <x v="0"/>
    <s v="Carmona, C. P.;de Bello, Francesco;Mason, N. W. H.;Lepš, Jan"/>
    <s v="Traits Without Borders:Integrating Functional Diversity Across Scales"/>
    <x v="0"/>
    <x v="0"/>
    <s v="Ecology"/>
    <x v="1"/>
    <n v="2"/>
    <n v="0"/>
    <n v="1"/>
    <n v="0"/>
    <n v="0"/>
    <n v="0"/>
    <n v="0"/>
  </r>
  <r>
    <x v="0"/>
    <x v="0"/>
    <n v="67985921"/>
    <x v="30"/>
    <x v="37"/>
    <n v="191869163"/>
    <s v="J"/>
    <x v="1"/>
    <s v="Šmidrkal, Václav"/>
    <s v="Abolish the army? The ideal of democracy and the transformation of the Czechoslovak military after 1918 and 1989"/>
    <x v="1"/>
    <x v="14"/>
    <s v="History (history of science and technology to be 6.3, history of specific sciences to be under the respective headings)"/>
    <x v="1"/>
    <n v="3"/>
    <n v="0"/>
    <n v="0"/>
    <n v="1"/>
    <n v="0"/>
    <n v="0"/>
    <n v="0"/>
  </r>
  <r>
    <x v="0"/>
    <x v="0"/>
    <n v="67985891"/>
    <x v="32"/>
    <x v="39"/>
    <n v="191869429"/>
    <s v="J"/>
    <x v="0"/>
    <s v="Mizera, Jiří;Řanda, Zdeněk;Kameník, Jan"/>
    <s v="On a possible parent crater for Australasian tektites: Geochemical, isotopic, geographical and other constraints"/>
    <x v="0"/>
    <x v="7"/>
    <s v="Geology"/>
    <x v="1"/>
    <s v="N (nehodnoceno)"/>
    <n v="0"/>
    <n v="0"/>
    <n v="0"/>
    <n v="0"/>
    <n v="0"/>
    <n v="1"/>
  </r>
  <r>
    <x v="0"/>
    <x v="0"/>
    <n v="67985891"/>
    <x v="32"/>
    <x v="39"/>
    <n v="191869468"/>
    <s v="J"/>
    <x v="0"/>
    <s v="Klimeš, Jan;Novotný, J.;Novotná, I.;Urries de, B.J.;Vilímek, V.;Emmer, Adam;Strozzi, T.;Kusák, Michal;Rapre, A.C.;Hartvich, Filip;Frey, H."/>
    <s v="Landslides in moraines as triggers of glacial lake outburst floods: example from Palcacocha Lake (Cordillera Blanca, Peru)"/>
    <x v="0"/>
    <x v="7"/>
    <s v="Geology"/>
    <x v="1"/>
    <n v="2"/>
    <n v="0"/>
    <n v="1"/>
    <n v="0"/>
    <n v="0"/>
    <n v="0"/>
    <n v="0"/>
  </r>
  <r>
    <x v="0"/>
    <x v="0"/>
    <n v="67985874"/>
    <x v="156"/>
    <x v="300"/>
    <n v="191869593"/>
    <s v="J"/>
    <x v="0"/>
    <s v="Pivokonský, Martin;Načeradská, Jana;Kopecká, Ivana;Barešová, Magdalena;Jefferson, B.;Li, X.;Henderson, R.K."/>
    <s v="The impact of algogenic organic matter on water treatment plant operation and water quality: a review"/>
    <x v="0"/>
    <x v="7"/>
    <s v="Environmental sciences (social aspects to be 5.7)"/>
    <x v="1"/>
    <n v="1"/>
    <n v="1"/>
    <n v="0"/>
    <n v="0"/>
    <n v="0"/>
    <n v="0"/>
    <n v="0"/>
  </r>
  <r>
    <x v="0"/>
    <x v="0"/>
    <n v="67985823"/>
    <x v="35"/>
    <x v="42"/>
    <n v="191870153"/>
    <s v="J"/>
    <x v="0"/>
    <s v="Pravenec, Michal;Kožich, V.;Krijt, J.;Sokolová, J.;Zídek, Václav;Landa, Vladimír;Mlejnek, Petr;Šilhavý, Jan;Šimáková, Miroslava;Škop, V.;Trnovská, J.;Kazdová, L.;Kajiya, T.;Wang, J. M.;Kurtz, T. W."/>
    <s v="Genetic Variation in Renal Expression of Folate Receptor 1 (Folr1) Gene Predisposes Spontaneously Hypertensive Rats to Metabolic Syndrome"/>
    <x v="4"/>
    <x v="8"/>
    <s v="Endocrinology and metabolism (including diabetes, hormones)"/>
    <x v="1"/>
    <n v="3"/>
    <n v="0"/>
    <n v="0"/>
    <n v="1"/>
    <n v="0"/>
    <n v="0"/>
    <n v="0"/>
  </r>
  <r>
    <x v="0"/>
    <x v="0"/>
    <n v="67985815"/>
    <x v="36"/>
    <x v="43"/>
    <n v="191870389"/>
    <s v="J"/>
    <x v="0"/>
    <s v="Pravec, Petr;Scheirich, Peter;Kušnirák, Peter;Hornoch, Kamil;Galád, Adrián;Naidu, S.P.;Pray, D. P.;Világi, J.;Gajdoš, Š.;Kornoš, L."/>
    <s v="Binary asteroid population. 3. Secondary rotations and elongations"/>
    <x v="0"/>
    <x v="18"/>
    <s v="Astronomy (including astrophysics,_x000a_space science)"/>
    <x v="1"/>
    <n v="2"/>
    <n v="0"/>
    <n v="1"/>
    <n v="0"/>
    <n v="0"/>
    <n v="0"/>
    <n v="0"/>
  </r>
  <r>
    <x v="0"/>
    <x v="0"/>
    <n v="67985815"/>
    <x v="36"/>
    <x v="43"/>
    <n v="191870400"/>
    <s v="J"/>
    <x v="0"/>
    <s v="Dudík, Jaroslav;Polito, V.;Janvier, M.;Mulay, S.M.;Karlický, Marian;Aulanier, G.;Del Zanna, G.;Dzifčáková, Elena;Mason, H. E.;Schmieder, B."/>
    <s v="Slipping Magnetic Reconnection, Chromospheric Evaporation, Implosion, and Precursors in the 2014 September 10 X1.6-Class Solar Flare"/>
    <x v="0"/>
    <x v="18"/>
    <s v="Astronomy (including astrophysics,_x000a_space science)"/>
    <x v="1"/>
    <n v="1"/>
    <n v="1"/>
    <n v="0"/>
    <n v="0"/>
    <n v="0"/>
    <n v="0"/>
    <n v="0"/>
  </r>
  <r>
    <x v="0"/>
    <x v="0"/>
    <n v="67985556"/>
    <x v="2"/>
    <x v="2"/>
    <n v="191870663"/>
    <s v="J"/>
    <x v="0"/>
    <s v="Flusser, Jan;Farokhi, Sajad;Höschl, Cyril;Suk, Tomáš;Zitová, Barbara;Pedone, M."/>
    <s v="Recognition of Images Degraded by Gaussian Blur"/>
    <x v="2"/>
    <x v="21"/>
    <s v="Computer hardware and_x000a_architecture"/>
    <x v="1"/>
    <n v="1"/>
    <n v="1"/>
    <n v="0"/>
    <n v="0"/>
    <n v="0"/>
    <n v="0"/>
    <n v="0"/>
  </r>
  <r>
    <x v="0"/>
    <x v="0"/>
    <n v="67985556"/>
    <x v="2"/>
    <x v="2"/>
    <n v="191870665"/>
    <s v="J"/>
    <x v="0"/>
    <s v="Bakule, Lubomír;Rehák, Branislav;Papík, Martin"/>
    <s v="Decentralized H-infinity control of complex systems with delayed feedback"/>
    <x v="0"/>
    <x v="24"/>
    <s v="Computer sciences, information science, bioinformathics (hardware development to be 2.2, social aspect to be 5.8)"/>
    <x v="1"/>
    <n v="4"/>
    <n v="0"/>
    <n v="0"/>
    <n v="0"/>
    <n v="1"/>
    <n v="0"/>
    <n v="0"/>
  </r>
  <r>
    <x v="0"/>
    <x v="0"/>
    <n v="67985556"/>
    <x v="2"/>
    <x v="2"/>
    <n v="191870677"/>
    <s v="J"/>
    <x v="0"/>
    <s v="Kratochvíl, J.;Kružík, Martin"/>
    <s v="Statistically motivated model of mechanisms controlling evolution of deformation band substructure"/>
    <x v="0"/>
    <x v="18"/>
    <s v="Condensed matter physics (including formerly solid state physics, supercond.)"/>
    <x v="1"/>
    <n v="3"/>
    <n v="0"/>
    <n v="0"/>
    <n v="1"/>
    <n v="0"/>
    <n v="0"/>
    <n v="0"/>
  </r>
  <r>
    <x v="0"/>
    <x v="0"/>
    <n v="67985556"/>
    <x v="2"/>
    <x v="2"/>
    <n v="191870700"/>
    <s v="J"/>
    <x v="0"/>
    <s v="Haindl, Michal;Mikeš, Stanislav"/>
    <s v="A competition in unsupervised color image segmentation"/>
    <x v="0"/>
    <x v="24"/>
    <s v="Computer sciences, information science, bioinformathics (hardware development to be 2.2, social aspect to be 5.8)"/>
    <x v="1"/>
    <n v="3"/>
    <n v="0"/>
    <n v="0"/>
    <n v="1"/>
    <n v="0"/>
    <n v="0"/>
    <n v="0"/>
  </r>
  <r>
    <x v="0"/>
    <x v="0"/>
    <n v="67985556"/>
    <x v="2"/>
    <x v="2"/>
    <n v="191870754"/>
    <s v="J"/>
    <x v="0"/>
    <s v="Quinn, A.;Kárný, Miroslav;Guy, Tatiana Valentine"/>
    <s v="Fully probabilistic design of hierarchical Bayesian models"/>
    <x v="0"/>
    <x v="2"/>
    <s v="Statistics and probability"/>
    <x v="1"/>
    <n v="1"/>
    <n v="1"/>
    <n v="0"/>
    <n v="0"/>
    <n v="0"/>
    <n v="0"/>
    <n v="0"/>
  </r>
  <r>
    <x v="0"/>
    <x v="0"/>
    <n v="61389030"/>
    <x v="39"/>
    <x v="46"/>
    <n v="191870858"/>
    <s v="Z"/>
    <x v="1"/>
    <s v="Tupý, Jaroslav;Louda, Otto;Zima, Jan"/>
    <s v="Odrůda Malus domestica Borkh., UEB 32642"/>
    <x v="3"/>
    <x v="4"/>
    <s v="Agronomy, plant breeding and plant protection; (Agricultural biotechnology to be 4.4)"/>
    <x v="1"/>
    <n v="1"/>
    <n v="1"/>
    <n v="0"/>
    <n v="0"/>
    <n v="0"/>
    <n v="0"/>
    <n v="0"/>
  </r>
  <r>
    <x v="0"/>
    <x v="0"/>
    <n v="61389030"/>
    <x v="39"/>
    <x v="46"/>
    <n v="191870896"/>
    <s v="J"/>
    <x v="0"/>
    <s v="Fíla, Jan;Radau, S.;Matros, A.;Hartmann, A.;Scholz, U.;Feciková, Jana;Mock, H. P.;Čapková, Věra;Zahedi, R. P.;Honys, David"/>
    <s v="Phosphoproteomics Profiling of Tobacco Mature Pollen and Pollen Activated in vitro"/>
    <x v="0"/>
    <x v="0"/>
    <s v="Reproductive biology (medical aspects to be 3)"/>
    <x v="1"/>
    <n v="3"/>
    <n v="0"/>
    <n v="0"/>
    <n v="1"/>
    <n v="0"/>
    <n v="0"/>
    <n v="0"/>
  </r>
  <r>
    <x v="0"/>
    <x v="0"/>
    <n v="61389030"/>
    <x v="39"/>
    <x v="46"/>
    <n v="191870929"/>
    <s v="J"/>
    <x v="0"/>
    <s v="Staňková, Helena;Hastie, A.;Chan, S.;Vrána, Jan;Tulpová, Zuzana;Kubaláková, Marie;Visendi, P.;Hayashi, S.;Luo, M.;Batley, J.;Edwards, D.;Doležel, Jaroslav;Šimková, Hana"/>
    <s v="BioNano genome mapping of individual chromosomes supports physical mapping and sequence assembly in complex plant genomes"/>
    <x v="0"/>
    <x v="0"/>
    <s v="Genetics and heredity (medical genetics to be 3)"/>
    <x v="1"/>
    <n v="2"/>
    <n v="0"/>
    <n v="1"/>
    <n v="0"/>
    <n v="0"/>
    <n v="0"/>
    <n v="0"/>
  </r>
  <r>
    <x v="0"/>
    <x v="0"/>
    <n v="61389030"/>
    <x v="39"/>
    <x v="46"/>
    <n v="191871008"/>
    <s v="J"/>
    <x v="0"/>
    <s v="Bloch, D.;Pleskot, Roman;Pejchar, Přemysl;Potocký, Martin;Trpkošová, Pavlína;Cwiklik, Lukasz;Vukašinović, Nemanja;Sternberg, H.;Yalovsky, S.;Žárský, Viktor"/>
    <s v="Exocyst SEC3 and Phosphoinositides Define Sites of Exocytosis in Pollen Tube Initiation and Growth"/>
    <x v="0"/>
    <x v="0"/>
    <s v="Cell biology"/>
    <x v="1"/>
    <n v="2"/>
    <n v="0"/>
    <n v="1"/>
    <n v="0"/>
    <n v="0"/>
    <n v="0"/>
    <n v="0"/>
  </r>
  <r>
    <x v="0"/>
    <x v="0"/>
    <n v="61389021"/>
    <x v="40"/>
    <x v="47"/>
    <n v="191871053"/>
    <s v="J"/>
    <x v="0"/>
    <s v="Pánek, Radomír;Adámek, Jiří;Aftanas, Milan;Bílková, Petra;Böhm, Petr;Brochard, F.;Cahyna, Pavel;Cavalier, Jordan;Dejarnac, Renaud;Dimitrova, Miglena;Grover, O.;Harrison, J.;Háček, Pavel;Havlíček, Josef;Havránek, Aleš;Horáček, Jan;Hron, Martin;Imríšek, Martin;Janky, Filip;Kirk, A.;Komm, Michael;Kovařík, Karel;Krbec, Jaroslav;Kripner, Lukáš;Markovič, Tomáš;Mitošinková, Klára;Mlynář, Jan;Naydenkova, Diana;Peterka, Matěj;Seidl, Jakub;Stöckel, Jan;Štefániková, Estera;Tomeš, Matěj;Urban, Jakub;Vondráček, Petr;Varavin, Mykyta;Varju, Jozef;Weinzettl, Vladimír;Zajac, Jaromír"/>
    <s v="Status of the COMPASS tokamak and characterization of the first H-mode"/>
    <x v="0"/>
    <x v="18"/>
    <s v="Fluids and plasma physics (including surface physics)"/>
    <x v="1"/>
    <n v="3"/>
    <n v="0"/>
    <n v="0"/>
    <n v="1"/>
    <n v="0"/>
    <n v="0"/>
    <n v="0"/>
  </r>
  <r>
    <x v="0"/>
    <x v="0"/>
    <n v="61389021"/>
    <x v="40"/>
    <x v="47"/>
    <n v="191871058"/>
    <s v="J"/>
    <x v="0"/>
    <s v="Agon, N.;Hrabovský, Milan;Chumak, Oleksiy;Hlína, Michal;Kopecký, Vladimír;Mašláni, Alan;Bosmans, A.;Helsen, L.;Skoblja, S.;Van Oost, G.;Vierendeels, J."/>
    <s v="Plasma gasification of refuse derived fuel in a single-stage system using different gasifying agents"/>
    <x v="2"/>
    <x v="20"/>
    <s v="Energy and fuels"/>
    <x v="1"/>
    <n v="2"/>
    <n v="0"/>
    <n v="1"/>
    <n v="0"/>
    <n v="0"/>
    <n v="0"/>
    <n v="0"/>
  </r>
  <r>
    <x v="0"/>
    <x v="0"/>
    <n v="61389021"/>
    <x v="40"/>
    <x v="47"/>
    <n v="191871088"/>
    <s v="J"/>
    <x v="0"/>
    <s v="de Vries, P.C.;Pautasso, G.;Nardon, E.;Cahyna, Pavel;Gerasimov, S.;Havlíček, Josef;Hender, T.C.;Huijsmans, G.T.A.;Lehnen, M.;Maraschek, M.;Markovič, Tomáš;Snipes, J.A."/>
    <s v="Scaling of the MHD perturbation amplitude required to trigger a disruption and predictions for ITER"/>
    <x v="0"/>
    <x v="18"/>
    <s v="Fluids and plasma physics (including surface physics)"/>
    <x v="1"/>
    <n v="3"/>
    <n v="0"/>
    <n v="0"/>
    <n v="1"/>
    <n v="0"/>
    <n v="0"/>
    <n v="0"/>
  </r>
  <r>
    <x v="0"/>
    <x v="0"/>
    <n v="61389005"/>
    <x v="42"/>
    <x v="49"/>
    <n v="191871609"/>
    <s v="J"/>
    <x v="1"/>
    <s v="Marshall, T. I.;Chaudhary, P.;Michaelidesová, Anna;Vachelová, Jana;Davídková, Marie;Vondráček, V.;Schettino, G.;Prise, K. M."/>
    <s v="Investigating the Implications of a Variable RBE on Proton Dose Fractionation Across a Clinical Pencil Beam Scanned Spread-Out Bragg Peak"/>
    <x v="0"/>
    <x v="0"/>
    <s v="Biophysics"/>
    <x v="1"/>
    <n v="2"/>
    <n v="0"/>
    <n v="1"/>
    <n v="0"/>
    <n v="0"/>
    <n v="0"/>
    <n v="0"/>
  </r>
  <r>
    <x v="0"/>
    <x v="0"/>
    <n v="61389005"/>
    <x v="42"/>
    <x v="49"/>
    <n v="191871655"/>
    <s v="J"/>
    <x v="0"/>
    <s v="Avrigeanu, M.;Šimečková, Eva;Fischer, U.;Mrázek, Jaromír;Novák, Jan;Štefánik, Milan;Costache, C.;Avrigeanu, V."/>
    <s v="Deuteron-induced reactions on Ni isotopes up to 60 MeV"/>
    <x v="0"/>
    <x v="18"/>
    <s v="Nuclear physics"/>
    <x v="1"/>
    <n v="3"/>
    <n v="0"/>
    <n v="0"/>
    <n v="1"/>
    <n v="0"/>
    <n v="0"/>
    <n v="0"/>
  </r>
  <r>
    <x v="0"/>
    <x v="0"/>
    <n v="61389005"/>
    <x v="42"/>
    <x v="49"/>
    <n v="191871683"/>
    <s v="J"/>
    <x v="0"/>
    <s v="Beran, Přemysl;Heczko, Milan;Kruml, Tomáš;Panzner, T.;van Petegem, S."/>
    <s v="Complex investigation of deformation twinning in gamma-TiAl by TEM and neutron diffraction"/>
    <x v="2"/>
    <x v="17"/>
    <s v="Materials engineering"/>
    <x v="1"/>
    <n v="3"/>
    <n v="0"/>
    <n v="0"/>
    <n v="1"/>
    <n v="0"/>
    <n v="0"/>
    <n v="0"/>
  </r>
  <r>
    <x v="0"/>
    <x v="0"/>
    <n v="61389005"/>
    <x v="42"/>
    <x v="49"/>
    <n v="191871723"/>
    <s v="J"/>
    <x v="0"/>
    <s v="Berger, T.;Przybyla, B.;Matthia, D.;Reitz, G.;Burmeister, S.;Labrenz, J.;Bilski, P.;Horwacik, T.;Twardak, A.;Hajek, M.;Fugger, M.;Hofstatter, C.;Sihver, L.;Palfalvi, J. K.;Szabó, J.;Stradi, A.;Ambrožová, Iva;Kubančák, Ján;Brabcová, Kateřina;Vanhavere, F.;Cauwels, V.;Van Hoey, O.;Schoonjans, W.;Parisi, A.;Gaza, R.;Semones, E.;Yukihara, E.;Benton, E.;Doull, B. A.;Uchihori, Y.;Kodaira, S.;Kitamura, H.;Böhme, M."/>
    <s v="DOSIS &amp; DOSIS 3D: long-term dose monitoring onboard the Columbus Laboratory of the International Space Station (ISS)"/>
    <x v="0"/>
    <x v="18"/>
    <s v="Nuclear physics"/>
    <x v="1"/>
    <n v="2"/>
    <n v="0"/>
    <n v="1"/>
    <n v="0"/>
    <n v="0"/>
    <n v="0"/>
    <n v="0"/>
  </r>
  <r>
    <x v="0"/>
    <x v="0"/>
    <n v="61388998"/>
    <x v="91"/>
    <x v="158"/>
    <n v="191871790"/>
    <s v="J"/>
    <x v="0"/>
    <s v="Seiner, Hanuš;Stoklasová, Pavla;Sedlák, Petr;Ševčík, Martin;Janovská, Michaela;Landa, Michal;Fukuda, T.;Yamaguchi, T.;Kakeshita, T."/>
    <s v="Evolution of soft-phonon modes in Fe-Pd shape memory alloy under large elastic-like strains"/>
    <x v="0"/>
    <x v="18"/>
    <s v="Condensed matter physics (including formerly solid state physics, supercond.)"/>
    <x v="1"/>
    <n v="3"/>
    <n v="0"/>
    <n v="0"/>
    <n v="1"/>
    <n v="0"/>
    <n v="0"/>
    <n v="0"/>
  </r>
  <r>
    <x v="0"/>
    <x v="0"/>
    <n v="61388998"/>
    <x v="91"/>
    <x v="158"/>
    <n v="191871803"/>
    <s v="J"/>
    <x v="0"/>
    <s v="Kober, Jan;Převorovský, Zdeněk;Chlada, Milan"/>
    <s v="In situ calibration of acoustic emission transducers by time reversal method"/>
    <x v="2"/>
    <x v="3"/>
    <s v="Audio engineering, reliability analysis"/>
    <x v="1"/>
    <n v="4"/>
    <n v="0"/>
    <n v="0"/>
    <n v="0"/>
    <n v="1"/>
    <n v="0"/>
    <n v="0"/>
  </r>
  <r>
    <x v="0"/>
    <x v="0"/>
    <n v="61388998"/>
    <x v="91"/>
    <x v="158"/>
    <n v="191871867"/>
    <s v="J"/>
    <x v="0"/>
    <s v="Jäger, A.;Vinš, Václav;Span, R.;Hrubý, Jan"/>
    <s v="Model for gas hydrates applied to CCS systems part III. Results and implementation in TREND 2.0"/>
    <x v="2"/>
    <x v="3"/>
    <s v="Thermodynamics"/>
    <x v="1"/>
    <n v="3"/>
    <n v="0"/>
    <n v="0"/>
    <n v="1"/>
    <n v="0"/>
    <n v="0"/>
    <n v="0"/>
  </r>
  <r>
    <x v="0"/>
    <x v="0"/>
    <n v="61388998"/>
    <x v="91"/>
    <x v="158"/>
    <n v="191871927"/>
    <s v="V"/>
    <x v="1"/>
    <s v="Pták, Svatopluk;Masák, Jan;Gabriel, Dušan"/>
    <s v="Posouzení obecné metodiky hodnocení přípustnosti nalezených indikací během provozu v heterogenních svarech na zařízeních JE"/>
    <x v="2"/>
    <x v="3"/>
    <s v="Nuclear related engineering; (nuclear physics to be 1.3);"/>
    <x v="1"/>
    <n v="5"/>
    <n v="0"/>
    <n v="0"/>
    <n v="0"/>
    <n v="0"/>
    <n v="1"/>
    <n v="0"/>
  </r>
  <r>
    <x v="0"/>
    <x v="0"/>
    <n v="61388971"/>
    <x v="43"/>
    <x v="50"/>
    <n v="191872140"/>
    <s v="J"/>
    <x v="0"/>
    <s v="Raindlová, Veronika;Janoušková, Martina;Slavíčková, Michaela;Perlíková, Pavla;Boháčová, Soňa;Milisavljevič, Nemanja;Šanderová, Hana;Benda, Martin;Barvík, I.;Krásný, Libor;Hocek, Michal"/>
    <s v="Influence of major-groove chemical modifications of DNA on transcription by bacterial RNA polymerases"/>
    <x v="0"/>
    <x v="0"/>
    <s v="Microbiology"/>
    <x v="1"/>
    <n v="2"/>
    <n v="0"/>
    <n v="1"/>
    <n v="0"/>
    <n v="0"/>
    <n v="0"/>
    <n v="0"/>
  </r>
  <r>
    <x v="0"/>
    <x v="0"/>
    <n v="61388971"/>
    <x v="43"/>
    <x v="50"/>
    <n v="191872155"/>
    <s v="J"/>
    <x v="0"/>
    <s v="Kameník, Zdeněk;Kadlčík, Stanislav;Radojevič, Bojana;Jirásková, Petra;Kuzma, Marek;Gažák, Radek;Najmanová, Lucie;Kopecký, J.;Janata, Jiří"/>
    <s v="Deacetylation of mycothiol-derived 'waste product' triggers the last biosynthetic steps of lincosamide antibiotics"/>
    <x v="0"/>
    <x v="0"/>
    <s v="Microbiology"/>
    <x v="1"/>
    <n v="1"/>
    <n v="1"/>
    <n v="0"/>
    <n v="0"/>
    <n v="0"/>
    <n v="0"/>
    <n v="0"/>
  </r>
  <r>
    <x v="0"/>
    <x v="0"/>
    <n v="61388971"/>
    <x v="43"/>
    <x v="50"/>
    <n v="191872184"/>
    <s v="J"/>
    <x v="0"/>
    <s v="Bird, J.G.;Zhang, Y.;Tian, Y.;Panova, Natalya;Barvík, I.;Greene, L.;Liu, M.;Buckley, B.;Krásný, Libor;Lee, J.K.;Kaplan, C.D.;Ebright, R.H.;Nickels, B.E."/>
    <s v="The mechanism of RNA 5 ' capping with NAD(+), NADH and desphospho-CoA"/>
    <x v="0"/>
    <x v="0"/>
    <s v="Microbiology"/>
    <x v="1"/>
    <n v="1"/>
    <n v="1"/>
    <n v="0"/>
    <n v="0"/>
    <n v="0"/>
    <n v="0"/>
    <n v="0"/>
  </r>
  <r>
    <x v="0"/>
    <x v="0"/>
    <n v="61388971"/>
    <x v="43"/>
    <x v="50"/>
    <n v="191872355"/>
    <s v="J"/>
    <x v="0"/>
    <s v="Jeon, J.-R.;Murugesan, K.;Baldrian, Petr;Schmidt, S.;Chang, Y.-S."/>
    <s v="Aerobic bacterial catabolism of persistent organic pollutants - potential impact of biotic and abiotic interaction"/>
    <x v="0"/>
    <x v="0"/>
    <s v="Microbiology"/>
    <x v="1"/>
    <n v="3"/>
    <n v="0"/>
    <n v="0"/>
    <n v="1"/>
    <n v="0"/>
    <n v="0"/>
    <n v="0"/>
  </r>
  <r>
    <x v="0"/>
    <x v="0"/>
    <n v="61388963"/>
    <x v="44"/>
    <x v="51"/>
    <n v="191872599"/>
    <s v="J"/>
    <x v="0"/>
    <s v="Dziuba, Dmytro;Pospíšil, Petr;Matyašovský, Ján;Brynda, Jiří;Nachtigallová, Dana;Rulíšek, Lubomír;Pohl, Radek;Hof, Martin;Hocek, Michal"/>
    <s v="Solvatochromic fluorene-linked nucleoside and DNA as color-changing fluorescent probes for sensing interactions"/>
    <x v="0"/>
    <x v="10"/>
    <s v="Organic chemistry"/>
    <x v="1"/>
    <n v="2"/>
    <n v="0"/>
    <n v="1"/>
    <n v="0"/>
    <n v="0"/>
    <n v="0"/>
    <n v="0"/>
  </r>
  <r>
    <x v="0"/>
    <x v="0"/>
    <n v="61388955"/>
    <x v="45"/>
    <x v="52"/>
    <n v="191872771"/>
    <s v="J"/>
    <x v="0"/>
    <s v="Sazama, Petr;Tabor, Edyta;Klein, Petr;Wichterlová, Blanka;Sklenák, Štěpán;Mokrzycki, Lukasz;Pashková, Veronika;Ogura, M.;Dědeček, Jiří"/>
    <s v="Al-rich beta zeolites. Distribution of Al atoms in the framework 4 and related protonic and metal-ion species"/>
    <x v="0"/>
    <x v="10"/>
    <s v="Physical chemistry"/>
    <x v="1"/>
    <n v="3"/>
    <n v="0"/>
    <n v="0"/>
    <n v="1"/>
    <n v="0"/>
    <n v="0"/>
    <n v="0"/>
  </r>
  <r>
    <x v="0"/>
    <x v="0"/>
    <n v="61388955"/>
    <x v="45"/>
    <x v="52"/>
    <n v="191872818"/>
    <s v="J"/>
    <x v="0"/>
    <s v="Dziuba, Dmytro;Jurkiewicz, Piotr;Cebecauer, Marek;Hof, Martin;Hocek, Michal"/>
    <s v="A Rotational BODIPY Nucleotide: An Environment-Sensitive Fluorescence-Lifetime Probe for DNA Interactions and Applications in Live-Cell Microscopy"/>
    <x v="0"/>
    <x v="10"/>
    <s v="Physical chemistry"/>
    <x v="1"/>
    <n v="1"/>
    <n v="1"/>
    <n v="0"/>
    <n v="0"/>
    <n v="0"/>
    <n v="0"/>
    <n v="0"/>
  </r>
  <r>
    <x v="0"/>
    <x v="0"/>
    <n v="61388955"/>
    <x v="45"/>
    <x v="52"/>
    <n v="191872857"/>
    <s v="J"/>
    <x v="0"/>
    <s v="Žouželka, Radek;Kusumawati, Y.;Remzová, Monika;Rathouský, Jiří;Pauporté, T."/>
    <s v="Photocatalytic activity of porous multiwalled carbon nanotube-TiO2 composite layers for pollutant degradation"/>
    <x v="0"/>
    <x v="10"/>
    <s v="Physical chemistry"/>
    <x v="1"/>
    <n v="3"/>
    <n v="0"/>
    <n v="0"/>
    <n v="1"/>
    <n v="0"/>
    <n v="0"/>
    <n v="0"/>
  </r>
  <r>
    <x v="0"/>
    <x v="0"/>
    <n v="61388955"/>
    <x v="45"/>
    <x v="52"/>
    <n v="191872884"/>
    <s v="J"/>
    <x v="0"/>
    <s v="Amaro, Mariana;Šachl, Radek;Aydogan, Gokcan;Mikhalyov, I.;Vácha, R.;Hof, Martin"/>
    <s v="GM1 Ganglioside Inhibits β-Amyloid Oligomerization Induced by Sphingomyelin"/>
    <x v="0"/>
    <x v="10"/>
    <s v="Physical chemistry"/>
    <x v="1"/>
    <n v="1"/>
    <n v="1"/>
    <n v="0"/>
    <n v="0"/>
    <n v="0"/>
    <n v="0"/>
    <n v="0"/>
  </r>
  <r>
    <x v="0"/>
    <x v="0"/>
    <n v="61388955"/>
    <x v="45"/>
    <x v="52"/>
    <n v="191872937"/>
    <s v="J"/>
    <x v="0"/>
    <s v="Melcrová, Adéla;Pokorná, Šárka;Pullanchery, S.;Kohagen, Miriam;Jurkiewicz, Piotr;Hof, Martin;Jungwirth, Pavel;Cremer, P. S.;Cwiklik, Lukasz"/>
    <s v="The complex nature of calcium cation interactions with phospholipid bilayers"/>
    <x v="0"/>
    <x v="10"/>
    <s v="Physical chemistry"/>
    <x v="1"/>
    <n v="1"/>
    <n v="1"/>
    <n v="0"/>
    <n v="0"/>
    <n v="0"/>
    <n v="0"/>
    <n v="0"/>
  </r>
  <r>
    <x v="0"/>
    <x v="0"/>
    <n v="60077344"/>
    <x v="0"/>
    <x v="0"/>
    <n v="191873195"/>
    <s v="J"/>
    <x v="0"/>
    <s v="Colwell, R. K.;Gotelli, N. J.;Ashton, L. A.;Beck, J.;Brehm, G.;Fayle, Tom Maurice;Fiedler, K.;Forister, M. L.;Kessler, M.;Kitching, R. L.;Klimeš, Petr;Kluge, J.;Longino, J. T.;Maunsell, S. C.;McCain, C. M.;Moses, J.;Noben, N.;Sam, Kateřina;Sam, Legi;Shapiro, A. M.;Wang, X.;Novotný, Vojtěch"/>
    <s v="Midpoint attractors and species richness: Modelling the interaction between environmental drivers and geometric constraints"/>
    <x v="0"/>
    <x v="0"/>
    <s v="-"/>
    <x v="1"/>
    <n v="2"/>
    <n v="0"/>
    <n v="1"/>
    <n v="0"/>
    <n v="0"/>
    <n v="0"/>
    <n v="0"/>
  </r>
  <r>
    <x v="2"/>
    <x v="12"/>
    <n v="75112779"/>
    <x v="186"/>
    <x v="337"/>
    <n v="191873586"/>
    <s v="C"/>
    <x v="0"/>
    <s v="Pinerová, Klára;McDermott, Kevin"/>
    <s v="The Rehabilitation Process in Czechoslovakia: Party and Popular Responses"/>
    <x v="1"/>
    <x v="14"/>
    <s v="History (history of science and technology to be 6.3, history of specific sciences to be under the respective headings)"/>
    <x v="1"/>
    <n v="3"/>
    <n v="0"/>
    <n v="0"/>
    <n v="1"/>
    <n v="0"/>
    <n v="0"/>
    <n v="0"/>
  </r>
  <r>
    <x v="2"/>
    <x v="3"/>
    <n v="27184145"/>
    <x v="132"/>
    <x v="238"/>
    <n v="191874451"/>
    <s v="Z"/>
    <x v="1"/>
    <s v="Sedláček, Tibor;Horčička, Pavel"/>
    <s v="Pšenice setá Registana"/>
    <x v="3"/>
    <x v="4"/>
    <s v="Agronomy, plant breeding and plant protection; (Agricultural biotechnology to be 4.4)"/>
    <x v="1"/>
    <n v="4"/>
    <n v="0"/>
    <n v="0"/>
    <n v="0"/>
    <n v="1"/>
    <n v="0"/>
    <n v="0"/>
  </r>
  <r>
    <x v="0"/>
    <x v="0"/>
    <n v="68081758"/>
    <x v="96"/>
    <x v="163"/>
    <n v="191875276"/>
    <s v="J"/>
    <x v="0"/>
    <s v="Škrdla, Petr;Nejman, L.;Bartík, J.;Rychtaříková, Tereza;Nikolajev, Pavel;Eigner, J.;Nývltová Fišáková, Miriam;Novák, J.;Polanská, M."/>
    <s v="Mohelno – A terminal Last Glacial Maximum industry with microlithic tools made on carenoidal blanks"/>
    <x v="1"/>
    <x v="14"/>
    <s v="Archaeology"/>
    <x v="1"/>
    <n v="3"/>
    <n v="0"/>
    <n v="0"/>
    <n v="1"/>
    <n v="0"/>
    <n v="0"/>
    <n v="0"/>
  </r>
  <r>
    <x v="1"/>
    <x v="1"/>
    <n v="46358978"/>
    <x v="88"/>
    <x v="152"/>
    <n v="191878142"/>
    <s v="J"/>
    <x v="0"/>
    <s v="Horčička, Václav"/>
    <s v="Die Schweiz und das Problem der Enteignung der Schwarzenberger Primogenitur in der Tschechoslowakei nach dem Zweiten Weltkrieg"/>
    <x v="1"/>
    <x v="14"/>
    <s v="History (history of science and technology to be 6.3, history of specific sciences to be under the respective headings)"/>
    <x v="1"/>
    <n v="3"/>
    <n v="0"/>
    <n v="0"/>
    <n v="1"/>
    <n v="0"/>
    <n v="0"/>
    <n v="0"/>
  </r>
  <r>
    <x v="2"/>
    <x v="3"/>
    <n v="26722861"/>
    <x v="49"/>
    <x v="57"/>
    <n v="191879542"/>
    <s v="Z"/>
    <x v="1"/>
    <s v="Šalaková, Alexandra;Nehyba, Antonín;Dragounová, Hedvika;Drbohlav, Jan;Roubal, Petr;Němečková, Irena"/>
    <s v="Technologie výroby kysaného mléčného výrobku se sníženým obsahem laktózy určeného pro psy a kočky"/>
    <x v="3"/>
    <x v="38"/>
    <s v="-"/>
    <x v="1"/>
    <n v="4"/>
    <n v="0"/>
    <n v="0"/>
    <n v="0"/>
    <n v="1"/>
    <n v="0"/>
    <n v="0"/>
  </r>
  <r>
    <x v="2"/>
    <x v="3"/>
    <n v="26722861"/>
    <x v="49"/>
    <x v="57"/>
    <n v="191879543"/>
    <s v="Z"/>
    <x v="1"/>
    <s v="Pechačová, Marta;Šalaková, Alexandra;Markvartová, Markéta;Havlíková, Šárka;Kavková, Miloslava"/>
    <s v="Technologie výroby s použitím směsné protektivní kultury pro předúpravu syrového mléka"/>
    <x v="3"/>
    <x v="38"/>
    <s v="-"/>
    <x v="1"/>
    <n v="3"/>
    <n v="0"/>
    <n v="0"/>
    <n v="1"/>
    <n v="0"/>
    <n v="0"/>
    <n v="0"/>
  </r>
  <r>
    <x v="1"/>
    <x v="1"/>
    <n v="216208"/>
    <x v="51"/>
    <x v="61"/>
    <n v="191881369"/>
    <s v="J"/>
    <x v="0"/>
    <s v="Petrusková, Tereza;Pišvejcová, Iveta;Kinštová, Anna;Brinke, Tomáš;Petrusek, Adam"/>
    <s v="Repertoire-based individual acoustic monitoring of a migratory passerine bird with complex song as an efficient tool for tracking territorial dynamics and annual return rates"/>
    <x v="0"/>
    <x v="0"/>
    <s v="Ecology"/>
    <x v="1"/>
    <n v="2"/>
    <n v="0"/>
    <n v="1"/>
    <n v="0"/>
    <n v="0"/>
    <n v="0"/>
    <n v="0"/>
  </r>
  <r>
    <x v="1"/>
    <x v="1"/>
    <n v="216208"/>
    <x v="51"/>
    <x v="62"/>
    <n v="191881504"/>
    <s v="J"/>
    <x v="0"/>
    <s v="Kolářová, Kateřina;Wiedlack, Katharina"/>
    <s v="Crip Notes on the Idea of Development"/>
    <x v="5"/>
    <x v="33"/>
    <s v="Antropology, ethnology"/>
    <x v="1"/>
    <n v="2"/>
    <n v="0"/>
    <n v="1"/>
    <n v="0"/>
    <n v="0"/>
    <n v="0"/>
    <n v="0"/>
  </r>
  <r>
    <x v="1"/>
    <x v="1"/>
    <n v="216208"/>
    <x v="51"/>
    <x v="62"/>
    <n v="191881507"/>
    <s v="C"/>
    <x v="0"/>
    <s v="Sepp, Hans Rainer"/>
    <s v="Im Kreuz der Blicke. Jean-Luc Marions Phänomenologie des Ikonischen"/>
    <x v="1"/>
    <x v="1"/>
    <s v="Philosophy, History and Philosophy of science and technology"/>
    <x v="1"/>
    <n v="2"/>
    <n v="0"/>
    <n v="1"/>
    <n v="0"/>
    <n v="0"/>
    <n v="0"/>
    <n v="0"/>
  </r>
  <r>
    <x v="1"/>
    <x v="1"/>
    <n v="216208"/>
    <x v="51"/>
    <x v="92"/>
    <n v="191881728"/>
    <s v="J"/>
    <x v="0"/>
    <s v="Heřmanová, Ivana;Arruabarrena-Aristorena, A.;Vališ, Karel;Nuskova, H.;Alberich-Jorda, M.;Fišer, Karel;Fernandez-Ruiz, S.;Kavan, Daniel;Pecinova, A.;Niso-Santano, M.;Žaliová, Markéta;Novák, Petr;Houstek, J.;Mracek, T.;Kroemer, G.;Carracedo, A.;Trka, Jan;Starková, Júlia"/>
    <s v="Pharmacological inhibition of fatty-acid oxidation synergistically enhances the effect of L-asparaginase in childhood ALL cells"/>
    <x v="4"/>
    <x v="8"/>
    <s v="Hematology"/>
    <x v="1"/>
    <n v="1"/>
    <n v="1"/>
    <n v="0"/>
    <n v="0"/>
    <n v="0"/>
    <n v="0"/>
    <n v="0"/>
  </r>
  <r>
    <x v="1"/>
    <x v="1"/>
    <n v="216208"/>
    <x v="51"/>
    <x v="116"/>
    <n v="191881772"/>
    <s v="J"/>
    <x v="0"/>
    <s v="Šrámková, Veronika;Rossmeislová, Lenka;Krauzová, Eva;Kračmerová, Jana;Koc, Michal;Langin, Dominique;Štich, Vladimír;Šiklová, Michaela"/>
    <s v="Comparison of early (2 days) and later (28 days) response of adipose tissue to very-low calorie diet in obese women"/>
    <x v="4"/>
    <x v="8"/>
    <s v="Endocrinology and metabolism (including diabetes, hormones)"/>
    <x v="1"/>
    <n v="3"/>
    <n v="0"/>
    <n v="0"/>
    <n v="1"/>
    <n v="0"/>
    <n v="0"/>
    <n v="0"/>
  </r>
  <r>
    <x v="1"/>
    <x v="1"/>
    <n v="216208"/>
    <x v="51"/>
    <x v="116"/>
    <n v="191881773"/>
    <s v="J"/>
    <x v="0"/>
    <s v="Tůma, Petr;Jaček, Martin;Fejfarová, Vladimíra;Polák, Jan"/>
    <s v="Electrophoretic stacking for sensitive determination of antibiotic ceftazidime in human blood and microdialysates from diabetic foot"/>
    <x v="0"/>
    <x v="10"/>
    <s v="Analytical chemistry"/>
    <x v="1"/>
    <n v="2"/>
    <n v="0"/>
    <n v="1"/>
    <n v="0"/>
    <n v="0"/>
    <n v="0"/>
    <n v="0"/>
  </r>
  <r>
    <x v="2"/>
    <x v="3"/>
    <n v="60109807"/>
    <x v="144"/>
    <x v="278"/>
    <n v="191882655"/>
    <s v="R"/>
    <x v="1"/>
    <s v="Litschmann, Tomáš;Doležal, Petr;Hausvater, Ervín"/>
    <s v="Počítačový systém na signalizaci plísně bramboru na základě meteorologických údajů"/>
    <x v="3"/>
    <x v="4"/>
    <s v="Agronomy, plant breeding and plant protection; (Agricultural biotechnology to be 4.4)"/>
    <x v="1"/>
    <n v="2"/>
    <n v="0"/>
    <n v="1"/>
    <n v="0"/>
    <n v="0"/>
    <n v="0"/>
    <n v="0"/>
  </r>
  <r>
    <x v="2"/>
    <x v="3"/>
    <n v="60109807"/>
    <x v="144"/>
    <x v="278"/>
    <n v="191882672"/>
    <s v="Z"/>
    <x v="1"/>
    <s v="Hausvater, Ervín;Doležal, Petr;Baštová, Petra"/>
    <s v="Technologie ochrany proti plísni bramboru za využití nových efektivních fungicidních sledů"/>
    <x v="3"/>
    <x v="4"/>
    <s v="Agronomy, plant breeding and plant protection; (Agricultural biotechnology to be 4.4)"/>
    <x v="1"/>
    <n v="2"/>
    <n v="0"/>
    <n v="1"/>
    <n v="0"/>
    <n v="0"/>
    <n v="0"/>
    <n v="0"/>
  </r>
  <r>
    <x v="1"/>
    <x v="1"/>
    <n v="216305"/>
    <x v="56"/>
    <x v="140"/>
    <n v="191882711"/>
    <s v="G"/>
    <x v="1"/>
    <s v="Melichar, Jindřich;Drochytka, Rostislav;Černý, Vít;Dohnálek, Pavel;Bydžovský, Jiří"/>
    <s v="Hydroizolační injektážní gel s podílem druhotných surovin"/>
    <x v="2"/>
    <x v="12"/>
    <s v="Civil engineering"/>
    <x v="1"/>
    <n v="2"/>
    <n v="0"/>
    <n v="1"/>
    <n v="0"/>
    <n v="0"/>
    <n v="0"/>
    <n v="0"/>
  </r>
  <r>
    <x v="2"/>
    <x v="3"/>
    <n v="26788462"/>
    <x v="52"/>
    <x v="65"/>
    <n v="191882763"/>
    <s v="J"/>
    <x v="1"/>
    <s v="Štýbnarová, Marie;Křížová, Ludmila;Bilošová, Hana;Látal, Oldřich;Pavlok, Stanislav"/>
    <s v="Nutritive value and mycotoxin contamination of herbage in mountain locality exposed to renewed cattle grazing"/>
    <x v="3"/>
    <x v="4"/>
    <s v="Agriculture"/>
    <x v="1"/>
    <n v="4"/>
    <n v="0"/>
    <n v="0"/>
    <n v="0"/>
    <n v="1"/>
    <n v="0"/>
    <n v="0"/>
  </r>
  <r>
    <x v="2"/>
    <x v="3"/>
    <n v="20702"/>
    <x v="4"/>
    <x v="4"/>
    <n v="191883058"/>
    <s v="N"/>
    <x v="1"/>
    <s v="Cvrčková, Helena;Máchová, Pavlína"/>
    <s v="Genetická charakterizace jedle bělokoré pomocí mikrosatelitových markerů"/>
    <x v="3"/>
    <x v="4"/>
    <s v="Forestry"/>
    <x v="1"/>
    <n v="4"/>
    <n v="0"/>
    <n v="0"/>
    <n v="0"/>
    <n v="1"/>
    <n v="0"/>
    <n v="0"/>
  </r>
  <r>
    <x v="2"/>
    <x v="9"/>
    <n v="27073"/>
    <x v="82"/>
    <x v="135"/>
    <n v="191885511"/>
    <s v="N"/>
    <x v="1"/>
    <s v="Černý, Karel;Romportl, Dušan;Strnadová, Veronika;Fedusiv, Liliya;Gabrielová, Šárka;Haňáčková, Zuzana;Havrdová, Ludmila;Hrabětová, Markéta;Mrázková, Marcela;Novotná, Kateřina;Pešková, Vítězslava;Štochlová, Petra;Zahradník, Daniel"/>
    <s v="Hodnocení a predikce současných ekonomických škod způsobených plísní olšovou v břehových porostech povodí Vltavy podle Vyhlášky Ministerstva financí 441/2013 Sb."/>
    <x v="3"/>
    <x v="4"/>
    <s v="Agronomy, plant breeding and plant protection; (Agricultural biotechnology to be 4.4)"/>
    <x v="1"/>
    <n v="3"/>
    <n v="0"/>
    <n v="0"/>
    <n v="1"/>
    <n v="0"/>
    <n v="0"/>
    <n v="0"/>
  </r>
  <r>
    <x v="2"/>
    <x v="3"/>
    <n v="27006"/>
    <x v="6"/>
    <x v="9"/>
    <n v="191886513"/>
    <s v="J"/>
    <x v="0"/>
    <s v="Gaisler, Jan;Pavlů, Vilém;Pavlů, L.;Hejcman, Michal"/>
    <s v="What is the effect of long-term mulching and traditional cutting regimes on soil and biomass chemical properties, species richness and herbage production in Dactylis glomerata grassland?"/>
    <x v="3"/>
    <x v="4"/>
    <s v="-"/>
    <x v="1"/>
    <n v="4"/>
    <n v="0"/>
    <n v="0"/>
    <n v="0"/>
    <n v="1"/>
    <n v="0"/>
    <n v="0"/>
  </r>
  <r>
    <x v="2"/>
    <x v="3"/>
    <n v="27006"/>
    <x v="6"/>
    <x v="9"/>
    <n v="191886543"/>
    <s v="N"/>
    <x v="1"/>
    <s v="Klír, Jan;Wollnerová, Jana;Svoboda, Pavel;Kozlovská, Lada"/>
    <s v="Metodika řádného způsobu uložení hnoje na zemědělské půdě (2. aktualizované vydání)"/>
    <x v="3"/>
    <x v="4"/>
    <s v="-"/>
    <x v="1"/>
    <n v="3"/>
    <n v="0"/>
    <n v="0"/>
    <n v="1"/>
    <n v="0"/>
    <n v="0"/>
    <n v="0"/>
  </r>
  <r>
    <x v="2"/>
    <x v="3"/>
    <n v="27006"/>
    <x v="6"/>
    <x v="9"/>
    <n v="191886566"/>
    <s v="N"/>
    <x v="1"/>
    <s v="Komínek, Petr;Polák, Jaroslav;Komínková, Marcela;Jandová, Barbora"/>
    <s v="Metodika ozdravování odrůd révy vinné pomocí chemoterapie"/>
    <x v="3"/>
    <x v="4"/>
    <s v="-"/>
    <x v="1"/>
    <n v="5"/>
    <n v="0"/>
    <n v="0"/>
    <n v="0"/>
    <n v="0"/>
    <n v="1"/>
    <n v="0"/>
  </r>
  <r>
    <x v="2"/>
    <x v="1"/>
    <n v="25615"/>
    <x v="102"/>
    <x v="177"/>
    <n v="191887331"/>
    <s v="J"/>
    <x v="0"/>
    <s v="Douša, Jan;Dick, Galina;Kačmařík, Michal;Brožková, Radmila;Zus, Florian;Brenot, Hugues;Stoycheva, Anastasia;Moeller, Gregor;Kaplon, Jan"/>
    <s v="Benchmark campaign and case study episode in central Europe for development and assessment of advanced GNSS tropospheric models and products"/>
    <x v="0"/>
    <x v="7"/>
    <s v="Physical geography"/>
    <x v="1"/>
    <n v="1"/>
    <n v="1"/>
    <n v="0"/>
    <n v="0"/>
    <n v="0"/>
    <n v="0"/>
    <n v="0"/>
  </r>
  <r>
    <x v="2"/>
    <x v="1"/>
    <n v="25615"/>
    <x v="102"/>
    <x v="177"/>
    <n v="191887332"/>
    <s v="J"/>
    <x v="0"/>
    <s v="Guerova, Guergana;Jones, Jonathan;Douša, Jan;Dick, Galina;de Haan, Siebren;Pottiaux, Eric;Bock, Olivier;Pacione, Rosa;Elgered, Gunnar;Vedel, Henrik;Bender, Michael"/>
    <s v="Review of the state of the art and future prospects of the ground-based GNSS meteorology in Europe"/>
    <x v="0"/>
    <x v="7"/>
    <s v="Physical geography"/>
    <x v="1"/>
    <n v="3"/>
    <n v="0"/>
    <n v="0"/>
    <n v="1"/>
    <n v="0"/>
    <n v="0"/>
    <n v="0"/>
  </r>
  <r>
    <x v="1"/>
    <x v="1"/>
    <n v="49777513"/>
    <x v="13"/>
    <x v="68"/>
    <n v="191887741"/>
    <s v="J"/>
    <x v="0"/>
    <s v="DUDÁK, Michal;NOVÁK, Vladimír;Kočí, Petr;Marek, Miloš;BLANCO-GARCÍA, Patricia;THOMPSETT, Dave"/>
    <s v="Impact of zeolite and gamma-alumina intra-particle diffusion on the performance of a dual layer catalyst"/>
    <x v="0"/>
    <x v="10"/>
    <s v="Organic chemistry"/>
    <x v="1"/>
    <s v="N (nehodnoceno)"/>
    <n v="0"/>
    <n v="0"/>
    <n v="0"/>
    <n v="0"/>
    <n v="0"/>
    <n v="1"/>
  </r>
  <r>
    <x v="1"/>
    <x v="1"/>
    <n v="49777513"/>
    <x v="13"/>
    <x v="18"/>
    <n v="191887935"/>
    <s v="D"/>
    <x v="0"/>
    <s v="Brychcín, Tomáš;Svoboda, Lukáš"/>
    <s v="UWB at SemEval-2016 Task 1: Semantic textual similarity using lexical, syntactic, and semantic information"/>
    <x v="0"/>
    <x v="24"/>
    <s v="Computer sciences, information science, bioinformathics (hardware development to be 2.2, social aspect to be 5.8)"/>
    <x v="1"/>
    <n v="3"/>
    <n v="0"/>
    <n v="0"/>
    <n v="1"/>
    <n v="0"/>
    <n v="0"/>
    <n v="0"/>
  </r>
  <r>
    <x v="1"/>
    <x v="1"/>
    <n v="49777513"/>
    <x v="13"/>
    <x v="19"/>
    <n v="191888201"/>
    <s v="D"/>
    <x v="1"/>
    <s v="Hejduková, Pavlína;Kureková, Lucie"/>
    <s v="THE GLOBALIZED WORLD AND MIGRANTS: IMPACTS ON HEALTHCARE MARKETS"/>
    <x v="5"/>
    <x v="9"/>
    <s v="Business and management"/>
    <x v="1"/>
    <n v="5"/>
    <n v="0"/>
    <n v="0"/>
    <n v="0"/>
    <n v="0"/>
    <n v="1"/>
    <n v="0"/>
  </r>
  <r>
    <x v="2"/>
    <x v="2"/>
    <n v="62243136"/>
    <x v="124"/>
    <x v="222"/>
    <n v="191891670"/>
    <s v="J"/>
    <x v="0"/>
    <s v="Hidalgo, Jose;Tišler, Zdeněk;Bulánek, Roman;Raabová, Kateřina"/>
    <s v="(V)/Hydrotalcite, (V)/Al2O3, (V)/TiO2 and (V)/SBA-15 catalysts for the partial oxidation of ethanol to acetaldehyde"/>
    <x v="2"/>
    <x v="11"/>
    <s v="Chemical process engineering"/>
    <x v="1"/>
    <n v="3"/>
    <n v="0"/>
    <n v="0"/>
    <n v="1"/>
    <n v="0"/>
    <n v="0"/>
    <n v="0"/>
  </r>
  <r>
    <x v="1"/>
    <x v="1"/>
    <n v="68407700"/>
    <x v="57"/>
    <x v="134"/>
    <n v="191892627"/>
    <s v="J"/>
    <x v="0"/>
    <s v="Štefaňák, Martin;Skoupý, Stanislav"/>
    <s v="Perfect state transfer by means of discrete-time quantum walk search algorithms on highly symmetric graphs"/>
    <x v="0"/>
    <x v="18"/>
    <s v="Atomic, molecular and chemical physics (physics of atoms and molecules including collision, interaction with radiation, magnetic resonances, Mössbauer effect)"/>
    <x v="1"/>
    <n v="2"/>
    <n v="0"/>
    <n v="1"/>
    <n v="0"/>
    <n v="0"/>
    <n v="0"/>
    <n v="0"/>
  </r>
  <r>
    <x v="1"/>
    <x v="1"/>
    <n v="68407700"/>
    <x v="57"/>
    <x v="145"/>
    <n v="191892739"/>
    <s v="J"/>
    <x v="0"/>
    <s v="Langr, Daniel;Tvrdík, Pavel"/>
    <s v="Evaluation Criteria for Sparse Matrix Storage Formats"/>
    <x v="0"/>
    <x v="24"/>
    <s v="Computer sciences, information science, bioinformathics (hardware development to be 2.2, social aspect to be 5.8)"/>
    <x v="1"/>
    <n v="3"/>
    <n v="0"/>
    <n v="0"/>
    <n v="1"/>
    <n v="0"/>
    <n v="0"/>
    <n v="0"/>
  </r>
  <r>
    <x v="1"/>
    <x v="1"/>
    <n v="68407700"/>
    <x v="57"/>
    <x v="76"/>
    <n v="191892812"/>
    <s v="J"/>
    <x v="0"/>
    <s v="Kristan, M.;Matas, Jiří;Leonardis, A.;Vojíř, Tomáš;Pflugfelder, R.;Fernandez, G.;Nebehay, G.;Porikli, F.;Cehovin, L."/>
    <s v="A Novel Performance Evaluation Methodology for Single-Target Trackers"/>
    <x v="0"/>
    <x v="24"/>
    <s v="Computer sciences, information science, bioinformathics (hardware development to be 2.2, social aspect to be 5.8)"/>
    <x v="1"/>
    <n v="1"/>
    <n v="1"/>
    <n v="0"/>
    <n v="0"/>
    <n v="0"/>
    <n v="0"/>
    <n v="0"/>
  </r>
  <r>
    <x v="1"/>
    <x v="1"/>
    <n v="68407700"/>
    <x v="57"/>
    <x v="77"/>
    <n v="191893034"/>
    <s v="J"/>
    <x v="0"/>
    <s v="Procházka, František;Valášek, Michael;Šika, Zbyněk"/>
    <s v="Robust sliding mode control of redundantly actuated parallel mechanisms with respect to geometric imperfections"/>
    <x v="2"/>
    <x v="3"/>
    <s v="Mechanical engineering"/>
    <x v="1"/>
    <n v="2"/>
    <n v="0"/>
    <n v="1"/>
    <n v="0"/>
    <n v="0"/>
    <n v="0"/>
    <n v="0"/>
  </r>
  <r>
    <x v="1"/>
    <x v="1"/>
    <n v="68407700"/>
    <x v="57"/>
    <x v="78"/>
    <n v="191893224"/>
    <s v="J"/>
    <x v="0"/>
    <s v="Havlásek, Petr;Grassl, P.;Jirásek, Milan"/>
    <s v="Analysis of size effect on strength of quasi-brittle materials using integral-type nonlocal models"/>
    <x v="2"/>
    <x v="3"/>
    <s v="Mechanical engineering"/>
    <x v="1"/>
    <n v="3"/>
    <n v="0"/>
    <n v="0"/>
    <n v="1"/>
    <n v="0"/>
    <n v="0"/>
    <n v="0"/>
  </r>
  <r>
    <x v="1"/>
    <x v="1"/>
    <n v="68407700"/>
    <x v="57"/>
    <x v="78"/>
    <n v="191893228"/>
    <s v="J"/>
    <x v="0"/>
    <s v="Mareš, T.;Janouchová, Eliška;Kučerová, Anna"/>
    <s v="Artificial neural networks in the calibration of nonlinear mechanical models"/>
    <x v="2"/>
    <x v="12"/>
    <s v="Civil engineering"/>
    <x v="1"/>
    <n v="2"/>
    <n v="0"/>
    <n v="1"/>
    <n v="0"/>
    <n v="0"/>
    <n v="0"/>
    <n v="0"/>
  </r>
  <r>
    <x v="1"/>
    <x v="1"/>
    <n v="68407700"/>
    <x v="57"/>
    <x v="78"/>
    <n v="191893246"/>
    <s v="J"/>
    <x v="0"/>
    <s v="Pavlík, Zbyšek;Trník, Anton;Kulovaná, Tereza;Scheinherrová, Lenka;Rahhal, V.;Irassar, E.;Černý, Robert"/>
    <s v="DSC and TG Analysis of a Blended Binder Based on Waste Ceramic Powder and Portland Cement"/>
    <x v="2"/>
    <x v="12"/>
    <s v="Civil engineering"/>
    <x v="1"/>
    <n v="3"/>
    <n v="0"/>
    <n v="0"/>
    <n v="1"/>
    <n v="0"/>
    <n v="0"/>
    <n v="0"/>
  </r>
  <r>
    <x v="1"/>
    <x v="1"/>
    <n v="68407700"/>
    <x v="57"/>
    <x v="78"/>
    <n v="191893247"/>
    <s v="J"/>
    <x v="0"/>
    <s v="Kulovaná, Tereza;Vejmelková, Eva;Keppert, Martin;Rovnaníková, P.;Keršner, Z.;Černý, Robert"/>
    <s v="Mechanical, durability and hygrothermal properties of concrete produced using Portland cement-ceramic powder blends"/>
    <x v="2"/>
    <x v="17"/>
    <s v="Composites (including laminates, reinforced plastics, cermets, combined natural and synthetic fibre fabrics; filled composites)"/>
    <x v="1"/>
    <n v="3"/>
    <n v="0"/>
    <n v="0"/>
    <n v="1"/>
    <n v="0"/>
    <n v="0"/>
    <n v="0"/>
  </r>
  <r>
    <x v="1"/>
    <x v="1"/>
    <n v="68407700"/>
    <x v="57"/>
    <x v="78"/>
    <n v="191893305"/>
    <s v="J"/>
    <x v="0"/>
    <s v="Havelka, Jan;Kučerová, Anna;Sýkora, Jan"/>
    <s v="Compression and reconstruction of random microstructures using accelerated lineal path function"/>
    <x v="0"/>
    <x v="7"/>
    <s v="-"/>
    <x v="1"/>
    <n v="3"/>
    <n v="0"/>
    <n v="0"/>
    <n v="1"/>
    <n v="0"/>
    <n v="0"/>
    <n v="0"/>
  </r>
  <r>
    <x v="1"/>
    <x v="1"/>
    <n v="68407700"/>
    <x v="57"/>
    <x v="78"/>
    <n v="191893464"/>
    <s v="J"/>
    <x v="0"/>
    <s v="Kaestner, AP;Trtik, P.;Zarebanadkouki, M.;Kazantsev, D.;Sněhota, Michal;Dobson, KJ;Lehmann, EH"/>
    <s v="Recent developments in neutron imaging with applications for porous media research"/>
    <x v="0"/>
    <x v="7"/>
    <s v="Hydrology"/>
    <x v="1"/>
    <n v="3"/>
    <n v="0"/>
    <n v="0"/>
    <n v="1"/>
    <n v="0"/>
    <n v="0"/>
    <n v="0"/>
  </r>
  <r>
    <x v="1"/>
    <x v="1"/>
    <n v="62157124"/>
    <x v="53"/>
    <x v="66"/>
    <n v="191893541"/>
    <s v="J"/>
    <x v="0"/>
    <s v="Zukal, Jan;Banďouchová, Hana;Brichta, Jiří;Cmokova, Adela;Jaron, Kamil S.;Kolarik, Miroslav;Kováčová, Veronika;Kubatova, Alena;Novakova, Alena;Orlov, Oleg;Pikula, Jiří;Presetnik, Primoz;Suba, Jurgis;Zahradnikova, Alexandra, Jr.;Martinkova, Natalia"/>
    <s v="White-nose syndrome without borders: Pseudogymnoascus destructans infection tolerated in Europe and Palearctic Asia but not in North America"/>
    <x v="3"/>
    <x v="5"/>
    <s v="Veterinary science"/>
    <x v="1"/>
    <n v="1"/>
    <n v="1"/>
    <n v="0"/>
    <n v="0"/>
    <n v="0"/>
    <n v="0"/>
    <n v="0"/>
  </r>
  <r>
    <x v="1"/>
    <x v="1"/>
    <n v="216224"/>
    <x v="58"/>
    <x v="128"/>
    <n v="191893567"/>
    <s v="J"/>
    <x v="0"/>
    <s v="Pešl, Martin;Přibyl, Jan;Aćimović, Ivana;Vilotić, Aleksandra;Jelínková, Šárka;Salykin, Anton;Lacampagne, Alain;Dvořák, Petr;Meli, Albano;Skládal, Petr;Rotrekl, Vladimír"/>
    <s v="Atomic force microscopy combined with human pluripotent stem cell derived cardiomyocytes for biomechanical sensing"/>
    <x v="2"/>
    <x v="40"/>
    <s v="-"/>
    <x v="1"/>
    <n v="3"/>
    <n v="0"/>
    <n v="0"/>
    <n v="1"/>
    <n v="0"/>
    <n v="0"/>
    <n v="0"/>
  </r>
  <r>
    <x v="1"/>
    <x v="1"/>
    <n v="216224"/>
    <x v="58"/>
    <x v="128"/>
    <n v="191893580"/>
    <s v="J"/>
    <x v="0"/>
    <s v="Burkovics, Peter;Dome, Lili;Juhasz, Szilvia;Altmannová, Veronika;Šebesta, Marek;Pačesa, Martin;Fugger, Kasper;Sorensen, Claus Storgaard;Lee, Marietta Y.W.T.;Haracska, Lajos;Krejčí, Lumír"/>
    <s v="The PCNA-associated protein PARI negatively regulates homologous recombination via the inhibition of DNA repair synthesis"/>
    <x v="0"/>
    <x v="0"/>
    <s v="-"/>
    <x v="1"/>
    <n v="2"/>
    <n v="0"/>
    <n v="1"/>
    <n v="0"/>
    <n v="0"/>
    <n v="0"/>
    <n v="0"/>
  </r>
  <r>
    <x v="1"/>
    <x v="1"/>
    <n v="216224"/>
    <x v="58"/>
    <x v="128"/>
    <n v="191893595"/>
    <s v="J"/>
    <x v="0"/>
    <s v="Taylor, Martin R.G.;Špírek, Mário;Ma, Chu Jian;Carzaniga, Raffaella;Takaki, Tohru;Collinson, Lucy M.;Greene, Eric C.;Krejčí, Lumír;Boulton, Simon J."/>
    <s v="A Polar and Nucleotide-Dependent Mechanism of Action for RAD51 Paralogs in RAD51 Filament Remodeling"/>
    <x v="0"/>
    <x v="0"/>
    <s v="-"/>
    <x v="1"/>
    <n v="1"/>
    <n v="1"/>
    <n v="0"/>
    <n v="0"/>
    <n v="0"/>
    <n v="0"/>
    <n v="0"/>
  </r>
  <r>
    <x v="1"/>
    <x v="1"/>
    <n v="216224"/>
    <x v="58"/>
    <x v="81"/>
    <n v="191893892"/>
    <s v="J"/>
    <x v="0"/>
    <s v="Škařupová, Kateřina;Ólafsson, Kjartan;Blinka, Lukas"/>
    <s v="The effect of smartphone use on trends in European adolescents’ excessive Internet use"/>
    <x v="5"/>
    <x v="30"/>
    <s v="Cognitive sciences"/>
    <x v="1"/>
    <n v="3"/>
    <n v="0"/>
    <n v="0"/>
    <n v="1"/>
    <n v="0"/>
    <n v="0"/>
    <n v="0"/>
  </r>
  <r>
    <x v="1"/>
    <x v="1"/>
    <n v="216224"/>
    <x v="58"/>
    <x v="81"/>
    <n v="191893936"/>
    <s v="J"/>
    <x v="0"/>
    <s v="Ferenčuhová, Slavomíra"/>
    <s v="Accounts from behind the Curtain: History and Geography in the Critical Analysis of Urban Theory"/>
    <x v="5"/>
    <x v="25"/>
    <s v="Urban studies (planning and development)"/>
    <x v="1"/>
    <n v="2"/>
    <n v="0"/>
    <n v="1"/>
    <n v="0"/>
    <n v="0"/>
    <n v="0"/>
    <n v="0"/>
  </r>
  <r>
    <x v="1"/>
    <x v="1"/>
    <n v="216224"/>
    <x v="58"/>
    <x v="82"/>
    <n v="191894304"/>
    <s v="J"/>
    <x v="0"/>
    <s v="Lammel, Gerhard;Meixner, Franz X.;Vrana, Branislav;Efstathiou, Christos;Kohoutek, Jiří;Kukučka, Petr;Mulder, Marie Daniëlle;Přibylová, Petra;Prokeš, Roman;Rusina, Tatsiana;Song, Guo-Zheng;Tsapakis, Manolis"/>
    <s v="Bidirectional air-sea exchange and accumulation of POPs (PAHs, PCBs, OCPs and PBDEs) in the nocturnal marine boundary layer"/>
    <x v="0"/>
    <x v="7"/>
    <s v="Environmental sciences (social aspects to be 5.7)"/>
    <x v="1"/>
    <n v="2"/>
    <n v="0"/>
    <n v="1"/>
    <n v="0"/>
    <n v="0"/>
    <n v="0"/>
    <n v="0"/>
  </r>
  <r>
    <x v="1"/>
    <x v="1"/>
    <n v="216224"/>
    <x v="58"/>
    <x v="82"/>
    <n v="191894311"/>
    <s v="J"/>
    <x v="0"/>
    <s v="Vanhove, Maarten Pieterjan;Hablutzel, Pascal;Pariselle, Antoine;Vetešníková Šimková, Andrea;Huyse, Tine;Raeymaekers, Joost"/>
    <s v="Cichlids: A Host of Opportunities for Evolutionary Parasitology"/>
    <x v="0"/>
    <x v="0"/>
    <s v="Zoology"/>
    <x v="1"/>
    <n v="2"/>
    <n v="0"/>
    <n v="1"/>
    <n v="0"/>
    <n v="0"/>
    <n v="0"/>
    <n v="0"/>
  </r>
  <r>
    <x v="1"/>
    <x v="1"/>
    <n v="216224"/>
    <x v="58"/>
    <x v="82"/>
    <n v="191894314"/>
    <s v="J"/>
    <x v="0"/>
    <s v="Rajasärkkä, Suvi Johanna Irene;Pernica, Marek;Kuta, Jan;Lasnak, Jonas;Šimek, Zdeněk;Bláha, Luděk"/>
    <s v="Drinking water contaminants from epoxy resin-coated pipes: A field study"/>
    <x v="0"/>
    <x v="7"/>
    <s v="Environmental sciences (social aspects to be 5.7)"/>
    <x v="1"/>
    <n v="3"/>
    <n v="0"/>
    <n v="0"/>
    <n v="1"/>
    <n v="0"/>
    <n v="0"/>
    <n v="0"/>
  </r>
  <r>
    <x v="1"/>
    <x v="1"/>
    <n v="216224"/>
    <x v="58"/>
    <x v="82"/>
    <n v="191894339"/>
    <s v="J"/>
    <x v="0"/>
    <s v="Magna, T.;Novák, Milan;Cempírek, Jan;Janoušek, V.;Ullmann, C.V.;Wiechert, U."/>
    <s v="Crystallographic control on lithium isotope fractionation in Archean to Cenozoic lithium-cesium-tantalum pegmatites"/>
    <x v="0"/>
    <x v="7"/>
    <s v="Geology"/>
    <x v="1"/>
    <n v="2"/>
    <n v="0"/>
    <n v="1"/>
    <n v="0"/>
    <n v="0"/>
    <n v="0"/>
    <n v="0"/>
  </r>
  <r>
    <x v="1"/>
    <x v="1"/>
    <n v="216224"/>
    <x v="58"/>
    <x v="184"/>
    <n v="191894387"/>
    <s v="D"/>
    <x v="0"/>
    <s v="Švenda, Petr;Nemec, Matúš;Sekan, Peter;Kvašňovský, Rudolf;Formánek, David;Komárek, David;Matyáš, Václav"/>
    <s v="The Million-Key Question – Investigating the Origins of RSA Public Keys"/>
    <x v="0"/>
    <x v="24"/>
    <s v="Computer sciences, information science, bioinformathics (hardware development to be 2.2, social aspect to be 5.8)"/>
    <x v="1"/>
    <n v="2"/>
    <n v="0"/>
    <n v="1"/>
    <n v="0"/>
    <n v="0"/>
    <n v="0"/>
    <n v="0"/>
  </r>
  <r>
    <x v="1"/>
    <x v="1"/>
    <n v="216224"/>
    <x v="58"/>
    <x v="184"/>
    <n v="191894439"/>
    <s v="D"/>
    <x v="0"/>
    <s v="Gajarský, Jakub;Hliněný, Petr;Lokshtanov, Daniel;Obdržálek, Jan;Ramanujan, M S"/>
    <s v="A New Perspective on FO Model Checking of Dense Graph Classes"/>
    <x v="0"/>
    <x v="24"/>
    <s v="Computer sciences, information science, bioinformathics (hardware development to be 2.2, social aspect to be 5.8)"/>
    <x v="1"/>
    <n v="2"/>
    <n v="0"/>
    <n v="1"/>
    <n v="0"/>
    <n v="0"/>
    <n v="0"/>
    <n v="0"/>
  </r>
  <r>
    <x v="1"/>
    <x v="1"/>
    <n v="216224"/>
    <x v="58"/>
    <x v="84"/>
    <n v="191894595"/>
    <s v="J"/>
    <x v="0"/>
    <s v="Chaloupka, Jiří;Khaliullin, Giniyat"/>
    <s v="Doping-Induced Ferromagnetism and Possible Triplet Pairing in d(4) Mott Insulators"/>
    <x v="0"/>
    <x v="18"/>
    <s v="Condensed matter physics (including formerly solid state physics, supercond.)"/>
    <x v="1"/>
    <n v="3"/>
    <n v="0"/>
    <n v="0"/>
    <n v="1"/>
    <n v="0"/>
    <n v="0"/>
    <n v="0"/>
  </r>
  <r>
    <x v="1"/>
    <x v="1"/>
    <n v="62157124"/>
    <x v="53"/>
    <x v="112"/>
    <n v="191894775"/>
    <s v="J"/>
    <x v="0"/>
    <s v="Gomez, Andres;Petrzelkova, Klara J.;Burns, Michael B.;Yeoman, Carl J.;Amato, Katherine R.;Vlčková, Klára;Modrý, David;Todd, Angelique;Robinson, Carolyn A. Jost;Remis, Melissa J.;Torralba, Manolito G.;Morton, Elise;Umana, Juan D.;Carbonero, Franck;Gaskins, H. Rex;Nelson, Karen E.;Wilson, Brenda A.;Stumpf, Rebecca M.;White, Bryan A.;Leigh, Steven R.;Blekhman, Ran"/>
    <s v="Gut Microbiome of Coexisting BaAka Pygmies and Bantu Reflects Gradients of Traditional Subsistence Patterns"/>
    <x v="3"/>
    <x v="5"/>
    <s v="Veterinary science"/>
    <x v="1"/>
    <n v="1"/>
    <n v="1"/>
    <n v="0"/>
    <n v="0"/>
    <n v="0"/>
    <n v="0"/>
    <n v="0"/>
  </r>
  <r>
    <x v="1"/>
    <x v="1"/>
    <n v="216305"/>
    <x v="56"/>
    <x v="141"/>
    <n v="191895459"/>
    <s v="F"/>
    <x v="0"/>
    <s v="Neužil, Pavel;Hubálek, Jaromír;Fujcik, Lukáš"/>
    <s v="Elektronický systém pro detekci IR záření pomocí pole bolometrů"/>
    <x v="2"/>
    <x v="21"/>
    <s v="Electrical and electronic engineering"/>
    <x v="1"/>
    <n v="3"/>
    <n v="0"/>
    <n v="0"/>
    <n v="1"/>
    <n v="0"/>
    <n v="0"/>
    <n v="0"/>
  </r>
  <r>
    <x v="2"/>
    <x v="7"/>
    <n v="23761"/>
    <x v="109"/>
    <x v="201"/>
    <n v="191896288"/>
    <s v="J"/>
    <x v="0"/>
    <s v="Bičíková, Marie;Hampl, Richard;Hill, Martin;Chlupáčová, Tereza;Sosvorová, Lucie;Stárka, Luboslav;Vítků, Jana"/>
    <s v="Associations of bisphenol A and polychlorinated biphenyls with spermatogenesis and steroidogenesis in two biological fluids from men attending an infertility clinic"/>
    <x v="4"/>
    <x v="6"/>
    <s v="Public and environmental health"/>
    <x v="1"/>
    <n v="2"/>
    <n v="0"/>
    <n v="1"/>
    <n v="0"/>
    <n v="0"/>
    <n v="0"/>
    <n v="0"/>
  </r>
  <r>
    <x v="2"/>
    <x v="7"/>
    <n v="23761"/>
    <x v="109"/>
    <x v="201"/>
    <n v="191896291"/>
    <s v="J"/>
    <x v="0"/>
    <s v="Bendlová, Běla;Dvořáková, Kateřina;Grimmichová, Tereza;Hainer, Vojtěch;Hill, Martin;Kunešová, Marie;Lischková, Olga;Šrámková, Petra;Včelák, Josef;Vrbíková, Jana"/>
    <s v="Insulin sensitivity and secretion in obese type 2 diabetic women after various bariatric operations"/>
    <x v="4"/>
    <x v="8"/>
    <s v="Endocrinology and metabolism (including diabetes, hormones)"/>
    <x v="1"/>
    <n v="3"/>
    <n v="0"/>
    <n v="0"/>
    <n v="1"/>
    <n v="0"/>
    <n v="0"/>
    <n v="0"/>
  </r>
  <r>
    <x v="2"/>
    <x v="7"/>
    <n v="23761"/>
    <x v="109"/>
    <x v="201"/>
    <n v="191896292"/>
    <s v="J"/>
    <x v="0"/>
    <s v="Aldhoon-Hainerová, Irena;Hainer, Vojtěch;Zamrazilová, Hana"/>
    <s v="Cardiometabolic Health in Obese Adolescents Is Related to Length of Obesity Exposure: A Pilot Study"/>
    <x v="4"/>
    <x v="8"/>
    <s v="Endocrinology and metabolism (including diabetes, hormones)"/>
    <x v="1"/>
    <n v="2"/>
    <n v="0"/>
    <n v="1"/>
    <n v="0"/>
    <n v="0"/>
    <n v="0"/>
    <n v="0"/>
  </r>
  <r>
    <x v="2"/>
    <x v="7"/>
    <n v="23761"/>
    <x v="109"/>
    <x v="201"/>
    <n v="191896325"/>
    <s v="B"/>
    <x v="1"/>
    <s v="Kunešová, Marie"/>
    <s v="Základy obezitologie"/>
    <x v="4"/>
    <x v="6"/>
    <s v="-"/>
    <x v="1"/>
    <n v="3"/>
    <n v="0"/>
    <n v="0"/>
    <n v="1"/>
    <n v="0"/>
    <n v="0"/>
    <n v="0"/>
  </r>
  <r>
    <x v="2"/>
    <x v="7"/>
    <n v="23884"/>
    <x v="62"/>
    <x v="88"/>
    <n v="191896439"/>
    <s v="C"/>
    <x v="1"/>
    <s v="Šimonová, Gabriela;Novotný, Josef;Liščák, Roman"/>
    <s v="Ocular and orbital lesions"/>
    <x v="4"/>
    <x v="22"/>
    <s v="Neurosciences (including psychophysiology"/>
    <x v="1"/>
    <n v="3"/>
    <n v="0"/>
    <n v="0"/>
    <n v="1"/>
    <n v="0"/>
    <n v="0"/>
    <n v="0"/>
  </r>
  <r>
    <x v="2"/>
    <x v="9"/>
    <n v="27073"/>
    <x v="82"/>
    <x v="135"/>
    <n v="191896581"/>
    <s v="N"/>
    <x v="1"/>
    <s v="Dubský, Martin;Šrámek, František;Nárovec, Václav;Nárovcová, Jarmila"/>
    <s v="Rašelinové substráty s podílem tmavé rašeliny - jejich vlastnosti a použití"/>
    <x v="3"/>
    <x v="4"/>
    <s v="Forestry"/>
    <x v="1"/>
    <n v="4"/>
    <n v="0"/>
    <n v="0"/>
    <n v="0"/>
    <n v="1"/>
    <n v="0"/>
    <n v="0"/>
  </r>
  <r>
    <x v="2"/>
    <x v="7"/>
    <n v="64165"/>
    <x v="63"/>
    <x v="89"/>
    <n v="191896837"/>
    <s v="J"/>
    <x v="0"/>
    <s v="Otáhal, Pavel;Průková, Dana;Král, Vlastimil;Fabry, Milan;Vočková, Petra;Latečková, Lucie;Trněný, Marek;Klener, Pavel"/>
    <s v="Lenalidomide enhances antitumor functions of chimeric antigen receptor modified T cells"/>
    <x v="4"/>
    <x v="8"/>
    <s v="Hematology"/>
    <x v="1"/>
    <n v="1"/>
    <n v="1"/>
    <n v="0"/>
    <n v="0"/>
    <n v="0"/>
    <n v="0"/>
    <n v="0"/>
  </r>
  <r>
    <x v="2"/>
    <x v="7"/>
    <n v="64165"/>
    <x v="63"/>
    <x v="89"/>
    <n v="191896978"/>
    <s v="J"/>
    <x v="0"/>
    <s v="Klener, Pavel;Froňková, Eva;Berková, Adéla;Jakša, Radek;Lhotská, Halka;Forsterová, Kristina;Soukup, Jan;Kulvait, Vojtěch;Vargová, Jarmila;Fišer, Karel;Průková, Dana;Alam, Mahmudul;Maswabi, Bokang Calvin;Michalová, Kyra;Zemanová, Zuzana;Jancuskova, Tereza;Pekova, Sona;Trněný, Marek"/>
    <s v="Mantle cell lymphoma-variant Richter syndrome: Detailed molecular-cytogenetic and backtracking analysis reveals slow evolution of a pre-MCL clone in parallel with CLL over several years"/>
    <x v="4"/>
    <x v="8"/>
    <s v="Hematology"/>
    <x v="1"/>
    <n v="3"/>
    <n v="0"/>
    <n v="0"/>
    <n v="1"/>
    <n v="0"/>
    <n v="0"/>
    <n v="0"/>
  </r>
  <r>
    <x v="2"/>
    <x v="7"/>
    <n v="64203"/>
    <x v="64"/>
    <x v="90"/>
    <n v="191897976"/>
    <s v="J"/>
    <x v="0"/>
    <s v="Kanderová, Veronika;Kužílková, Daniela;Stuchlý, Jan;Vášková, Martina;Brdicka, Tomas;Fišer, Karel;Hrušák, Ondřej;Lund-Johansen, Fridtjof;Kalina, Tomáš"/>
    <s v="High-resolution Antibody Array Analysis of Childhood Acute Leukemia Cells"/>
    <x v="4"/>
    <x v="8"/>
    <s v="Oncology"/>
    <x v="1"/>
    <n v="3"/>
    <n v="0"/>
    <n v="0"/>
    <n v="1"/>
    <n v="0"/>
    <n v="0"/>
    <n v="0"/>
  </r>
  <r>
    <x v="2"/>
    <x v="7"/>
    <n v="209775"/>
    <x v="187"/>
    <x v="338"/>
    <n v="191899694"/>
    <s v="J"/>
    <x v="0"/>
    <s v="Bronson, Paola G.;Chang, Diana;Bhangale, Tushar;Seldin, Michael F;Ortmann, Ward;Ferreira, Ricardo C;Urcelay, Elena;Pereira, Luis Fernández;Martin, Javier;Plebani, Alessandro;Lougaris, Vassilios;Friman, Vanda;Freiberger, Tomáš;Litzman, Jiri;Thon, Vojtěch;Pan-Hammarström, Qiang;Hammarström, Lennart;Graham, Robert R.;Behrens, Timothy W."/>
    <s v="Common variants at PVT1, ATG13-AMBRA1, AHAI1 and CLEC16A are associated with selective IgA deficiency"/>
    <x v="4"/>
    <x v="22"/>
    <s v="Human genetics"/>
    <x v="1"/>
    <n v="2"/>
    <n v="0"/>
    <n v="1"/>
    <n v="0"/>
    <n v="0"/>
    <n v="0"/>
    <n v="0"/>
  </r>
  <r>
    <x v="2"/>
    <x v="7"/>
    <n v="209775"/>
    <x v="187"/>
    <x v="338"/>
    <n v="191899711"/>
    <s v="J"/>
    <x v="1"/>
    <s v="Santos, Raul D.;Gidding, Samuel S.;Hegele, Robert A.;Cuchel, Marina A.;Barter, Philip J.;Watts, Gerald F.;Baum, Seth J.;Catapano, Alberico L.;Chapman, M. John;Defesche, Joep C.;Folco, Emanuela;Freiberger, Tomáš;Genest, Jacques;Hovingh, G. Kees;Harada-Shiba, Mariko;Humphries, Steve E.;Jackson, Ann S;Mata, Pedro;Moriarty, Patrick M.;Raal, Frederick J.;Al-Rasadi, Khalid;Ray, Kausik K.;Reiner, Zelijko;Sijbrands, Eric J. G.;Yamashita, Shizuya"/>
    <s v="Defining severe familial hypercholesterolaemia and the implications for clinical management: a consensus statement from the International Atherosclerosis Society Severe Familial Hypercholesterolemia Panel"/>
    <x v="4"/>
    <x v="8"/>
    <s v="Cardiac and Cardiovascular systems"/>
    <x v="1"/>
    <n v="1"/>
    <n v="1"/>
    <n v="0"/>
    <n v="0"/>
    <n v="0"/>
    <n v="0"/>
    <n v="0"/>
  </r>
  <r>
    <x v="2"/>
    <x v="7"/>
    <n v="209805"/>
    <x v="143"/>
    <x v="276"/>
    <n v="191899724"/>
    <s v="J"/>
    <x v="0"/>
    <s v="Hrstka, Roman;Bouchalová, Pavla;Michalová, Eva;Matoulková, Eva;Müller, Petr;Coates, Philip John;Vojtěšek, Bořivoj"/>
    <s v="AGR2 oncoprotein inhibits p38MAPK and p53 activation through a DUSP10-mediated regulatory pathway"/>
    <x v="4"/>
    <x v="22"/>
    <s v="-"/>
    <x v="1"/>
    <n v="2"/>
    <n v="0"/>
    <n v="1"/>
    <n v="0"/>
    <n v="0"/>
    <n v="0"/>
    <n v="0"/>
  </r>
  <r>
    <x v="2"/>
    <x v="7"/>
    <n v="209805"/>
    <x v="143"/>
    <x v="276"/>
    <n v="191899795"/>
    <s v="J"/>
    <x v="1"/>
    <s v="Obermannová, Radka"/>
    <s v="Oesophageal cancer: ESMO Clinical Practice Guidelines for diagnosis, treatment and follow-up"/>
    <x v="4"/>
    <x v="8"/>
    <s v="-"/>
    <x v="1"/>
    <n v="2"/>
    <n v="0"/>
    <n v="1"/>
    <n v="0"/>
    <n v="0"/>
    <n v="0"/>
    <n v="0"/>
  </r>
  <r>
    <x v="1"/>
    <x v="1"/>
    <n v="216208"/>
    <x v="51"/>
    <x v="64"/>
    <n v="191899938"/>
    <s v="J"/>
    <x v="0"/>
    <s v="Otáhal, Pavel;Průková, Dana;Král, Vlastimil;Fabry, Milan;Vočková, Petra;Latečková, Lucie;Trněný, Marek;Klener, Pavel"/>
    <s v="Lenalidomide enhances antitumor functions of chimeric antigen receptor modified T cells"/>
    <x v="4"/>
    <x v="8"/>
    <s v="Hematology"/>
    <x v="1"/>
    <n v="1"/>
    <n v="1"/>
    <n v="0"/>
    <n v="0"/>
    <n v="0"/>
    <n v="0"/>
    <n v="0"/>
  </r>
  <r>
    <x v="1"/>
    <x v="1"/>
    <n v="216224"/>
    <x v="58"/>
    <x v="84"/>
    <n v="191900506"/>
    <s v="J"/>
    <x v="0"/>
    <s v="Turchaninova, M. A.;Davydov, Alexey Nikolayevich;Britanova, O. V.;Shugay, Mikhail;Bikos, Vasileios;Egorov, Evgeny;Kirgizova, V. I.;Merzlyak, E. M.;Staroverov, D. B.;Bolotin, D. A.;Mamedov, Ilgar;Izraelson, Mark;Logacheva, M. D.;Kladova, O.;Plevová, Karla;Pospíšilová, Šárka;Chudakov, Dmitriy"/>
    <s v="High-quality full-length immunoglobulin profiling with unique molecular barcoding"/>
    <x v="0"/>
    <x v="0"/>
    <s v="Biochemical research methods"/>
    <x v="1"/>
    <n v="1"/>
    <n v="1"/>
    <n v="0"/>
    <n v="0"/>
    <n v="0"/>
    <n v="0"/>
    <n v="0"/>
  </r>
  <r>
    <x v="1"/>
    <x v="1"/>
    <n v="216224"/>
    <x v="58"/>
    <x v="84"/>
    <n v="191900508"/>
    <s v="J"/>
    <x v="0"/>
    <s v="Pavlasová, Gabriela;Borský, Marek;Šeda, Václav;Černá, Kateřina;Osičková, Jitka;Doubek, Michael;Mayer, Jiří;Calogero, Raffaele;Trbušek, Martin;Pospíšilová, Šárka;Davids, Matthew S.;Kipps, Thomas J.;Brown, Jennifer R.;Mráz, Marek"/>
    <s v="Ibrutinib inhibits CD20 upregulation on CLL B cells mediated by the CXCR4/SDF-1 axis"/>
    <x v="4"/>
    <x v="8"/>
    <s v="Hematology"/>
    <x v="1"/>
    <n v="2"/>
    <n v="0"/>
    <n v="1"/>
    <n v="0"/>
    <n v="0"/>
    <n v="0"/>
    <n v="0"/>
  </r>
  <r>
    <x v="2"/>
    <x v="7"/>
    <n v="669806"/>
    <x v="66"/>
    <x v="93"/>
    <n v="191900687"/>
    <s v="B"/>
    <x v="1"/>
    <s v="Slouka, David;Holoubková, Jana;Frei, Jiří"/>
    <s v="Obstrukční syndrom spánkové apnoe"/>
    <x v="4"/>
    <x v="8"/>
    <s v="Otorhinolaryngology"/>
    <x v="1"/>
    <n v="4"/>
    <n v="0"/>
    <n v="0"/>
    <n v="0"/>
    <n v="1"/>
    <n v="0"/>
    <n v="0"/>
  </r>
  <r>
    <x v="2"/>
    <x v="3"/>
    <n v="60109807"/>
    <x v="144"/>
    <x v="278"/>
    <n v="191902003"/>
    <s v="N"/>
    <x v="1"/>
    <s v="Kasal, Pavel;Růžek, Pavel;Kusá, Helena;Kobzová, Dominika;Svobodová, Andrea"/>
    <s v="Metodické postupy k půdoochranným technologiím při pěstování brambor"/>
    <x v="3"/>
    <x v="4"/>
    <s v="Agronomy, plant breeding and plant protection; (Agricultural biotechnology to be 4.4)"/>
    <x v="1"/>
    <n v="3"/>
    <n v="0"/>
    <n v="0"/>
    <n v="1"/>
    <n v="0"/>
    <n v="0"/>
    <n v="0"/>
  </r>
  <r>
    <x v="1"/>
    <x v="1"/>
    <n v="61989592"/>
    <x v="48"/>
    <x v="56"/>
    <n v="191903547"/>
    <s v="F"/>
    <x v="0"/>
    <s v="Prucek, Robert;Černá, Klára;Panáček, Aleš;Kvítek, Libor;Zbořil, Radek"/>
    <s v="Magnetický kompozit pro účely povrchem zesílené Ramanovy spektroskopie"/>
    <x v="0"/>
    <x v="10"/>
    <s v="Analytical chemistry"/>
    <x v="1"/>
    <n v="4"/>
    <n v="0"/>
    <n v="0"/>
    <n v="0"/>
    <n v="1"/>
    <n v="0"/>
    <n v="0"/>
  </r>
  <r>
    <x v="0"/>
    <x v="0"/>
    <n v="68378297"/>
    <x v="16"/>
    <x v="23"/>
    <n v="191905116"/>
    <s v="J"/>
    <x v="1"/>
    <s v="Menéndez, B.;Petráňová, Veronika"/>
    <s v="Effect of mixed vs single brine composition on salt weathering in porous carbonate building stones for different environmental conditions"/>
    <x v="2"/>
    <x v="12"/>
    <s v="Civil engineering"/>
    <x v="1"/>
    <n v="2"/>
    <n v="0"/>
    <n v="1"/>
    <n v="0"/>
    <n v="0"/>
    <n v="0"/>
    <n v="0"/>
  </r>
  <r>
    <x v="1"/>
    <x v="1"/>
    <n v="29142890"/>
    <x v="46"/>
    <x v="53"/>
    <n v="191907419"/>
    <s v="B"/>
    <x v="1"/>
    <s v="Krabec, Tomáš;Kögler, Peter"/>
    <s v="Risk Management in SMEs - A Comparison of Qualitative Factors in Czech and German Medium-sized Industrial Companies"/>
    <x v="5"/>
    <x v="9"/>
    <s v="Finance"/>
    <x v="1"/>
    <n v="4"/>
    <n v="0"/>
    <n v="0"/>
    <n v="0"/>
    <n v="1"/>
    <n v="0"/>
    <n v="0"/>
  </r>
  <r>
    <x v="1"/>
    <x v="1"/>
    <n v="29142890"/>
    <x v="46"/>
    <x v="53"/>
    <n v="191909018"/>
    <s v="B"/>
    <x v="1"/>
    <s v="Jarošová, Eva;Noskievičová, Darja"/>
    <s v="Pokročilejší metody statistické regulace procesu"/>
    <x v="0"/>
    <x v="2"/>
    <s v="Statistics and probability"/>
    <x v="1"/>
    <n v="5"/>
    <n v="0"/>
    <n v="0"/>
    <n v="0"/>
    <n v="0"/>
    <n v="1"/>
    <n v="0"/>
  </r>
  <r>
    <x v="1"/>
    <x v="1"/>
    <n v="60460709"/>
    <x v="69"/>
    <x v="104"/>
    <n v="191909588"/>
    <s v="J"/>
    <x v="0"/>
    <s v="Wirta, H.;Várkonyi, G.;Rasmussen, C.;Kaartinen, R.;Schmidt, N.M.;Hebert, P.D.;Barták, Miroslav;Blagoev, G.;Disney, H.;Ertl, S.;Gjelstrup, P.;Gwiazdowicz, D.J.;Huldén, L.;Ilmonen, J.;Jakovlev, J.;Jaschhof, M.;Kahanpää, J.;Kankaanpää, T.;Krogh, P.H.;Labbee, R.;Lettner, C.;Michelsen, V.;Nielsen, S.A.;Nielsen, T. R.;Paasivirta, L.;Pedersen, S.;Pohjoismäki, J.;Salmela, J.;Vilkamaa, P.;Väre, H.;von Tschirnhaus, M.;Roslin, T."/>
    <s v="Establishing a community-wide DNA barcode library as a new tool for arctic research"/>
    <x v="3"/>
    <x v="26"/>
    <s v="Agricultural biotechnology related ethics"/>
    <x v="1"/>
    <s v="N (nehodnoceno)"/>
    <n v="0"/>
    <n v="0"/>
    <n v="0"/>
    <n v="0"/>
    <n v="0"/>
    <n v="1"/>
  </r>
  <r>
    <x v="1"/>
    <x v="1"/>
    <n v="60460709"/>
    <x v="69"/>
    <x v="96"/>
    <n v="191909710"/>
    <s v="J"/>
    <x v="0"/>
    <s v="Poulek, Vladislav;Khudysh, Alexander;Libra, Martin"/>
    <s v="Self powered solar tracker for Low Concentration PV (LCPV) systems"/>
    <x v="2"/>
    <x v="20"/>
    <s v="Energy and fuels"/>
    <x v="1"/>
    <n v="3"/>
    <n v="0"/>
    <n v="0"/>
    <n v="1"/>
    <n v="0"/>
    <n v="0"/>
    <n v="0"/>
  </r>
  <r>
    <x v="1"/>
    <x v="1"/>
    <n v="60460709"/>
    <x v="69"/>
    <x v="105"/>
    <n v="191910356"/>
    <s v="V"/>
    <x v="1"/>
    <s v="Chaloupková, Petra"/>
    <s v="Ask Asia:  Erasmus Mundus Alumni Employability Study in the Field of  Agriculture and Related Life Sciences"/>
    <x v="3"/>
    <x v="38"/>
    <s v="-"/>
    <x v="1"/>
    <n v="4"/>
    <n v="0"/>
    <n v="0"/>
    <n v="0"/>
    <n v="1"/>
    <n v="0"/>
    <n v="0"/>
  </r>
  <r>
    <x v="2"/>
    <x v="2"/>
    <n v="26722445"/>
    <x v="68"/>
    <x v="95"/>
    <n v="191910701"/>
    <s v="V"/>
    <x v="1"/>
    <s v="Habrcetl, Vlastimil;Zahrádka, Pavel;Mareš, Pavel"/>
    <s v="NDT ke zjištění trhlin: Prováděcí předpis metody pro detekci trhlin oběžných lopatek v kritických místech včetně způsobu vyhodnocení a kritérií"/>
    <x v="2"/>
    <x v="3"/>
    <s v="Audio engineering, reliability analysis"/>
    <x v="1"/>
    <n v="4"/>
    <n v="0"/>
    <n v="0"/>
    <n v="0"/>
    <n v="1"/>
    <n v="0"/>
    <n v="0"/>
  </r>
  <r>
    <x v="2"/>
    <x v="6"/>
    <n v="7064"/>
    <x v="171"/>
    <x v="321"/>
    <n v="191910770"/>
    <s v="D"/>
    <x v="1"/>
    <s v="Hasalová, Lucie;Sanža Šafránek, Ondřej;Vystrčil, Václav;Jahoda, Milan"/>
    <s v="Fire Spread over the Sedan Type Passenger Cars with the Emphasis on the Origin and Cause of the Fire"/>
    <x v="2"/>
    <x v="11"/>
    <s v="Chemical engineering (plants, products)"/>
    <x v="1"/>
    <n v="5"/>
    <n v="0"/>
    <n v="0"/>
    <n v="0"/>
    <n v="0"/>
    <n v="1"/>
    <n v="0"/>
  </r>
  <r>
    <x v="1"/>
    <x v="1"/>
    <n v="62157124"/>
    <x v="53"/>
    <x v="112"/>
    <n v="191915345"/>
    <s v="J"/>
    <x v="0"/>
    <s v="Dumková, Jana;Vrlíková, Lucie;Vecera, Zbyněk;Putnová, Barbora;Dočekal, Bohumil;Mikuška, Pavel;Fictum, Petr;Hampl, Aleš;Buchtová, Marcela"/>
    <s v="Inhaled Cadmium Oxide Nanoparticles: Their in Vivo Fate and Effect on Target Organs"/>
    <x v="3"/>
    <x v="5"/>
    <s v="Veterinary science"/>
    <x v="1"/>
    <n v="2"/>
    <n v="0"/>
    <n v="1"/>
    <n v="0"/>
    <n v="0"/>
    <n v="0"/>
    <n v="0"/>
  </r>
  <r>
    <x v="2"/>
    <x v="8"/>
    <n v="23272"/>
    <x v="114"/>
    <x v="207"/>
    <n v="191916672"/>
    <s v="J"/>
    <x v="0"/>
    <s v="Záveská, Eliška;Fér, Tomáš;Šída, Otakar;Marhold, Karol;Leong-Škorničková, Jana"/>
    <s v="Hybridization among distantly related species: Examples from the polyploid genus Curcuma (Zingiberaceae)"/>
    <x v="0"/>
    <x v="0"/>
    <s v="Plant sciences, botany"/>
    <x v="1"/>
    <n v="2"/>
    <n v="0"/>
    <n v="1"/>
    <n v="0"/>
    <n v="0"/>
    <n v="0"/>
    <n v="0"/>
  </r>
  <r>
    <x v="2"/>
    <x v="8"/>
    <n v="94862"/>
    <x v="77"/>
    <x v="114"/>
    <n v="191916856"/>
    <s v="C"/>
    <x v="1"/>
    <s v="Tomková, Jana;Antonín, Vladimír"/>
    <s v="Toxikologie makromycetů - velkých kloboukatých hub"/>
    <x v="0"/>
    <x v="0"/>
    <s v="Mycology"/>
    <x v="1"/>
    <n v="4"/>
    <n v="0"/>
    <n v="0"/>
    <n v="0"/>
    <n v="1"/>
    <n v="0"/>
    <n v="0"/>
  </r>
  <r>
    <x v="2"/>
    <x v="8"/>
    <n v="98604"/>
    <x v="183"/>
    <x v="333"/>
    <n v="191917040"/>
    <s v="C"/>
    <x v="1"/>
    <s v="Románková, Eva"/>
    <s v="Odkaz tradiční lidové kultury jako zdroje utváření lokální, regionální a osobní identity. Vztah mezi muzeem a společenstvím"/>
    <x v="5"/>
    <x v="33"/>
    <s v="Antropology, ethnology"/>
    <x v="1"/>
    <n v="5"/>
    <n v="0"/>
    <n v="0"/>
    <n v="0"/>
    <n v="0"/>
    <n v="1"/>
    <n v="0"/>
  </r>
  <r>
    <x v="2"/>
    <x v="8"/>
    <n v="98604"/>
    <x v="183"/>
    <x v="333"/>
    <n v="191917041"/>
    <s v="J"/>
    <x v="0"/>
    <s v="Románková, Eva"/>
    <s v="Od národního hnutí k folklorismu: Proměna lidového oděvu v Evropě v 19. a 20. století"/>
    <x v="5"/>
    <x v="33"/>
    <s v="Antropology, ethnology"/>
    <x v="1"/>
    <n v="4"/>
    <n v="0"/>
    <n v="0"/>
    <n v="0"/>
    <n v="1"/>
    <n v="0"/>
    <n v="0"/>
  </r>
  <r>
    <x v="2"/>
    <x v="8"/>
    <n v="98604"/>
    <x v="183"/>
    <x v="333"/>
    <n v="191917046"/>
    <s v="B"/>
    <x v="1"/>
    <s v="Bryol, Radek"/>
    <s v="Možnosti prezentace a udržitelné péče o památky lidové architektury"/>
    <x v="5"/>
    <x v="33"/>
    <s v="Antropology, ethnology"/>
    <x v="1"/>
    <n v="2"/>
    <n v="0"/>
    <n v="1"/>
    <n v="0"/>
    <n v="0"/>
    <n v="0"/>
    <n v="0"/>
  </r>
  <r>
    <x v="1"/>
    <x v="1"/>
    <n v="216208"/>
    <x v="51"/>
    <x v="64"/>
    <n v="191917383"/>
    <s v="J"/>
    <x v="1"/>
    <s v="Křížek, Pavel;Lukeš, Tomáš;Ovesný, Martin;Fliegel, Karel;Hagen, Guy M."/>
    <s v="SIMToolbox: a MATLAB toolbox for structured illumination fluorescence microscopy"/>
    <x v="4"/>
    <x v="22"/>
    <s v="Anatomy and morphology (plant  science  to  be  1.6)"/>
    <x v="1"/>
    <n v="2"/>
    <n v="0"/>
    <n v="1"/>
    <n v="0"/>
    <n v="0"/>
    <n v="0"/>
    <n v="0"/>
  </r>
  <r>
    <x v="1"/>
    <x v="1"/>
    <n v="216208"/>
    <x v="51"/>
    <x v="64"/>
    <n v="191917480"/>
    <s v="J"/>
    <x v="0"/>
    <s v="Netuka, Ivan;Kvasnička, Tomáš;Kvasnička, Jan;Hrachovinová, Ingrid;Ivák, Peter;Mareček, František;Bílková, Jana;Malíková, Ivana;Jančová, Michaela;Malý, Jiří;Sood, Poornima;Sundareswaran, Kartik S.;Connors, Jean M.;Mehra, Mandeep R."/>
    <s v="Evaluation of von Willebrand factor with a fully magnetically levitated centrifugal continuous-flow left ventricular assist device in advanced heart failure"/>
    <x v="4"/>
    <x v="8"/>
    <s v="Cardiac and Cardiovascular systems"/>
    <x v="1"/>
    <n v="1"/>
    <n v="1"/>
    <n v="0"/>
    <n v="0"/>
    <n v="0"/>
    <n v="0"/>
    <n v="0"/>
  </r>
  <r>
    <x v="1"/>
    <x v="1"/>
    <n v="216208"/>
    <x v="51"/>
    <x v="64"/>
    <n v="191917820"/>
    <s v="J"/>
    <x v="0"/>
    <s v="Moudra, Alena;Hubackova, Sona;Machalova, Veronika;Vancurova, Marketa;Bartek, Jiri;Reinis, Milan;Hodny, Zdenek;Jonášová, Anna"/>
    <s v="Dynamic alterations of bone marrow cytokine landscape of myelodysplastic syndromes patients treated with 5-azacytidine"/>
    <x v="4"/>
    <x v="8"/>
    <s v="Hematology"/>
    <x v="1"/>
    <n v="3"/>
    <n v="0"/>
    <n v="0"/>
    <n v="1"/>
    <n v="0"/>
    <n v="0"/>
    <n v="0"/>
  </r>
  <r>
    <x v="1"/>
    <x v="1"/>
    <n v="216208"/>
    <x v="51"/>
    <x v="64"/>
    <n v="191918261"/>
    <s v="J"/>
    <x v="0"/>
    <s v="Lanikova, Lucie;Babosova, Olga;Swierczek, Sabina;Wang, Linghua;Wheeler, David A.;Divoky, Vladimir;Korinek, Vladimir;Prchal, Josef"/>
    <s v="Coexistence of gain-of-function JAK2 germ line mutations with JAK2(V617F) in polycythemia vera"/>
    <x v="4"/>
    <x v="22"/>
    <s v="Physiology (including cytology)"/>
    <x v="1"/>
    <n v="1"/>
    <n v="1"/>
    <n v="0"/>
    <n v="0"/>
    <n v="0"/>
    <n v="0"/>
    <n v="0"/>
  </r>
  <r>
    <x v="1"/>
    <x v="1"/>
    <n v="216208"/>
    <x v="51"/>
    <x v="116"/>
    <n v="191918292"/>
    <s v="J"/>
    <x v="0"/>
    <s v="Widimský, Petr;Hopkins, L. Nelson"/>
    <s v="Catheter-based interventions for acute ischaemic stroke"/>
    <x v="4"/>
    <x v="8"/>
    <s v="Cardiac and Cardiovascular systems"/>
    <x v="1"/>
    <n v="2"/>
    <n v="0"/>
    <n v="1"/>
    <n v="0"/>
    <n v="0"/>
    <n v="0"/>
    <n v="0"/>
  </r>
  <r>
    <x v="1"/>
    <x v="1"/>
    <n v="216208"/>
    <x v="51"/>
    <x v="116"/>
    <n v="191918379"/>
    <s v="J"/>
    <x v="0"/>
    <s v="Ivák, Peter;Piťha, Jan;Wohlfahrt, Peter;Králová Lesná, Ivana;Stávek, Petr;Melenovský, Vojtěch;Dorazilová, Zora;Hegarová, Markéta;Štěpánková, Jitka;Malý, Jiří;Sekerková, Alena;Turčáni, Dominika;Netuka, Ivan"/>
    <s v="Biphasic response in number of stem cells and endothelial progenitor cells after left ventricular assist device implantation: A 6 month follow-up"/>
    <x v="4"/>
    <x v="8"/>
    <s v="Cardiac and Cardiovascular systems"/>
    <x v="1"/>
    <n v="3"/>
    <n v="0"/>
    <n v="0"/>
    <n v="1"/>
    <n v="0"/>
    <n v="0"/>
    <n v="0"/>
  </r>
  <r>
    <x v="1"/>
    <x v="1"/>
    <n v="216208"/>
    <x v="51"/>
    <x v="116"/>
    <n v="191918386"/>
    <s v="J"/>
    <x v="0"/>
    <s v="Zamrazilová, Hana;Weiss, Ram;Hainer, Vojtěch;Aldhoon Hainerová, Irena"/>
    <s v="Cardiometabolic health in obese adolescents is related to length of obesity exposure: A pilot study"/>
    <x v="4"/>
    <x v="8"/>
    <s v="Endocrinology and metabolism (including diabetes, hormones)"/>
    <x v="1"/>
    <n v="2"/>
    <n v="0"/>
    <n v="1"/>
    <n v="0"/>
    <n v="0"/>
    <n v="0"/>
    <n v="0"/>
  </r>
  <r>
    <x v="1"/>
    <x v="1"/>
    <n v="216208"/>
    <x v="51"/>
    <x v="117"/>
    <n v="191919296"/>
    <s v="J"/>
    <x v="0"/>
    <s v="Matějovič, Martin;Ince, Can;Chawla, Lakhmir S.;Blantz, Roland;Molitoris, Bruce A.;Rosner, Mitchell H.;Okusa, Mark D.;Kellum, John A.;Ronco, Claudio"/>
    <s v="Renal Hemodynamics in AKI: In Search of New Treatment Targets"/>
    <x v="4"/>
    <x v="8"/>
    <s v="Urology and nephrology"/>
    <x v="1"/>
    <n v="2"/>
    <n v="0"/>
    <n v="1"/>
    <n v="0"/>
    <n v="0"/>
    <n v="0"/>
    <n v="0"/>
  </r>
  <r>
    <x v="1"/>
    <x v="1"/>
    <n v="216208"/>
    <x v="51"/>
    <x v="118"/>
    <n v="191921452"/>
    <s v="J"/>
    <x v="0"/>
    <s v="Honzík, Radek;Friedman, Sy-David"/>
    <s v="Definability of satisfaction in outer models"/>
    <x v="0"/>
    <x v="2"/>
    <s v="Pure mathematics"/>
    <x v="1"/>
    <n v="2"/>
    <n v="0"/>
    <n v="1"/>
    <n v="0"/>
    <n v="0"/>
    <n v="0"/>
    <n v="0"/>
  </r>
  <r>
    <x v="1"/>
    <x v="1"/>
    <n v="216208"/>
    <x v="51"/>
    <x v="62"/>
    <n v="191922459"/>
    <s v="B"/>
    <x v="0"/>
    <s v="Bojda, Martin"/>
    <s v="Herderova filosofie kultury"/>
    <x v="1"/>
    <x v="1"/>
    <s v="Philosophy, History and Philosophy of science and technology"/>
    <x v="1"/>
    <n v="3"/>
    <n v="0"/>
    <n v="0"/>
    <n v="1"/>
    <n v="0"/>
    <n v="0"/>
    <n v="0"/>
  </r>
  <r>
    <x v="1"/>
    <x v="1"/>
    <n v="216208"/>
    <x v="51"/>
    <x v="62"/>
    <n v="191922460"/>
    <s v="B"/>
    <x v="0"/>
    <s v="Bojda, Martin"/>
    <s v="Schleiermacherova teorie zprostředkování"/>
    <x v="1"/>
    <x v="1"/>
    <s v="Philosophy, History and Philosophy of science and technology"/>
    <x v="1"/>
    <n v="4"/>
    <n v="0"/>
    <n v="0"/>
    <n v="0"/>
    <n v="1"/>
    <n v="0"/>
    <n v="0"/>
  </r>
  <r>
    <x v="1"/>
    <x v="1"/>
    <n v="216208"/>
    <x v="51"/>
    <x v="62"/>
    <n v="191922485"/>
    <s v="C"/>
    <x v="0"/>
    <s v="Krčmářová, Jana;Arnold, Martin"/>
    <s v="Traditional agriculture as cultural heritage. Forgotten agroforestry practices recorded in textual part of 19th century tax records"/>
    <x v="5"/>
    <x v="33"/>
    <s v="Antropology, ethnology"/>
    <x v="1"/>
    <n v="1"/>
    <n v="1"/>
    <n v="0"/>
    <n v="0"/>
    <n v="0"/>
    <n v="0"/>
    <n v="0"/>
  </r>
  <r>
    <x v="1"/>
    <x v="1"/>
    <n v="216208"/>
    <x v="51"/>
    <x v="62"/>
    <n v="191922541"/>
    <s v="J"/>
    <x v="0"/>
    <s v="Herza, Filip"/>
    <s v="Anthropologists and Their Monsters: Ethnicity, Body, and Ab/Normality in Early Czech Anthropology"/>
    <x v="5"/>
    <x v="33"/>
    <s v="Antropology, ethnology"/>
    <x v="1"/>
    <n v="2"/>
    <n v="0"/>
    <n v="1"/>
    <n v="0"/>
    <n v="0"/>
    <n v="0"/>
    <n v="0"/>
  </r>
  <r>
    <x v="1"/>
    <x v="1"/>
    <n v="216208"/>
    <x v="51"/>
    <x v="62"/>
    <n v="191922612"/>
    <s v="C"/>
    <x v="0"/>
    <s v="Mensch, James Richard"/>
    <s v="Caring for the Asubjective Soul"/>
    <x v="1"/>
    <x v="1"/>
    <s v="Philosophy, History and Philosophy of science and technology"/>
    <x v="1"/>
    <n v="2"/>
    <n v="0"/>
    <n v="1"/>
    <n v="0"/>
    <n v="0"/>
    <n v="0"/>
    <n v="0"/>
  </r>
  <r>
    <x v="1"/>
    <x v="1"/>
    <n v="216208"/>
    <x v="51"/>
    <x v="62"/>
    <n v="191922680"/>
    <s v="J"/>
    <x v="0"/>
    <s v="Horský, Jan"/>
    <s v="Příběhy spřádané životem. Několik poznámek o narativním konstruktivismu a porozumění metaforou v diskusi mezi historickými vědami a evoluční (biosémiotickou) biologií"/>
    <x v="5"/>
    <x v="33"/>
    <s v="Antropology, ethnology"/>
    <x v="1"/>
    <n v="4"/>
    <n v="0"/>
    <n v="0"/>
    <n v="0"/>
    <n v="1"/>
    <n v="0"/>
    <n v="0"/>
  </r>
  <r>
    <x v="1"/>
    <x v="1"/>
    <n v="216208"/>
    <x v="51"/>
    <x v="120"/>
    <n v="191922823"/>
    <s v="J"/>
    <x v="0"/>
    <s v="Nová, Monika;Juristy, Ján"/>
    <s v="Testování statistických hypotéz metodou x2 v oblasti sociální práce"/>
    <x v="5"/>
    <x v="34"/>
    <s v="Social sciences, interdisciplinary"/>
    <x v="1"/>
    <n v="5"/>
    <n v="0"/>
    <n v="0"/>
    <n v="0"/>
    <n v="0"/>
    <n v="1"/>
    <n v="0"/>
  </r>
  <r>
    <x v="2"/>
    <x v="8"/>
    <n v="14450551"/>
    <x v="185"/>
    <x v="335"/>
    <n v="191926103"/>
    <s v="M"/>
    <x v="1"/>
    <s v="Gregoriniová, Jindřiška"/>
    <s v="Participace dětí a mládeže na kultuře a umění prostřednictvím zážitku"/>
    <x v="1"/>
    <x v="15"/>
    <s v="-"/>
    <x v="1"/>
    <n v="3"/>
    <n v="0"/>
    <n v="0"/>
    <n v="1"/>
    <n v="0"/>
    <n v="0"/>
    <n v="0"/>
  </r>
  <r>
    <x v="2"/>
    <x v="8"/>
    <n v="14450551"/>
    <x v="185"/>
    <x v="335"/>
    <n v="191926104"/>
    <s v="M"/>
    <x v="1"/>
    <s v="Gregoriniová, Jindřiška"/>
    <s v="Active ageing jako výzva pro kulturu v České republice"/>
    <x v="1"/>
    <x v="15"/>
    <s v="-"/>
    <x v="1"/>
    <n v="4"/>
    <n v="0"/>
    <n v="0"/>
    <n v="0"/>
    <n v="1"/>
    <n v="0"/>
    <n v="0"/>
  </r>
  <r>
    <x v="2"/>
    <x v="8"/>
    <n v="14450551"/>
    <x v="185"/>
    <x v="335"/>
    <n v="191926105"/>
    <s v="R"/>
    <x v="1"/>
    <s v="Petr, Macháček"/>
    <s v="Benchmarking muzeí"/>
    <x v="1"/>
    <x v="28"/>
    <s v="-"/>
    <x v="1"/>
    <n v="3"/>
    <n v="0"/>
    <n v="0"/>
    <n v="1"/>
    <n v="0"/>
    <n v="0"/>
    <n v="0"/>
  </r>
  <r>
    <x v="2"/>
    <x v="5"/>
    <n v="29372259"/>
    <x v="79"/>
    <x v="123"/>
    <n v="191926122"/>
    <s v="O"/>
    <x v="1"/>
    <s v="Křesťan, Jan;Rolc, Stanislav;Beránková, Irena"/>
    <s v="Analýza „PANCRSKLA"/>
    <x v="2"/>
    <x v="17"/>
    <s v="Coating and films"/>
    <x v="1"/>
    <n v="4"/>
    <n v="0"/>
    <n v="0"/>
    <n v="0"/>
    <n v="1"/>
    <n v="0"/>
    <n v="0"/>
  </r>
  <r>
    <x v="2"/>
    <x v="5"/>
    <n v="60162694"/>
    <x v="80"/>
    <x v="124"/>
    <n v="191926355"/>
    <s v="O"/>
    <x v="0"/>
    <s v="Žákovčík, Vladimír;Branich, Pavel"/>
    <s v="Lovecký nůž jako zdroj infekce"/>
    <x v="0"/>
    <x v="0"/>
    <s v="-"/>
    <x v="1"/>
    <n v="5"/>
    <n v="0"/>
    <n v="0"/>
    <n v="0"/>
    <n v="0"/>
    <n v="1"/>
    <n v="0"/>
  </r>
  <r>
    <x v="1"/>
    <x v="1"/>
    <n v="216208"/>
    <x v="51"/>
    <x v="125"/>
    <n v="191927575"/>
    <s v="C"/>
    <x v="0"/>
    <s v="Kahanec, M.;Pytliková, Mariola;Zimmermann, K. F."/>
    <s v="The free movement of workers in an enlarged European Union: institutional underpinnings of economic adjustment"/>
    <x v="5"/>
    <x v="9"/>
    <s v="Applied Economics, Econometrics"/>
    <x v="1"/>
    <n v="3"/>
    <n v="0"/>
    <n v="0"/>
    <n v="1"/>
    <n v="0"/>
    <n v="0"/>
    <n v="0"/>
  </r>
  <r>
    <x v="1"/>
    <x v="1"/>
    <n v="216208"/>
    <x v="51"/>
    <x v="125"/>
    <n v="191927587"/>
    <s v="J"/>
    <x v="0"/>
    <s v="Matějka, Filip"/>
    <s v="Rationally inattentive seller: sales and discrete pricing"/>
    <x v="5"/>
    <x v="9"/>
    <s v="Economic Theory"/>
    <x v="1"/>
    <s v="N (nehodnoceno)"/>
    <n v="0"/>
    <n v="0"/>
    <n v="0"/>
    <n v="0"/>
    <n v="0"/>
    <n v="1"/>
  </r>
  <r>
    <x v="1"/>
    <x v="1"/>
    <n v="46747885"/>
    <x v="81"/>
    <x v="127"/>
    <n v="191928491"/>
    <s v="J"/>
    <x v="0"/>
    <s v="Kale, Bandu Madhukar;Wiener, Jakub;Militký, Jiří;Rwawiire, Samson;Mishra, Rajesh;Wang, Yan;Jacob, Karl"/>
    <s v="Coating of cellulose-TiO2 nanoparticles on cotton fabric for durable photocatalytic self-cleaning and stiffness"/>
    <x v="0"/>
    <x v="10"/>
    <s v="Polymer science"/>
    <x v="1"/>
    <n v="2"/>
    <n v="0"/>
    <n v="1"/>
    <n v="0"/>
    <n v="0"/>
    <n v="0"/>
    <n v="0"/>
  </r>
  <r>
    <x v="1"/>
    <x v="1"/>
    <n v="216224"/>
    <x v="58"/>
    <x v="79"/>
    <n v="191930375"/>
    <s v="B"/>
    <x v="0"/>
    <s v="Křížová, Alena;Válka, Miroslav;Pavlicová, Martina"/>
    <s v="Lidové tradice jako součást kulturního dědictví"/>
    <x v="5"/>
    <x v="33"/>
    <s v="Antropology, ethnology"/>
    <x v="1"/>
    <n v="3"/>
    <n v="0"/>
    <n v="0"/>
    <n v="1"/>
    <n v="0"/>
    <n v="0"/>
    <n v="0"/>
  </r>
  <r>
    <x v="1"/>
    <x v="1"/>
    <n v="216224"/>
    <x v="58"/>
    <x v="79"/>
    <n v="191930496"/>
    <s v="J"/>
    <x v="0"/>
    <s v="Borrell, Ferran;Štefanisko, Denis"/>
    <s v="Reconstructing projectile technology during the Pre-Pottery Neolithic B in the Levant: A multi-proxy approach to large tanged points at Halula"/>
    <x v="1"/>
    <x v="14"/>
    <s v="Archaeology"/>
    <x v="1"/>
    <n v="2"/>
    <n v="0"/>
    <n v="1"/>
    <n v="0"/>
    <n v="0"/>
    <n v="0"/>
    <n v="0"/>
  </r>
  <r>
    <x v="1"/>
    <x v="1"/>
    <n v="216224"/>
    <x v="58"/>
    <x v="79"/>
    <n v="191930505"/>
    <s v="J"/>
    <x v="1"/>
    <s v="Masláková, Magdaléna"/>
    <s v="Presbyteriánska cirkev  na Taiwane v rokoch 1945-1987 a jej snaha o legitimizáciu politickej  aktivity"/>
    <x v="1"/>
    <x v="1"/>
    <s v="-"/>
    <x v="1"/>
    <n v="3"/>
    <n v="0"/>
    <n v="0"/>
    <n v="1"/>
    <n v="0"/>
    <n v="0"/>
    <n v="0"/>
  </r>
  <r>
    <x v="1"/>
    <x v="1"/>
    <n v="216224"/>
    <x v="58"/>
    <x v="80"/>
    <n v="191932043"/>
    <s v="J"/>
    <x v="0"/>
    <s v="Škop, Martin"/>
    <s v="&quot;Preferred reading&quot; of Legal Texts"/>
    <x v="5"/>
    <x v="29"/>
    <s v="Law"/>
    <x v="1"/>
    <n v="3"/>
    <n v="0"/>
    <n v="0"/>
    <n v="1"/>
    <n v="0"/>
    <n v="0"/>
    <n v="0"/>
  </r>
  <r>
    <x v="1"/>
    <x v="1"/>
    <n v="216224"/>
    <x v="58"/>
    <x v="80"/>
    <n v="191932244"/>
    <s v="J"/>
    <x v="0"/>
    <s v="Kyselovská, Tereza"/>
    <s v="Interaction of Intellectual Property Rights and Private International Law:  Need for a Common Approach and Solutions"/>
    <x v="5"/>
    <x v="29"/>
    <s v="Law"/>
    <x v="1"/>
    <n v="4"/>
    <n v="0"/>
    <n v="0"/>
    <n v="0"/>
    <n v="1"/>
    <n v="0"/>
    <n v="0"/>
  </r>
  <r>
    <x v="1"/>
    <x v="1"/>
    <n v="216224"/>
    <x v="58"/>
    <x v="81"/>
    <n v="191932412"/>
    <s v="J"/>
    <x v="0"/>
    <s v="Macháčková, Hana;Pfetsch, Jan"/>
    <s v="Bystanders’ responses to offline bullying and cyberbullying: The role of empathy and normative beliefs about aggression"/>
    <x v="5"/>
    <x v="30"/>
    <s v="-"/>
    <x v="1"/>
    <n v="2"/>
    <n v="0"/>
    <n v="1"/>
    <n v="0"/>
    <n v="0"/>
    <n v="0"/>
    <n v="0"/>
  </r>
  <r>
    <x v="1"/>
    <x v="1"/>
    <n v="216224"/>
    <x v="58"/>
    <x v="82"/>
    <n v="191933318"/>
    <s v="J"/>
    <x v="0"/>
    <s v="Homola, Tomáš;Dzik, Petr;Veselý, Michal;Kelar, Jakub;Černák, Mirko;Weiter, Martin"/>
    <s v="Fast and Low-Temperature (70 °C) Mineralization of Inkjet Printed Mesoporous TiO2 Photoanodes Using Ambient Air Plasma"/>
    <x v="0"/>
    <x v="18"/>
    <s v="Fluids and plasma physics (including surface physics)"/>
    <x v="1"/>
    <n v="3"/>
    <n v="0"/>
    <n v="0"/>
    <n v="1"/>
    <n v="0"/>
    <n v="0"/>
    <n v="0"/>
  </r>
  <r>
    <x v="1"/>
    <x v="1"/>
    <n v="216224"/>
    <x v="58"/>
    <x v="82"/>
    <n v="191933517"/>
    <s v="J"/>
    <x v="0"/>
    <s v="Jiménez Alfaro González, Francisco De Borja;Silveira, Fernando A. O.;Fidelis,, Alessandra;Poschlod, Peter;Commander, Lucy E."/>
    <s v="Seed germination traits can contribute better to plantcommunity ecology"/>
    <x v="0"/>
    <x v="0"/>
    <s v="Plant sciences, botany"/>
    <x v="1"/>
    <n v="3"/>
    <n v="0"/>
    <n v="0"/>
    <n v="1"/>
    <n v="0"/>
    <n v="0"/>
    <n v="0"/>
  </r>
  <r>
    <x v="1"/>
    <x v="1"/>
    <n v="216224"/>
    <x v="58"/>
    <x v="184"/>
    <n v="191933647"/>
    <s v="J"/>
    <x v="0"/>
    <s v="Pavelka, Antonín;Šebestová, Eva;Kozlíková, Barbora;Brezovský, Jan;Sochor, Jiří;Damborský, Jiří"/>
    <s v="CAVER: Algorithms for Analyzing Dynamics of Tunnels in Macromolecules"/>
    <x v="0"/>
    <x v="24"/>
    <s v="Computer sciences, information science, bioinformathics (hardware development to be 2.2, social aspect to be 5.8)"/>
    <x v="1"/>
    <n v="2"/>
    <n v="0"/>
    <n v="1"/>
    <n v="0"/>
    <n v="0"/>
    <n v="0"/>
    <n v="0"/>
  </r>
  <r>
    <x v="1"/>
    <x v="1"/>
    <n v="216224"/>
    <x v="58"/>
    <x v="83"/>
    <n v="191934020"/>
    <s v="C"/>
    <x v="0"/>
    <s v="Šrámek, Rudolf"/>
    <s v="Soulad a chaos v jazyce, literatuře a identitě na Hlučínsku a jižním Ratibořsku v Horním Slezsku"/>
    <x v="1"/>
    <x v="27"/>
    <s v="Linguistics"/>
    <x v="1"/>
    <n v="3"/>
    <n v="0"/>
    <n v="0"/>
    <n v="1"/>
    <n v="0"/>
    <n v="0"/>
    <n v="0"/>
  </r>
  <r>
    <x v="1"/>
    <x v="1"/>
    <n v="216224"/>
    <x v="58"/>
    <x v="84"/>
    <n v="191934907"/>
    <s v="J"/>
    <x v="0"/>
    <s v="Farka, Zdeněk;Juřík, Tomáš;Pastucha, Matěj;Skládal, Petr"/>
    <s v="Enzymatic Precipitation Enhanced Surface Plasmon Resonance Immunosensor for the Detection of Salmonella in Powdered Milk"/>
    <x v="0"/>
    <x v="10"/>
    <s v="Analytical chemistry"/>
    <x v="1"/>
    <n v="2"/>
    <n v="0"/>
    <n v="1"/>
    <n v="0"/>
    <n v="0"/>
    <n v="0"/>
    <n v="0"/>
  </r>
  <r>
    <x v="1"/>
    <x v="1"/>
    <n v="49777513"/>
    <x v="13"/>
    <x v="18"/>
    <n v="191935637"/>
    <s v="G"/>
    <x v="1"/>
    <s v="Pražák, Aleš;Loose, Zdeněk;Psutka, Josef;Psutka, Josef;Radová, Vlasta"/>
    <s v="Prototyp systému automatického vytváření titulků pro dokumentární pořady"/>
    <x v="0"/>
    <x v="24"/>
    <s v="Computer sciences, information science, bioinformathics (hardware development to be 2.2, social aspect to be 5.8)"/>
    <x v="1"/>
    <n v="2"/>
    <n v="0"/>
    <n v="1"/>
    <n v="0"/>
    <n v="0"/>
    <n v="0"/>
    <n v="0"/>
  </r>
  <r>
    <x v="1"/>
    <x v="1"/>
    <n v="68407700"/>
    <x v="57"/>
    <x v="78"/>
    <n v="191939345"/>
    <s v="B"/>
    <x v="1"/>
    <s v="Wald, František;Šabatka, L.;Bajer, M.;Barnat, J.;Gödrich, Lukáš;Holomek, J.;Kabeláč, J.;Kočka, Martin;Kolaja, D.;Král, P.;Kurejková, Marta;Vild, M."/>
    <s v="Benchmark cases for advanced design of structural steel connections"/>
    <x v="2"/>
    <x v="12"/>
    <s v="Civil engineering"/>
    <x v="1"/>
    <n v="2"/>
    <n v="0"/>
    <n v="1"/>
    <n v="0"/>
    <n v="0"/>
    <n v="0"/>
    <n v="0"/>
  </r>
  <r>
    <x v="1"/>
    <x v="1"/>
    <n v="216305"/>
    <x v="56"/>
    <x v="140"/>
    <n v="191940289"/>
    <s v="R"/>
    <x v="1"/>
    <s v="Dumbrovský, Miroslav;Larišová, Lucie"/>
    <s v="Eroze - CN"/>
    <x v="0"/>
    <x v="7"/>
    <s v="Environmental sciences (social aspects to be 5.7)"/>
    <x v="1"/>
    <n v="4"/>
    <n v="0"/>
    <n v="0"/>
    <n v="0"/>
    <n v="1"/>
    <n v="0"/>
    <n v="0"/>
  </r>
  <r>
    <x v="1"/>
    <x v="1"/>
    <n v="216224"/>
    <x v="58"/>
    <x v="128"/>
    <n v="191940425"/>
    <s v="N"/>
    <x v="1"/>
    <s v="Šimůnek, Jan;Lefnerová, Danuše;Chaloupková, Jana"/>
    <s v="Metodika mikrobiologického vyšetření knih a prostředí knihovny a depozitářů"/>
    <x v="4"/>
    <x v="6"/>
    <s v="Public and environmental health"/>
    <x v="1"/>
    <n v="4"/>
    <n v="0"/>
    <n v="0"/>
    <n v="0"/>
    <n v="1"/>
    <n v="0"/>
    <n v="0"/>
  </r>
  <r>
    <x v="0"/>
    <x v="0"/>
    <n v="67985912"/>
    <x v="31"/>
    <x v="38"/>
    <n v="191940576"/>
    <s v="B"/>
    <x v="0"/>
    <s v="Květina, Petr;Řídký, Jaroslav;Končelová, Markéta;Burgert, Pavel;Šumberová, Radka;Pavlů, Ivan;Brzobohatá, Hana;Trojánková, Olga;Vavrečka, Petr;Unger, Jiří"/>
    <s v="Minulost, kterou nikdo nezapsal"/>
    <x v="1"/>
    <x v="14"/>
    <s v="Archaeology"/>
    <x v="1"/>
    <n v="2"/>
    <n v="0"/>
    <n v="1"/>
    <n v="0"/>
    <n v="0"/>
    <n v="0"/>
    <n v="0"/>
  </r>
  <r>
    <x v="0"/>
    <x v="0"/>
    <n v="67985912"/>
    <x v="31"/>
    <x v="38"/>
    <n v="191940582"/>
    <s v="E"/>
    <x v="1"/>
    <s v="Květina, Petr;Unger, Jiří;Vavrečka, Petr;Řídký, Jaroslav;Končelová, Markéta;Šumberová, Radka;Burgert, Pavel;Kleinová, Kateřina;Brzobohatá, Hana;Trojánková, Olga;Pavlů, Ivan"/>
    <s v="Archeologické 3D virtuální muzeum"/>
    <x v="1"/>
    <x v="14"/>
    <s v="Archaeology"/>
    <x v="1"/>
    <n v="1"/>
    <n v="1"/>
    <n v="0"/>
    <n v="0"/>
    <n v="0"/>
    <n v="0"/>
    <n v="0"/>
  </r>
  <r>
    <x v="2"/>
    <x v="8"/>
    <n v="75079950"/>
    <x v="117"/>
    <x v="210"/>
    <n v="191940729"/>
    <s v="B"/>
    <x v="0"/>
    <s v="Axmannová, Marta;Binder, Ivo;Dočekalová, Anežka;Elbelová, Gabriela;Jemelková, Simona;Kotoučová, Veronika;Mžyková, Marie;Potůčková, Martina;Prahl, Roman;Vaňková, Lenka;Vautrin, Veronika;Zápalková, Helena"/>
    <s v="Olomoucká obrazárna IV. Evropské malířství 19. století z olomouckých sbírek"/>
    <x v="1"/>
    <x v="15"/>
    <s v="Arts, Art history"/>
    <x v="1"/>
    <n v="3"/>
    <n v="0"/>
    <n v="0"/>
    <n v="1"/>
    <n v="0"/>
    <n v="0"/>
    <n v="0"/>
  </r>
  <r>
    <x v="2"/>
    <x v="8"/>
    <n v="75079950"/>
    <x v="117"/>
    <x v="210"/>
    <n v="191940730"/>
    <s v="B"/>
    <x v="0"/>
    <s v="Miláčková, Martina;Zatloukal, Pavel;Binder, Ivo;Daněk, Ladislav;Šimková, Anežka"/>
    <s v="Uhlem, perem, skalpelem… Sbírka kresby Muzea umění Olomouc"/>
    <x v="1"/>
    <x v="15"/>
    <s v="Arts, Art history"/>
    <x v="1"/>
    <n v="2"/>
    <n v="0"/>
    <n v="1"/>
    <n v="0"/>
    <n v="0"/>
    <n v="0"/>
    <n v="0"/>
  </r>
  <r>
    <x v="2"/>
    <x v="8"/>
    <n v="75079950"/>
    <x v="117"/>
    <x v="210"/>
    <n v="191940734"/>
    <s v="B"/>
    <x v="0"/>
    <s v="Zlatohlávek, Martin;Hlušičková, Pavla;Morganti, Denis;Zlatohlávková, Eliška;Wanková, Veronika"/>
    <s v="Kroměřížský kabinet kresby. Kresby starých mistrů"/>
    <x v="1"/>
    <x v="15"/>
    <s v="Arts, Art history"/>
    <x v="1"/>
    <n v="3"/>
    <n v="0"/>
    <n v="0"/>
    <n v="1"/>
    <n v="0"/>
    <n v="0"/>
    <n v="0"/>
  </r>
  <r>
    <x v="1"/>
    <x v="1"/>
    <n v="216305"/>
    <x v="56"/>
    <x v="140"/>
    <n v="191945061"/>
    <s v="G"/>
    <x v="1"/>
    <s v="Zachoval, Zbyněk;Šulc, Jan;Pařílková, Jana;Veselý, Jaroslav;Major, Jakub;Nehudek, Adam"/>
    <s v="Hydraulický modelový výzkum prostoru pro sedimentaci říčních splavenin v horní části zátopy VD Nové Heřminovy"/>
    <x v="2"/>
    <x v="12"/>
    <s v="Civil engineering"/>
    <x v="1"/>
    <n v="3"/>
    <n v="0"/>
    <n v="0"/>
    <n v="1"/>
    <n v="0"/>
    <n v="0"/>
    <n v="0"/>
  </r>
  <r>
    <x v="1"/>
    <x v="1"/>
    <n v="216305"/>
    <x v="56"/>
    <x v="140"/>
    <n v="191945076"/>
    <s v="R"/>
    <x v="1"/>
    <s v="Bečkovský, David;Vajkay, František"/>
    <s v="Lumipicker - Luminance Picture Taker"/>
    <x v="2"/>
    <x v="12"/>
    <s v="Civil engineering"/>
    <x v="1"/>
    <n v="5"/>
    <n v="0"/>
    <n v="0"/>
    <n v="0"/>
    <n v="0"/>
    <n v="1"/>
    <n v="0"/>
  </r>
  <r>
    <x v="1"/>
    <x v="1"/>
    <n v="216305"/>
    <x v="56"/>
    <x v="140"/>
    <n v="191945078"/>
    <s v="R"/>
    <x v="1"/>
    <s v="Vajkay, František;Bečkovský, David"/>
    <s v="Oslunění Lite"/>
    <x v="2"/>
    <x v="12"/>
    <s v="Civil engineering"/>
    <x v="1"/>
    <n v="4"/>
    <n v="0"/>
    <n v="0"/>
    <n v="0"/>
    <n v="1"/>
    <n v="0"/>
    <n v="0"/>
  </r>
  <r>
    <x v="1"/>
    <x v="1"/>
    <n v="216305"/>
    <x v="56"/>
    <x v="233"/>
    <n v="191948065"/>
    <s v="G"/>
    <x v="1"/>
    <s v="Nosko, Svetozár;Musil, Martin;Musil, Petr"/>
    <s v="HDR kamera - funkční vzorek"/>
    <x v="2"/>
    <x v="21"/>
    <s v="Computer hardware and_x000a_architecture"/>
    <x v="1"/>
    <n v="3"/>
    <n v="0"/>
    <n v="0"/>
    <n v="1"/>
    <n v="0"/>
    <n v="0"/>
    <n v="0"/>
  </r>
  <r>
    <x v="1"/>
    <x v="1"/>
    <n v="68407700"/>
    <x v="57"/>
    <x v="76"/>
    <n v="191950126"/>
    <s v="J"/>
    <x v="0"/>
    <s v="Stehlik, S.;Glatzel, T.;Pichot, V.;Pawlak, R.;Rezek, Bohuslav"/>
    <s v="Water interaction with hydrogenated and oxidized detonation nanodiamonds - Microscopic and spectroscopic analyses"/>
    <x v="0"/>
    <x v="18"/>
    <s v="Condensed matter physics (including formerly solid state physics, supercond.)"/>
    <x v="1"/>
    <n v="3"/>
    <n v="0"/>
    <n v="0"/>
    <n v="1"/>
    <n v="0"/>
    <n v="0"/>
    <n v="0"/>
  </r>
  <r>
    <x v="1"/>
    <x v="1"/>
    <n v="68407700"/>
    <x v="57"/>
    <x v="76"/>
    <n v="191950321"/>
    <s v="J"/>
    <x v="0"/>
    <s v="Stehlik, S.;Varga, M.;Ledinský, M.;Miliaieva, Daria;Kozak, H.;Skákalová, V.;Mangler, C.;Pennycook, T. J.;Meyer, J. C.;Kromka, Alexander;Rezek, Bohuslav"/>
    <s v="High-yield fabrication and properties of 1.4 nm nanodiamonds with narrow size distribution"/>
    <x v="0"/>
    <x v="10"/>
    <s v="Inorganic and nuclear chemistry"/>
    <x v="1"/>
    <s v="N (nehodnoceno)"/>
    <n v="0"/>
    <n v="0"/>
    <n v="0"/>
    <n v="0"/>
    <n v="0"/>
    <n v="1"/>
  </r>
  <r>
    <x v="1"/>
    <x v="1"/>
    <n v="68407700"/>
    <x v="57"/>
    <x v="76"/>
    <n v="191950386"/>
    <s v="B"/>
    <x v="1"/>
    <s v="Bureš, Miroslav;Renda, Miroslav;Doležel, Michal;Grossl, Zdeněk;Komárek, Martin;Macek, Ondřej;Mlynář, Radoslav;Svoboda, Peter"/>
    <s v="Efektivní testování softwaru"/>
    <x v="0"/>
    <x v="24"/>
    <s v="Computer sciences, information science, bioinformathics (hardware development to be 2.2, social aspect to be 5.8)"/>
    <x v="1"/>
    <n v="3"/>
    <n v="0"/>
    <n v="0"/>
    <n v="1"/>
    <n v="0"/>
    <n v="0"/>
    <n v="0"/>
  </r>
  <r>
    <x v="1"/>
    <x v="1"/>
    <n v="68407700"/>
    <x v="57"/>
    <x v="146"/>
    <n v="191952028"/>
    <s v="B"/>
    <x v="0"/>
    <s v="Rykl, Michael"/>
    <s v="&quot;Panský dům&quot; v Týnci nad Labem: Dějiny vzestupů a úpadků jednoho domu"/>
    <x v="1"/>
    <x v="14"/>
    <s v="Archaeology"/>
    <x v="1"/>
    <n v="4"/>
    <n v="0"/>
    <n v="0"/>
    <n v="0"/>
    <n v="1"/>
    <n v="0"/>
    <n v="0"/>
  </r>
  <r>
    <x v="1"/>
    <x v="1"/>
    <n v="68407700"/>
    <x v="57"/>
    <x v="336"/>
    <n v="191952681"/>
    <s v="B"/>
    <x v="1"/>
    <s v="Vaněček, David;Dobrovská, Dana;Svoboda, Emanuel;Duchovičová, J.;Kozík, T.;Švarcová, I."/>
    <s v="Didaktika technických odborných předmětů"/>
    <x v="5"/>
    <x v="16"/>
    <s v="Education, general; including training, pedagogy, didactics [and education systems]"/>
    <x v="1"/>
    <n v="5"/>
    <n v="0"/>
    <n v="0"/>
    <n v="0"/>
    <n v="0"/>
    <n v="1"/>
    <n v="0"/>
  </r>
  <r>
    <x v="1"/>
    <x v="1"/>
    <n v="68407700"/>
    <x v="57"/>
    <x v="147"/>
    <n v="191952869"/>
    <s v="J"/>
    <x v="0"/>
    <s v="Vergados, J. D.;Ejiri, H.;Šimkovic, Fedor"/>
    <s v="Neutrinoless double beta decay and neutrino mass"/>
    <x v="0"/>
    <x v="18"/>
    <s v="Particles and field physics"/>
    <x v="1"/>
    <s v="N (nehodnoceno)"/>
    <n v="0"/>
    <n v="0"/>
    <n v="0"/>
    <n v="0"/>
    <n v="0"/>
    <n v="1"/>
  </r>
  <r>
    <x v="1"/>
    <x v="1"/>
    <n v="68407700"/>
    <x v="57"/>
    <x v="212"/>
    <n v="191953004"/>
    <s v="J"/>
    <x v="0"/>
    <s v="Maierová, Lenka;Borisuit, A.;Scartezzini, J.-L.;Jaeggi, S.M.;Schmidt, C.;Münch, M."/>
    <s v="Diurnal Variations of Hormonal Secretion, Alertness and Cognition in Extreme Chronotypes under Different Lighting Conditions"/>
    <x v="2"/>
    <x v="12"/>
    <s v="Civil engineering"/>
    <x v="1"/>
    <n v="3"/>
    <n v="0"/>
    <n v="0"/>
    <n v="1"/>
    <n v="0"/>
    <n v="0"/>
    <n v="0"/>
  </r>
  <r>
    <x v="1"/>
    <x v="1"/>
    <n v="68407700"/>
    <x v="57"/>
    <x v="168"/>
    <n v="191955769"/>
    <s v="B"/>
    <x v="1"/>
    <s v="Navrátil, Leoš;Navrátil, Václav;Rosina, Jozef;Efremova, Yulia;Průcha, Jaroslav;Kolářová, Hana;Poleník, Pavel;Longo, Leonardo;Hercogová, Jana;Alexandrová, Pavla;Mateřánková, Alexandra;Remlová, Eva"/>
    <s v="Nové pohledy na neinvazivní laser"/>
    <x v="2"/>
    <x v="35"/>
    <s v="Medical engineering"/>
    <x v="1"/>
    <n v="4"/>
    <n v="0"/>
    <n v="0"/>
    <n v="0"/>
    <n v="1"/>
    <n v="0"/>
    <n v="0"/>
  </r>
  <r>
    <x v="1"/>
    <x v="1"/>
    <n v="216208"/>
    <x v="51"/>
    <x v="118"/>
    <n v="191956530"/>
    <s v="J"/>
    <x v="0"/>
    <s v="Ciglbauer, Jan"/>
    <s v="Habent sua fata libelli : Das Lübecker Troparium und mögliche musikalische Interessen des Simon Batz von Homburg"/>
    <x v="1"/>
    <x v="15"/>
    <s v="Performing arts studies (Musicology, Theater science, Dramaturgy)"/>
    <x v="1"/>
    <n v="2"/>
    <n v="0"/>
    <n v="1"/>
    <n v="0"/>
    <n v="0"/>
    <n v="0"/>
    <n v="0"/>
  </r>
  <r>
    <x v="1"/>
    <x v="1"/>
    <n v="216208"/>
    <x v="51"/>
    <x v="118"/>
    <n v="191956589"/>
    <s v="O"/>
    <x v="0"/>
    <s v="Hlávková, Lenka"/>
    <s v="Gibt es &quot;deutsche Chansons&quot;? Zum Repertoire der weltlichen deutschen Lieder (ca. 1450-1470) in den böhmischen Quellen"/>
    <x v="1"/>
    <x v="15"/>
    <s v="Performing arts studies (Musicology, Theater science, Dramaturgy)"/>
    <x v="1"/>
    <n v="3"/>
    <n v="0"/>
    <n v="0"/>
    <n v="1"/>
    <n v="0"/>
    <n v="0"/>
    <n v="0"/>
  </r>
  <r>
    <x v="0"/>
    <x v="0"/>
    <n v="68378271"/>
    <x v="18"/>
    <x v="25"/>
    <n v="191957100"/>
    <s v="P"/>
    <x v="1"/>
    <s v="Batysta, František;Antipenkov, Roman;Naylon, Jack A.;Green, Jonathan T.;Bakule, Pavel;Novák, Jakub"/>
    <s v="Metoda a zařízení pro časovou synchronizaci pikosekundových a sub-pikosekundových laserových impulzů"/>
    <x v="0"/>
    <x v="18"/>
    <s v="Optics (including laser optics and_x000a_quantum optics)"/>
    <x v="1"/>
    <n v="4"/>
    <n v="0"/>
    <n v="0"/>
    <n v="0"/>
    <n v="1"/>
    <n v="0"/>
    <n v="0"/>
  </r>
  <r>
    <x v="0"/>
    <x v="0"/>
    <n v="68378271"/>
    <x v="18"/>
    <x v="25"/>
    <n v="191958181"/>
    <s v="J"/>
    <x v="0"/>
    <s v="Tukmachev, Dmitry;Lunov, Oleg;Zablotskyy, Vitaliy A.;Dejneka, Alexandr;Babič, Michal;Syková, Eva;Kubinová, Šárka"/>
    <s v="An effective strategy of magnetic stem cell delivery for spinal cord injury therapy"/>
    <x v="0"/>
    <x v="0"/>
    <s v="Biophysics"/>
    <x v="1"/>
    <n v="3"/>
    <n v="0"/>
    <n v="0"/>
    <n v="1"/>
    <n v="0"/>
    <n v="0"/>
    <n v="0"/>
  </r>
  <r>
    <x v="2"/>
    <x v="3"/>
    <n v="26788462"/>
    <x v="52"/>
    <x v="65"/>
    <n v="191958792"/>
    <s v="J"/>
    <x v="1"/>
    <s v="Mrázková, Marie;Dufek, Aleš;Delagarde, Rémy"/>
    <s v="Impact of grassland management and subsequent abandonment on floristic composition"/>
    <x v="3"/>
    <x v="4"/>
    <s v="Agronomy, plant breeding and plant protection; (Agricultural biotechnology to be 4.4)"/>
    <x v="1"/>
    <n v="4"/>
    <n v="0"/>
    <n v="0"/>
    <n v="0"/>
    <n v="1"/>
    <n v="0"/>
    <n v="0"/>
  </r>
  <r>
    <x v="1"/>
    <x v="1"/>
    <n v="61988987"/>
    <x v="1"/>
    <x v="1"/>
    <n v="191959621"/>
    <s v="B"/>
    <x v="0"/>
    <s v="Herůfek, Jan"/>
    <s v="Scientia prohibita G. Pica della Mirandola"/>
    <x v="1"/>
    <x v="1"/>
    <s v="Philosophy, History and Philosophy of science and technology"/>
    <x v="1"/>
    <n v="3"/>
    <n v="0"/>
    <n v="0"/>
    <n v="1"/>
    <n v="0"/>
    <n v="0"/>
    <n v="0"/>
  </r>
  <r>
    <x v="1"/>
    <x v="1"/>
    <n v="61988987"/>
    <x v="1"/>
    <x v="272"/>
    <n v="191960046"/>
    <s v="C"/>
    <x v="1"/>
    <s v="Velek, Viktor"/>
    <s v="Niedersorbische (Niederwendische) historische Aufnahmen / Dolnoserbske historiske nagraśa"/>
    <x v="1"/>
    <x v="15"/>
    <s v="Folklore studies"/>
    <x v="1"/>
    <n v="3"/>
    <n v="0"/>
    <n v="0"/>
    <n v="1"/>
    <n v="0"/>
    <n v="0"/>
    <n v="0"/>
  </r>
  <r>
    <x v="2"/>
    <x v="3"/>
    <n v="27162"/>
    <x v="5"/>
    <x v="5"/>
    <n v="191960223"/>
    <s v="J"/>
    <x v="0"/>
    <s v="Mašek, Josef;Lubasová, Daniela;Lukáč, Róbert;Turánek Knötigová, Pavlína;Kulich, Pavel;Plocková, Jana;Mašková, Eliška;Procházka, Lubomír;Koudelka, Štěpán;Sasithorn, Nongnut;Gombos, Jozsef;Bartheldyová, Eliška;Hubatka, František;Raška, Milan;Miller, Andrew D.;Turánek, Jaroslav"/>
    <s v="Multi-layered nanofibrousmucoadhesive films for buccal and sublingual administration of drug-delivery and vaccination nanoparticles - important step towards effective mucosal vaccines"/>
    <x v="4"/>
    <x v="22"/>
    <s v="Medicinal chemistry"/>
    <x v="1"/>
    <n v="2"/>
    <n v="0"/>
    <n v="1"/>
    <n v="0"/>
    <n v="0"/>
    <n v="0"/>
    <n v="0"/>
  </r>
  <r>
    <x v="1"/>
    <x v="1"/>
    <n v="60076658"/>
    <x v="14"/>
    <x v="110"/>
    <n v="191960707"/>
    <s v="B"/>
    <x v="0"/>
    <s v="Hrdlička, Josef;Just, Jiří;Zemek, Petr"/>
    <s v="Evangelické církevní řády pro šlechtická panství v Čechách a na Moravě 1520-1620"/>
    <x v="1"/>
    <x v="14"/>
    <s v="History (history of science and technology to be 6.3, history of specific sciences to be under the respective headings)"/>
    <x v="1"/>
    <n v="2"/>
    <n v="0"/>
    <n v="1"/>
    <n v="0"/>
    <n v="0"/>
    <n v="0"/>
    <n v="0"/>
  </r>
  <r>
    <x v="1"/>
    <x v="1"/>
    <n v="60076658"/>
    <x v="14"/>
    <x v="21"/>
    <n v="191960787"/>
    <s v="J"/>
    <x v="0"/>
    <s v="Těšitel, Jakub;Mládek, Jan;Hornik, Jan;Těšitelová, Tamara;Adamec, Vojtěch;Tichy, Lubomir"/>
    <s v="Suppressing competitive dominants and community restoration with native parasitic plants using the hemiparasitic Rhinanthus alectorolophus and the dominant grass Calamagrostis epigejos"/>
    <x v="0"/>
    <x v="0"/>
    <s v="Biodiversity conservation"/>
    <x v="1"/>
    <n v="2"/>
    <n v="0"/>
    <n v="1"/>
    <n v="0"/>
    <n v="0"/>
    <n v="0"/>
    <n v="0"/>
  </r>
  <r>
    <x v="1"/>
    <x v="1"/>
    <n v="61988987"/>
    <x v="1"/>
    <x v="1"/>
    <n v="191961042"/>
    <s v="B"/>
    <x v="0"/>
    <s v="Psík, Richard;Krejčík, Tomáš"/>
    <s v="Nová šlechta v rakouském Slezsku"/>
    <x v="1"/>
    <x v="14"/>
    <s v="History (history of science and technology to be 6.3, history of specific sciences to be under the respective headings)"/>
    <x v="1"/>
    <n v="3"/>
    <n v="0"/>
    <n v="0"/>
    <n v="1"/>
    <n v="0"/>
    <n v="0"/>
    <n v="0"/>
  </r>
  <r>
    <x v="2"/>
    <x v="6"/>
    <n v="70979821"/>
    <x v="174"/>
    <x v="324"/>
    <n v="191961318"/>
    <s v="B"/>
    <x v="0"/>
    <s v="Gregorovičová, Eva"/>
    <s v="Archiv Ludvíka Salvátora"/>
    <x v="1"/>
    <x v="1"/>
    <s v="-"/>
    <x v="1"/>
    <n v="3"/>
    <n v="0"/>
    <n v="0"/>
    <n v="1"/>
    <n v="0"/>
    <n v="0"/>
    <n v="0"/>
  </r>
  <r>
    <x v="2"/>
    <x v="2"/>
    <n v="25870807"/>
    <x v="122"/>
    <x v="218"/>
    <n v="191961345"/>
    <s v="C"/>
    <x v="1"/>
    <s v="Kuboň, Zdeněk;Kander, Ladislav;Stejskalová, Šárka"/>
    <s v="Effect of Sigma Phase on Fracture Behavior of Steels and Weld Joints of Components in Power Industry Working at Supercritical Conditions"/>
    <x v="2"/>
    <x v="17"/>
    <s v="Materials engineering"/>
    <x v="1"/>
    <n v="5"/>
    <n v="0"/>
    <n v="0"/>
    <n v="0"/>
    <n v="0"/>
    <n v="1"/>
    <n v="0"/>
  </r>
  <r>
    <x v="2"/>
    <x v="3"/>
    <n v="20702"/>
    <x v="4"/>
    <x v="4"/>
    <n v="191961729"/>
    <s v="N"/>
    <x v="1"/>
    <s v="Nárovec, Václav;Němec, Přemysl;Nárovcová, Jarmila"/>
    <s v="Metodická doporučení pro diagnostiku půd v lesních školkách"/>
    <x v="3"/>
    <x v="4"/>
    <s v="Forestry"/>
    <x v="1"/>
    <n v="4"/>
    <n v="0"/>
    <n v="0"/>
    <n v="0"/>
    <n v="1"/>
    <n v="0"/>
    <n v="0"/>
  </r>
  <r>
    <x v="1"/>
    <x v="1"/>
    <n v="216275"/>
    <x v="47"/>
    <x v="173"/>
    <n v="191961964"/>
    <s v="C"/>
    <x v="0"/>
    <s v="Marek, Pavel"/>
    <s v="The Dynastic Network between the Imperial and the Spanish Courts (1556–1619),"/>
    <x v="1"/>
    <x v="14"/>
    <s v="History (history of science and technology to be 6.3, history of specific sciences to be under the respective headings)"/>
    <x v="1"/>
    <n v="2"/>
    <n v="0"/>
    <n v="1"/>
    <n v="0"/>
    <n v="0"/>
    <n v="0"/>
    <n v="0"/>
  </r>
  <r>
    <x v="1"/>
    <x v="1"/>
    <n v="216275"/>
    <x v="47"/>
    <x v="232"/>
    <n v="191962144"/>
    <s v="J"/>
    <x v="0"/>
    <s v="Hájek, Petr;Henriques, Roberto"/>
    <s v="Mining corporate annual reports for intelligent detection of financial statement fraud - A comparative study of machine learning methods"/>
    <x v="0"/>
    <x v="24"/>
    <s v="Computer sciences, information science, bioinformathics (hardware development to be 2.2, social aspect to be 5.8)"/>
    <x v="1"/>
    <n v="2"/>
    <n v="0"/>
    <n v="1"/>
    <n v="0"/>
    <n v="0"/>
    <n v="0"/>
    <n v="0"/>
  </r>
  <r>
    <x v="0"/>
    <x v="0"/>
    <n v="60077344"/>
    <x v="0"/>
    <x v="0"/>
    <n v="191962858"/>
    <s v="J"/>
    <x v="0"/>
    <s v="Sentis, Arnaud;Gémard, C.;Jaugeon, B.;Boukal S., David"/>
    <s v="Predator diversity and environmental change modifity the strengths of trophic and nontrophic interactions"/>
    <x v="0"/>
    <x v="0"/>
    <s v="-"/>
    <x v="1"/>
    <n v="3"/>
    <n v="0"/>
    <n v="0"/>
    <n v="1"/>
    <n v="0"/>
    <n v="0"/>
    <n v="0"/>
  </r>
  <r>
    <x v="0"/>
    <x v="0"/>
    <n v="60077344"/>
    <x v="0"/>
    <x v="0"/>
    <n v="191962934"/>
    <s v="J"/>
    <x v="0"/>
    <s v="Herbstová, Miroslava;Bína, David;Kaňa, Radek;Vácha, František;Litvín, Radek"/>
    <s v="Red-light phenotype in a marine diatom involves a specialized oligomeric red-shifted antenna and altered cell morphology"/>
    <x v="0"/>
    <x v="0"/>
    <s v="-"/>
    <x v="1"/>
    <n v="2"/>
    <n v="0"/>
    <n v="1"/>
    <n v="0"/>
    <n v="0"/>
    <n v="0"/>
    <n v="0"/>
  </r>
  <r>
    <x v="0"/>
    <x v="0"/>
    <n v="60077344"/>
    <x v="0"/>
    <x v="0"/>
    <n v="191962961"/>
    <s v="J"/>
    <x v="0"/>
    <s v="Kopáček, Jiří;Hejzlar, Josef;Porcal, Petr;Posch, M."/>
    <s v="Trends in riverine element fluxes: A chronicle of regional socio-economic changes"/>
    <x v="0"/>
    <x v="7"/>
    <s v="-"/>
    <x v="1"/>
    <n v="2"/>
    <n v="0"/>
    <n v="1"/>
    <n v="0"/>
    <n v="0"/>
    <n v="0"/>
    <n v="0"/>
  </r>
  <r>
    <x v="0"/>
    <x v="0"/>
    <n v="60077344"/>
    <x v="0"/>
    <x v="0"/>
    <n v="191963006"/>
    <s v="J"/>
    <x v="0"/>
    <s v="Dachev, Marko;Bína, David;Sobotka, Roman;Moravcová, Lenka;Gardian, Zdenko;Kaftan, David;Šlouf, V.;Fuciman, M.;Polívka, Tomáš;Koblížek, Michal"/>
    <s v="Unique double concentric ring organization of light harvesting complexes in Gemmatimonas phototrophica"/>
    <x v="0"/>
    <x v="0"/>
    <s v="-"/>
    <x v="1"/>
    <n v="1"/>
    <n v="1"/>
    <n v="0"/>
    <n v="0"/>
    <n v="0"/>
    <n v="0"/>
    <n v="0"/>
  </r>
  <r>
    <x v="0"/>
    <x v="0"/>
    <n v="61388955"/>
    <x v="45"/>
    <x v="52"/>
    <n v="191963316"/>
    <s v="J"/>
    <x v="0"/>
    <s v="Srnec, Martin;Solomon, E. I."/>
    <s v="Frontier Molecular Orbital Contributions to Chlorination versus Hydroxylation Selectivity in the Non-Heme Iron Halogenase SyrB2"/>
    <x v="0"/>
    <x v="10"/>
    <s v="Physical chemistry"/>
    <x v="1"/>
    <n v="1"/>
    <n v="1"/>
    <n v="0"/>
    <n v="0"/>
    <n v="0"/>
    <n v="0"/>
    <n v="0"/>
  </r>
  <r>
    <x v="0"/>
    <x v="0"/>
    <n v="61388963"/>
    <x v="44"/>
    <x v="51"/>
    <n v="191963447"/>
    <s v="J"/>
    <x v="0"/>
    <s v="Mejdrová, Ivana;Chalupská, Dominika;Plačková, Pavla;Müller, C.;Šála, Michal;Klíma, Martin;Bäumlová, Adriana;Hřebabecký, Hubert;Procházková, Eliška;Dejmek, Milan;Strunin, Dmytro;Weber, Jan;Lee, G.;Matoušová, Marika;Mertlíková-Kaiserová, Helena;Ziebuhr, J.;Birkuš, G.;Bouřa, Evžen;Nencka, Radim"/>
    <s v="Rational Design of Novel Highly Potent and Selective Phosphatidylinositol 4-Kinase III beta (PI4KB) Inhibitors as Broad-Spectrum Antiviral Agents and Tools for Chemical Biology"/>
    <x v="0"/>
    <x v="10"/>
    <s v="Organic chemistry"/>
    <x v="1"/>
    <n v="2"/>
    <n v="0"/>
    <n v="1"/>
    <n v="0"/>
    <n v="0"/>
    <n v="0"/>
    <n v="0"/>
  </r>
  <r>
    <x v="0"/>
    <x v="0"/>
    <n v="61388963"/>
    <x v="44"/>
    <x v="51"/>
    <n v="191963530"/>
    <s v="J"/>
    <x v="0"/>
    <s v="Timr, Štěpán;Pleskot, Roman;Kadlec, Jan;Kohagen, Miriam;Magarkar, Aniket;Jungwirth, Pavel"/>
    <s v="Membrane Binding of Recoverin: From Mechanistic Understanding to Biological Functionality"/>
    <x v="0"/>
    <x v="10"/>
    <s v="Physical chemistry"/>
    <x v="1"/>
    <n v="1"/>
    <n v="1"/>
    <n v="0"/>
    <n v="0"/>
    <n v="0"/>
    <n v="0"/>
    <n v="0"/>
  </r>
  <r>
    <x v="0"/>
    <x v="0"/>
    <n v="61388971"/>
    <x v="43"/>
    <x v="50"/>
    <n v="191963639"/>
    <s v="J"/>
    <x v="0"/>
    <s v="Lladó, Salvador;López-Mondéjar, Rubén;Baldrian, Petr"/>
    <s v="Forest Soil Bacteria: Diversity, Involvement in Ecosystem Processes, and Response to Global Change"/>
    <x v="0"/>
    <x v="0"/>
    <s v="Microbiology"/>
    <x v="1"/>
    <n v="2"/>
    <n v="0"/>
    <n v="1"/>
    <n v="0"/>
    <n v="0"/>
    <n v="0"/>
    <n v="0"/>
  </r>
  <r>
    <x v="0"/>
    <x v="0"/>
    <n v="61388971"/>
    <x v="43"/>
    <x v="50"/>
    <n v="191963681"/>
    <s v="J"/>
    <x v="0"/>
    <s v="Crous, P.W.;Hubka, Vít;Kolařík, Miroslav;Kubátová, A."/>
    <s v="Fungal Planet description sheets: 558-624"/>
    <x v="0"/>
    <x v="0"/>
    <s v="Mycology"/>
    <x v="1"/>
    <n v="2"/>
    <n v="0"/>
    <n v="1"/>
    <n v="0"/>
    <n v="0"/>
    <n v="0"/>
    <n v="0"/>
  </r>
  <r>
    <x v="0"/>
    <x v="0"/>
    <n v="61388971"/>
    <x v="43"/>
    <x v="50"/>
    <n v="191963720"/>
    <s v="J"/>
    <x v="0"/>
    <s v="Guan, B.J.;van Hoef, V.;Jobava, R.;Elroy-Stein, O.;Valášek, Leoš Shivaya;Cargnello, M.;Gao, X.H.;Krokowski, D.;Merrick, W.C.;Kimball, S.R.;Komar, A.A.;Koromilas, A.E.;Wynshaw-Boris, A.;Topisirovic, I.;Larsson, O.;Hatzoglou, M."/>
    <s v="A Unique ISR Program Determines Cellular Responses to Chronic Stress"/>
    <x v="0"/>
    <x v="0"/>
    <s v="Microbiology"/>
    <x v="1"/>
    <n v="1"/>
    <n v="1"/>
    <n v="0"/>
    <n v="0"/>
    <n v="0"/>
    <n v="0"/>
    <n v="0"/>
  </r>
  <r>
    <x v="0"/>
    <x v="0"/>
    <n v="61389005"/>
    <x v="42"/>
    <x v="49"/>
    <n v="191963945"/>
    <s v="J"/>
    <x v="0"/>
    <s v="Hrtánková, Jaroslava;Mareš, Jiří"/>
    <s v="Are there any narrow K--nuclear states?"/>
    <x v="0"/>
    <x v="18"/>
    <s v="Nuclear physics"/>
    <x v="1"/>
    <n v="2"/>
    <n v="0"/>
    <n v="1"/>
    <n v="0"/>
    <n v="0"/>
    <n v="0"/>
    <n v="0"/>
  </r>
  <r>
    <x v="0"/>
    <x v="0"/>
    <n v="61389005"/>
    <x v="42"/>
    <x v="49"/>
    <n v="191963977"/>
    <s v="J"/>
    <x v="0"/>
    <s v="Znojil, Miloslav"/>
    <s v="Non-Hermitian interaction representation and its use in relativistic quantum mechanics"/>
    <x v="0"/>
    <x v="18"/>
    <s v="Particles and field physics"/>
    <x v="1"/>
    <n v="2"/>
    <n v="0"/>
    <n v="1"/>
    <n v="0"/>
    <n v="0"/>
    <n v="0"/>
    <n v="0"/>
  </r>
  <r>
    <x v="0"/>
    <x v="0"/>
    <n v="61389021"/>
    <x v="40"/>
    <x v="47"/>
    <n v="191964137"/>
    <s v="J"/>
    <x v="0"/>
    <s v="Mušálek, Radek;Medřický, Jan;Tesař, T.;Kotlan, Jiří;Pala, Zdeněk;Lukáč, František;Chráska, Tomáš;Curry, N."/>
    <s v="Suspensions Plasma Spraying of Ceramics with Hybrid Water-Stabilized Plasma Technology"/>
    <x v="2"/>
    <x v="17"/>
    <s v="Materials engineering"/>
    <x v="1"/>
    <n v="4"/>
    <n v="0"/>
    <n v="0"/>
    <n v="0"/>
    <n v="1"/>
    <n v="0"/>
    <n v="0"/>
  </r>
  <r>
    <x v="0"/>
    <x v="0"/>
    <n v="61389021"/>
    <x v="40"/>
    <x v="47"/>
    <n v="191964148"/>
    <s v="J"/>
    <x v="0"/>
    <s v="Šimek, Milan;Pongrác, Branislav;Babický, Václav;Člupek, Martin;Lukeš, Petr"/>
    <s v="Luminous phase of nanosecond discharge in deionized water: morphology, propagation velocity and optical emission."/>
    <x v="0"/>
    <x v="18"/>
    <s v="Fluids and plasma physics (including surface physics)"/>
    <x v="1"/>
    <n v="2"/>
    <n v="0"/>
    <n v="1"/>
    <n v="0"/>
    <n v="0"/>
    <n v="0"/>
    <n v="0"/>
  </r>
  <r>
    <x v="1"/>
    <x v="1"/>
    <n v="61989592"/>
    <x v="48"/>
    <x v="131"/>
    <n v="191964450"/>
    <s v="B"/>
    <x v="0"/>
    <s v="Ambros, Pavel"/>
    <s v="Křesťanský Východ a Západ: Inkulturace a interkulturace. Příspěvek k současné recepci tradic v české teologii"/>
    <x v="1"/>
    <x v="1"/>
    <s v="Theology"/>
    <x v="1"/>
    <n v="2"/>
    <n v="0"/>
    <n v="1"/>
    <n v="0"/>
    <n v="0"/>
    <n v="0"/>
    <n v="0"/>
  </r>
  <r>
    <x v="1"/>
    <x v="1"/>
    <n v="61989592"/>
    <x v="48"/>
    <x v="56"/>
    <n v="191964552"/>
    <s v="J"/>
    <x v="0"/>
    <s v="Bartkiewicz, Karol;Černoch, Antonín;Chimczak, Grzegorz;Lemr, Karel;Miranowicz, Adam;Nori, Franco"/>
    <s v="Experimental quantum forgery of quantum optical money"/>
    <x v="0"/>
    <x v="18"/>
    <s v="Optics (including laser optics and_x000a_quantum optics)"/>
    <x v="1"/>
    <n v="2"/>
    <n v="0"/>
    <n v="1"/>
    <n v="0"/>
    <n v="0"/>
    <n v="0"/>
    <n v="0"/>
  </r>
  <r>
    <x v="1"/>
    <x v="1"/>
    <n v="61989592"/>
    <x v="48"/>
    <x v="56"/>
    <n v="191964583"/>
    <s v="J"/>
    <x v="0"/>
    <s v="Řeháček, Jaroslav;Hradil, Zdeněk;Stoklasa, Bohumil;Paúr, Martin;Grover, J.;Krzic, A.;Sánchez-Soto, L L"/>
    <s v="Multiparameter quantum metrology of incoherent point sources: Towards realistic superresolution"/>
    <x v="0"/>
    <x v="18"/>
    <s v="Optics (including laser optics and_x000a_quantum optics)"/>
    <x v="1"/>
    <n v="1"/>
    <n v="1"/>
    <n v="0"/>
    <n v="0"/>
    <n v="0"/>
    <n v="0"/>
    <n v="0"/>
  </r>
  <r>
    <x v="1"/>
    <x v="1"/>
    <n v="61989592"/>
    <x v="48"/>
    <x v="56"/>
    <n v="191964585"/>
    <s v="D"/>
    <x v="0"/>
    <s v="Bělohlávek, Radim;Trnečka, Martin"/>
    <s v="Handling noise in Boolean matrix factorization"/>
    <x v="0"/>
    <x v="24"/>
    <s v="Computer sciences, information science, bioinformathics (hardware development to be 2.2, social aspect to be 5.8)"/>
    <x v="1"/>
    <n v="3"/>
    <n v="0"/>
    <n v="0"/>
    <n v="1"/>
    <n v="0"/>
    <n v="0"/>
    <n v="0"/>
  </r>
  <r>
    <x v="1"/>
    <x v="1"/>
    <n v="61989592"/>
    <x v="48"/>
    <x v="56"/>
    <n v="191964591"/>
    <s v="J"/>
    <x v="0"/>
    <s v="Holá, Kateřina;Sudolská, Mária;Kalytchuk, Sergii;Nachtigallová, Dana;Rogach, Andrey L;Otyepka, Michal;Zbořil, Radek"/>
    <s v="Graphitic Nitrogen Triggers Red Fluorescence in Carbon Dots"/>
    <x v="0"/>
    <x v="10"/>
    <s v="Physical chemistry"/>
    <x v="1"/>
    <n v="1"/>
    <n v="1"/>
    <n v="0"/>
    <n v="0"/>
    <n v="0"/>
    <n v="0"/>
    <n v="0"/>
  </r>
  <r>
    <x v="1"/>
    <x v="1"/>
    <n v="61989592"/>
    <x v="48"/>
    <x v="56"/>
    <n v="191964643"/>
    <s v="J"/>
    <x v="0"/>
    <s v="Halás, Marián;Klapka, Pavel"/>
    <s v="Functionality versus gerrymandering and nationalism in administrative geography: lessons from Slovakia"/>
    <x v="5"/>
    <x v="25"/>
    <s v="Cultural and economic geography"/>
    <x v="1"/>
    <n v="3"/>
    <n v="0"/>
    <n v="0"/>
    <n v="1"/>
    <n v="0"/>
    <n v="0"/>
    <n v="0"/>
  </r>
  <r>
    <x v="1"/>
    <x v="1"/>
    <n v="61989592"/>
    <x v="48"/>
    <x v="56"/>
    <n v="191964733"/>
    <s v="J"/>
    <x v="0"/>
    <s v="Kopečná, Martina;Vigouroux, Amella;Vilím, Jan;Končitíková, Radka;Briozzo, Pierre;Hájková, Eva;Jašková, Lenka;von Schwartzenberg, Klaus;Šebela, Marek;Moréra, Solange;Kopečný, David"/>
    <s v="The ALDH21 gene found in lower plants and some vascular plants codes for a NADP+-dependent succinic semialdehyde dehydrogenase"/>
    <x v="0"/>
    <x v="0"/>
    <s v="Biochemistry and molecular biology"/>
    <x v="1"/>
    <n v="3"/>
    <n v="0"/>
    <n v="0"/>
    <n v="1"/>
    <n v="0"/>
    <n v="0"/>
    <n v="0"/>
  </r>
  <r>
    <x v="0"/>
    <x v="0"/>
    <n v="67985530"/>
    <x v="38"/>
    <x v="45"/>
    <n v="191964949"/>
    <s v="J"/>
    <x v="0"/>
    <s v="Hrubcová, Pavla;Geissler, W.H.;Bräuer, K.;Vavryčuk, Václav;Tomek, Č.;Kämpf, H."/>
    <s v="Active Magmatic Underplating in Western Eger Rift, Central Europe"/>
    <x v="0"/>
    <x v="7"/>
    <s v="Volcanology"/>
    <x v="1"/>
    <n v="3"/>
    <n v="0"/>
    <n v="0"/>
    <n v="1"/>
    <n v="0"/>
    <n v="0"/>
    <n v="0"/>
  </r>
  <r>
    <x v="0"/>
    <x v="0"/>
    <n v="67985815"/>
    <x v="36"/>
    <x v="43"/>
    <n v="191965205"/>
    <s v="J"/>
    <x v="0"/>
    <s v="Heinzel, Petr;Kleint, L.;Kašparová, Jana;Krucker, S."/>
    <s v="On the Nature of Off-limb Flare Continuum Sources Detected by SDO/HMI"/>
    <x v="0"/>
    <x v="18"/>
    <s v="Astronomy (including astrophysics,_x000a_space science)"/>
    <x v="1"/>
    <n v="3"/>
    <n v="0"/>
    <n v="0"/>
    <n v="1"/>
    <n v="0"/>
    <n v="0"/>
    <n v="0"/>
  </r>
  <r>
    <x v="0"/>
    <x v="0"/>
    <n v="67985823"/>
    <x v="35"/>
    <x v="42"/>
    <n v="191965282"/>
    <s v="J"/>
    <x v="0"/>
    <s v="Liška, F.;Landa, Vladimír;Zídek, Václav;Mlejnek, Petr;Šilhavý, Jan;Šimáková, Miroslava;Strnad, Hynek;Trnovská, J.;Škop, V.;Kazdová, L.;Starker, C.G.;Voytas, D.F.;Izsvák, Z.;Mancini, M.;Šeda, O.;Křen, V.;Pravenec, Michal"/>
    <s v="Downregulation of Plzf Gene Ameliorates Metabolic and Cardiac Traits in the Spontaneously Hypertensive Rat"/>
    <x v="0"/>
    <x v="0"/>
    <s v="Genetics and heredity (medical genetics to be 3)"/>
    <x v="1"/>
    <n v="2"/>
    <n v="0"/>
    <n v="1"/>
    <n v="0"/>
    <n v="0"/>
    <n v="0"/>
    <n v="0"/>
  </r>
  <r>
    <x v="0"/>
    <x v="0"/>
    <n v="67985823"/>
    <x v="35"/>
    <x v="42"/>
    <n v="191965311"/>
    <s v="J"/>
    <x v="0"/>
    <s v="Melenovský, V.;Petrák, J.;Mráček, Tomáš;Beneš, J.;Borlaug, B. A.;Nůsková, Hana;Pluháček, T.;Špatenka, J.;Kovalčíková, Jana;Drahota, Zdeněk;Kautzner, J.;Pirk, J.;Houštěk, Josef"/>
    <s v="Myocardial iron content and mitochondrial function in human heart failure: a direct tissue analysis"/>
    <x v="0"/>
    <x v="0"/>
    <s v="Biochemistry and molecular biology"/>
    <x v="1"/>
    <n v="2"/>
    <n v="0"/>
    <n v="1"/>
    <n v="0"/>
    <n v="0"/>
    <n v="0"/>
    <n v="0"/>
  </r>
  <r>
    <x v="0"/>
    <x v="0"/>
    <n v="67985891"/>
    <x v="32"/>
    <x v="39"/>
    <n v="191965603"/>
    <s v="J"/>
    <x v="0"/>
    <s v="Černý, Martin;Chlup, Zdeněk;Strachota, Adam;Schweigstillová, Jana;Svítilová, Jaroslava;Halasová, Martina"/>
    <s v="Rheological behaviour and thermal dilation effects of alumino-silicate adhesives intended for joining of high-temperature resistant sandwich structures"/>
    <x v="2"/>
    <x v="17"/>
    <s v="Ceramics"/>
    <x v="1"/>
    <n v="2"/>
    <n v="0"/>
    <n v="1"/>
    <n v="0"/>
    <n v="0"/>
    <n v="0"/>
    <n v="0"/>
  </r>
  <r>
    <x v="0"/>
    <x v="0"/>
    <n v="67985921"/>
    <x v="30"/>
    <x v="37"/>
    <n v="191965680"/>
    <s v="B"/>
    <x v="0"/>
    <s v="Hálek, Jan"/>
    <s v="Bedřich Štěpánek. Nepohodlný muž československé diplomacie"/>
    <x v="1"/>
    <x v="14"/>
    <s v="History (history of science and technology to be 6.3, history of specific sciences to be under the respective headings)"/>
    <x v="1"/>
    <n v="2"/>
    <n v="0"/>
    <n v="1"/>
    <n v="0"/>
    <n v="0"/>
    <n v="0"/>
    <n v="0"/>
  </r>
  <r>
    <x v="0"/>
    <x v="0"/>
    <n v="67985921"/>
    <x v="30"/>
    <x v="37"/>
    <n v="191965700"/>
    <s v="J"/>
    <x v="0"/>
    <s v="Šustrová, Radka"/>
    <s v="Von der Gesundheitsfürsorge zur politischen Kotrolle der Gesundheit: Das öffentliche Gesundheitswesen im Protektorat Böhmen und Mähren"/>
    <x v="1"/>
    <x v="14"/>
    <s v="History (history of science and technology to be 6.3, history of specific sciences to be under the respective headings)"/>
    <x v="1"/>
    <n v="2"/>
    <n v="0"/>
    <n v="1"/>
    <n v="0"/>
    <n v="0"/>
    <n v="0"/>
    <n v="0"/>
  </r>
  <r>
    <x v="0"/>
    <x v="0"/>
    <n v="67985939"/>
    <x v="29"/>
    <x v="36"/>
    <n v="191965731"/>
    <s v="J"/>
    <x v="0"/>
    <s v="Dvorský, Miroslav;Macek, Martin;Kopecký, Martin;Wild, Jan;Doležal, Jiří"/>
    <s v="Niche asymmetry of vascular plants increases with elevation"/>
    <x v="0"/>
    <x v="0"/>
    <s v="Ecology"/>
    <x v="1"/>
    <n v="3"/>
    <n v="0"/>
    <n v="0"/>
    <n v="1"/>
    <n v="0"/>
    <n v="0"/>
    <n v="0"/>
  </r>
  <r>
    <x v="0"/>
    <x v="0"/>
    <n v="67985939"/>
    <x v="29"/>
    <x v="36"/>
    <n v="191965784"/>
    <s v="J"/>
    <x v="0"/>
    <s v="de Bello, Francesco;Šmilauer, P.;Diniz-Filho, J. A. F.;Carmona, C. P.;Lososová, Z.;Herben, Tomáš;Götzenberger, Lars"/>
    <s v="Decoupling phylogenetic and functional diversity to reveal hidden signals in community assembly"/>
    <x v="0"/>
    <x v="0"/>
    <s v="Ecology"/>
    <x v="1"/>
    <n v="2"/>
    <n v="0"/>
    <n v="1"/>
    <n v="0"/>
    <n v="0"/>
    <n v="0"/>
    <n v="0"/>
  </r>
  <r>
    <x v="0"/>
    <x v="0"/>
    <n v="68081715"/>
    <x v="24"/>
    <x v="31"/>
    <n v="191966117"/>
    <s v="J"/>
    <x v="0"/>
    <s v="Šlampová, Andrea;Kubáň, Pavel"/>
    <s v="Direct analysis of free aqueous and organic operational solutions as a tool for understanding fundamental principles of electromembrane extraction"/>
    <x v="0"/>
    <x v="10"/>
    <s v="Analytical chemistry"/>
    <x v="1"/>
    <n v="2"/>
    <n v="0"/>
    <n v="1"/>
    <n v="0"/>
    <n v="0"/>
    <n v="0"/>
    <n v="0"/>
  </r>
  <r>
    <x v="0"/>
    <x v="0"/>
    <n v="68081715"/>
    <x v="24"/>
    <x v="31"/>
    <n v="191966124"/>
    <s v="J"/>
    <x v="0"/>
    <s v="Dumková, J.;Smutná, Tereza;Vrlíková, Lucie;Le Coustumer, P.;Večeřa, Zbyněk;Dočekal, Bohumil;Mikuška, Pavel;Čapka, Lukáš;Fictum, P.;Hampl, A.;Buchtová, Marcela"/>
    <s v="Sub-chronic inhalation of lead oxide nanoparticles revealed their broad distribution and tissue-specific subcellular localization in target organs"/>
    <x v="4"/>
    <x v="22"/>
    <s v="Toxicology"/>
    <x v="1"/>
    <n v="2"/>
    <n v="0"/>
    <n v="1"/>
    <n v="0"/>
    <n v="0"/>
    <n v="0"/>
    <n v="0"/>
  </r>
  <r>
    <x v="0"/>
    <x v="0"/>
    <n v="68081723"/>
    <x v="23"/>
    <x v="30"/>
    <n v="191966193"/>
    <s v="J"/>
    <x v="0"/>
    <s v="Heczko, Milan;Polák, Jaroslav;Kruml, Tomáš"/>
    <s v="Microstructure and dislocation arrangements in Sanicro 25 steel fatigued at ambient and elevated temperatures"/>
    <x v="2"/>
    <x v="3"/>
    <s v="Audio engineering, reliability analysis"/>
    <x v="1"/>
    <n v="3"/>
    <n v="0"/>
    <n v="0"/>
    <n v="1"/>
    <n v="0"/>
    <n v="0"/>
    <n v="0"/>
  </r>
  <r>
    <x v="0"/>
    <x v="0"/>
    <n v="68081758"/>
    <x v="96"/>
    <x v="163"/>
    <n v="191966216"/>
    <s v="J"/>
    <x v="0"/>
    <s v="Sázelová, Sandra;Svoboda, Jiří;Kosintsev, P. A.;Novák, Martin"/>
    <s v="Patterns of change in a Nenets landscape: An Ethnoarcheological Study of Yangana Pe, Polar Ural Mts. Russia"/>
    <x v="1"/>
    <x v="14"/>
    <s v="Archaeology"/>
    <x v="1"/>
    <n v="2"/>
    <n v="0"/>
    <n v="1"/>
    <n v="0"/>
    <n v="0"/>
    <n v="0"/>
    <n v="0"/>
  </r>
  <r>
    <x v="1"/>
    <x v="1"/>
    <n v="70883521"/>
    <x v="12"/>
    <x v="100"/>
    <n v="191966301"/>
    <s v="N"/>
    <x v="1"/>
    <s v="Hájek, Oldřich;Novosák, Jiří;Smékalová, Lenka;Grebeníček, Pavel"/>
    <s v="Metodika na podporu tvorby, aktualizace a hodnocení strategických dokumentů, včetně školních vzdělávacích programů, v počátečním vzdělávání v souladu s dobrou praxí strategického plánování"/>
    <x v="5"/>
    <x v="16"/>
    <s v="Education, general; including training, pedagogy, didactics [and education systems]"/>
    <x v="1"/>
    <n v="5"/>
    <n v="0"/>
    <n v="0"/>
    <n v="0"/>
    <n v="0"/>
    <n v="1"/>
    <n v="0"/>
  </r>
  <r>
    <x v="0"/>
    <x v="0"/>
    <n v="68081731"/>
    <x v="94"/>
    <x v="161"/>
    <n v="191966362"/>
    <s v="J"/>
    <x v="0"/>
    <s v="Obruča, S.;Sedláček, P.;Mravec, F.;Krzyžánek, Vladislav;Nebesářová, Jana;Samek, Ota;Kučera, D.;Benešová, P.;Hrubanová, Kamila;Milerová, M.;Márová, I."/>
    <s v="The presence of PHB granules in cytoplasm protects non-halophilic bacterial cells against the harmful impact of hypertonic environments"/>
    <x v="0"/>
    <x v="0"/>
    <s v="Biophysics"/>
    <x v="1"/>
    <n v="3"/>
    <n v="0"/>
    <n v="0"/>
    <n v="1"/>
    <n v="0"/>
    <n v="0"/>
    <n v="0"/>
  </r>
  <r>
    <x v="0"/>
    <x v="0"/>
    <n v="68145535"/>
    <x v="22"/>
    <x v="29"/>
    <n v="191966507"/>
    <s v="J"/>
    <x v="0"/>
    <s v="Dvořák, Petr;Martinát, S.;Van der Horst, D.;Frantál, Bohumil;Turečková, K."/>
    <s v="Renewable energy investment and job creation, a cross-sectoral assessment for the Czech Republic with reference to EU benchmarks"/>
    <x v="5"/>
    <x v="25"/>
    <s v="Environmental sciences (social aspects)"/>
    <x v="1"/>
    <n v="2"/>
    <n v="0"/>
    <n v="1"/>
    <n v="0"/>
    <n v="0"/>
    <n v="0"/>
    <n v="0"/>
  </r>
  <r>
    <x v="0"/>
    <x v="0"/>
    <n v="68378050"/>
    <x v="19"/>
    <x v="26"/>
    <n v="191966635"/>
    <s v="J"/>
    <x v="0"/>
    <s v="Benešová, Martina;Trejbalová, Kateřina;Kovářová, Denisa;Vernerová, Z.;Hron, Tomáš;Kučerová, Dana;Hejnar, Jiří"/>
    <s v="DNA hypomethylation and aberrant expression of the human endogenous retrovirus ERVWE1/syncytin-1 in seminomas"/>
    <x v="0"/>
    <x v="0"/>
    <s v="-"/>
    <x v="1"/>
    <n v="3"/>
    <n v="0"/>
    <n v="0"/>
    <n v="1"/>
    <n v="0"/>
    <n v="0"/>
    <n v="0"/>
  </r>
  <r>
    <x v="0"/>
    <x v="0"/>
    <n v="68378050"/>
    <x v="19"/>
    <x v="26"/>
    <n v="191966672"/>
    <s v="J"/>
    <x v="0"/>
    <s v="Malinová, Anna;Cvačková, Zuzana;Matějů, Daniel;Hořejší, Zuzana;Abeza, C.;Vandermoere, F.;Bertrand, E.;Staněk, David;Verheggen, C."/>
    <s v="Assembly of the U5 snRNP component PRPF8 is controlled by the HSP90/R2TP chaperones"/>
    <x v="0"/>
    <x v="0"/>
    <s v="-"/>
    <x v="1"/>
    <n v="1"/>
    <n v="1"/>
    <n v="0"/>
    <n v="0"/>
    <n v="0"/>
    <n v="0"/>
    <n v="0"/>
  </r>
  <r>
    <x v="0"/>
    <x v="0"/>
    <n v="68378271"/>
    <x v="18"/>
    <x v="25"/>
    <n v="191966999"/>
    <s v="J"/>
    <x v="0"/>
    <s v="Šmejkal, Libor;Železný, Jakub;Sinova, Jairo;Jungwirth, Tomáš"/>
    <s v="Electric control of Dirac quasiparticles by spin-orbit torque in an antiferromagnet"/>
    <x v="0"/>
    <x v="18"/>
    <s v="Condensed matter physics (including formerly solid state physics, supercond.)"/>
    <x v="1"/>
    <n v="1"/>
    <n v="1"/>
    <n v="0"/>
    <n v="0"/>
    <n v="0"/>
    <n v="0"/>
    <n v="0"/>
  </r>
  <r>
    <x v="0"/>
    <x v="0"/>
    <n v="68378271"/>
    <x v="18"/>
    <x v="25"/>
    <n v="191967001"/>
    <s v="J"/>
    <x v="0"/>
    <s v="Saidl, Vít;Němec, P.;Wadley, P.;Hills, V.;Campion, R. P.;Novák, Vít;Edmonds, K. W.;Maccherozzi, F.;Dhesi, S.S.;Gallagher, B. L.;Trojánek, F.;Kuneš, Jan;Železný, Jakub;Malý, P.;Jungwirth, Tomáš"/>
    <s v="Optical determination of the Neel vector in a CuMnAs thin-film antiferromagnet"/>
    <x v="0"/>
    <x v="18"/>
    <s v="Condensed matter physics (including formerly solid state physics, supercond.)"/>
    <x v="1"/>
    <n v="1"/>
    <n v="1"/>
    <n v="0"/>
    <n v="0"/>
    <n v="0"/>
    <n v="0"/>
    <n v="0"/>
  </r>
  <r>
    <x v="0"/>
    <x v="0"/>
    <n v="68378271"/>
    <x v="18"/>
    <x v="25"/>
    <n v="191967050"/>
    <s v="J"/>
    <x v="0"/>
    <s v="Hlinka, Jiří;Pasciak, Marek;Körbel, S.;Márton, Pavel"/>
    <s v="Terahertz-range polar modes in domain-engineered BiFeO3"/>
    <x v="0"/>
    <x v="18"/>
    <s v="Condensed matter physics (including formerly solid state physics, supercond.)"/>
    <x v="1"/>
    <n v="2"/>
    <n v="0"/>
    <n v="1"/>
    <n v="0"/>
    <n v="0"/>
    <n v="0"/>
    <n v="0"/>
  </r>
  <r>
    <x v="0"/>
    <x v="0"/>
    <n v="68378271"/>
    <x v="18"/>
    <x v="25"/>
    <n v="191967129"/>
    <s v="J"/>
    <x v="0"/>
    <s v="Hellman, F.;Hoffmann, A.;Tserkovnyak, Y.;Beach, G.S. D.;Fullerton, E.E.;Leighton, Ch.;MacDonald, A. H.;Ralph, D.C.;Arena, D.A.;Dürr, H.A.;Fischer, P.;Grollier, J.;Heremans, J.P.;Jungwirth, Tomáš;Kimel, A.V.;Koopmans, B.;Krivorotov, I.N.;May, S.J.;Petford-Long, A.K.;Rondinelli, J.M.;Samarth, N.;Schuller, I.K.;Slavin, A.N.;Stiles, M.D.;Tchernyshyov, O.;Thiaville, A.;Zink, B.L."/>
    <s v="Interface-induced phenomena in magnetism"/>
    <x v="0"/>
    <x v="18"/>
    <s v="Condensed matter physics (including formerly solid state physics, supercond.)"/>
    <x v="1"/>
    <n v="1"/>
    <n v="1"/>
    <n v="0"/>
    <n v="0"/>
    <n v="0"/>
    <n v="0"/>
    <n v="0"/>
  </r>
  <r>
    <x v="0"/>
    <x v="0"/>
    <n v="68378271"/>
    <x v="18"/>
    <x v="25"/>
    <n v="191967272"/>
    <s v="J"/>
    <x v="0"/>
    <s v="Straka, Ladislav;Drahokoupil, Jan;Veřtát, Petr;Kopeček, Jaromír;Zelený, Martin;Seiner, Hanuš;Heczko, Oleg"/>
    <s v="Orthorhombic intermediate phase originating from {110} nanotwinning in Ni50.0Mn28.7Ga21.3 modulated martensite"/>
    <x v="0"/>
    <x v="18"/>
    <s v="Condensed matter physics (including formerly solid state physics, supercond.)"/>
    <x v="1"/>
    <n v="3"/>
    <n v="0"/>
    <n v="0"/>
    <n v="1"/>
    <n v="0"/>
    <n v="0"/>
    <n v="0"/>
  </r>
  <r>
    <x v="2"/>
    <x v="2"/>
    <n v="177016"/>
    <x v="188"/>
    <x v="339"/>
    <n v="191967519"/>
    <s v="D"/>
    <x v="1"/>
    <s v="Kučera, Jan;Kováč, Jakub"/>
    <s v="A reconfigurable four terminal-pair digitally assisted and fully digital impedance ratio bridge"/>
    <x v="2"/>
    <x v="21"/>
    <s v="Electrical and electronic engineering"/>
    <x v="1"/>
    <n v="2"/>
    <n v="0"/>
    <n v="1"/>
    <n v="0"/>
    <n v="0"/>
    <n v="0"/>
    <n v="0"/>
  </r>
  <r>
    <x v="2"/>
    <x v="2"/>
    <n v="177016"/>
    <x v="188"/>
    <x v="339"/>
    <n v="191967533"/>
    <s v="J"/>
    <x v="1"/>
    <s v="Šuráň, Jiří;Kovář, Petr;Šmoldasová, Jana;Šolc, Jaroslav;Skala, L.;Arnold, D.;Jerome, S.;de Felice, P.;Pedersen, B.;Bogucarska, T.;Tzika, F.;van Ammel, R."/>
    <s v="New high-throughput measurement systems for radioactive wastes segregation and free release"/>
    <x v="0"/>
    <x v="7"/>
    <s v="Environmental sciences (social aspects to be 5.7)"/>
    <x v="1"/>
    <n v="3"/>
    <n v="0"/>
    <n v="0"/>
    <n v="1"/>
    <n v="0"/>
    <n v="0"/>
    <n v="0"/>
  </r>
  <r>
    <x v="2"/>
    <x v="2"/>
    <n v="177016"/>
    <x v="188"/>
    <x v="339"/>
    <n v="191967543"/>
    <s v="J"/>
    <x v="1"/>
    <s v="Rodiek, Beatrice;López, Marco;Hofer, Helmuth;Chu, Xiao-Liu;Götzinger, Stephan;Sandoghdar, Vahid;Lindner, Sarah;Becher, Christoph;Kück, Stefan;Porrovecchio, Geiland;Šmíd, Marek"/>
    <s v="Experimental realization of an absolute single-photon source based on a single nitrogen vacancy center in a nanodiamond"/>
    <x v="0"/>
    <x v="18"/>
    <s v="Optics (including laser optics and_x000a_quantum optics)"/>
    <x v="1"/>
    <n v="2"/>
    <n v="0"/>
    <n v="1"/>
    <n v="0"/>
    <n v="0"/>
    <n v="0"/>
    <n v="0"/>
  </r>
  <r>
    <x v="2"/>
    <x v="2"/>
    <n v="25797000"/>
    <x v="83"/>
    <x v="136"/>
    <n v="191967568"/>
    <s v="D"/>
    <x v="1"/>
    <s v="Černý, Ivo;Kec, Jan"/>
    <s v="Stress-strain assessment of dents in wall of high pressure gas pipeline"/>
    <x v="2"/>
    <x v="17"/>
    <s v="Materials engineering"/>
    <x v="1"/>
    <n v="5"/>
    <n v="0"/>
    <n v="0"/>
    <n v="0"/>
    <n v="0"/>
    <n v="1"/>
    <n v="0"/>
  </r>
  <r>
    <x v="1"/>
    <x v="1"/>
    <n v="60076658"/>
    <x v="14"/>
    <x v="166"/>
    <n v="191969502"/>
    <s v="J"/>
    <x v="0"/>
    <s v="Kubec, Roman;Curko, Petr;Urajová, Petra;Ruprt, Josef;Hajšlová, Jana"/>
    <s v="Allium discoloration: color compounds formed during greening of processed garlic"/>
    <x v="2"/>
    <x v="32"/>
    <s v="-"/>
    <x v="1"/>
    <n v="2"/>
    <n v="0"/>
    <n v="1"/>
    <n v="0"/>
    <n v="0"/>
    <n v="0"/>
    <n v="0"/>
  </r>
  <r>
    <x v="1"/>
    <x v="1"/>
    <n v="60076658"/>
    <x v="14"/>
    <x v="21"/>
    <n v="191969656"/>
    <s v="J"/>
    <x v="0"/>
    <s v="Sentis, Arnaud;Gemard, Charlene;Jaugeon, Baptiste;Boukal, David"/>
    <s v="Predator diversity and environmental change modify the strengths of trophic and nontrophic interactions"/>
    <x v="0"/>
    <x v="0"/>
    <s v="Biodiversity conservation"/>
    <x v="1"/>
    <n v="3"/>
    <n v="0"/>
    <n v="0"/>
    <n v="1"/>
    <n v="0"/>
    <n v="0"/>
    <n v="0"/>
  </r>
  <r>
    <x v="1"/>
    <x v="1"/>
    <n v="60076658"/>
    <x v="14"/>
    <x v="21"/>
    <n v="191969657"/>
    <s v="J"/>
    <x v="0"/>
    <s v="Sentis, Arnaud;Binzer, Amrei;Boukal, David"/>
    <s v="Temperature-size responses alter food chain persistence across environmental gradients"/>
    <x v="0"/>
    <x v="0"/>
    <s v="Ecology"/>
    <x v="1"/>
    <n v="2"/>
    <n v="0"/>
    <n v="1"/>
    <n v="0"/>
    <n v="0"/>
    <n v="0"/>
    <n v="0"/>
  </r>
  <r>
    <x v="1"/>
    <x v="1"/>
    <n v="60076658"/>
    <x v="14"/>
    <x v="229"/>
    <n v="191970105"/>
    <s v="O"/>
    <x v="1"/>
    <s v="Betáková, Lucie;Homolová, Eva;Štulrajterová, Milena"/>
    <s v="Moderní didaktika anglického jazyka v otázkách a odpovědích"/>
    <x v="5"/>
    <x v="16"/>
    <s v="Education, general; including training, pedagogy, didactics [and education systems]"/>
    <x v="1"/>
    <n v="3"/>
    <n v="0"/>
    <n v="0"/>
    <n v="1"/>
    <n v="0"/>
    <n v="0"/>
    <n v="0"/>
  </r>
  <r>
    <x v="1"/>
    <x v="1"/>
    <n v="60076658"/>
    <x v="14"/>
    <x v="153"/>
    <n v="191970325"/>
    <s v="B"/>
    <x v="0"/>
    <s v="Drábková, Zita"/>
    <s v="FRAUD RISK MANAGEMENT-AN EFFECTIVE ANTI-FRAUD SYSTEM AND A DECISION-MAKING TOOL FOR USERS OF FINANCIAL STATEMENTS"/>
    <x v="5"/>
    <x v="9"/>
    <s v="-"/>
    <x v="1"/>
    <n v="4"/>
    <n v="0"/>
    <n v="0"/>
    <n v="0"/>
    <n v="1"/>
    <n v="0"/>
    <n v="0"/>
  </r>
  <r>
    <x v="2"/>
    <x v="12"/>
    <n v="75112779"/>
    <x v="186"/>
    <x v="337"/>
    <n v="191970560"/>
    <s v="B"/>
    <x v="0"/>
    <s v="Jindra, Martin"/>
    <s v="Sáhnout si do ran tohoto světa. Perzekuce a rezistence Církve československé (husitské) v letech 1938–1945"/>
    <x v="1"/>
    <x v="14"/>
    <s v="History (history of science and technology to be 6.3, history of specific sciences to be under the respective headings)"/>
    <x v="1"/>
    <n v="3"/>
    <n v="0"/>
    <n v="0"/>
    <n v="1"/>
    <n v="0"/>
    <n v="0"/>
    <n v="0"/>
  </r>
  <r>
    <x v="1"/>
    <x v="1"/>
    <n v="46747885"/>
    <x v="81"/>
    <x v="220"/>
    <n v="191970852"/>
    <s v="Z"/>
    <x v="1"/>
    <s v="Moravec, Jaromír;Nováková, Iva;Tejc, Josef"/>
    <s v="Ověřená technologie oprav creepově odolných komponent z materiálu G17CrMoV5-5"/>
    <x v="2"/>
    <x v="17"/>
    <s v="Materials engineering"/>
    <x v="1"/>
    <n v="2"/>
    <n v="0"/>
    <n v="1"/>
    <n v="0"/>
    <n v="0"/>
    <n v="0"/>
    <n v="0"/>
  </r>
  <r>
    <x v="2"/>
    <x v="5"/>
    <n v="60162694"/>
    <x v="163"/>
    <x v="307"/>
    <n v="191971007"/>
    <s v="J"/>
    <x v="0"/>
    <s v="Dresler, Jiří;Pajer, Petr;Houdková, Kateřina;Hrůzová, Veronika;Šálovská, Barbora;Píša, Libor"/>
    <s v="Analysis of proteomes released from in vitro cultured eight Clostridium difficile PCR ribotypes revealed specific expression in PCR ribotypes 027 and 176 confirming their genetic relatedness and clinical importance at the proteomic level."/>
    <x v="0"/>
    <x v="0"/>
    <s v="Microbiology"/>
    <x v="1"/>
    <n v="3"/>
    <n v="0"/>
    <n v="0"/>
    <n v="1"/>
    <n v="0"/>
    <n v="0"/>
    <n v="0"/>
  </r>
  <r>
    <x v="2"/>
    <x v="5"/>
    <n v="60162694"/>
    <x v="163"/>
    <x v="307"/>
    <n v="191971008"/>
    <s v="J"/>
    <x v="0"/>
    <s v="Pajer, Petr;Dresler, Jiří;Píša, Libor;Kabíčková, Hana;Aganov, Pavel;Fučík, Karel"/>
    <s v="Characterization of Two Historic Smallpox Specimens from a Czech Museum."/>
    <x v="0"/>
    <x v="0"/>
    <s v="Virology"/>
    <x v="1"/>
    <n v="3"/>
    <n v="0"/>
    <n v="0"/>
    <n v="1"/>
    <n v="0"/>
    <n v="0"/>
    <n v="0"/>
  </r>
  <r>
    <x v="2"/>
    <x v="5"/>
    <n v="60162694"/>
    <x v="163"/>
    <x v="307"/>
    <n v="191971009"/>
    <s v="J"/>
    <x v="0"/>
    <s v="Pavliš, Oto"/>
    <s v="S-substituted 3,5-dinitrophenyl 1,3,4-oxadiazole-2-thiols and tetrazole-5-thiols as highly efficient antitubercular agents"/>
    <x v="0"/>
    <x v="10"/>
    <s v="Organic chemistry"/>
    <x v="1"/>
    <s v="N (nehodnoceno)"/>
    <n v="0"/>
    <n v="0"/>
    <n v="0"/>
    <n v="0"/>
    <n v="0"/>
    <n v="1"/>
  </r>
  <r>
    <x v="2"/>
    <x v="5"/>
    <n v="60162694"/>
    <x v="163"/>
    <x v="307"/>
    <n v="191971011"/>
    <s v="J"/>
    <x v="0"/>
    <s v="Dresler, Jiří"/>
    <s v="Targeted proteomics driven verification of biomarker candidates associated with breast cancer aggressiveness"/>
    <x v="4"/>
    <x v="8"/>
    <s v="-"/>
    <x v="1"/>
    <n v="3"/>
    <n v="0"/>
    <n v="0"/>
    <n v="1"/>
    <n v="0"/>
    <n v="0"/>
    <n v="0"/>
  </r>
  <r>
    <x v="2"/>
    <x v="5"/>
    <n v="60162694"/>
    <x v="163"/>
    <x v="307"/>
    <n v="191971012"/>
    <s v="J"/>
    <x v="0"/>
    <s v="Dítě, Petr;Gál, Peter"/>
    <s v="Prevalence of hepatitis C virus in adult population in the Czech Republic - time for birth cohort screening"/>
    <x v="4"/>
    <x v="6"/>
    <s v="Epidemiology"/>
    <x v="1"/>
    <n v="2"/>
    <n v="0"/>
    <n v="1"/>
    <n v="0"/>
    <n v="0"/>
    <n v="0"/>
    <n v="0"/>
  </r>
  <r>
    <x v="2"/>
    <x v="5"/>
    <n v="60162694"/>
    <x v="163"/>
    <x v="307"/>
    <n v="191971013"/>
    <s v="J"/>
    <x v="0"/>
    <s v="Dítě, Petr;Gál, Peter"/>
    <s v="Decreasing Seroprevalence of Measles Antibodies after Vaccination – Possible Gap in Measles Protection in Adults in the Czech Republic"/>
    <x v="4"/>
    <x v="6"/>
    <s v="Epidemiology"/>
    <x v="1"/>
    <n v="3"/>
    <n v="0"/>
    <n v="0"/>
    <n v="1"/>
    <n v="0"/>
    <n v="0"/>
    <n v="0"/>
  </r>
  <r>
    <x v="0"/>
    <x v="0"/>
    <n v="60077344"/>
    <x v="0"/>
    <x v="0"/>
    <n v="191971981"/>
    <s v="J"/>
    <x v="0"/>
    <s v="Lin, Qiang;De Vrieze, J.;Li, Ch.;Li, J.;Li, J.;Yao, M.;Heděnec, Petr;Li, H.;Li, T.;Rui, J.;Frouz, Jan;Li, X."/>
    <s v="Temperature regulates deterministic processes and the succession of microbial interactions in anaerobic digestion process"/>
    <x v="0"/>
    <x v="7"/>
    <s v="-"/>
    <x v="1"/>
    <n v="2"/>
    <n v="0"/>
    <n v="1"/>
    <n v="0"/>
    <n v="0"/>
    <n v="0"/>
    <n v="0"/>
  </r>
  <r>
    <x v="2"/>
    <x v="3"/>
    <n v="60109807"/>
    <x v="144"/>
    <x v="278"/>
    <n v="191972476"/>
    <s v="N"/>
    <x v="1"/>
    <s v="Pánková, Iveta;Krejzar, Václav;Hausvater, Ervín;Doležal, Petr"/>
    <s v="Bakteriální kroužkovitost bramboru Clavibacter michiganensis subsp. sepedonicus"/>
    <x v="3"/>
    <x v="4"/>
    <s v="Agronomy, plant breeding and plant protection; (Agricultural biotechnology to be 4.4)"/>
    <x v="1"/>
    <s v="N (nehodnoceno)"/>
    <n v="0"/>
    <n v="0"/>
    <n v="0"/>
    <n v="0"/>
    <n v="0"/>
    <n v="1"/>
  </r>
  <r>
    <x v="0"/>
    <x v="0"/>
    <n v="61388955"/>
    <x v="45"/>
    <x v="52"/>
    <n v="191972582"/>
    <s v="J"/>
    <x v="0"/>
    <s v="Zitolo, A.;Ranjbar-Sahraie, N.;Mineva, T.;Li, J.;Jia, J.;Stamatin, Serban;Harrington, G. F.;Lyth, S. M.;Krtil, Petr;Mukerjee, S.;Fonda, E.;Jaouen, F."/>
    <s v="Identification of catalytic sites in cobalt-nitrogen-carbon materials for the oxygen reduction reaction"/>
    <x v="0"/>
    <x v="10"/>
    <s v="Physical chemistry"/>
    <x v="1"/>
    <n v="2"/>
    <n v="0"/>
    <n v="1"/>
    <n v="0"/>
    <n v="0"/>
    <n v="0"/>
    <n v="0"/>
  </r>
  <r>
    <x v="0"/>
    <x v="0"/>
    <n v="61388963"/>
    <x v="44"/>
    <x v="51"/>
    <n v="191972845"/>
    <s v="J"/>
    <x v="0"/>
    <s v="Kolesnikova, Sofia;Hubálek, Martin;Bednárová, Lucie;Cvačka, Josef;Curtis, Edward A."/>
    <s v="Multimerization rules for G-quadruplexes"/>
    <x v="0"/>
    <x v="0"/>
    <s v="Biochemistry and molecular biology"/>
    <x v="1"/>
    <n v="1"/>
    <n v="1"/>
    <n v="0"/>
    <n v="0"/>
    <n v="0"/>
    <n v="0"/>
    <n v="0"/>
  </r>
  <r>
    <x v="0"/>
    <x v="0"/>
    <n v="61388971"/>
    <x v="43"/>
    <x v="50"/>
    <n v="191973046"/>
    <s v="J"/>
    <x v="0"/>
    <s v="Spížek, Jaroslav;Řezanka, Tomáš"/>
    <s v="Lincosamides: Chemical structure, biosynthesis, mechanism of action, resistance, and applications"/>
    <x v="0"/>
    <x v="0"/>
    <s v="Microbiology"/>
    <x v="1"/>
    <n v="3"/>
    <n v="0"/>
    <n v="0"/>
    <n v="1"/>
    <n v="0"/>
    <n v="0"/>
    <n v="0"/>
  </r>
  <r>
    <x v="0"/>
    <x v="0"/>
    <n v="61388971"/>
    <x v="43"/>
    <x v="50"/>
    <n v="191973162"/>
    <s v="J"/>
    <x v="0"/>
    <s v="Tarbouriech, N.;Ducournau, C.;Hutin, S.;Mas, P.J.;Man, Petr;Forest, E.;Hart, D.J.;Peyrefitte, Ch.N.;Burmeister, W.P.;Iseni, F."/>
    <s v="The vaccinia virus DNA polymerase structure provides insights into the mode of processivity factor binding"/>
    <x v="0"/>
    <x v="0"/>
    <s v="Microbiology"/>
    <x v="1"/>
    <n v="2"/>
    <n v="0"/>
    <n v="1"/>
    <n v="0"/>
    <n v="0"/>
    <n v="0"/>
    <n v="0"/>
  </r>
  <r>
    <x v="0"/>
    <x v="0"/>
    <n v="61388971"/>
    <x v="43"/>
    <x v="50"/>
    <n v="191973168"/>
    <s v="J"/>
    <x v="0"/>
    <s v="Wijayawardene, N.N.;Hujslová, Martina"/>
    <s v="Notes for genera: Ascomycota"/>
    <x v="0"/>
    <x v="0"/>
    <s v="Mycology"/>
    <x v="1"/>
    <n v="3"/>
    <n v="0"/>
    <n v="0"/>
    <n v="1"/>
    <n v="0"/>
    <n v="0"/>
    <n v="0"/>
  </r>
  <r>
    <x v="0"/>
    <x v="0"/>
    <n v="61389005"/>
    <x v="42"/>
    <x v="49"/>
    <n v="191973668"/>
    <s v="J"/>
    <x v="0"/>
    <s v="Adamczyk, L.;Adkins, J. K.;Agakishiev, G.;Bielčík, J.;Bielčíková, Jana;Chaloupka, P.;Federič, Pavol;Federičová, P.;Harlenderová, A.;Kocmánek, Martin;Kvapil, J.;Lidrych, J.;Rusňák, Jan;Rusňáková, O.;Šaur, Miroslav;Šimko, Miroslav;Šumbera, Michal;Trzeciak, B. A."/>
    <s v="Measurements of jet quenching with semi-inclusive hadron plus jet distributions in Au plus Au collisions at root s(NN)=200 GeV"/>
    <x v="0"/>
    <x v="18"/>
    <s v="Nuclear physics"/>
    <x v="1"/>
    <n v="2"/>
    <n v="0"/>
    <n v="1"/>
    <n v="0"/>
    <n v="0"/>
    <n v="0"/>
    <n v="0"/>
  </r>
  <r>
    <x v="1"/>
    <x v="1"/>
    <n v="216275"/>
    <x v="47"/>
    <x v="173"/>
    <n v="191974130"/>
    <s v="J"/>
    <x v="0"/>
    <s v="Grygar, Filip"/>
    <s v="Bohr’s Complementarity Framework in Biosemiotics"/>
    <x v="1"/>
    <x v="1"/>
    <s v="Philosophy, History and Philosophy of science and technology"/>
    <x v="1"/>
    <n v="3"/>
    <n v="0"/>
    <n v="0"/>
    <n v="1"/>
    <n v="0"/>
    <n v="0"/>
    <n v="0"/>
  </r>
  <r>
    <x v="1"/>
    <x v="1"/>
    <n v="216275"/>
    <x v="47"/>
    <x v="173"/>
    <n v="191974160"/>
    <s v="C"/>
    <x v="0"/>
    <s v="Synková, Hana"/>
    <s v="Reformists and Revolutionists: Social Work NGOs and Activist Struggles in the Czech Republic"/>
    <x v="5"/>
    <x v="33"/>
    <s v="Antropology, ethnology"/>
    <x v="1"/>
    <n v="3"/>
    <n v="0"/>
    <n v="0"/>
    <n v="1"/>
    <n v="0"/>
    <n v="0"/>
    <n v="0"/>
  </r>
  <r>
    <x v="0"/>
    <x v="0"/>
    <n v="61389021"/>
    <x v="40"/>
    <x v="47"/>
    <n v="191975155"/>
    <s v="J"/>
    <x v="0"/>
    <s v="Ficker, Ondřej;Mlynář, Jan;Vlainic, Milos;Čeřovský, Jaroslav;Urban, Jakub;Vondráček, Petr;Weinzettl, Vladimír;Macúšová, Eva;Decker, J.;Gospodarczyk, M.;Martin, P.;Nardon, E.;Papp, G.;Plyusnin, V.V.;Reux, C.;Saint-Laurent, F.;Sommariva, C.;Cavalier, Jordan;Havlíček, Josef;Havránek, Aleš;Hronová-Bilyková, Olena;Imríšek, Martin;Markovič, Tomáš;Varju, Jozef;Papřok, Richard;Pánek, Radomír;Hron, Martin"/>
    <s v="Losses of runaway electrons in MHD-active plasmas of the COMPASS tokamak."/>
    <x v="0"/>
    <x v="18"/>
    <s v="Fluids and plasma physics (including surface physics)"/>
    <x v="1"/>
    <n v="3"/>
    <n v="0"/>
    <n v="0"/>
    <n v="1"/>
    <n v="0"/>
    <n v="0"/>
    <n v="0"/>
  </r>
  <r>
    <x v="0"/>
    <x v="0"/>
    <n v="61389030"/>
    <x v="39"/>
    <x v="46"/>
    <n v="191975370"/>
    <s v="J"/>
    <x v="0"/>
    <s v="Sekereš, Juraj;Pejchar, Přemysl;Šantrůček, J.;Vukašinović, Nemanja;Žárský, Viktor;Potocký, Martin"/>
    <s v="Analysis of exocyst subunit EXO70 family reveals distinct membrane polar domains in Tobacco pollen tubes"/>
    <x v="0"/>
    <x v="0"/>
    <s v="Cell biology"/>
    <x v="1"/>
    <n v="2"/>
    <n v="0"/>
    <n v="1"/>
    <n v="0"/>
    <n v="0"/>
    <n v="0"/>
    <n v="0"/>
  </r>
  <r>
    <x v="0"/>
    <x v="0"/>
    <n v="61389030"/>
    <x v="39"/>
    <x v="46"/>
    <n v="191975395"/>
    <s v="J"/>
    <x v="0"/>
    <s v="Synek, Lukáš;Vukašinović, Nemanja;Kulich, I.;Hála, Michal;Aldorfová, Klára;Fendrych, Matyáš;Žárský, Viktor"/>
    <s v="EXO70C2 is a key regulatory factor for optimal tip growth of pollen"/>
    <x v="0"/>
    <x v="0"/>
    <s v="Cell biology"/>
    <x v="1"/>
    <n v="3"/>
    <n v="0"/>
    <n v="0"/>
    <n v="1"/>
    <n v="0"/>
    <n v="0"/>
    <n v="0"/>
  </r>
  <r>
    <x v="0"/>
    <x v="0"/>
    <n v="67985807"/>
    <x v="37"/>
    <x v="44"/>
    <n v="191975812"/>
    <s v="J"/>
    <x v="0"/>
    <s v="Hladký, Jan;Komlós, J.;Piguet, Diana;Simonovits, M.;Stein, M.;Szemerédi, E."/>
    <s v="The approximate Loebl-Komlós-Sós Conjecture I: The sparse decomposition"/>
    <x v="0"/>
    <x v="2"/>
    <s v="Pure mathematics"/>
    <x v="1"/>
    <s v="N (nehodnoceno)"/>
    <n v="0"/>
    <n v="0"/>
    <n v="0"/>
    <n v="0"/>
    <n v="0"/>
    <n v="1"/>
  </r>
  <r>
    <x v="0"/>
    <x v="0"/>
    <n v="67985807"/>
    <x v="37"/>
    <x v="44"/>
    <n v="191975875"/>
    <s v="J"/>
    <x v="0"/>
    <s v="Resler, Jaroslav;Krč, Pavel;Belda, Michal;Juruš, Pavel;Benešová, N.;Lopata, J.;Vlček, O.;Damašková, D.;Eben, Kryštof;Derbek, P.;Maronga, P.;Kanani-Sühring, F."/>
    <s v="PALM-USM v1.0: A New Urban Surface Model Integrated into the PALM Large-eddy Simulation Model"/>
    <x v="0"/>
    <x v="7"/>
    <s v="Meteorology and atmospheric sciences"/>
    <x v="1"/>
    <n v="2"/>
    <n v="0"/>
    <n v="1"/>
    <n v="0"/>
    <n v="0"/>
    <n v="0"/>
    <n v="0"/>
  </r>
  <r>
    <x v="0"/>
    <x v="0"/>
    <n v="67985874"/>
    <x v="156"/>
    <x v="300"/>
    <n v="191976760"/>
    <s v="J"/>
    <x v="0"/>
    <s v="Barešová, Magdalena;Pivokonský, Martin;Novotná, Kateřina;Načeradská, Jana;Brányik, T."/>
    <s v="An application of cellular organic matter to coagulation of cyanobacterial cells (Merismopedia tenuissima)"/>
    <x v="0"/>
    <x v="7"/>
    <s v="Environmental sciences (social aspects to be 5.7)"/>
    <x v="1"/>
    <n v="3"/>
    <n v="0"/>
    <n v="0"/>
    <n v="1"/>
    <n v="0"/>
    <n v="0"/>
    <n v="0"/>
  </r>
  <r>
    <x v="0"/>
    <x v="0"/>
    <n v="67985891"/>
    <x v="32"/>
    <x v="39"/>
    <n v="191976877"/>
    <s v="J"/>
    <x v="0"/>
    <s v="Stemberk, Josef;Hartvich, Filip;Blahůt, Jan;Rybář, Jan;Krejčí, O."/>
    <s v="Tectonic strain changes affecting the development of deep seated gravitational slope deformations in the Bohemian Massif and Outer Western Carpathians"/>
    <x v="0"/>
    <x v="7"/>
    <s v="Geology"/>
    <x v="1"/>
    <n v="2"/>
    <n v="0"/>
    <n v="1"/>
    <n v="0"/>
    <n v="0"/>
    <n v="0"/>
    <n v="0"/>
  </r>
  <r>
    <x v="0"/>
    <x v="0"/>
    <n v="67985891"/>
    <x v="32"/>
    <x v="39"/>
    <n v="191976904"/>
    <s v="J"/>
    <x v="0"/>
    <s v="Weishauptová, Zuzana;Přibyl, Oldřich;Sýkorová, Ivana;René, Miloš"/>
    <s v="Effect of the properties of Silurian shales from the Barrandian Basin on their methane sorption potential"/>
    <x v="0"/>
    <x v="7"/>
    <s v="Environmental sciences (social aspects to be 5.7)"/>
    <x v="1"/>
    <n v="3"/>
    <n v="0"/>
    <n v="0"/>
    <n v="1"/>
    <n v="0"/>
    <n v="0"/>
    <n v="0"/>
  </r>
  <r>
    <x v="0"/>
    <x v="0"/>
    <n v="67985891"/>
    <x v="32"/>
    <x v="39"/>
    <n v="191976926"/>
    <s v="J"/>
    <x v="0"/>
    <s v="Staněk, František;Eisner, Leo"/>
    <s v="Seismicity Induced by Hydraulic Fracturing in Shales: A Bedding Plane Slip Model"/>
    <x v="0"/>
    <x v="7"/>
    <s v="Geology"/>
    <x v="1"/>
    <n v="2"/>
    <n v="0"/>
    <n v="1"/>
    <n v="0"/>
    <n v="0"/>
    <n v="0"/>
    <n v="0"/>
  </r>
  <r>
    <x v="0"/>
    <x v="0"/>
    <n v="67985891"/>
    <x v="32"/>
    <x v="39"/>
    <n v="191976927"/>
    <s v="J"/>
    <x v="0"/>
    <s v="Straka, Pavel;Bičáková, Olga;Šupová, Monika"/>
    <s v="Thermal conversion of polyolefins/polystyrene ternary mixtures: Kinetics and pyrolysis on a laboratory and commercial scales"/>
    <x v="2"/>
    <x v="20"/>
    <s v="Energy and fuels"/>
    <x v="1"/>
    <n v="3"/>
    <n v="0"/>
    <n v="0"/>
    <n v="1"/>
    <n v="0"/>
    <n v="0"/>
    <n v="0"/>
  </r>
  <r>
    <x v="0"/>
    <x v="0"/>
    <n v="67985912"/>
    <x v="31"/>
    <x v="38"/>
    <n v="191977099"/>
    <s v="J"/>
    <x v="0"/>
    <s v="Varadzin, Ladislav;Varadzinová, L.;Pacina, J."/>
    <s v="From holes to huts: reconstructing an extinct type of architecture at the Sixth Nile Cataract"/>
    <x v="1"/>
    <x v="14"/>
    <s v="Archaeology"/>
    <x v="1"/>
    <s v="N (nehodnoceno)"/>
    <n v="0"/>
    <n v="0"/>
    <n v="0"/>
    <n v="0"/>
    <n v="0"/>
    <n v="1"/>
  </r>
  <r>
    <x v="0"/>
    <x v="0"/>
    <n v="67985921"/>
    <x v="30"/>
    <x v="37"/>
    <n v="191977211"/>
    <s v="B"/>
    <x v="0"/>
    <s v="Horák, Pavel;Prečan, V."/>
    <s v="Únor 1948 očima poražených. Záznam diskusí exilových politiků z let 1949–1950"/>
    <x v="1"/>
    <x v="14"/>
    <s v="History (history of science and technology to be 6.3, history of specific sciences to be under the respective headings)"/>
    <x v="1"/>
    <n v="3"/>
    <n v="0"/>
    <n v="0"/>
    <n v="1"/>
    <n v="0"/>
    <n v="0"/>
    <n v="0"/>
  </r>
  <r>
    <x v="0"/>
    <x v="0"/>
    <n v="67985939"/>
    <x v="29"/>
    <x v="36"/>
    <n v="191977380"/>
    <s v="J"/>
    <x v="0"/>
    <s v="Seidl, R.;Thom, D.;Kautz, M.;Martin-Benito, D.;Peltoniemi, M.;Vacchiano, G.;Wild, Jan;Ascoli, D.;Petr, M.;Honkaniemi, J.;Lexer, M. J.;Trotsiuk, V.;Mairota, P.;Svoboda, M.;Fabrika, M.;Nagel, T.A.;Reyer, C. P. O."/>
    <s v="Forest disturbances under climate change"/>
    <x v="0"/>
    <x v="0"/>
    <s v="Ecology"/>
    <x v="1"/>
    <n v="2"/>
    <n v="0"/>
    <n v="1"/>
    <n v="0"/>
    <n v="0"/>
    <n v="0"/>
    <n v="0"/>
  </r>
  <r>
    <x v="0"/>
    <x v="0"/>
    <n v="67985998"/>
    <x v="26"/>
    <x v="33"/>
    <n v="191978062"/>
    <s v="J"/>
    <x v="0"/>
    <s v="Palguta, Ján;Pertold, Filip"/>
    <s v="Manipulation of procurement contracts: evidence from the introduction of discretionary thresholds"/>
    <x v="5"/>
    <x v="9"/>
    <s v="Applied Economics, Econometrics"/>
    <x v="1"/>
    <n v="1"/>
    <n v="1"/>
    <n v="0"/>
    <n v="0"/>
    <n v="0"/>
    <n v="0"/>
    <n v="0"/>
  </r>
  <r>
    <x v="0"/>
    <x v="0"/>
    <n v="68081731"/>
    <x v="94"/>
    <x v="161"/>
    <n v="191978564"/>
    <s v="J"/>
    <x v="0"/>
    <s v="Fragal, E.H.;Fragal, V.H.;Huang, X.;Martins, A.C.;Cellet, T.S.P.;Pereira, G.M.;Mikmeková, Eliška;Rubira, A.F.;Silva, R.;Asefa, T."/>
    <s v="From ionic liquid-modified cellulose nanowhiskers to highly active metal-free nanostructured carbon catalysts for the hydrazine oxidation reaction"/>
    <x v="0"/>
    <x v="10"/>
    <s v="Electrochemistry (dry cells, batteries, fuel cells, corrosion metals, electrolysis)"/>
    <x v="1"/>
    <s v="N (nehodnoceno)"/>
    <n v="0"/>
    <n v="0"/>
    <n v="0"/>
    <n v="0"/>
    <n v="0"/>
    <n v="1"/>
  </r>
  <r>
    <x v="0"/>
    <x v="0"/>
    <n v="68081766"/>
    <x v="93"/>
    <x v="160"/>
    <n v="191978862"/>
    <s v="J"/>
    <x v="0"/>
    <s v="Bryja, Josef;Šumbera, R.;Kerbis Peterhans, J. C.;Aghová, Tatiana;Bryjová, Anna;Mikula, Ondřej;Nicolas, V.;Denys, C.;Verheyen, E."/>
    <s v="Evolutionary history of the thicket rats (genus Grammomys) mirrors the evolution of African forests since late Miocene"/>
    <x v="0"/>
    <x v="0"/>
    <s v="Biology (theoretical, mathematical, thermal, cryobiology, biological rhythm), Evolutionary_x000a_biology"/>
    <x v="1"/>
    <n v="2"/>
    <n v="0"/>
    <n v="1"/>
    <n v="0"/>
    <n v="0"/>
    <n v="0"/>
    <n v="0"/>
  </r>
  <r>
    <x v="0"/>
    <x v="0"/>
    <n v="68378050"/>
    <x v="19"/>
    <x v="26"/>
    <n v="191979666"/>
    <s v="J"/>
    <x v="0"/>
    <s v="Benešová, Martina;Trejbalová, Kateřina;Kučerová, Dana;Vernerová, Z.;Hron, Tomáš;Szabo, A.;Amouroux, R.;Klezl, P.;Hajkova, P.;Hejnar, Jiří"/>
    <s v="Overexpression of TET dioxygenases in seminomas associates with low levels of DNA methylation and hydroxymethylation"/>
    <x v="0"/>
    <x v="0"/>
    <s v="-"/>
    <x v="1"/>
    <n v="2"/>
    <n v="0"/>
    <n v="1"/>
    <n v="0"/>
    <n v="0"/>
    <n v="0"/>
    <n v="0"/>
  </r>
  <r>
    <x v="0"/>
    <x v="0"/>
    <n v="68378050"/>
    <x v="19"/>
    <x v="26"/>
    <n v="191979678"/>
    <s v="J"/>
    <x v="0"/>
    <s v="Zjablovskaja, Polina;Kardošová, Miroslava;Daněk, Petr;Angelisová, Pavla;Benoukraf, T.;Wurm, A.A.;Kalina, T.;Sian, S.;Balaštík, Martin;Delwel, R.;Brdička, Tomáš;Tenen, D.G.;Malissen, B.;Behre, G.;Fiore, F.;Hořejší, Václav;Alberich-Jorda, Meritxell"/>
    <s v="EVI2B is a C/EBP alpha target gene required for granulocytic differentiation and functionality of hematopoietic progenitors"/>
    <x v="0"/>
    <x v="0"/>
    <s v="-"/>
    <x v="1"/>
    <n v="2"/>
    <n v="0"/>
    <n v="1"/>
    <n v="0"/>
    <n v="0"/>
    <n v="0"/>
    <n v="0"/>
  </r>
  <r>
    <x v="0"/>
    <x v="0"/>
    <n v="68378050"/>
    <x v="19"/>
    <x v="26"/>
    <n v="191979730"/>
    <s v="J"/>
    <x v="0"/>
    <s v="Trefil, P.;Aumann, D.;Koslová, Anna;Mucksová, J.;Benešová, B.;Kalina, J.;Wurmser, C.;Fries, R.;Elleder, Daniel;Schusser, B.;Hejnar, Jiří"/>
    <s v="Male fertility restored by transplanting primordial germ cells into testes: a new way towards efficient transgenesis in chicken"/>
    <x v="3"/>
    <x v="26"/>
    <s v="-"/>
    <x v="1"/>
    <n v="2"/>
    <n v="0"/>
    <n v="1"/>
    <n v="0"/>
    <n v="0"/>
    <n v="0"/>
    <n v="0"/>
  </r>
  <r>
    <x v="0"/>
    <x v="0"/>
    <n v="68378050"/>
    <x v="19"/>
    <x v="26"/>
    <n v="191979732"/>
    <s v="J"/>
    <x v="0"/>
    <s v="Varga, Vladimír;Moreira-Leite, F.;Portman, N.;Gull, K."/>
    <s v="Protein diversity in discrete structures at the distal tip of the trypanosome flagellum"/>
    <x v="0"/>
    <x v="0"/>
    <s v="-"/>
    <x v="1"/>
    <n v="1"/>
    <n v="1"/>
    <n v="0"/>
    <n v="0"/>
    <n v="0"/>
    <n v="0"/>
    <n v="0"/>
  </r>
  <r>
    <x v="0"/>
    <x v="0"/>
    <n v="68378271"/>
    <x v="18"/>
    <x v="25"/>
    <n v="191980815"/>
    <s v="J"/>
    <x v="0"/>
    <s v="Loiko, P.;Serres, J.M.;Mateos, X.;Xu, X.;Xu, J.;Jambunathan, Venkatesan;Navrátil, Petr;Lucianetti, Antonio;Mocek, Tomáš;Zhang, X.;Griebner, U.;Petrov, V.;Aguilo, M.;Diaz, F.;Major, A."/>
    <s v="Microchip Yb:CaLnAlO4 lasers with up to 91% slope efficiency"/>
    <x v="0"/>
    <x v="18"/>
    <s v="Optics (including laser optics and_x000a_quantum optics)"/>
    <x v="1"/>
    <n v="2"/>
    <n v="0"/>
    <n v="1"/>
    <n v="0"/>
    <n v="0"/>
    <n v="0"/>
    <n v="0"/>
  </r>
  <r>
    <x v="0"/>
    <x v="0"/>
    <n v="68378271"/>
    <x v="18"/>
    <x v="25"/>
    <n v="191981023"/>
    <s v="J"/>
    <x v="0"/>
    <s v="Abbott, P.B.;Abbott, R.;Abbott, T.D.;Blažek, Jiří;Boháčová, Martina;Caballero-García, María Dolores;Chudoba, Jiří;Ebr, Jan;Jelínek, Martin;Juryšek, Jakub;Kubánek, Petr;Mandát, Dušan;Palatka, Miroslav;Pech, Miroslav;Prouza, Michael;Řídký, Jan;Martins dos Santos, Eva M.;Schovánek, Petr;Trávníček, Petr;Vícha, Jakub;Yushkov, Alexey"/>
    <s v="Multi-messenger observations of a binary neutron star merger"/>
    <x v="0"/>
    <x v="18"/>
    <s v="Particles and field physics"/>
    <x v="1"/>
    <n v="1"/>
    <n v="1"/>
    <n v="0"/>
    <n v="0"/>
    <n v="0"/>
    <n v="0"/>
    <n v="0"/>
  </r>
  <r>
    <x v="0"/>
    <x v="0"/>
    <n v="68378271"/>
    <x v="18"/>
    <x v="25"/>
    <n v="191981025"/>
    <s v="J"/>
    <x v="0"/>
    <s v="Aab, A.;Abreu, P.;Aglietta, M.;Blažek, Jiří;Boháčová, Martina;Chudoba, Jiří;Ebr, Jan;Juryšek, Jakub;Mandát, Dušan;Palatka, Miroslav;Pech, Miroslav;Prouza, Michael;Řídký, Jan;Schovánek, Petr;Trávníček, Petr;Vícha, Jakub"/>
    <s v="Inferences on mass composition and tests of hadronic interactions from 0.3 to 100 EeV using the water-Cherenkov detectors of the Pierre Auger Observatory"/>
    <x v="0"/>
    <x v="18"/>
    <s v="Particles and field physics"/>
    <x v="1"/>
    <n v="2"/>
    <n v="0"/>
    <n v="1"/>
    <n v="0"/>
    <n v="0"/>
    <n v="0"/>
    <n v="0"/>
  </r>
  <r>
    <x v="0"/>
    <x v="0"/>
    <n v="68378271"/>
    <x v="18"/>
    <x v="25"/>
    <n v="191981031"/>
    <s v="J"/>
    <x v="0"/>
    <s v="Indra, Lukáš;Batysta, František;Hříbek, Petr;Novák, Jakub;Hubka, Zbyněk;Green, Jonathan T.;Antipenkov, Roman;Boge, Robert;Naylon, Jack A.;Bakule, Pavel;Rus, Bedřich"/>
    <s v="Picosecond pulse generated supercontinuum as a stable seed for OPCPA"/>
    <x v="0"/>
    <x v="18"/>
    <s v="Optics (including laser optics and_x000a_quantum optics)"/>
    <x v="1"/>
    <n v="3"/>
    <n v="0"/>
    <n v="0"/>
    <n v="1"/>
    <n v="0"/>
    <n v="0"/>
    <n v="0"/>
  </r>
  <r>
    <x v="0"/>
    <x v="0"/>
    <n v="68378271"/>
    <x v="18"/>
    <x v="25"/>
    <n v="191981204"/>
    <s v="J"/>
    <x v="0"/>
    <s v="Zumalacarregui, M.;Bellini, E.;Sawicki, Ignacy;Lesgourgues, J.;Ferreira, P.G."/>
    <s v="hi_class: Horndeski in the cosmic linear anisotropy solving system"/>
    <x v="0"/>
    <x v="18"/>
    <s v="Astronomy (including astrophysics,_x000a_space science)"/>
    <x v="1"/>
    <s v="N (nehodnoceno)"/>
    <n v="0"/>
    <n v="0"/>
    <n v="0"/>
    <n v="0"/>
    <n v="0"/>
    <n v="1"/>
  </r>
  <r>
    <x v="0"/>
    <x v="0"/>
    <n v="68378271"/>
    <x v="18"/>
    <x v="25"/>
    <n v="191981219"/>
    <s v="J"/>
    <x v="0"/>
    <s v="Adam, J.;Adamová, Dagmar;Bielčík, J.;Bielčíková, Jana;Brož, M.;Čepila, J.;Contreras, J. G.;Eyyubova, G.;Ferencei, Jozef;Horák, D.;Křížek, Filip;Kučera, Vít;Mareš, Jiří A.;Petráček, V.;Pospíšil, Jan;Šumbera, Michal;Vaňát, Tomáš;Závada, Petr"/>
    <s v="Enhanced production of multi-strange hadrons in high-multiplicity proton-proton collisions"/>
    <x v="0"/>
    <x v="18"/>
    <s v="Particles and field physics"/>
    <x v="1"/>
    <n v="1"/>
    <n v="1"/>
    <n v="0"/>
    <n v="0"/>
    <n v="0"/>
    <n v="0"/>
    <n v="0"/>
  </r>
  <r>
    <x v="0"/>
    <x v="0"/>
    <n v="68378289"/>
    <x v="17"/>
    <x v="24"/>
    <n v="191981280"/>
    <s v="J"/>
    <x v="0"/>
    <s v="Hellinger, Petr;Landi, S.;Matteini, L.;Verdini, A.;Franci, L."/>
    <s v="Mirror Instability in the Turbulent Solar Wind"/>
    <x v="0"/>
    <x v="18"/>
    <s v="Fluids and plasma physics (including surface physics)"/>
    <x v="1"/>
    <n v="2"/>
    <n v="0"/>
    <n v="1"/>
    <n v="0"/>
    <n v="0"/>
    <n v="0"/>
    <n v="0"/>
  </r>
  <r>
    <x v="0"/>
    <x v="0"/>
    <n v="86652079"/>
    <x v="142"/>
    <x v="275"/>
    <n v="191981485"/>
    <s v="N"/>
    <x v="1"/>
    <s v="Frélichová, Jana;Harmáčková, Veronika Zuzana;Pártl, Adam;Vačkář, David"/>
    <s v="Metodika hodnocení ekosystémových služeb v sídlech v České republice"/>
    <x v="5"/>
    <x v="25"/>
    <s v="Environmental sciences (social aspects)"/>
    <x v="1"/>
    <n v="4"/>
    <n v="0"/>
    <n v="0"/>
    <n v="0"/>
    <n v="1"/>
    <n v="0"/>
    <n v="0"/>
  </r>
  <r>
    <x v="1"/>
    <x v="1"/>
    <n v="46358978"/>
    <x v="88"/>
    <x v="152"/>
    <n v="191981936"/>
    <s v="B"/>
    <x v="1"/>
    <s v="Klugerová, Jarmila;Bernhauserová, Dana;Hádková, Kateřina;Janková, Jana;Káňová, Šárka;Karkošová, Martina;Kocurová, Marie;Kotvová, Miroslava;Němec, Zbyněk;Novotný, Josef;Opekarová, Olga;Moucha, Zdeněk"/>
    <s v="Komunikace v teorii a praxi speciální pedagogiky"/>
    <x v="5"/>
    <x v="16"/>
    <s v="Education, special (to gifted persons, those with learning disabilities)"/>
    <x v="1"/>
    <n v="5"/>
    <n v="0"/>
    <n v="0"/>
    <n v="0"/>
    <n v="0"/>
    <n v="1"/>
    <n v="0"/>
  </r>
  <r>
    <x v="1"/>
    <x v="1"/>
    <n v="60460709"/>
    <x v="69"/>
    <x v="103"/>
    <n v="191981946"/>
    <s v="V"/>
    <x v="1"/>
    <s v="Jarolímek, Jan;Vaněk, Jiří;Šimek, Pavel;Kumhálová, Jitka;Vasilenko, Alexandr;Kánská, Eva;Ulman, Miloš;Pánková, Ludmila;Pavlík, Jan;Křivánek, Zbyněk;Lukas, Vojtěch;Očenášek, Vladimír;Stočes, Michal;Masner, Jan"/>
    <s v="Zajištění analytické činnosti v rámci oblasti precizního zemědělství a RTK sítě"/>
    <x v="0"/>
    <x v="24"/>
    <s v="Computer sciences, information science, bioinformathics (hardware development to be 2.2, social aspect to be 5.8)"/>
    <x v="1"/>
    <n v="4"/>
    <n v="0"/>
    <n v="0"/>
    <n v="0"/>
    <n v="1"/>
    <n v="0"/>
    <n v="0"/>
  </r>
  <r>
    <x v="1"/>
    <x v="1"/>
    <n v="70883521"/>
    <x v="12"/>
    <x v="176"/>
    <n v="191985835"/>
    <s v="J"/>
    <x v="1"/>
    <s v="Akorede, Amina Lami"/>
    <s v="Rating and Review of a Film Inspired by African Culture: Kirikou and the Sorceress"/>
    <x v="1"/>
    <x v="15"/>
    <s v="-"/>
    <x v="1"/>
    <n v="5"/>
    <n v="0"/>
    <n v="0"/>
    <n v="0"/>
    <n v="0"/>
    <n v="1"/>
    <n v="0"/>
  </r>
  <r>
    <x v="2"/>
    <x v="7"/>
    <n v="64203"/>
    <x v="64"/>
    <x v="90"/>
    <n v="191987897"/>
    <s v="J"/>
    <x v="0"/>
    <s v="Hovorková, Lenka;Žaliová, Markéta;Venn, Nicola C.;Bleckmann, Kirsten;Trkova, Marie;Potůčková, Eliška;Vášková, Martina;Linhartova, Jana;Polakova, Katerina Machova;Froňková, Eva;Muskovic, Walter;Giles, Jodie E.;Shaw, Peter J.;Cario, Gunnar;Sutton, Rosemary;Starý, Jan;Trka, Jan;Zuna, Jan"/>
    <s v="Monitoring of childhood ALL using BCR-ABL1 genomic breakpoints identifies a subgroup with CML-like biology"/>
    <x v="4"/>
    <x v="8"/>
    <s v="Oncology"/>
    <x v="1"/>
    <n v="2"/>
    <n v="0"/>
    <n v="1"/>
    <n v="0"/>
    <n v="0"/>
    <n v="0"/>
    <n v="0"/>
  </r>
  <r>
    <x v="1"/>
    <x v="1"/>
    <n v="60461373"/>
    <x v="8"/>
    <x v="13"/>
    <n v="191988477"/>
    <s v="J"/>
    <x v="0"/>
    <s v="Hnát, Jaromír;Plevová, Michaela;Žitka, Jan;Paidar, Martin;Bouzek, Karel"/>
    <s v="Anion-selective materials with 1,4-diazabicyclo[2.2.2]octane functional groups for advanced alkaline water electrolysis"/>
    <x v="0"/>
    <x v="10"/>
    <s v="Electrochemistry (dry cells, batteries, fuel cells, corrosion metals, electrolysis)"/>
    <x v="1"/>
    <n v="2"/>
    <n v="0"/>
    <n v="1"/>
    <n v="0"/>
    <n v="0"/>
    <n v="0"/>
    <n v="0"/>
  </r>
  <r>
    <x v="1"/>
    <x v="1"/>
    <n v="60461373"/>
    <x v="8"/>
    <x v="13"/>
    <n v="191988621"/>
    <s v="Z"/>
    <x v="1"/>
    <s v="Zámostný, Petr;Patera, Jan"/>
    <s v="Zpracování C4 frakce z procesu FCC"/>
    <x v="2"/>
    <x v="11"/>
    <s v="Chemical engineering (plants, products)"/>
    <x v="1"/>
    <n v="3"/>
    <n v="0"/>
    <n v="0"/>
    <n v="1"/>
    <n v="0"/>
    <n v="0"/>
    <n v="0"/>
  </r>
  <r>
    <x v="1"/>
    <x v="1"/>
    <n v="60461373"/>
    <x v="8"/>
    <x v="12"/>
    <n v="191988871"/>
    <s v="J"/>
    <x v="0"/>
    <s v="Barešová, Magdalena;Pivokonský, Martin;Novotná, Kateřina;Načeradská, Jana;Brányik, Tomáš"/>
    <s v="An application of cellular organic matter to coagulation of cyanobacterial cells (Merismopedia tenuissima)"/>
    <x v="0"/>
    <x v="7"/>
    <s v="Environmental sciences (social aspects to be 5.7)"/>
    <x v="1"/>
    <n v="3"/>
    <n v="0"/>
    <n v="0"/>
    <n v="1"/>
    <n v="0"/>
    <n v="0"/>
    <n v="0"/>
  </r>
  <r>
    <x v="1"/>
    <x v="1"/>
    <n v="60461373"/>
    <x v="8"/>
    <x v="12"/>
    <n v="191988882"/>
    <s v="J"/>
    <x v="0"/>
    <s v="Stupák, Michal;Kocourek, Vladimír;Kolouchová, Irena;Hajšlová, Jana"/>
    <s v="Rapid approach for the determination of alcoholic strength and overall quality check of various spirit drinks and wines using GC-MS"/>
    <x v="2"/>
    <x v="32"/>
    <s v="Food and beverages"/>
    <x v="1"/>
    <n v="2"/>
    <n v="0"/>
    <n v="1"/>
    <n v="0"/>
    <n v="0"/>
    <n v="0"/>
    <n v="0"/>
  </r>
  <r>
    <x v="1"/>
    <x v="1"/>
    <n v="60461373"/>
    <x v="8"/>
    <x v="12"/>
    <n v="191988942"/>
    <s v="J"/>
    <x v="0"/>
    <s v="Urbancová, Kateřina;Lanková, Darina;Rossner, Pavel;Rossnerová, Andrea;Švecová, Vlasta;Tomaniová, Monika;Velemínský, Miloš Jr.;Šrám, Radim;Hajšlová, Jana;Pulkrabová, Jana"/>
    <s v="Evaluation of 11 polycyclic aromatic hydrocarbon metabolites in urine of Czech mothers and newborns"/>
    <x v="4"/>
    <x v="6"/>
    <s v="Public and environmental health"/>
    <x v="1"/>
    <n v="3"/>
    <n v="0"/>
    <n v="0"/>
    <n v="1"/>
    <n v="0"/>
    <n v="0"/>
    <n v="0"/>
  </r>
  <r>
    <x v="1"/>
    <x v="1"/>
    <n v="60461373"/>
    <x v="8"/>
    <x v="11"/>
    <n v="191989154"/>
    <s v="P"/>
    <x v="1"/>
    <s v="Havlík, Martin;Bříza, Tomáš;Kejík, Zdeněk;Dolenský, Bohumil;Kaplánek, Robert;Rak, Jakub;Králová, Jarmila;Šedo, Aleksi;Martásek, Pavel;Král, Vladimír"/>
    <s v="Nesymetrický derivát Trögerovy báze s dimethiniovou substitucí a jeho použití"/>
    <x v="4"/>
    <x v="8"/>
    <s v="Oncology"/>
    <x v="1"/>
    <n v="2"/>
    <n v="0"/>
    <n v="1"/>
    <n v="0"/>
    <n v="0"/>
    <n v="0"/>
    <n v="0"/>
  </r>
  <r>
    <x v="2"/>
    <x v="2"/>
    <n v="10669"/>
    <x v="3"/>
    <x v="3"/>
    <n v="191989456"/>
    <s v="N"/>
    <x v="1"/>
    <s v="Jelínek, Tomáš;Němec, Martin"/>
    <s v="Metodika zpracování dat při měření turbíny v uspořádání 1,5 stupně"/>
    <x v="2"/>
    <x v="3"/>
    <s v="-"/>
    <x v="1"/>
    <n v="3"/>
    <n v="0"/>
    <n v="0"/>
    <n v="1"/>
    <n v="0"/>
    <n v="0"/>
    <n v="0"/>
  </r>
  <r>
    <x v="2"/>
    <x v="2"/>
    <n v="10669"/>
    <x v="3"/>
    <x v="3"/>
    <n v="191989489"/>
    <s v="N"/>
    <x v="1"/>
    <s v="Šedek, Jakub"/>
    <s v="Proposal of Test Methods for Compliance of Impact Resistance"/>
    <x v="2"/>
    <x v="3"/>
    <s v="Aerospace engineering"/>
    <x v="1"/>
    <n v="3"/>
    <n v="0"/>
    <n v="0"/>
    <n v="1"/>
    <n v="0"/>
    <n v="0"/>
    <n v="0"/>
  </r>
  <r>
    <x v="2"/>
    <x v="3"/>
    <n v="27006"/>
    <x v="6"/>
    <x v="9"/>
    <n v="191989523"/>
    <s v="Z"/>
    <x v="1"/>
    <s v="Usťak, Sergej;Dytrich, D."/>
    <s v="Technologický postup zpracování biologicky rozložitelných odpadů obsahujících suroviny živočišného původu na hnojivé substráty"/>
    <x v="2"/>
    <x v="31"/>
    <s v="-"/>
    <x v="1"/>
    <n v="5"/>
    <n v="0"/>
    <n v="0"/>
    <n v="0"/>
    <n v="0"/>
    <n v="1"/>
    <n v="0"/>
  </r>
  <r>
    <x v="2"/>
    <x v="3"/>
    <n v="27006"/>
    <x v="6"/>
    <x v="9"/>
    <n v="191989535"/>
    <s v="N"/>
    <x v="1"/>
    <s v="Holý, Kamil;Procházka, P.;Štranc, D.;Štranc, J.;Štranc, P."/>
    <s v="Integrovaná ochrana chmele"/>
    <x v="3"/>
    <x v="26"/>
    <s v="Agricultural biotechnology and food biotechnology"/>
    <x v="1"/>
    <n v="2"/>
    <n v="0"/>
    <n v="1"/>
    <n v="0"/>
    <n v="0"/>
    <n v="0"/>
    <n v="0"/>
  </r>
  <r>
    <x v="2"/>
    <x v="2"/>
    <n v="28676092"/>
    <x v="131"/>
    <x v="237"/>
    <n v="191990323"/>
    <s v="Z"/>
    <x v="1"/>
    <s v="Bobák, Marek;Brož, Pavel"/>
    <s v="Advanced verified technology for biogas upgrade to biomethane"/>
    <x v="2"/>
    <x v="20"/>
    <s v="Energy and fuels"/>
    <x v="1"/>
    <n v="2"/>
    <n v="0"/>
    <n v="1"/>
    <n v="0"/>
    <n v="0"/>
    <n v="0"/>
    <n v="0"/>
  </r>
  <r>
    <x v="1"/>
    <x v="1"/>
    <n v="29142890"/>
    <x v="46"/>
    <x v="53"/>
    <n v="191990350"/>
    <s v="B"/>
    <x v="1"/>
    <s v="Holman, David;Lenort, Radim;Staš, David;Wicher, Pavel;Bujak, Andrzej;Gestring, Ingo;Impola, Jorma;Koziol, agata;Liebetruth, Thomas;Soviar, Jakub"/>
    <s v="Sustainable Solutions for Supply Chain Management"/>
    <x v="5"/>
    <x v="13"/>
    <s v="-"/>
    <x v="1"/>
    <n v="4"/>
    <n v="0"/>
    <n v="0"/>
    <n v="0"/>
    <n v="1"/>
    <n v="0"/>
    <n v="0"/>
  </r>
  <r>
    <x v="2"/>
    <x v="10"/>
    <n v="44994575"/>
    <x v="121"/>
    <x v="217"/>
    <n v="191990385"/>
    <s v="J"/>
    <x v="1"/>
    <s v="Bíl, Michal;Kubeček, Jan;Sedoník, Jiří;Andrášik, Richard"/>
    <s v="Srazenazver.cz: A system for evidence of animal-vehicle collisions along transportation networks"/>
    <x v="0"/>
    <x v="7"/>
    <s v="Physical geography"/>
    <x v="1"/>
    <n v="3"/>
    <n v="0"/>
    <n v="0"/>
    <n v="1"/>
    <n v="0"/>
    <n v="0"/>
    <n v="0"/>
  </r>
  <r>
    <x v="1"/>
    <x v="1"/>
    <n v="61989592"/>
    <x v="48"/>
    <x v="56"/>
    <n v="191992485"/>
    <s v="J"/>
    <x v="0"/>
    <s v="Tuček, Jiří;Prucek, Robert;Kolařík, Jan;Zoppellaro, Giorgio;Petr, Martin;Filip, Jan;Sharma, Virender Kumar;Zbořil, Radek"/>
    <s v="Zero-Valent Iron Nanoparticles Reduce Arsenites and Arsenates to As(0) Firmly Embedded in Core–Shell Superstructure: Challenging Strategy of Arsenic Treatment under Anoxic Conditions"/>
    <x v="0"/>
    <x v="10"/>
    <s v="Physical chemistry"/>
    <x v="1"/>
    <n v="2"/>
    <n v="0"/>
    <n v="1"/>
    <n v="0"/>
    <n v="0"/>
    <n v="0"/>
    <n v="0"/>
  </r>
  <r>
    <x v="1"/>
    <x v="1"/>
    <n v="61989592"/>
    <x v="48"/>
    <x v="56"/>
    <n v="191992504"/>
    <s v="P"/>
    <x v="1"/>
    <s v="Hubička, Zdeněk;Čada, Martin;Olejníček, Jiří;Kment, Štěpán;Straňák, Vítězslav;Adámek, Petr;Jastrabík, Lubomír"/>
    <s v="Způsob vytváření tenkých depozičních vrstev pomocí nízkotlakého plazmatu a zařízení k provádění tohoto způsobu"/>
    <x v="2"/>
    <x v="17"/>
    <s v="Coating and films"/>
    <x v="1"/>
    <n v="5"/>
    <n v="0"/>
    <n v="0"/>
    <n v="0"/>
    <n v="0"/>
    <n v="1"/>
    <n v="0"/>
  </r>
  <r>
    <x v="1"/>
    <x v="1"/>
    <n v="62157124"/>
    <x v="53"/>
    <x v="66"/>
    <n v="191994231"/>
    <s v="J"/>
    <x v="0"/>
    <s v="Pospiech, Matej;Kovacz, Ágnes;Walczycka, Maria;Mačanga, Ján;Semjon, Boris;Běhalová, Hana"/>
    <s v="Kvalita masných výrobků v zemích Vyšehradské čtyřky"/>
    <x v="3"/>
    <x v="38"/>
    <s v="-"/>
    <x v="1"/>
    <n v="5"/>
    <n v="0"/>
    <n v="0"/>
    <n v="0"/>
    <n v="0"/>
    <n v="1"/>
    <n v="0"/>
  </r>
  <r>
    <x v="1"/>
    <x v="1"/>
    <n v="68407700"/>
    <x v="57"/>
    <x v="77"/>
    <n v="191995093"/>
    <s v="J"/>
    <x v="0"/>
    <s v="Romsy, Tomáš;Zácha, Pavel;Šafařík, Pavel;Frýbort, O."/>
    <s v="Water evaporation-condensation cooling system design for Pb-Li17 cold trap"/>
    <x v="2"/>
    <x v="3"/>
    <s v="Nuclear related engineering; (nuclear physics to be 1.3);"/>
    <x v="1"/>
    <n v="2"/>
    <n v="0"/>
    <n v="1"/>
    <n v="0"/>
    <n v="0"/>
    <n v="0"/>
    <n v="0"/>
  </r>
  <r>
    <x v="1"/>
    <x v="1"/>
    <n v="68407700"/>
    <x v="57"/>
    <x v="76"/>
    <n v="191995192"/>
    <s v="J"/>
    <x v="0"/>
    <s v="Urban, Martin;Nentvich, Ondřej;Stehlíková, Veronika;Báča, Tomáš;Dániel, V.;Hudec, René"/>
    <s v="VZLUSAT-1: Nanosatellite with miniature lobster eye X-ray telescope and qualification of the radiation shielding composite for space application"/>
    <x v="2"/>
    <x v="3"/>
    <s v="Aerospace engineering"/>
    <x v="1"/>
    <n v="3"/>
    <n v="0"/>
    <n v="0"/>
    <n v="1"/>
    <n v="0"/>
    <n v="0"/>
    <n v="0"/>
  </r>
  <r>
    <x v="1"/>
    <x v="1"/>
    <n v="46747885"/>
    <x v="81"/>
    <x v="127"/>
    <n v="191996051"/>
    <s v="J"/>
    <x v="0"/>
    <s v="Jabbar, Abdul;Militký, Jiří;Wiener, Jakub;Kale, Bandu Madhukar;Rwawiire, Samson"/>
    <s v="Nanocellulose coated woven jute/green epoxy composites: Characterization of mechanical and dynamic mechanical behavior"/>
    <x v="2"/>
    <x v="17"/>
    <s v="Composites (including laminates, reinforced plastics, cermets, combined natural and synthetic fibre fabrics; filled composites)"/>
    <x v="1"/>
    <n v="3"/>
    <n v="0"/>
    <n v="0"/>
    <n v="1"/>
    <n v="0"/>
    <n v="0"/>
    <n v="0"/>
  </r>
  <r>
    <x v="1"/>
    <x v="1"/>
    <n v="46747885"/>
    <x v="81"/>
    <x v="246"/>
    <n v="191996495"/>
    <s v="J"/>
    <x v="0"/>
    <s v="Yalcinkaya, Fatma;Siekierka, Anna;Bryjak, Marek"/>
    <s v="Preparation of Fouling-Resistant Nanofibrous Composite Membranes for Separation of Oily Wastewater"/>
    <x v="2"/>
    <x v="23"/>
    <s v="Nano-materials (production and properties)"/>
    <x v="1"/>
    <n v="3"/>
    <n v="0"/>
    <n v="0"/>
    <n v="1"/>
    <n v="0"/>
    <n v="0"/>
    <n v="0"/>
  </r>
  <r>
    <x v="2"/>
    <x v="3"/>
    <n v="27014"/>
    <x v="139"/>
    <x v="264"/>
    <n v="191997163"/>
    <s v="J"/>
    <x v="0"/>
    <s v="Bělková, Jaroslava;Rozkot, Miroslav;Daněk, Petr;Klein, Pavel"/>
    <s v="Sugar and nutritional extremism"/>
    <x v="3"/>
    <x v="38"/>
    <s v="-"/>
    <x v="1"/>
    <n v="3"/>
    <n v="0"/>
    <n v="0"/>
    <n v="1"/>
    <n v="0"/>
    <n v="0"/>
    <n v="0"/>
  </r>
  <r>
    <x v="2"/>
    <x v="3"/>
    <n v="27014"/>
    <x v="139"/>
    <x v="264"/>
    <n v="191997322"/>
    <s v="J"/>
    <x v="1"/>
    <s v="Englmaierová, Michaela;Skřivan, Miloš"/>
    <s v="Kvalita masa kuřat Dominant chovaných na pastvě"/>
    <x v="3"/>
    <x v="37"/>
    <s v="Animal and dairy science; (Animal biotechnology to be 4.4)"/>
    <x v="1"/>
    <n v="3"/>
    <n v="0"/>
    <n v="0"/>
    <n v="1"/>
    <n v="0"/>
    <n v="0"/>
    <n v="0"/>
  </r>
  <r>
    <x v="2"/>
    <x v="3"/>
    <n v="27014"/>
    <x v="139"/>
    <x v="264"/>
    <n v="191997385"/>
    <s v="N"/>
    <x v="1"/>
    <s v="Schmidová, Jitka;Milerski, Michal;Svitáková, Alena"/>
    <s v="Předpověď plemenných hodnot pro počet odchovaných jehňat"/>
    <x v="3"/>
    <x v="37"/>
    <s v="Animal and dairy science; (Animal biotechnology to be 4.4)"/>
    <x v="1"/>
    <n v="3"/>
    <n v="0"/>
    <n v="0"/>
    <n v="1"/>
    <n v="0"/>
    <n v="0"/>
    <n v="0"/>
  </r>
  <r>
    <x v="1"/>
    <x v="1"/>
    <n v="44555601"/>
    <x v="10"/>
    <x v="71"/>
    <n v="191997485"/>
    <s v="J"/>
    <x v="0"/>
    <s v="Maškarinec, Pavel"/>
    <s v="A Spatial Analysis of Czech Parliamentary Elections, 2006?2013"/>
    <x v="5"/>
    <x v="13"/>
    <s v="Political science"/>
    <x v="1"/>
    <n v="2"/>
    <n v="0"/>
    <n v="1"/>
    <n v="0"/>
    <n v="0"/>
    <n v="0"/>
    <n v="0"/>
  </r>
  <r>
    <x v="2"/>
    <x v="3"/>
    <n v="20702"/>
    <x v="4"/>
    <x v="4"/>
    <n v="191998085"/>
    <s v="F"/>
    <x v="1"/>
    <s v="Havránek, František;Cukor, Jan"/>
    <s v="Osivo jednoleté pastevní směsi pro mimovegetační sezónu"/>
    <x v="3"/>
    <x v="4"/>
    <s v="Forestry"/>
    <x v="1"/>
    <n v="4"/>
    <n v="0"/>
    <n v="0"/>
    <n v="0"/>
    <n v="1"/>
    <n v="0"/>
    <n v="0"/>
  </r>
  <r>
    <x v="2"/>
    <x v="3"/>
    <n v="27022"/>
    <x v="152"/>
    <x v="291"/>
    <n v="191998132"/>
    <s v="P"/>
    <x v="1"/>
    <s v="Šalaková, Alexandra;Houška, Milan;Drbohlav, Jan;Kabelka, Zdeněk;Krausová, Gabriela;Novotný, Jaroslav;Roubal, Petr"/>
    <s v="Probiotický přípravek sušený se zvlhčujícím efektem pro speciální aplikace"/>
    <x v="4"/>
    <x v="39"/>
    <s v="-"/>
    <x v="1"/>
    <n v="3"/>
    <n v="0"/>
    <n v="0"/>
    <n v="1"/>
    <n v="0"/>
    <n v="0"/>
    <n v="0"/>
  </r>
  <r>
    <x v="1"/>
    <x v="1"/>
    <n v="216208"/>
    <x v="51"/>
    <x v="116"/>
    <n v="191998167"/>
    <s v="J"/>
    <x v="0"/>
    <s v="Pavlíček, Václav;Tůma, Petr"/>
    <s v="The use of capillary electrophoresis with contactless conductivity detection for sensitive determination of stevioside and rebaudioside A in foods and beverages"/>
    <x v="0"/>
    <x v="10"/>
    <s v="Analytical chemistry"/>
    <x v="1"/>
    <n v="3"/>
    <n v="0"/>
    <n v="0"/>
    <n v="1"/>
    <n v="0"/>
    <n v="0"/>
    <n v="0"/>
  </r>
  <r>
    <x v="1"/>
    <x v="1"/>
    <n v="216208"/>
    <x v="51"/>
    <x v="148"/>
    <n v="191998498"/>
    <s v="J"/>
    <x v="0"/>
    <s v="Havránek, Tomáš;Rusnák, Marek;Sokolova, Anna"/>
    <s v="Habit formation in consumption: A meta-analysis"/>
    <x v="5"/>
    <x v="9"/>
    <s v="-"/>
    <x v="1"/>
    <n v="2"/>
    <n v="0"/>
    <n v="1"/>
    <n v="0"/>
    <n v="0"/>
    <n v="0"/>
    <n v="0"/>
  </r>
  <r>
    <x v="1"/>
    <x v="1"/>
    <n v="216208"/>
    <x v="51"/>
    <x v="62"/>
    <n v="191998554"/>
    <s v="J"/>
    <x v="0"/>
    <s v="Štěrbová, Zuzana;Bártová, Klára;Martinec Nováková, Lenka;Correra Varella, Marco Antonio;Havlíček, Jan;Varella Valentova, Jaroslava"/>
    <s v="Assortative mating in personality among heterosexual and male homosexual couples from Brazil and the Czech Republic"/>
    <x v="5"/>
    <x v="30"/>
    <s v="Psychology (including human - machine relations)"/>
    <x v="1"/>
    <n v="3"/>
    <n v="0"/>
    <n v="0"/>
    <n v="1"/>
    <n v="0"/>
    <n v="0"/>
    <n v="0"/>
  </r>
  <r>
    <x v="1"/>
    <x v="1"/>
    <n v="216224"/>
    <x v="58"/>
    <x v="84"/>
    <n v="191999877"/>
    <s v="J"/>
    <x v="0"/>
    <s v="Gajarský, Martin;Zivkovic, Martina Lenarcic;Stadlbauer, Petr;Pagano, Bruno;Fiala, Radovan;Amato, Jussara;Tomaska, L´ubomir;Šponer, Jiří;Plavec, Janez;Trantírek, Lukáš"/>
    <s v="Structure of a Stable G-Hairpin"/>
    <x v="0"/>
    <x v="10"/>
    <s v="Physical chemistry"/>
    <x v="1"/>
    <n v="1"/>
    <n v="1"/>
    <n v="0"/>
    <n v="0"/>
    <n v="0"/>
    <n v="0"/>
    <n v="0"/>
  </r>
  <r>
    <x v="1"/>
    <x v="1"/>
    <n v="216224"/>
    <x v="58"/>
    <x v="84"/>
    <n v="191999943"/>
    <s v="J"/>
    <x v="0"/>
    <s v="Valuchová, Soňa;Fulneček, Jaroslav;Prokop, Zbyněk;Stolt-Bergner, Peggy;Janoušková, Eliška;Hofr, Ctirad;Říha, Karel"/>
    <s v="Protection of Arabidopsis Blunt-Ended Telomeres Is Mediated by a Physical Association with the Ku Heterodimer"/>
    <x v="0"/>
    <x v="0"/>
    <s v="Plant sciences, botany"/>
    <x v="1"/>
    <n v="1"/>
    <n v="1"/>
    <n v="0"/>
    <n v="0"/>
    <n v="0"/>
    <n v="0"/>
    <n v="0"/>
  </r>
  <r>
    <x v="1"/>
    <x v="1"/>
    <n v="216305"/>
    <x v="56"/>
    <x v="74"/>
    <n v="192000570"/>
    <s v="J"/>
    <x v="0"/>
    <s v="Pořízka, Pavel;Klus, Jakub;Hrdlička, Aleš;Vrábel, Jakub;Modlitbová, Pavlína;Prochazka, David;Novotný, Jan;Novotný, Karel;Kaiser, Jozef"/>
    <s v="Impact of Laser-Induced Breakdown Spectroscopy data normalization on multivariate classification accuracy"/>
    <x v="0"/>
    <x v="10"/>
    <s v="Analytical chemistry"/>
    <x v="1"/>
    <n v="2"/>
    <n v="0"/>
    <n v="1"/>
    <n v="0"/>
    <n v="0"/>
    <n v="0"/>
    <n v="0"/>
  </r>
  <r>
    <x v="1"/>
    <x v="1"/>
    <n v="49777513"/>
    <x v="13"/>
    <x v="270"/>
    <n v="192001491"/>
    <s v="C"/>
    <x v="1"/>
    <s v="Štork, Milan;Mayer, Daniel"/>
    <s v="Reactive power compensation in energy transmission systems with sinusoidal and nonsinusoidal currents"/>
    <x v="2"/>
    <x v="21"/>
    <s v="Electrical and electronic engineering"/>
    <x v="1"/>
    <n v="4"/>
    <n v="0"/>
    <n v="0"/>
    <n v="0"/>
    <n v="1"/>
    <n v="0"/>
    <n v="0"/>
  </r>
  <r>
    <x v="1"/>
    <x v="1"/>
    <n v="49777513"/>
    <x v="13"/>
    <x v="107"/>
    <n v="192001853"/>
    <s v="J"/>
    <x v="1"/>
    <s v="Kopecký, Martin;Malast, Jan"/>
    <s v="Veřejnosprávní smlouvy jako nástroj pro spolupráci obcí"/>
    <x v="5"/>
    <x v="29"/>
    <s v="Law"/>
    <x v="1"/>
    <n v="4"/>
    <n v="0"/>
    <n v="0"/>
    <n v="0"/>
    <n v="1"/>
    <n v="0"/>
    <n v="0"/>
  </r>
  <r>
    <x v="1"/>
    <x v="1"/>
    <n v="49777513"/>
    <x v="13"/>
    <x v="107"/>
    <n v="192001923"/>
    <s v="J"/>
    <x v="0"/>
    <s v="Kopecký, Martin"/>
    <s v="Ústavní zakotvení rakouského modelu soudní kontroly správy a jeho následování"/>
    <x v="5"/>
    <x v="29"/>
    <s v="Law"/>
    <x v="1"/>
    <n v="3"/>
    <n v="0"/>
    <n v="0"/>
    <n v="1"/>
    <n v="0"/>
    <n v="0"/>
    <n v="0"/>
  </r>
  <r>
    <x v="1"/>
    <x v="1"/>
    <n v="49777513"/>
    <x v="13"/>
    <x v="197"/>
    <n v="192002226"/>
    <s v="J"/>
    <x v="0"/>
    <s v="Blahak, Boris"/>
    <s v=",Böhmisch‘ oder ,Bairisch‘? Franz Kafkas Pronominal-, Artikel- und Konjunktional-Ellipsen auf dem Prüfstand."/>
    <x v="1"/>
    <x v="27"/>
    <s v="-"/>
    <x v="1"/>
    <n v="4"/>
    <n v="0"/>
    <n v="0"/>
    <n v="0"/>
    <n v="1"/>
    <n v="0"/>
    <n v="0"/>
  </r>
  <r>
    <x v="1"/>
    <x v="1"/>
    <n v="49777513"/>
    <x v="13"/>
    <x v="18"/>
    <n v="192002649"/>
    <s v="J"/>
    <x v="0"/>
    <s v="Vařeka, Lukáš;Mautner, Pavel"/>
    <s v="Stacked Autoencoders for the P300 Component Detection"/>
    <x v="0"/>
    <x v="24"/>
    <s v="Computer sciences, information science, bioinformathics (hardware development to be 2.2, social aspect to be 5.8)"/>
    <x v="1"/>
    <n v="3"/>
    <n v="0"/>
    <n v="0"/>
    <n v="1"/>
    <n v="0"/>
    <n v="0"/>
    <n v="0"/>
  </r>
  <r>
    <x v="1"/>
    <x v="1"/>
    <n v="49777513"/>
    <x v="13"/>
    <x v="18"/>
    <n v="192002675"/>
    <s v="J"/>
    <x v="0"/>
    <s v="Majdišová, Zuzana;Skala, Václav"/>
    <s v="Radial basis function approximations: comparison and applications"/>
    <x v="0"/>
    <x v="24"/>
    <s v="Computer sciences, information science, bioinformathics (hardware development to be 2.2, social aspect to be 5.8)"/>
    <x v="1"/>
    <n v="1"/>
    <n v="1"/>
    <n v="0"/>
    <n v="0"/>
    <n v="0"/>
    <n v="0"/>
    <n v="0"/>
  </r>
  <r>
    <x v="1"/>
    <x v="1"/>
    <n v="49777513"/>
    <x v="13"/>
    <x v="18"/>
    <n v="192002731"/>
    <s v="J"/>
    <x v="0"/>
    <s v="Fiala, Dalibor;Tutoky, Gabriel"/>
    <s v="PageRank-based prediction of award-winning researchers and the impact of citations"/>
    <x v="0"/>
    <x v="24"/>
    <s v="Computer sciences, information science, bioinformathics (hardware development to be 2.2, social aspect to be 5.8)"/>
    <x v="1"/>
    <n v="3"/>
    <n v="0"/>
    <n v="0"/>
    <n v="1"/>
    <n v="0"/>
    <n v="0"/>
    <n v="0"/>
  </r>
  <r>
    <x v="1"/>
    <x v="1"/>
    <n v="49777513"/>
    <x v="13"/>
    <x v="68"/>
    <n v="192003035"/>
    <s v="J"/>
    <x v="0"/>
    <s v="Svoboda, Miloš;Beneš, Jan;Vobecká, Lucie;Slouka, Zdeněk"/>
    <s v="Swelling induced structural changes of a heterogeneous cation-exchange membrane analyzed by micro-computed tomography"/>
    <x v="2"/>
    <x v="11"/>
    <s v="Chemical engineering (plants, products)"/>
    <x v="1"/>
    <n v="3"/>
    <n v="0"/>
    <n v="0"/>
    <n v="1"/>
    <n v="0"/>
    <n v="0"/>
    <n v="0"/>
  </r>
  <r>
    <x v="1"/>
    <x v="1"/>
    <n v="49777513"/>
    <x v="13"/>
    <x v="68"/>
    <n v="192003041"/>
    <s v="J"/>
    <x v="0"/>
    <s v="Honnerová, Petra;Martan, Jiří;Veselý, Zdeněk;Honner, Milan"/>
    <s v="Method for emissivity measurement of semitransparent coatings at ambient temperature"/>
    <x v="2"/>
    <x v="21"/>
    <s v="Electrical and electronic engineering"/>
    <x v="1"/>
    <n v="3"/>
    <n v="0"/>
    <n v="0"/>
    <n v="1"/>
    <n v="0"/>
    <n v="0"/>
    <n v="0"/>
  </r>
  <r>
    <x v="1"/>
    <x v="1"/>
    <n v="60461373"/>
    <x v="8"/>
    <x v="13"/>
    <n v="192003423"/>
    <s v="J"/>
    <x v="0"/>
    <s v="Guselnikova, Olga;Postnikov, Pavel;Erzina, Mariia;Kalachyova, Yevgeniya;Švorčík, Václav;Lyutakov, Oleksiy"/>
    <s v="Pretreatment-free selective and reproducible SERS-based detection of heavy metal ions on DTPA functionalized plasmonic platform"/>
    <x v="2"/>
    <x v="17"/>
    <s v="Coating and films"/>
    <x v="1"/>
    <n v="2"/>
    <n v="0"/>
    <n v="1"/>
    <n v="0"/>
    <n v="0"/>
    <n v="0"/>
    <n v="0"/>
  </r>
  <r>
    <x v="1"/>
    <x v="1"/>
    <n v="60461373"/>
    <x v="8"/>
    <x v="13"/>
    <n v="192003515"/>
    <s v="J"/>
    <x v="0"/>
    <s v="Kubásek, Jiří;Dvorský, Drahomír;Čavojský, Miroslav;Vojtěch, Dalibor;Beronská, Nad&amp;apos;a;Fousová, Michaela"/>
    <s v="Superior Properties of Mg-4Y-3RE-Zr Alloy Prepared by Powder Metallurgy"/>
    <x v="2"/>
    <x v="17"/>
    <s v="Materials engineering"/>
    <x v="1"/>
    <n v="3"/>
    <n v="0"/>
    <n v="0"/>
    <n v="1"/>
    <n v="0"/>
    <n v="0"/>
    <n v="0"/>
  </r>
  <r>
    <x v="1"/>
    <x v="1"/>
    <n v="60461373"/>
    <x v="8"/>
    <x v="11"/>
    <n v="192003662"/>
    <s v="J"/>
    <x v="0"/>
    <s v="Svoboda, Miloš;Vobecká, Lucie;Slouka, Zdeněk"/>
    <s v="Swelling induced structural changes of a heterogeneous cation-exchange membrane analyzed by micro-computed tomography"/>
    <x v="2"/>
    <x v="11"/>
    <s v="Chemical engineering (plants, products)"/>
    <x v="1"/>
    <n v="3"/>
    <n v="0"/>
    <n v="0"/>
    <n v="1"/>
    <n v="0"/>
    <n v="0"/>
    <n v="0"/>
  </r>
  <r>
    <x v="1"/>
    <x v="1"/>
    <n v="61989592"/>
    <x v="48"/>
    <x v="130"/>
    <n v="192003769"/>
    <s v="B"/>
    <x v="1"/>
    <s v="Grambal, Aleš;Praško Pavlov, Ján;Kasalová, Petra"/>
    <s v="Hraniční porucha osobnosti a její léčba"/>
    <x v="4"/>
    <x v="8"/>
    <s v="Psychiatry"/>
    <x v="1"/>
    <n v="3"/>
    <n v="0"/>
    <n v="0"/>
    <n v="1"/>
    <n v="0"/>
    <n v="0"/>
    <n v="0"/>
  </r>
  <r>
    <x v="1"/>
    <x v="1"/>
    <n v="61989592"/>
    <x v="48"/>
    <x v="130"/>
    <n v="192003810"/>
    <s v="B"/>
    <x v="1"/>
    <s v="Kolek, Vítězslav;Kašák, Viktor;Vašáková, Martina"/>
    <s v="Pneumologie 3. vydání"/>
    <x v="4"/>
    <x v="8"/>
    <s v="Respiratory systems"/>
    <x v="1"/>
    <n v="3"/>
    <n v="0"/>
    <n v="0"/>
    <n v="1"/>
    <n v="0"/>
    <n v="0"/>
    <n v="0"/>
  </r>
  <r>
    <x v="1"/>
    <x v="1"/>
    <n v="61989592"/>
    <x v="48"/>
    <x v="130"/>
    <n v="192003828"/>
    <s v="J"/>
    <x v="0"/>
    <s v="Perlovská Harvanová, Monika;Jiravová, Jana;Malohlava, Jakub;Bartoň Tománková, Kateřina;Jirová, Dagmar;Kolářová, Hana"/>
    <s v="Raman imaging of cellular uptake and studies of silver nanoparticles effect in BJ human fibroblasts cell lines"/>
    <x v="0"/>
    <x v="18"/>
    <s v="Particles and field physics"/>
    <x v="1"/>
    <n v="2"/>
    <n v="0"/>
    <n v="1"/>
    <n v="0"/>
    <n v="0"/>
    <n v="0"/>
    <n v="0"/>
  </r>
  <r>
    <x v="1"/>
    <x v="1"/>
    <n v="61989592"/>
    <x v="48"/>
    <x v="130"/>
    <n v="192004141"/>
    <s v="J"/>
    <x v="0"/>
    <s v="Študent, Vladimír;Vidlář, Aleš;Grepl, Michal;Hartmann, Igor;Burešová, Eva;Študent, Vladimír"/>
    <s v="Advanced Reconstruction of Vesicourethral Support (ARVUS) during Robot-assisted Radical Prostatectomy: One-year Functional Outcomes in a Two-group Randomised Controlled Trial."/>
    <x v="4"/>
    <x v="8"/>
    <s v="Urology and nephrology"/>
    <x v="1"/>
    <n v="1"/>
    <n v="1"/>
    <n v="0"/>
    <n v="0"/>
    <n v="0"/>
    <n v="0"/>
    <n v="0"/>
  </r>
  <r>
    <x v="1"/>
    <x v="1"/>
    <n v="61989592"/>
    <x v="48"/>
    <x v="59"/>
    <n v="192004524"/>
    <s v="J"/>
    <x v="0"/>
    <s v="Marek, Daniel;Baun, Michael;Dabrowski, Marcin"/>
    <s v="The challenge of implementing European Union environmental law in the new member states: The Urban Waste Water Treatment Directive in the Czech Republic and Poland"/>
    <x v="5"/>
    <x v="13"/>
    <s v="Political science"/>
    <x v="1"/>
    <n v="3"/>
    <n v="0"/>
    <n v="0"/>
    <n v="1"/>
    <n v="0"/>
    <n v="0"/>
    <n v="0"/>
  </r>
  <r>
    <x v="1"/>
    <x v="1"/>
    <n v="61989592"/>
    <x v="48"/>
    <x v="56"/>
    <n v="192005556"/>
    <s v="J"/>
    <x v="0"/>
    <s v="Bartl, Eduard;Procházka, Pavel"/>
    <s v="Do We Need Minimal Solutions of Fuzzy Relational Equations in Advance?"/>
    <x v="0"/>
    <x v="24"/>
    <s v="Computer sciences, information science, bioinformathics (hardware development to be 2.2, social aspect to be 5.8)"/>
    <x v="1"/>
    <n v="4"/>
    <n v="0"/>
    <n v="0"/>
    <n v="0"/>
    <n v="1"/>
    <n v="0"/>
    <n v="0"/>
  </r>
  <r>
    <x v="1"/>
    <x v="1"/>
    <n v="61989592"/>
    <x v="48"/>
    <x v="56"/>
    <n v="192006195"/>
    <s v="J"/>
    <x v="0"/>
    <s v="Kalytchuk, Sergii;Poláková, Kateřina;Wang, Yu;Fröning, Jens Peter;Čépe, Klára;Rogach, Andrey L;Zbořil, Radek"/>
    <s v="Carbon Dot Nanothermometry: Intracellular Photoluminescence Lifetime Thermal Sensing"/>
    <x v="2"/>
    <x v="23"/>
    <s v="Nano-materials (production and properties)"/>
    <x v="1"/>
    <n v="1"/>
    <n v="1"/>
    <n v="0"/>
    <n v="0"/>
    <n v="0"/>
    <n v="0"/>
    <n v="0"/>
  </r>
  <r>
    <x v="1"/>
    <x v="1"/>
    <n v="68407700"/>
    <x v="57"/>
    <x v="78"/>
    <n v="192006893"/>
    <s v="J"/>
    <x v="0"/>
    <s v="Machalická, Klára;Eliášová, Martina"/>
    <s v="Adhesive joints in glass structures: effects of various materials in the connection, thickness of the adhesive layer, and ageing"/>
    <x v="2"/>
    <x v="12"/>
    <s v="Civil engineering"/>
    <x v="1"/>
    <n v="2"/>
    <n v="0"/>
    <n v="1"/>
    <n v="0"/>
    <n v="0"/>
    <n v="0"/>
    <n v="0"/>
  </r>
  <r>
    <x v="1"/>
    <x v="1"/>
    <n v="68407700"/>
    <x v="57"/>
    <x v="78"/>
    <n v="192006953"/>
    <s v="J"/>
    <x v="0"/>
    <s v="Marx, A.;Hintze, S.;Šanda, Martin;Jankovec, Jakub;Oulehle, F.;Dušek, Jaromír;Vitvar, Tomáš;Vogel, Tomáš;van Geldern, R.;Barth, J."/>
    <s v="Acid rain footprint three decades after peak deposition: Long-term recovery from pollutant sulphate in the Uhlirska catchment (Czech Republic)"/>
    <x v="0"/>
    <x v="7"/>
    <s v="Environmental sciences (social aspects to be 5.7)"/>
    <x v="1"/>
    <n v="2"/>
    <n v="0"/>
    <n v="1"/>
    <n v="0"/>
    <n v="0"/>
    <n v="0"/>
    <n v="0"/>
  </r>
  <r>
    <x v="1"/>
    <x v="1"/>
    <n v="68407700"/>
    <x v="57"/>
    <x v="77"/>
    <n v="192007271"/>
    <s v="J"/>
    <x v="0"/>
    <s v="Vojtíšek-Lom, Michal;Beránek, Vít;Mikuška, P.;Křůmal, K.;Coufalík, P.;Sikorová, J.;Topinka, J."/>
    <s v="Blends of butanol and hydrotreated vegetable oils as drop-in replacement for diesel engines: Effects on combustion and emissions"/>
    <x v="2"/>
    <x v="20"/>
    <s v="Energy and fuels"/>
    <x v="1"/>
    <n v="3"/>
    <n v="0"/>
    <n v="0"/>
    <n v="1"/>
    <n v="0"/>
    <n v="0"/>
    <n v="0"/>
  </r>
  <r>
    <x v="1"/>
    <x v="1"/>
    <n v="68407700"/>
    <x v="57"/>
    <x v="76"/>
    <n v="192007394"/>
    <s v="J"/>
    <x v="0"/>
    <s v="Saska, Martin;Báča, Tomáš;Thomas, J.;Chudoba, Jan;Přeučil, Libor;Krajnik, T.;Faigl, Jan;Loianno, G.;Kumar, V."/>
    <s v="System for deployment of groups of unmanned micro aerial vehicles in GPS-denied environments using onboard visual relative localization"/>
    <x v="0"/>
    <x v="24"/>
    <s v="Computer sciences, information science, bioinformathics (hardware development to be 2.2, social aspect to be 5.8)"/>
    <x v="1"/>
    <n v="1"/>
    <n v="1"/>
    <n v="0"/>
    <n v="0"/>
    <n v="0"/>
    <n v="0"/>
    <n v="0"/>
  </r>
  <r>
    <x v="1"/>
    <x v="1"/>
    <n v="68407700"/>
    <x v="57"/>
    <x v="76"/>
    <n v="192007420"/>
    <s v="J"/>
    <x v="0"/>
    <s v="Krasula, Lukáš;Narwaria, M.;Fliegel, Karel;Le Callet, P."/>
    <s v="Preference of Experience in Image Tone-Mapping: Dataset and Framework for Objective Measures Comparison"/>
    <x v="2"/>
    <x v="21"/>
    <s v="Electrical and electronic engineering"/>
    <x v="1"/>
    <n v="3"/>
    <n v="0"/>
    <n v="0"/>
    <n v="1"/>
    <n v="0"/>
    <n v="0"/>
    <n v="0"/>
  </r>
  <r>
    <x v="1"/>
    <x v="1"/>
    <n v="68407700"/>
    <x v="57"/>
    <x v="76"/>
    <n v="192007423"/>
    <s v="J"/>
    <x v="0"/>
    <s v="Krajník, Tomáš;Fentanes, J.P.;Santos, J.M.;Duckett, T."/>
    <s v="Fremen: Frequency map enhancement for long-term mobile robot autonomy in changing environments"/>
    <x v="0"/>
    <x v="24"/>
    <s v="Computer sciences, information science, bioinformathics (hardware development to be 2.2, social aspect to be 5.8)"/>
    <x v="1"/>
    <n v="2"/>
    <n v="0"/>
    <n v="1"/>
    <n v="0"/>
    <n v="0"/>
    <n v="0"/>
    <n v="0"/>
  </r>
  <r>
    <x v="1"/>
    <x v="1"/>
    <n v="68407700"/>
    <x v="57"/>
    <x v="76"/>
    <n v="192007430"/>
    <s v="J"/>
    <x v="0"/>
    <s v="Čapek, Miloslav;Losenický, Vít;Jelínek, Lukáš;Gustafsson, M."/>
    <s v="Validating the Characteristic Modes Solvers"/>
    <x v="2"/>
    <x v="21"/>
    <s v="Electrical and electronic engineering"/>
    <x v="1"/>
    <n v="3"/>
    <n v="0"/>
    <n v="0"/>
    <n v="1"/>
    <n v="0"/>
    <n v="0"/>
    <n v="0"/>
  </r>
  <r>
    <x v="1"/>
    <x v="1"/>
    <n v="68407700"/>
    <x v="57"/>
    <x v="76"/>
    <n v="192007442"/>
    <s v="J"/>
    <x v="0"/>
    <s v="Čapek, Miloslav;Gustafsson, M.;Schab, K."/>
    <s v="Minimization of Antenna Quality Factor"/>
    <x v="2"/>
    <x v="21"/>
    <s v="Electrical and electronic engineering"/>
    <x v="1"/>
    <n v="2"/>
    <n v="0"/>
    <n v="1"/>
    <n v="0"/>
    <n v="0"/>
    <n v="0"/>
    <n v="0"/>
  </r>
  <r>
    <x v="1"/>
    <x v="1"/>
    <n v="68407700"/>
    <x v="57"/>
    <x v="76"/>
    <n v="192007499"/>
    <s v="J"/>
    <x v="0"/>
    <s v="Havlíček, Jaroslav;Švanda, Milan;Polívka, Milan;Macháč, Jan;Kraček, Jan"/>
    <s v="Chipless RFID Tag Based on Electrically Small Spiral Capacitively Loaded Dipole"/>
    <x v="2"/>
    <x v="21"/>
    <s v="Electrical and electronic engineering"/>
    <x v="1"/>
    <n v="4"/>
    <n v="0"/>
    <n v="0"/>
    <n v="0"/>
    <n v="1"/>
    <n v="0"/>
    <n v="0"/>
  </r>
  <r>
    <x v="1"/>
    <x v="1"/>
    <n v="68407700"/>
    <x v="57"/>
    <x v="76"/>
    <n v="192007588"/>
    <s v="D"/>
    <x v="0"/>
    <s v="Lukežic, A.L.;Vojíř, Tomáš;Cehovin Zajc, L.C.Z.;Matas, Jiří;Kristan, M.K."/>
    <s v="Discriminative Correlation Filter with Channel and Spatial Reliability"/>
    <x v="0"/>
    <x v="24"/>
    <s v="Computer sciences, information science, bioinformathics (hardware development to be 2.2, social aspect to be 5.8)"/>
    <x v="1"/>
    <n v="1"/>
    <n v="1"/>
    <n v="0"/>
    <n v="0"/>
    <n v="0"/>
    <n v="0"/>
    <n v="0"/>
  </r>
  <r>
    <x v="1"/>
    <x v="1"/>
    <n v="68407700"/>
    <x v="57"/>
    <x v="134"/>
    <n v="192007712"/>
    <s v="C"/>
    <x v="1"/>
    <s v="Miglierini, Marcel;Procházka, V."/>
    <s v="Nanocrystallization of Metallic Glasses Followed by in situ Nuclear Forward Scattering of Synchrotron Radiation"/>
    <x v="0"/>
    <x v="18"/>
    <s v="Condensed matter physics (including formerly solid state physics, supercond.)"/>
    <x v="1"/>
    <n v="4"/>
    <n v="0"/>
    <n v="0"/>
    <n v="0"/>
    <n v="1"/>
    <n v="0"/>
    <n v="0"/>
  </r>
  <r>
    <x v="1"/>
    <x v="1"/>
    <n v="68407700"/>
    <x v="57"/>
    <x v="200"/>
    <n v="192007862"/>
    <s v="J"/>
    <x v="0"/>
    <s v="Machalická, Klára;Eliášová, Martina"/>
    <s v="Adhesive joints in glass structures: effects of various materials in the connection, thickness of the adhesive layer, and ageing"/>
    <x v="2"/>
    <x v="12"/>
    <s v="Civil engineering"/>
    <x v="1"/>
    <n v="2"/>
    <n v="0"/>
    <n v="1"/>
    <n v="0"/>
    <n v="0"/>
    <n v="0"/>
    <n v="0"/>
  </r>
  <r>
    <x v="1"/>
    <x v="1"/>
    <n v="68407700"/>
    <x v="57"/>
    <x v="213"/>
    <n v="192007958"/>
    <s v="J"/>
    <x v="0"/>
    <s v="Bukata, Libor;Šůcha, Přemysl;Hanzálek, Zdeněk;Burget, Pavel"/>
    <s v="Energy Optimization of Robotic Cells"/>
    <x v="0"/>
    <x v="24"/>
    <s v="Computer sciences, information science, bioinformathics (hardware development to be 2.2, social aspect to be 5.8)"/>
    <x v="1"/>
    <n v="1"/>
    <n v="1"/>
    <n v="0"/>
    <n v="0"/>
    <n v="0"/>
    <n v="0"/>
    <n v="0"/>
  </r>
  <r>
    <x v="1"/>
    <x v="1"/>
    <n v="68407700"/>
    <x v="57"/>
    <x v="213"/>
    <n v="192007963"/>
    <s v="J"/>
    <x v="0"/>
    <s v="Kucewicz, M.T.;Berry, B.M.;Křemen, Václav;Brinkmann, B.H.;Sperling, M.R.;Jobst, B.C.;Gross, R.E.;Lega, B.;Sheth, S.A.;Stein, J.M.;S.R., Das;Gorniak, R.;Stead, S.M.;Rizzuto, D.S.;Kahana, M.J.;Worrell, G.A."/>
    <s v="Dissecting gamma frequency activity during human memory processing"/>
    <x v="2"/>
    <x v="21"/>
    <s v="Automation and control systems"/>
    <x v="1"/>
    <n v="2"/>
    <n v="0"/>
    <n v="1"/>
    <n v="0"/>
    <n v="0"/>
    <n v="0"/>
    <n v="0"/>
  </r>
  <r>
    <x v="1"/>
    <x v="1"/>
    <n v="60460709"/>
    <x v="69"/>
    <x v="96"/>
    <n v="192009163"/>
    <s v="J"/>
    <x v="0"/>
    <s v="Valášek, Petr;Ruggiero, Alessandro;Müller, Miroslav"/>
    <s v="Experimental description of strength and tribological characteristic of EFB oil palm fibres/epoxy composites with technologically undemanding preparation"/>
    <x v="2"/>
    <x v="17"/>
    <s v="Composites (including laminates, reinforced plastics, cermets, combined natural and synthetic fibre fabrics; filled composites)"/>
    <x v="1"/>
    <n v="4"/>
    <n v="0"/>
    <n v="0"/>
    <n v="0"/>
    <n v="1"/>
    <n v="0"/>
    <n v="0"/>
  </r>
  <r>
    <x v="2"/>
    <x v="3"/>
    <n v="27006"/>
    <x v="6"/>
    <x v="9"/>
    <n v="192010731"/>
    <s v="N"/>
    <x v="1"/>
    <s v="Krejzar, Václav;Pánková, Iveta;Hausvater, E.;Doležal, P."/>
    <s v="Bakteriální kroužkovitost bramboru Clavibacter michiganensis subsp. sepedonicus"/>
    <x v="3"/>
    <x v="4"/>
    <s v="-"/>
    <x v="1"/>
    <n v="3"/>
    <n v="0"/>
    <n v="0"/>
    <n v="1"/>
    <n v="0"/>
    <n v="0"/>
    <n v="0"/>
  </r>
  <r>
    <x v="2"/>
    <x v="3"/>
    <n v="27006"/>
    <x v="6"/>
    <x v="9"/>
    <n v="192010740"/>
    <s v="N"/>
    <x v="1"/>
    <s v="Kučera, Ladislav;Ovesná, Jaroslava;Drábková, Lenka"/>
    <s v="Metodika pro rozlišení rýže (Oryza sativa L.) typu Basmati pomocí délkového polymorfismu mikrosatelitů"/>
    <x v="3"/>
    <x v="26"/>
    <s v="-"/>
    <x v="1"/>
    <n v="4"/>
    <n v="0"/>
    <n v="0"/>
    <n v="0"/>
    <n v="1"/>
    <n v="0"/>
    <n v="0"/>
  </r>
  <r>
    <x v="2"/>
    <x v="3"/>
    <n v="27006"/>
    <x v="6"/>
    <x v="9"/>
    <n v="192010880"/>
    <s v="N"/>
    <x v="1"/>
    <s v="Dumalasová, Veronika;Hanzalová, Alena;Palicová, Jana;Bartoš, Pavel"/>
    <s v="Metodika diagnostiky a postupů ochrany proti chorobám pat stébel pšenice"/>
    <x v="3"/>
    <x v="4"/>
    <s v="-"/>
    <x v="1"/>
    <n v="3"/>
    <n v="0"/>
    <n v="0"/>
    <n v="1"/>
    <n v="0"/>
    <n v="0"/>
    <n v="0"/>
  </r>
  <r>
    <x v="1"/>
    <x v="1"/>
    <n v="216208"/>
    <x v="51"/>
    <x v="64"/>
    <n v="192011470"/>
    <s v="J"/>
    <x v="0"/>
    <s v="Maswabi, Bokang Calvin;Molinský, Jan;Savvulidi, Filipp Geirgievich;Zikmund, Tomáš;Průková, Dana;Tušková, Diana;Klánová, Magdalena;Vočková, Petra;Latečková, Lucie;Šefc, Luděk;Živný, Jan;Trněný, Marek;Klener, Pavel"/>
    <s v="Hematopoiesis in patients with mature B-cell malignancies is deregulated even in patients with undetectable bone marrow involvement"/>
    <x v="4"/>
    <x v="8"/>
    <s v="Hematology"/>
    <x v="1"/>
    <n v="2"/>
    <n v="0"/>
    <n v="1"/>
    <n v="0"/>
    <n v="0"/>
    <n v="0"/>
    <n v="0"/>
  </r>
  <r>
    <x v="1"/>
    <x v="1"/>
    <n v="216208"/>
    <x v="51"/>
    <x v="64"/>
    <n v="192011481"/>
    <s v="J"/>
    <x v="0"/>
    <s v="Šmít, Daniel;Fouquet, Coralie;Pincet, Frederic;Zápotocký, Martin;Trembleau, Alain"/>
    <s v="Axon tension regulates fasciculation/ defasciculation through the control of axon shaft zippering"/>
    <x v="0"/>
    <x v="0"/>
    <s v="Biophysics"/>
    <x v="1"/>
    <n v="2"/>
    <n v="0"/>
    <n v="1"/>
    <n v="0"/>
    <n v="0"/>
    <n v="0"/>
    <n v="0"/>
  </r>
  <r>
    <x v="1"/>
    <x v="1"/>
    <n v="216208"/>
    <x v="51"/>
    <x v="64"/>
    <n v="192011540"/>
    <s v="J"/>
    <x v="0"/>
    <s v="Vargová, Karina;Pešta, Michal;Obrtlíková, Petra;Dusílková, Nina Borisovna;Minařík, Ľubomír;Vargová, Jarmila;Berková, Adéla;Zemanová, Zuzana;Michalová, Kyra;Špaček, Martin;Trněný, Marek;Stopka, Tomáš"/>
    <s v="MiR-155/miR-150 network regulates progression through the disease phases of chronic lymphocytic leukemia"/>
    <x v="4"/>
    <x v="8"/>
    <s v="Hematology"/>
    <x v="1"/>
    <n v="3"/>
    <n v="0"/>
    <n v="0"/>
    <n v="1"/>
    <n v="0"/>
    <n v="0"/>
    <n v="0"/>
  </r>
  <r>
    <x v="1"/>
    <x v="1"/>
    <n v="216208"/>
    <x v="51"/>
    <x v="117"/>
    <n v="192013099"/>
    <s v="J"/>
    <x v="0"/>
    <s v="Thiele, Jana-Aletta;Bethel, Kelly;Králíčková, Milena;Kuhn, Peter"/>
    <s v="Circulating Tumor Cells: Fluid Surrogates of Solid Tumors"/>
    <x v="4"/>
    <x v="8"/>
    <s v="-"/>
    <x v="1"/>
    <n v="2"/>
    <n v="0"/>
    <n v="1"/>
    <n v="0"/>
    <n v="0"/>
    <n v="0"/>
    <n v="0"/>
  </r>
  <r>
    <x v="1"/>
    <x v="1"/>
    <n v="216208"/>
    <x v="51"/>
    <x v="117"/>
    <n v="192013124"/>
    <s v="J"/>
    <x v="0"/>
    <s v="Kloudová, Alžběta;Guengerich, Frederick Peter;Souček, Pavel"/>
    <s v="The role of oxysterols in human cancer"/>
    <x v="4"/>
    <x v="8"/>
    <s v="-"/>
    <x v="1"/>
    <n v="3"/>
    <n v="0"/>
    <n v="0"/>
    <n v="1"/>
    <n v="0"/>
    <n v="0"/>
    <n v="0"/>
  </r>
  <r>
    <x v="1"/>
    <x v="1"/>
    <n v="216208"/>
    <x v="51"/>
    <x v="117"/>
    <n v="192013249"/>
    <s v="J"/>
    <x v="0"/>
    <s v="Teřl, Milan;Sedlák, Vratislav;Čáp, Petr;Dvořáková, Renata;Kašák, Viktor;Kočí, Tomáš;Novotná, Bronislava;Seberová, Ester;Panzner, Petr;Zindr, Vladimír"/>
    <s v="Asthma management: A new phenotype-based approach using presence of eosinophilia and allergy"/>
    <x v="4"/>
    <x v="8"/>
    <s v="-"/>
    <x v="1"/>
    <n v="2"/>
    <n v="0"/>
    <n v="1"/>
    <n v="0"/>
    <n v="0"/>
    <n v="0"/>
    <n v="0"/>
  </r>
  <r>
    <x v="1"/>
    <x v="1"/>
    <n v="216208"/>
    <x v="51"/>
    <x v="120"/>
    <n v="192015198"/>
    <s v="C"/>
    <x v="0"/>
    <s v="Kostičová, Zuzana"/>
    <s v="Quetzalcoatl and Human Sacrifice"/>
    <x v="1"/>
    <x v="1"/>
    <s v="Religious studies"/>
    <x v="1"/>
    <n v="2"/>
    <n v="0"/>
    <n v="1"/>
    <n v="0"/>
    <n v="0"/>
    <n v="0"/>
    <n v="0"/>
  </r>
  <r>
    <x v="2"/>
    <x v="7"/>
    <n v="23698"/>
    <x v="189"/>
    <x v="340"/>
    <n v="192016153"/>
    <s v="J"/>
    <x v="1"/>
    <s v="Šemberová, Jana;Širc, Jan;Miletín, Jan;Kučera, Jáchym;Berka, Ivan;Šebková, Sylva;O'Sullivan, Sinead;Franklin, Orla;Straňák, Zbyněk"/>
    <s v="Spontaneous Closure of Patent Ductus Arteriosus in Infants &lt;= 1500 g"/>
    <x v="4"/>
    <x v="8"/>
    <s v="Paediatrics"/>
    <x v="1"/>
    <n v="2"/>
    <n v="0"/>
    <n v="1"/>
    <n v="0"/>
    <n v="0"/>
    <n v="0"/>
    <n v="0"/>
  </r>
  <r>
    <x v="2"/>
    <x v="7"/>
    <n v="23761"/>
    <x v="109"/>
    <x v="201"/>
    <n v="192016444"/>
    <s v="J"/>
    <x v="0"/>
    <s v="Aldhoon-Hainerová, Irena;Hainer, Vojtěch;Zamrazilová, Hana"/>
    <s v="Impact of dietary intake, lifestyle and biochemiocal factors on metabolic health in obese adolescents"/>
    <x v="4"/>
    <x v="6"/>
    <s v="Nutrition, Dietetics"/>
    <x v="1"/>
    <n v="3"/>
    <n v="0"/>
    <n v="0"/>
    <n v="1"/>
    <n v="0"/>
    <n v="0"/>
    <n v="0"/>
  </r>
  <r>
    <x v="2"/>
    <x v="7"/>
    <n v="23761"/>
    <x v="109"/>
    <x v="201"/>
    <n v="192016457"/>
    <s v="J"/>
    <x v="0"/>
    <s v="Kolátorová Sosvorová, Lucie;Chlupáčová, Tereza;Hampl, Richard;Stárka, Luboslav;Vítků, Jana;Šimková, Markéta"/>
    <s v="Determination of selected bisphenols, parabens and estrogens in human plasma using LC-MS/MS"/>
    <x v="4"/>
    <x v="8"/>
    <s v="Endocrinology and metabolism (including diabetes, hormones)"/>
    <x v="1"/>
    <n v="3"/>
    <n v="0"/>
    <n v="0"/>
    <n v="1"/>
    <n v="0"/>
    <n v="0"/>
    <n v="0"/>
  </r>
  <r>
    <x v="2"/>
    <x v="7"/>
    <n v="23884"/>
    <x v="62"/>
    <x v="88"/>
    <n v="192016545"/>
    <s v="C"/>
    <x v="1"/>
    <s v="Vymazal, Josef;Rulseh, Aaron"/>
    <s v="Response Pattern and Modeling of Tumor Treating Fields"/>
    <x v="4"/>
    <x v="8"/>
    <s v="Oncology"/>
    <x v="1"/>
    <n v="2"/>
    <n v="0"/>
    <n v="1"/>
    <n v="0"/>
    <n v="0"/>
    <n v="0"/>
    <n v="0"/>
  </r>
  <r>
    <x v="2"/>
    <x v="7"/>
    <n v="64165"/>
    <x v="63"/>
    <x v="89"/>
    <n v="192017033"/>
    <s v="J"/>
    <x v="1"/>
    <s v="Lipš, Michal;Mráz, Miloš;Kloučková, Jana;Kopecký, Petr;Dobiáš, Miloš;Křížová, Jarmila;Lindner, Jaroslav;Diamant, Michaela;Haluzík, Martin"/>
    <s v="Effect of continuous exenatide infusion on cardiac function and peri-operative glucose control in patients undergoing cardiac surgery: A single-blind, randomized controlled trial"/>
    <x v="4"/>
    <x v="8"/>
    <s v="Endocrinology and metabolism (including diabetes, hormones)"/>
    <x v="1"/>
    <n v="2"/>
    <n v="0"/>
    <n v="1"/>
    <n v="0"/>
    <n v="0"/>
    <n v="0"/>
    <n v="0"/>
  </r>
  <r>
    <x v="2"/>
    <x v="7"/>
    <n v="64203"/>
    <x v="64"/>
    <x v="90"/>
    <n v="192017623"/>
    <s v="J"/>
    <x v="0"/>
    <s v="Babjuk, Marek;Boehle, Andreas;Burger, Maximilian;Čapoun, Otakar;Cohen, Daniel;Comperat, Eva M.;Hernandez, Virginia;Kaasinen, Eero;Palou, Joan;Roupret, Morgan;van Rhijn, Bas W. G.;Shariat, Shahrokh F.;Soukup, Viktor;Sylvester, Richard J.;Zigeuner, Richard"/>
    <s v="EAU Guidelines on Non-Muscle-invasive Urothelial Carcinoma of the Bladder: Update 2016"/>
    <x v="4"/>
    <x v="8"/>
    <s v="Urology and nephrology"/>
    <x v="1"/>
    <n v="2"/>
    <n v="0"/>
    <n v="1"/>
    <n v="0"/>
    <n v="0"/>
    <n v="0"/>
    <n v="0"/>
  </r>
  <r>
    <x v="2"/>
    <x v="7"/>
    <n v="64203"/>
    <x v="64"/>
    <x v="90"/>
    <n v="192017804"/>
    <s v="J"/>
    <x v="0"/>
    <s v="Nunvář, Jaroslav;Čapek, Václav;Fišer, Karel;Fila, Libor;Dřevínek, Pavel"/>
    <s v="What matters in chronic Burkholderia cenocepacia infection in cystic fibrosis: Insights from comparative genomics"/>
    <x v="4"/>
    <x v="8"/>
    <s v="Respiratory systems"/>
    <x v="1"/>
    <n v="2"/>
    <n v="0"/>
    <n v="1"/>
    <n v="0"/>
    <n v="0"/>
    <n v="0"/>
    <n v="0"/>
  </r>
  <r>
    <x v="2"/>
    <x v="7"/>
    <n v="64203"/>
    <x v="64"/>
    <x v="90"/>
    <n v="192017925"/>
    <s v="J"/>
    <x v="0"/>
    <s v="Veselka, Josef;Anavekar, Nandan S.;Charron, Philippe"/>
    <s v="Hypertrophic obstructive cardiomyopathy"/>
    <x v="4"/>
    <x v="8"/>
    <s v="Cardiac and Cardiovascular systems"/>
    <x v="1"/>
    <n v="1"/>
    <n v="1"/>
    <n v="0"/>
    <n v="0"/>
    <n v="0"/>
    <n v="0"/>
    <n v="0"/>
  </r>
  <r>
    <x v="2"/>
    <x v="7"/>
    <n v="209805"/>
    <x v="143"/>
    <x v="276"/>
    <n v="192019345"/>
    <s v="J"/>
    <x v="0"/>
    <s v="Pospíšil, Petr;Kazda, Tomáš;Hynková, Ludmila;Bulik, Martin;Dobášková, Marie;Burkoň, Petr;Laack, Nadia N;Šlampa, Pavel;Jančálek, Radim"/>
    <s v="Post-WBRT cognitive impairment and hippocampal neuronal depletion measured by in vivo metabolic MR spectroscopy: Results of prospective investigational study"/>
    <x v="4"/>
    <x v="8"/>
    <s v="-"/>
    <x v="1"/>
    <n v="2"/>
    <n v="0"/>
    <n v="1"/>
    <n v="0"/>
    <n v="0"/>
    <n v="0"/>
    <n v="0"/>
  </r>
  <r>
    <x v="1"/>
    <x v="1"/>
    <n v="216224"/>
    <x v="58"/>
    <x v="128"/>
    <n v="192019693"/>
    <s v="J"/>
    <x v="0"/>
    <s v="Gudernová, Iva;Trantírková, Silvie;El Ghannamová, Barbora;Fafílek, Bohumil;Vařecha, Miroslav;Bálek, Lukáš;Hrubá, Eva;Jonátová, Lucie;Jelínková, Iva;Bosáková, Michaela;Trantírek, Lukáš;Mayer, Jiří;Krejčí, Pavel"/>
    <s v="One reporter for in-cell activity profiling of majority of protein kinase oncogenes"/>
    <x v="0"/>
    <x v="0"/>
    <s v="-"/>
    <x v="1"/>
    <n v="2"/>
    <n v="0"/>
    <n v="1"/>
    <n v="0"/>
    <n v="0"/>
    <n v="0"/>
    <n v="0"/>
  </r>
  <r>
    <x v="2"/>
    <x v="7"/>
    <n v="65269705"/>
    <x v="71"/>
    <x v="98"/>
    <n v="192020815"/>
    <s v="J"/>
    <x v="0"/>
    <s v="Jičínská, Hana;Vlasin, Pavel;Jicinsky, Michal;Grochová, Ilga;Tomek, Viktor;Volaufova, Julia;Skovranek, Jan;Marek, Jan"/>
    <s v="Does First-Trimester Screening Modify the Natural History of Congenital Heart Disease? Analysis of Outcome of Regional Cardiac Screening at 2 Different Time Periods"/>
    <x v="4"/>
    <x v="8"/>
    <s v="Cardiac and Cardiovascular systems"/>
    <x v="1"/>
    <n v="1"/>
    <n v="1"/>
    <n v="0"/>
    <n v="0"/>
    <n v="0"/>
    <n v="0"/>
    <n v="0"/>
  </r>
  <r>
    <x v="2"/>
    <x v="7"/>
    <n v="65269705"/>
    <x v="71"/>
    <x v="98"/>
    <n v="192020916"/>
    <s v="J"/>
    <x v="0"/>
    <s v="Raputová, Jana;Šrotová, Iva;Vlčková, Eva;Sommer, Claudia;Ueceyler, Nurcan;Birklein, Frank;Rittner, Heike L.;Rebhorn, Cora;Adamová, Blanka;Kovaľová, Ivana;Kralickova Nekvapilova, Eva;Forer, Lucas;Bělobrádková, Jana;Olšovský, Jindřich;Weber, Pavel;Dusek, Ladislav;Jarkovsky, Jiri;Bednařík, Josef"/>
    <s v="Sensory phenotype and risk factors for painful diabetic neuropathy: a cross-sectional observational study"/>
    <x v="4"/>
    <x v="8"/>
    <s v="Clinical neurology"/>
    <x v="1"/>
    <n v="1"/>
    <n v="1"/>
    <n v="0"/>
    <n v="0"/>
    <n v="0"/>
    <n v="0"/>
    <n v="0"/>
  </r>
  <r>
    <x v="2"/>
    <x v="7"/>
    <n v="65269705"/>
    <x v="71"/>
    <x v="98"/>
    <n v="192020949"/>
    <s v="J"/>
    <x v="0"/>
    <s v="Brázdilová, Kamila;Plevová, Karla;Skuhrová Francová, Hana;Kockova, H.;Borský, Marek;Bikos, V.;Malčíková, Jitka;Oltová, Alexandra;Kotašková, Jana;Tichy, B.;Brychtová, Yvona;Mayer, Jiří;Doubek, Michael;Pospíšilová, Šárka"/>
    <s v="Multiple productive IGH rearrangements denote oligoclonality even in immunophenotypically monoclonal CLL"/>
    <x v="4"/>
    <x v="8"/>
    <s v="Oncology"/>
    <x v="1"/>
    <n v="3"/>
    <n v="0"/>
    <n v="0"/>
    <n v="1"/>
    <n v="0"/>
    <n v="0"/>
    <n v="0"/>
  </r>
  <r>
    <x v="1"/>
    <x v="1"/>
    <n v="68407700"/>
    <x v="57"/>
    <x v="76"/>
    <n v="192021039"/>
    <s v="J"/>
    <x v="0"/>
    <s v="Tykalová, Tereza;Rusz, Jan;Klempíř, J.;Čmejla, Roman;Růžička, E."/>
    <s v="Distinct patterns of imprecise consonant articulation among Parkinson's disease, progressive supranuclear palsy and multiple system atrophy"/>
    <x v="1"/>
    <x v="27"/>
    <s v="Linguistics"/>
    <x v="1"/>
    <n v="2"/>
    <n v="0"/>
    <n v="1"/>
    <n v="0"/>
    <n v="0"/>
    <n v="0"/>
    <n v="0"/>
  </r>
  <r>
    <x v="1"/>
    <x v="1"/>
    <n v="216224"/>
    <x v="58"/>
    <x v="128"/>
    <n v="192021255"/>
    <s v="C"/>
    <x v="0"/>
    <s v="Válek, Vlastimil;Andrašina, Tomáš"/>
    <s v="Extrahepatic biliary cancer: Stenting, brachytherapy, and photodynamic therapy"/>
    <x v="4"/>
    <x v="8"/>
    <s v="Radiology, nuclear medicine and medical imaging"/>
    <x v="1"/>
    <n v="3"/>
    <n v="0"/>
    <n v="0"/>
    <n v="1"/>
    <n v="0"/>
    <n v="0"/>
    <n v="0"/>
  </r>
  <r>
    <x v="1"/>
    <x v="1"/>
    <n v="216224"/>
    <x v="58"/>
    <x v="128"/>
    <n v="192021755"/>
    <s v="J"/>
    <x v="0"/>
    <s v="Jičínská, Hana;Vlasin, P.;Jicinsky, M.;Grochova, I.;Tomek, V.;Volaufova, J.;Skovranek, J.;Marek, J."/>
    <s v="Does First-Trimester Screening Modify the Natural History of Congenital Heart Disease? Analysis of Outcome of Regional Cardiac Screening at 2 Different Time Periods"/>
    <x v="4"/>
    <x v="8"/>
    <s v="Cardiac and Cardiovascular systems"/>
    <x v="1"/>
    <n v="2"/>
    <n v="0"/>
    <n v="1"/>
    <n v="0"/>
    <n v="0"/>
    <n v="0"/>
    <n v="0"/>
  </r>
  <r>
    <x v="1"/>
    <x v="1"/>
    <n v="216224"/>
    <x v="58"/>
    <x v="79"/>
    <n v="192022233"/>
    <s v="J"/>
    <x v="1"/>
    <s v="Matela, Jiří"/>
    <s v="Heritage of Mikami Akira : A note on linguistic typology"/>
    <x v="1"/>
    <x v="27"/>
    <s v="Linguistics"/>
    <x v="1"/>
    <n v="3"/>
    <n v="0"/>
    <n v="0"/>
    <n v="1"/>
    <n v="0"/>
    <n v="0"/>
    <n v="0"/>
  </r>
  <r>
    <x v="1"/>
    <x v="1"/>
    <n v="216224"/>
    <x v="58"/>
    <x v="79"/>
    <n v="192022305"/>
    <s v="C"/>
    <x v="0"/>
    <s v="Chovanec, Jan"/>
    <s v="Participating with media : exploring online media activity"/>
    <x v="1"/>
    <x v="27"/>
    <s v="Linguistics"/>
    <x v="1"/>
    <n v="2"/>
    <n v="0"/>
    <n v="1"/>
    <n v="0"/>
    <n v="0"/>
    <n v="0"/>
    <n v="0"/>
  </r>
  <r>
    <x v="1"/>
    <x v="1"/>
    <n v="216224"/>
    <x v="58"/>
    <x v="79"/>
    <n v="192022381"/>
    <s v="J"/>
    <x v="0"/>
    <s v="Fišer, Zbyněk"/>
    <s v="Literarische Ausdrucksmittel bei der Übersetzung von Werbung aus didaktischer Perspektive"/>
    <x v="1"/>
    <x v="27"/>
    <s v="Specific literatures"/>
    <x v="1"/>
    <n v="3"/>
    <n v="0"/>
    <n v="0"/>
    <n v="1"/>
    <n v="0"/>
    <n v="0"/>
    <n v="0"/>
  </r>
  <r>
    <x v="1"/>
    <x v="1"/>
    <n v="216224"/>
    <x v="58"/>
    <x v="79"/>
    <n v="192022607"/>
    <s v="J"/>
    <x v="0"/>
    <s v="Špelda, Daniel"/>
    <s v="The history of science as the progress of the human spirit: The historiography of astronomy in the eighteenth century"/>
    <x v="1"/>
    <x v="1"/>
    <s v="-"/>
    <x v="1"/>
    <n v="2"/>
    <n v="0"/>
    <n v="1"/>
    <n v="0"/>
    <n v="0"/>
    <n v="0"/>
    <n v="0"/>
  </r>
  <r>
    <x v="1"/>
    <x v="1"/>
    <n v="216224"/>
    <x v="58"/>
    <x v="79"/>
    <n v="192022860"/>
    <s v="C"/>
    <x v="0"/>
    <s v="Skopal, Pavel"/>
    <s v="The Czechoslovak-East German Co-production Tři oříšky pro Popelku/Drei Haselnüsse für Aschenbrödel/Three Wishes for Cinderella : A Transnational Tale"/>
    <x v="1"/>
    <x v="15"/>
    <s v="Studies on Film, Radio and Television"/>
    <x v="1"/>
    <n v="3"/>
    <n v="0"/>
    <n v="0"/>
    <n v="1"/>
    <n v="0"/>
    <n v="0"/>
    <n v="0"/>
  </r>
  <r>
    <x v="1"/>
    <x v="1"/>
    <n v="216224"/>
    <x v="58"/>
    <x v="79"/>
    <n v="192023439"/>
    <s v="C"/>
    <x v="1"/>
    <s v="Mateiciucová, Inna"/>
    <s v="Geschlagene Steinindustrie der LBK – Herstellung und Formenkunde"/>
    <x v="1"/>
    <x v="14"/>
    <s v="Archaeology"/>
    <x v="1"/>
    <n v="4"/>
    <n v="0"/>
    <n v="0"/>
    <n v="0"/>
    <n v="1"/>
    <n v="0"/>
    <n v="0"/>
  </r>
  <r>
    <x v="1"/>
    <x v="1"/>
    <n v="216224"/>
    <x v="58"/>
    <x v="79"/>
    <n v="192023533"/>
    <s v="C"/>
    <x v="0"/>
    <s v="Srba, Ondřej"/>
    <s v="Kontinuita a proměny moci mongolských chánů ve 14. a 16. století"/>
    <x v="1"/>
    <x v="14"/>
    <s v="History (history of science and technology to be 6.3, history of specific sciences to be under the respective headings)"/>
    <x v="1"/>
    <n v="3"/>
    <n v="0"/>
    <n v="0"/>
    <n v="1"/>
    <n v="0"/>
    <n v="0"/>
    <n v="0"/>
  </r>
  <r>
    <x v="1"/>
    <x v="1"/>
    <n v="216224"/>
    <x v="58"/>
    <x v="80"/>
    <n v="192023904"/>
    <s v="J"/>
    <x v="0"/>
    <s v="Kosař, David"/>
    <s v="Politics of Judicial Independence and Judicial Accountability in Czechia: Bargaining in the Shadow of the Law between Court Presidents and the Ministry of Justice"/>
    <x v="5"/>
    <x v="29"/>
    <s v="Law"/>
    <x v="1"/>
    <n v="2"/>
    <n v="0"/>
    <n v="1"/>
    <n v="0"/>
    <n v="0"/>
    <n v="0"/>
    <n v="0"/>
  </r>
  <r>
    <x v="1"/>
    <x v="1"/>
    <n v="216224"/>
    <x v="58"/>
    <x v="80"/>
    <n v="192023905"/>
    <s v="B"/>
    <x v="0"/>
    <s v="Kosař, David"/>
    <s v="Judicializace justiční politiky Evropským soudem pro lidská práva"/>
    <x v="5"/>
    <x v="29"/>
    <s v="Law"/>
    <x v="1"/>
    <n v="1"/>
    <n v="1"/>
    <n v="0"/>
    <n v="0"/>
    <n v="0"/>
    <n v="0"/>
    <n v="0"/>
  </r>
  <r>
    <x v="1"/>
    <x v="1"/>
    <n v="216224"/>
    <x v="58"/>
    <x v="80"/>
    <n v="192023973"/>
    <s v="J"/>
    <x v="1"/>
    <s v="Lavický, Petr"/>
    <s v="Význam domněnky dobré víry pro rozdělení důkazního břemena v civilním řízení soudním"/>
    <x v="5"/>
    <x v="29"/>
    <s v="Law"/>
    <x v="1"/>
    <n v="3"/>
    <n v="0"/>
    <n v="0"/>
    <n v="1"/>
    <n v="0"/>
    <n v="0"/>
    <n v="0"/>
  </r>
  <r>
    <x v="1"/>
    <x v="1"/>
    <n v="216224"/>
    <x v="58"/>
    <x v="80"/>
    <n v="192023984"/>
    <s v="J"/>
    <x v="0"/>
    <s v="Ruban, Radek"/>
    <s v="O konstitutivní povaze návrhů na vyslovení neplatnosti usnesení nejvyšších orgánů kapitálových společností a družstev"/>
    <x v="5"/>
    <x v="29"/>
    <s v="Law"/>
    <x v="1"/>
    <n v="3"/>
    <n v="0"/>
    <n v="0"/>
    <n v="1"/>
    <n v="0"/>
    <n v="0"/>
    <n v="0"/>
  </r>
  <r>
    <x v="1"/>
    <x v="1"/>
    <n v="216224"/>
    <x v="58"/>
    <x v="80"/>
    <n v="192023998"/>
    <s v="C"/>
    <x v="1"/>
    <s v="Ronovská, Kateřina;Vitoul, Vlastimil"/>
    <s v="Legal Framework for Civil Society in The Czech Republic"/>
    <x v="5"/>
    <x v="29"/>
    <s v="-"/>
    <x v="1"/>
    <n v="5"/>
    <n v="0"/>
    <n v="0"/>
    <n v="0"/>
    <n v="0"/>
    <n v="1"/>
    <n v="0"/>
  </r>
  <r>
    <x v="1"/>
    <x v="1"/>
    <n v="216224"/>
    <x v="58"/>
    <x v="80"/>
    <n v="192024090"/>
    <s v="J"/>
    <x v="0"/>
    <s v="Bejček, Josef"/>
    <s v="Soukromé právo mezi doporučením a příkazem nebo zákazem"/>
    <x v="5"/>
    <x v="29"/>
    <s v="Law"/>
    <x v="1"/>
    <n v="3"/>
    <n v="0"/>
    <n v="0"/>
    <n v="1"/>
    <n v="0"/>
    <n v="0"/>
    <n v="0"/>
  </r>
  <r>
    <x v="1"/>
    <x v="1"/>
    <n v="216224"/>
    <x v="58"/>
    <x v="81"/>
    <n v="192024177"/>
    <s v="B"/>
    <x v="0"/>
    <s v="Jaworsky, Bernadette Nadya"/>
    <s v="The Boundaries of Belonging : Online Work of Immigration-Related Social Movement Organizations"/>
    <x v="5"/>
    <x v="33"/>
    <s v="-"/>
    <x v="1"/>
    <n v="2"/>
    <n v="0"/>
    <n v="1"/>
    <n v="0"/>
    <n v="0"/>
    <n v="0"/>
    <n v="0"/>
  </r>
  <r>
    <x v="1"/>
    <x v="1"/>
    <n v="216224"/>
    <x v="58"/>
    <x v="82"/>
    <n v="192024663"/>
    <s v="J"/>
    <x v="0"/>
    <s v="Musil, Miloš;Štourač, Jan;Bendl, Jaroslav;Brezovský, Jan;Prokop, Zbyněk;Zendulka, Jaroslav;Martínek, Tomáš;Bednář, David;Damborský, Jiří"/>
    <s v="FireProt: Web Server for Automated Design of Thermostable Proteins"/>
    <x v="0"/>
    <x v="0"/>
    <s v="Biochemistry and molecular biology"/>
    <x v="1"/>
    <n v="2"/>
    <n v="0"/>
    <n v="1"/>
    <n v="0"/>
    <n v="0"/>
    <n v="0"/>
    <n v="0"/>
  </r>
  <r>
    <x v="1"/>
    <x v="1"/>
    <n v="216224"/>
    <x v="58"/>
    <x v="82"/>
    <n v="192024748"/>
    <s v="J"/>
    <x v="0"/>
    <s v="Souček, Pavel;Daniel, Josef;Hnilica, Jaroslav;Bernátová, Katarína;Zábranský, Lukáš;Buršíková, Vilma;Stupavská, Monika;Vašina, Petr"/>
    <s v="Superhard nanocomposite nc-TiC/a-C:H coatings: The effect of HiPIMS on coating microstructure and mechanical properties"/>
    <x v="2"/>
    <x v="17"/>
    <s v="Coating and films"/>
    <x v="1"/>
    <n v="3"/>
    <n v="0"/>
    <n v="0"/>
    <n v="1"/>
    <n v="0"/>
    <n v="0"/>
    <n v="0"/>
  </r>
  <r>
    <x v="1"/>
    <x v="1"/>
    <n v="216224"/>
    <x v="58"/>
    <x v="82"/>
    <n v="192025043"/>
    <s v="J"/>
    <x v="0"/>
    <s v="Hylse, Ondřej;Maier, Lukáš;Kučera, Roman;Perečko, Tomáš;Svobodová, Aneta;Kubala, Lukáš;Paruch, Kamil;Švenda, Jakub"/>
    <s v="A Concise Synthesis of Forskolin"/>
    <x v="0"/>
    <x v="10"/>
    <s v="Organic chemistry"/>
    <x v="1"/>
    <n v="2"/>
    <n v="0"/>
    <n v="1"/>
    <n v="0"/>
    <n v="0"/>
    <n v="0"/>
    <n v="0"/>
  </r>
  <r>
    <x v="1"/>
    <x v="1"/>
    <n v="216224"/>
    <x v="58"/>
    <x v="82"/>
    <n v="192025074"/>
    <s v="J"/>
    <x v="1"/>
    <s v="Urbanová, Petra;Jurda, Mikoláš;Vojtíšek, Tomáš;Krajsa, Jan"/>
    <s v="Using drone-mounted cameras for on-site body documentation: 3D mapping and active survey"/>
    <x v="4"/>
    <x v="39"/>
    <s v="-"/>
    <x v="1"/>
    <n v="3"/>
    <n v="0"/>
    <n v="0"/>
    <n v="1"/>
    <n v="0"/>
    <n v="0"/>
    <n v="0"/>
  </r>
  <r>
    <x v="1"/>
    <x v="1"/>
    <n v="216224"/>
    <x v="58"/>
    <x v="82"/>
    <n v="192025372"/>
    <s v="C"/>
    <x v="1"/>
    <s v="Bláha, Luděk;Camean, Ana Maria;Fessard, Valerie;Gutierrez-Praena, Daniel;Jos, Angeles;Marie, Benjamin;Metcalf, James S.;Pichardo, Silvia;Puerto, Maria;Torokne, Andrea;Vasas, Gabor;Žegura, Bojana"/>
    <s v="Bioassay Use in the Field of Toxic Cyanobacteria"/>
    <x v="0"/>
    <x v="7"/>
    <s v="-"/>
    <x v="1"/>
    <n v="3"/>
    <n v="0"/>
    <n v="0"/>
    <n v="1"/>
    <n v="0"/>
    <n v="0"/>
    <n v="0"/>
  </r>
  <r>
    <x v="1"/>
    <x v="1"/>
    <n v="216224"/>
    <x v="58"/>
    <x v="82"/>
    <n v="192025375"/>
    <s v="C"/>
    <x v="1"/>
    <s v="Cerasino, Leonardo;Meriluoto, Jussi;Bláha, Luděk;Carmeli, Shmuel;Kaloudis, Triantafyllos;Mazur-Marzec, Hanna"/>
    <s v="Extraction of Cyanotoxins from Cyanobacterial Biomass"/>
    <x v="0"/>
    <x v="7"/>
    <s v="-"/>
    <x v="1"/>
    <n v="2"/>
    <n v="0"/>
    <n v="1"/>
    <n v="0"/>
    <n v="0"/>
    <n v="0"/>
    <n v="0"/>
  </r>
  <r>
    <x v="1"/>
    <x v="1"/>
    <n v="216224"/>
    <x v="58"/>
    <x v="184"/>
    <n v="192025430"/>
    <s v="D"/>
    <x v="0"/>
    <s v="Beneš, Nikola;Brim, Luboš;Demko, Martin;Pastva, Samuel;Šafránek, David"/>
    <s v="Pithya: A Parallel Tool for Parameter Synthesis of Piecewise Multi-Affine Dynamical Systems"/>
    <x v="0"/>
    <x v="24"/>
    <s v="Computer sciences, information science, bioinformathics (hardware development to be 2.2, social aspect to be 5.8)"/>
    <x v="1"/>
    <n v="4"/>
    <n v="0"/>
    <n v="0"/>
    <n v="0"/>
    <n v="1"/>
    <n v="0"/>
    <n v="0"/>
  </r>
  <r>
    <x v="1"/>
    <x v="1"/>
    <n v="216224"/>
    <x v="58"/>
    <x v="184"/>
    <n v="192025490"/>
    <s v="R"/>
    <x v="1"/>
    <s v="Pala, Karel;Horák, Aleš;Rychlý, Pavel;Suchomel, Vít;Baisa, Vít;Jakubíček, Miloš;Kovář, Vojtěch;Nevěřilová, Zuzana;Rambousek, Adam;Gambäck, Björn;Sikdar, Utpal;Bungum, Lars"/>
    <s v="HaBiT system"/>
    <x v="0"/>
    <x v="24"/>
    <s v="Computer sciences, information science, bioinformathics (hardware development to be 2.2, social aspect to be 5.8)"/>
    <x v="1"/>
    <n v="3"/>
    <n v="0"/>
    <n v="0"/>
    <n v="1"/>
    <n v="0"/>
    <n v="0"/>
    <n v="0"/>
  </r>
  <r>
    <x v="1"/>
    <x v="1"/>
    <n v="216224"/>
    <x v="58"/>
    <x v="184"/>
    <n v="192025551"/>
    <s v="J"/>
    <x v="0"/>
    <s v="Pelánek, Radek"/>
    <s v="Bayesian knowledge tracing, logistic models, and beyond: an overview of learner modeling techniques"/>
    <x v="0"/>
    <x v="24"/>
    <s v="-"/>
    <x v="1"/>
    <n v="2"/>
    <n v="0"/>
    <n v="1"/>
    <n v="0"/>
    <n v="0"/>
    <n v="0"/>
    <n v="0"/>
  </r>
  <r>
    <x v="1"/>
    <x v="1"/>
    <n v="216224"/>
    <x v="58"/>
    <x v="83"/>
    <n v="192025722"/>
    <s v="J"/>
    <x v="0"/>
    <s v="Červenka, Karel"/>
    <s v="Boundaries and perspectives: needs of children with emotional and behavioral disorders from the perspective of children and educators"/>
    <x v="5"/>
    <x v="16"/>
    <s v="Education, special (to gifted persons, those with learning disabilities)"/>
    <x v="1"/>
    <n v="4"/>
    <n v="0"/>
    <n v="0"/>
    <n v="0"/>
    <n v="1"/>
    <n v="0"/>
    <n v="0"/>
  </r>
  <r>
    <x v="1"/>
    <x v="1"/>
    <n v="216224"/>
    <x v="58"/>
    <x v="83"/>
    <n v="192025802"/>
    <s v="B"/>
    <x v="0"/>
    <s v="Hůlková, Irena"/>
    <s v="Conjunctive Adverbials Viewed as Pragmatic Markers in the Genre of Research Articles"/>
    <x v="1"/>
    <x v="27"/>
    <s v="Linguistics"/>
    <x v="1"/>
    <n v="3"/>
    <n v="0"/>
    <n v="0"/>
    <n v="1"/>
    <n v="0"/>
    <n v="0"/>
    <n v="0"/>
  </r>
  <r>
    <x v="1"/>
    <x v="1"/>
    <n v="216224"/>
    <x v="58"/>
    <x v="84"/>
    <n v="192026524"/>
    <s v="J"/>
    <x v="0"/>
    <s v="Kalynych, Sergei;Füzik, Tibor;Pridal, Antonin;de Miranda, Joachim;Plevka, Pavel"/>
    <s v="Cryo-EM study of slow bee paralysis virus at low pH reveals iflavirus genome release mechanism"/>
    <x v="0"/>
    <x v="0"/>
    <s v="Virology"/>
    <x v="1"/>
    <n v="1"/>
    <n v="1"/>
    <n v="0"/>
    <n v="0"/>
    <n v="0"/>
    <n v="0"/>
    <n v="0"/>
  </r>
  <r>
    <x v="1"/>
    <x v="1"/>
    <n v="216224"/>
    <x v="58"/>
    <x v="84"/>
    <n v="192026537"/>
    <s v="J"/>
    <x v="0"/>
    <s v="Škubník, Karel;Nováček, Jiří;Füzik, Tibor;Pridal, Antonin;Paxton, Robert J.;Plevka, Pavel"/>
    <s v="Structure of deformed wing virus, a major honey bee pathogen"/>
    <x v="0"/>
    <x v="0"/>
    <s v="Virology"/>
    <x v="1"/>
    <n v="1"/>
    <n v="1"/>
    <n v="0"/>
    <n v="0"/>
    <n v="0"/>
    <n v="0"/>
    <n v="0"/>
  </r>
  <r>
    <x v="1"/>
    <x v="1"/>
    <n v="216208"/>
    <x v="51"/>
    <x v="64"/>
    <n v="192026748"/>
    <s v="J"/>
    <x v="0"/>
    <s v="Liška, František;Landa, Vladimír;Zídek, Václav;Mlejnek, Petr;Šilhavý, Jan;Šimáková, Miroslava;Strnad, Hynek;Trnovská, Jaroslava;Škop, Vojtěch;Kazdová, Ludmila;Starker, Colby G.;Voytas, Daniel F.;Izsvak, Zsuzsanna;Mancini, Massimiliano;Šeda, Ondřej;Křen, Vladimír;Pravenec, Michal"/>
    <s v="Downregulation of Plzf Gene Ameliorates Metabolic and Cardiac Traits in the Spontaneously Hypertensive Rat"/>
    <x v="0"/>
    <x v="0"/>
    <s v="-"/>
    <x v="1"/>
    <n v="2"/>
    <n v="0"/>
    <n v="1"/>
    <n v="0"/>
    <n v="0"/>
    <n v="0"/>
    <n v="0"/>
  </r>
  <r>
    <x v="2"/>
    <x v="2"/>
    <n v="177016"/>
    <x v="188"/>
    <x v="339"/>
    <n v="192026827"/>
    <s v="J"/>
    <x v="0"/>
    <s v="Klapetek, Petr;Martinek, Jan;Grolich, Petr;Valtr, Miroslav;Kaur, Nupinder Jeet"/>
    <s v="Graphics cards based topography artefacts simulations in Scanning Thermal Microscopy"/>
    <x v="0"/>
    <x v="24"/>
    <s v="Computer sciences, information science, bioinformathics (hardware development to be 2.2, social aspect to be 5.8)"/>
    <x v="1"/>
    <n v="2"/>
    <n v="0"/>
    <n v="1"/>
    <n v="0"/>
    <n v="0"/>
    <n v="0"/>
    <n v="0"/>
  </r>
  <r>
    <x v="1"/>
    <x v="1"/>
    <n v="216208"/>
    <x v="51"/>
    <x v="118"/>
    <n v="192026946"/>
    <s v="J"/>
    <x v="0"/>
    <s v="Vyskočilová, Jana;Prasko, Jan;Šípek, Jiří"/>
    <s v="Cognitive behavioral therapy in pharmacoresistant obsessive-compulsive disorder"/>
    <x v="5"/>
    <x v="30"/>
    <s v="Psychology (including human - machine relations)"/>
    <x v="1"/>
    <n v="4"/>
    <n v="0"/>
    <n v="0"/>
    <n v="0"/>
    <n v="1"/>
    <n v="0"/>
    <n v="0"/>
  </r>
  <r>
    <x v="1"/>
    <x v="1"/>
    <n v="216208"/>
    <x v="51"/>
    <x v="118"/>
    <n v="192027580"/>
    <s v="C"/>
    <x v="0"/>
    <s v="Beníšek, Michael"/>
    <s v="Miklosich's vocabulary of Galician Romani and its affinities with today's North Central Romani of Halychyna"/>
    <x v="1"/>
    <x v="27"/>
    <s v="Linguistics"/>
    <x v="1"/>
    <n v="2"/>
    <n v="0"/>
    <n v="1"/>
    <n v="0"/>
    <n v="0"/>
    <n v="0"/>
    <n v="0"/>
  </r>
  <r>
    <x v="1"/>
    <x v="1"/>
    <n v="216208"/>
    <x v="51"/>
    <x v="118"/>
    <n v="192027638"/>
    <s v="B"/>
    <x v="0"/>
    <s v="Janeček, Petr"/>
    <s v="Mýtus o pérákovi. Městská legenda mezi folklorem a populární kulturou"/>
    <x v="5"/>
    <x v="33"/>
    <s v="Antropology, ethnology"/>
    <x v="1"/>
    <n v="2"/>
    <n v="0"/>
    <n v="1"/>
    <n v="0"/>
    <n v="0"/>
    <n v="0"/>
    <n v="0"/>
  </r>
  <r>
    <x v="1"/>
    <x v="1"/>
    <n v="216208"/>
    <x v="51"/>
    <x v="118"/>
    <n v="192027745"/>
    <s v="J"/>
    <x v="0"/>
    <s v="Jensterle Doležal, Alenka;Tarajlo Lipowska, Zofia;Fournier Kiss, Corinne"/>
    <s v="Prague as a Cultural Center for Slavic Women Writers"/>
    <x v="1"/>
    <x v="27"/>
    <s v="Literary theory"/>
    <x v="1"/>
    <n v="4"/>
    <n v="0"/>
    <n v="0"/>
    <n v="0"/>
    <n v="1"/>
    <n v="0"/>
    <n v="0"/>
  </r>
  <r>
    <x v="1"/>
    <x v="1"/>
    <n v="216208"/>
    <x v="51"/>
    <x v="62"/>
    <n v="192028264"/>
    <s v="B"/>
    <x v="0"/>
    <s v="Wohlmuth, Petr"/>
    <s v="Bastionové pevnosti a vojenská revoluce"/>
    <x v="1"/>
    <x v="14"/>
    <s v="History (history of science and technology to be 6.3, history of specific sciences to be under the respective headings)"/>
    <x v="1"/>
    <n v="3"/>
    <n v="0"/>
    <n v="0"/>
    <n v="1"/>
    <n v="0"/>
    <n v="0"/>
    <n v="0"/>
  </r>
  <r>
    <x v="1"/>
    <x v="1"/>
    <n v="216224"/>
    <x v="58"/>
    <x v="82"/>
    <n v="192033915"/>
    <s v="J"/>
    <x v="0"/>
    <s v="Wagner, Viktoria;Chytrý, Milan;Jiménez Alfaro González, Francisco De Borja;Pergl, Jan;Hennekens, Stephan;Biurrun, Idoia;Knollová, Ilona;Berg, Christian;Vassilev, Kiril;Rodwell, John S.;Škvorc, Željko;Jandt, Ute;Ewald, Jörg;Jansen, Florian;Tsiripidis, Ioannis;Botta-Dukát, Zoltán;Casella, Laura;Attorre, Fabio;Rašomavičius, Valerijus;Čušterevska, Renata;Schaminée, Joop H.J.;Brunet, Jörg;Lenoir, Jonathan;Svenning, Jens-Christian;Kacki, Zygmunt Walerian;Petrášová-Šibíková, Mária;Šilc, Urban;García-Mijangos, Itziar;Campos, Juan Antonio;Fernández-González, Federico;Wohlgemuth, Thomas;Onyshchenko, Viktor;Pyšek, Petr"/>
    <s v="Alien plant invasions in European woodlands"/>
    <x v="0"/>
    <x v="0"/>
    <s v="Ecology"/>
    <x v="1"/>
    <n v="3"/>
    <n v="0"/>
    <n v="0"/>
    <n v="1"/>
    <n v="0"/>
    <n v="0"/>
    <n v="0"/>
  </r>
  <r>
    <x v="1"/>
    <x v="1"/>
    <n v="216224"/>
    <x v="58"/>
    <x v="81"/>
    <n v="192034130"/>
    <s v="J"/>
    <x v="0"/>
    <s v="Elavsky, Steriani;Šmahel, David;Macháčková, Hana"/>
    <s v="Who are mobile app users from healthy lifestyle websites? Analysis of patterns of app use and user characteristics"/>
    <x v="5"/>
    <x v="30"/>
    <s v="Psychology (including human - machine relations)"/>
    <x v="1"/>
    <n v="2"/>
    <n v="0"/>
    <n v="1"/>
    <n v="0"/>
    <n v="0"/>
    <n v="0"/>
    <n v="0"/>
  </r>
  <r>
    <x v="1"/>
    <x v="1"/>
    <n v="216224"/>
    <x v="58"/>
    <x v="184"/>
    <n v="192034321"/>
    <s v="J"/>
    <x v="0"/>
    <s v="Svoboda, David;Ulman, Vladimír"/>
    <s v="MitoGen: A Framework for Generating 3D Synthetic Time-Lapse Sequences of Cell Populations in Fluorescence Microscopy"/>
    <x v="0"/>
    <x v="24"/>
    <s v="Computer sciences, information science, bioinformathics (hardware development to be 2.2, social aspect to be 5.8)"/>
    <x v="1"/>
    <s v="N (nehodnoceno)"/>
    <n v="0"/>
    <n v="0"/>
    <n v="0"/>
    <n v="0"/>
    <n v="0"/>
    <n v="1"/>
  </r>
  <r>
    <x v="1"/>
    <x v="1"/>
    <n v="216224"/>
    <x v="58"/>
    <x v="79"/>
    <n v="192034434"/>
    <s v="J"/>
    <x v="0"/>
    <s v="Raclavský, Jiří"/>
    <s v="The Modal Argument against Nominal Description Theory"/>
    <x v="1"/>
    <x v="1"/>
    <s v="Philosophy, History and Philosophy of science and technology"/>
    <x v="1"/>
    <n v="2"/>
    <n v="0"/>
    <n v="1"/>
    <n v="0"/>
    <n v="0"/>
    <n v="0"/>
    <n v="0"/>
  </r>
  <r>
    <x v="1"/>
    <x v="1"/>
    <n v="216224"/>
    <x v="58"/>
    <x v="79"/>
    <n v="192034571"/>
    <s v="J"/>
    <x v="0"/>
    <s v="Blažek, Václav"/>
    <s v="Omotic Numerals"/>
    <x v="1"/>
    <x v="27"/>
    <s v="Linguistics"/>
    <x v="1"/>
    <n v="4"/>
    <n v="0"/>
    <n v="0"/>
    <n v="0"/>
    <n v="1"/>
    <n v="0"/>
    <n v="0"/>
  </r>
  <r>
    <x v="2"/>
    <x v="8"/>
    <n v="23205"/>
    <x v="113"/>
    <x v="206"/>
    <n v="192034868"/>
    <s v="B"/>
    <x v="0"/>
    <s v="Tillmanová, Hana"/>
    <s v="Teatro italiano v Praze 1875-1880"/>
    <x v="1"/>
    <x v="15"/>
    <s v="Performing arts studies (Musicology, Theater science, Dramaturgy)"/>
    <x v="1"/>
    <n v="3"/>
    <n v="0"/>
    <n v="0"/>
    <n v="1"/>
    <n v="0"/>
    <n v="0"/>
    <n v="0"/>
  </r>
  <r>
    <x v="2"/>
    <x v="8"/>
    <n v="23281"/>
    <x v="115"/>
    <x v="208"/>
    <n v="192035209"/>
    <s v="B"/>
    <x v="1"/>
    <s v="Fajt, Jiří;Adrian, Anne;Antoine-König, Elisabeth;Bartová, Milena;Bauch, Martin;Baumbauer, Benno;Bobková, Lenka;Breisig, Eva Maria;Brožková, Helena;Burghart, Ivonne;von Cossart, Kaja;Čumlivski, Denko;Eben, David;Eser, Thomas;Foster, Christian;Franzen, Wilfried;Fried, Torsten;Gajdošová, Jana;Gottfried, Libor;Großmann, G. Ulrich;Horn, Karsten;Hörsch, Markus;Jaeger, Susanne;Kammel, Frank Mathias;Kirchweger, Franz;Kmochová, Hana;Knejfl, Jana;Koch, Pavel;Kubínová, Kateřina;Küpper, René;Lindner, Michael;Machilek, Franz;Margue, Michel;Mock, Markus Leo;Müller, Jörg;Ostrowitzki, Anja;Otavský, Karel;Paredis-Vroon, Monica;Le Pogam, Yves;Polanský, Lukáš;Rackowski, Julisz;Rader, Olaf;Royt, Jan;Sagstetter, Maria Rita;Saliger, Arthur;Seibert, Hubertus;Schlotheuber, Eva;von Schnurbein, Rüdiger;Schürer, Ralf;Schurr, Marc Carel;Sirocko, Frank;Stehlíková, Dana;Stöver, Kerstin;Studničková, Milada;Stürzebecher, Maria;Suckow, Dirk;Suchomel, Filip;Šmahel, František;Šulc, Jaroslav;Tängeberg, Peter;Timmermann, Achim;Tresp, Uwe;Ursini, Chiara;Vaněk, Vojtěch;Weber, Andreas;Wenzel, Kai;Winzeler, Marius;Wischnewsky, Jenny;Žůrek, Václav"/>
    <s v="Císař Karel IV. : 1316-2016. Katalog 1. česko-bavorské zemské výstavy"/>
    <x v="1"/>
    <x v="15"/>
    <s v="-"/>
    <x v="1"/>
    <n v="2"/>
    <n v="0"/>
    <n v="1"/>
    <n v="0"/>
    <n v="0"/>
    <n v="0"/>
    <n v="0"/>
  </r>
  <r>
    <x v="2"/>
    <x v="8"/>
    <n v="23299"/>
    <x v="176"/>
    <x v="326"/>
    <n v="192035313"/>
    <s v="N"/>
    <x v="1"/>
    <s v="Cikrytová, Tereza;Hozák, Jan;Kopecká, Ivana;Štanzel, Tomáš;Bezděk, Ladislav;Borýsková, Štěpánka;Hocková, Monika;Medříková, Petra;Vávrová, Petra"/>
    <s v="Preventivní péče, uložení, instalace a ochrana historického fotografického materiálu v různých typech paměťových institucí"/>
    <x v="1"/>
    <x v="14"/>
    <s v="History (history of science and technology to be 6.3, history of specific sciences to be under the respective headings)"/>
    <x v="1"/>
    <n v="3"/>
    <n v="0"/>
    <n v="0"/>
    <n v="1"/>
    <n v="0"/>
    <n v="0"/>
    <n v="0"/>
  </r>
  <r>
    <x v="2"/>
    <x v="8"/>
    <n v="94927"/>
    <x v="181"/>
    <x v="331"/>
    <n v="192035530"/>
    <s v="J"/>
    <x v="0"/>
    <s v="Höhn, Jiří"/>
    <s v="Instruments Played in Skřipky „Fiddle“ Music Bands in the Light of Acoustic Measurements and Experimental Construction"/>
    <x v="1"/>
    <x v="15"/>
    <s v="-"/>
    <x v="1"/>
    <n v="3"/>
    <n v="0"/>
    <n v="0"/>
    <n v="1"/>
    <n v="0"/>
    <n v="0"/>
    <n v="0"/>
  </r>
  <r>
    <x v="2"/>
    <x v="8"/>
    <n v="98604"/>
    <x v="183"/>
    <x v="333"/>
    <n v="192035580"/>
    <s v="J"/>
    <x v="0"/>
    <s v="Liďák, Petr"/>
    <s v="Kurlok z Košařisk čp. 10. Příspěvek k archaickým formám bydlení na Těšínsku."/>
    <x v="5"/>
    <x v="33"/>
    <s v="Antropology, ethnology"/>
    <x v="1"/>
    <n v="3"/>
    <n v="0"/>
    <n v="0"/>
    <n v="1"/>
    <n v="0"/>
    <n v="0"/>
    <n v="0"/>
  </r>
  <r>
    <x v="2"/>
    <x v="8"/>
    <n v="57266"/>
    <x v="76"/>
    <x v="113"/>
    <n v="192036186"/>
    <s v="B"/>
    <x v="0"/>
    <s v="Klimeš, Ivan"/>
    <s v="Kinematografie a stát v českých zemích 1895-1945"/>
    <x v="1"/>
    <x v="15"/>
    <s v="Studies on Film, Radio and Television"/>
    <x v="1"/>
    <n v="2"/>
    <n v="0"/>
    <n v="1"/>
    <n v="0"/>
    <n v="0"/>
    <n v="0"/>
    <n v="0"/>
  </r>
  <r>
    <x v="1"/>
    <x v="1"/>
    <n v="216305"/>
    <x v="56"/>
    <x v="142"/>
    <n v="192037312"/>
    <s v="B"/>
    <x v="1"/>
    <s v="Kořínková, Jana"/>
    <s v="Zvláštní okolnosti"/>
    <x v="1"/>
    <x v="15"/>
    <s v="Arts, Art history"/>
    <x v="1"/>
    <n v="5"/>
    <n v="0"/>
    <n v="0"/>
    <n v="0"/>
    <n v="0"/>
    <n v="1"/>
    <n v="0"/>
  </r>
  <r>
    <x v="1"/>
    <x v="1"/>
    <n v="216305"/>
    <x v="56"/>
    <x v="75"/>
    <n v="192038438"/>
    <s v="J"/>
    <x v="0"/>
    <s v="Čermák, Jan;Nechvátal, Luděk"/>
    <s v="The Routh–Hurwitz conditions of fractional type in stability analysis of the Lorenz dynamical system"/>
    <x v="0"/>
    <x v="2"/>
    <s v="Pure mathematics"/>
    <x v="1"/>
    <n v="2"/>
    <n v="0"/>
    <n v="1"/>
    <n v="0"/>
    <n v="0"/>
    <n v="0"/>
    <n v="0"/>
  </r>
  <r>
    <x v="1"/>
    <x v="1"/>
    <n v="216305"/>
    <x v="56"/>
    <x v="75"/>
    <n v="192038550"/>
    <s v="J"/>
    <x v="0"/>
    <s v="Boccaccini, Dino;Ševeček, Oldřich;Frandsen, Henrik Lund;Dlouhý, Ivo;Molin, Sebastian;Charlas, Benoit;Hjelm, Johan;Cannio, Maria;Hendriksen, Peter Vang"/>
    <s v="Determination of the bonding strength in solid oxide fuel cells’ interfaces by Schwickerath crack initiation test"/>
    <x v="2"/>
    <x v="17"/>
    <s v="Ceramics"/>
    <x v="1"/>
    <n v="3"/>
    <n v="0"/>
    <n v="0"/>
    <n v="1"/>
    <n v="0"/>
    <n v="0"/>
    <n v="0"/>
  </r>
  <r>
    <x v="1"/>
    <x v="1"/>
    <n v="216305"/>
    <x v="56"/>
    <x v="141"/>
    <n v="192039903"/>
    <s v="V"/>
    <x v="1"/>
    <s v="Fiala, Pavel;Čáp, Martin"/>
    <s v="Analýza stavu asynchronních motorů na základě měření statorových veličin"/>
    <x v="2"/>
    <x v="21"/>
    <s v="Electrical and electronic engineering"/>
    <x v="1"/>
    <n v="3"/>
    <n v="0"/>
    <n v="0"/>
    <n v="1"/>
    <n v="0"/>
    <n v="0"/>
    <n v="0"/>
  </r>
  <r>
    <x v="2"/>
    <x v="9"/>
    <n v="27073"/>
    <x v="82"/>
    <x v="135"/>
    <n v="192041500"/>
    <s v="J"/>
    <x v="0"/>
    <s v="Vávrová, Kamila;Knápek, Jaroslav;Weger, Jan"/>
    <s v="Short-term boosting of biomass energy sources – Determination of biomass potential for prevention of regional crisis situations"/>
    <x v="2"/>
    <x v="20"/>
    <s v="Energy and fuels"/>
    <x v="1"/>
    <n v="3"/>
    <n v="0"/>
    <n v="0"/>
    <n v="1"/>
    <n v="0"/>
    <n v="0"/>
    <n v="0"/>
  </r>
  <r>
    <x v="2"/>
    <x v="9"/>
    <n v="27073"/>
    <x v="82"/>
    <x v="135"/>
    <n v="192041504"/>
    <s v="Z"/>
    <x v="1"/>
    <s v="Severa, Michal;Šedivá, Jana"/>
    <s v="Odrůda Rhododendron hybrid ‘Děvín’"/>
    <x v="3"/>
    <x v="4"/>
    <s v="Horticulture, viticulture"/>
    <x v="1"/>
    <n v="2"/>
    <n v="0"/>
    <n v="1"/>
    <n v="0"/>
    <n v="0"/>
    <n v="0"/>
    <n v="0"/>
  </r>
  <r>
    <x v="1"/>
    <x v="1"/>
    <n v="68407700"/>
    <x v="57"/>
    <x v="78"/>
    <n v="192042016"/>
    <s v="J"/>
    <x v="0"/>
    <s v="Němec, Martin;Jäger, Aleš;Tesař, Karel;Gärtnerová, V."/>
    <s v="Influence of alloying element Zn on the microstructural, mechanical and corrosion properties of binary Mg-Zn alloys after severe plastic deformation"/>
    <x v="2"/>
    <x v="17"/>
    <s v="Materials engineering"/>
    <x v="1"/>
    <n v="3"/>
    <n v="0"/>
    <n v="0"/>
    <n v="1"/>
    <n v="0"/>
    <n v="0"/>
    <n v="0"/>
  </r>
  <r>
    <x v="1"/>
    <x v="1"/>
    <n v="68407700"/>
    <x v="57"/>
    <x v="77"/>
    <n v="192042370"/>
    <s v="J"/>
    <x v="0"/>
    <s v="Kučera, Vladimír;Pilbauer, Dan;Vyhlídal, Tomáš;Olgac, N."/>
    <s v="Extended delayed resonators – Design and experimental verification"/>
    <x v="2"/>
    <x v="3"/>
    <s v="Applied mechanics"/>
    <x v="1"/>
    <n v="2"/>
    <n v="0"/>
    <n v="1"/>
    <n v="0"/>
    <n v="0"/>
    <n v="0"/>
    <n v="0"/>
  </r>
  <r>
    <x v="1"/>
    <x v="1"/>
    <n v="68407700"/>
    <x v="57"/>
    <x v="76"/>
    <n v="192043029"/>
    <s v="J"/>
    <x v="0"/>
    <s v="Nor, N.A.M.;Ghassemlooy, Z.;Bohata, Jan;Saxena, P.;Komanec, Matěj;Zvánovec, Stanislav;Bhatnagar, M.R.;Khalighi, M.-A."/>
    <s v="Experimental Investigation of All-Optical Relay-Assisted 10 Gbps FSO Link over the Atmospheric Turbulence Channel"/>
    <x v="2"/>
    <x v="21"/>
    <s v="Electrical and electronic engineering"/>
    <x v="1"/>
    <n v="4"/>
    <n v="0"/>
    <n v="0"/>
    <n v="0"/>
    <n v="1"/>
    <n v="0"/>
    <n v="0"/>
  </r>
  <r>
    <x v="1"/>
    <x v="1"/>
    <n v="68407700"/>
    <x v="57"/>
    <x v="76"/>
    <n v="192043113"/>
    <s v="J"/>
    <x v="0"/>
    <s v="Moravčík, M.;Schmid, M.;Burch, N.;Lisý, Viliam"/>
    <s v="DeepStack: Expert-level artificial intelligence in heads-up no-limit poker"/>
    <x v="0"/>
    <x v="24"/>
    <s v="Computer sciences, information science, bioinformathics (hardware development to be 2.2, social aspect to be 5.8)"/>
    <x v="1"/>
    <n v="2"/>
    <n v="0"/>
    <n v="1"/>
    <n v="0"/>
    <n v="0"/>
    <n v="0"/>
    <n v="0"/>
  </r>
  <r>
    <x v="1"/>
    <x v="1"/>
    <n v="68407700"/>
    <x v="57"/>
    <x v="76"/>
    <n v="192043318"/>
    <s v="P"/>
    <x v="1"/>
    <s v="Prajzler, Václav;Maštera, Radek"/>
    <s v="Způsob výroby flexibilních mnohavidových optických planárních vlnovodů a zařízení k provádění tohoto způsobu"/>
    <x v="2"/>
    <x v="21"/>
    <s v="Electrical and electronic engineering"/>
    <x v="1"/>
    <n v="4"/>
    <n v="0"/>
    <n v="0"/>
    <n v="0"/>
    <n v="1"/>
    <n v="0"/>
    <n v="0"/>
  </r>
  <r>
    <x v="1"/>
    <x v="1"/>
    <n v="68407700"/>
    <x v="57"/>
    <x v="146"/>
    <n v="192044725"/>
    <s v="J"/>
    <x v="0"/>
    <s v="Kalina, Pavel"/>
    <s v="The New Solomon: Architecture as the Embodiment of State Ideology and Political Practice in Early Modern Prague"/>
    <x v="1"/>
    <x v="15"/>
    <s v="Architectural design"/>
    <x v="1"/>
    <n v="3"/>
    <n v="0"/>
    <n v="0"/>
    <n v="1"/>
    <n v="0"/>
    <n v="0"/>
    <n v="0"/>
  </r>
  <r>
    <x v="1"/>
    <x v="1"/>
    <n v="68407700"/>
    <x v="57"/>
    <x v="168"/>
    <n v="192044810"/>
    <s v="J"/>
    <x v="0"/>
    <s v="Petrák, Václav;Zivcova Vlckova, Z.;Krysova, H.;Frank, O.;Zukal, A.;Klimsa, L.;Kopecek, J.;Taylor, Andrew James;Kavan, L.;Mortet, Vincent"/>
    <s v="Fabrication of porous boron-doped diamond on SiO2 fiber templates"/>
    <x v="0"/>
    <x v="18"/>
    <s v="Condensed matter physics (including formerly solid state physics, supercond.)"/>
    <x v="1"/>
    <n v="2"/>
    <n v="0"/>
    <n v="1"/>
    <n v="0"/>
    <n v="0"/>
    <n v="0"/>
    <n v="0"/>
  </r>
  <r>
    <x v="1"/>
    <x v="1"/>
    <n v="68407700"/>
    <x v="57"/>
    <x v="147"/>
    <n v="192045076"/>
    <s v="P"/>
    <x v="1"/>
    <s v="Štekl, Ivan;Hodák, Rastislav;Přidal, Petr;Fajt, Lukáš;Špavorová, Mária;Burešová, Hana"/>
    <s v="Detektor antineutrin na bázi plastového scintilátoru"/>
    <x v="0"/>
    <x v="18"/>
    <s v="Particles and field physics"/>
    <x v="1"/>
    <n v="3"/>
    <n v="0"/>
    <n v="0"/>
    <n v="1"/>
    <n v="0"/>
    <n v="0"/>
    <n v="0"/>
  </r>
  <r>
    <x v="1"/>
    <x v="1"/>
    <n v="68407700"/>
    <x v="57"/>
    <x v="147"/>
    <n v="192045104"/>
    <s v="J"/>
    <x v="0"/>
    <s v="Amole, C.;Ardid, M.;Arnquist, IJ;Asner, DM.;Baxter, B.;Behnke, E.;Bhattacharjee, P.;Borsodi, H.;Bou-Cabo, M.;Campion, P.;Cao, G.;Chen, CJ.;Chowdhury, U.;Clark, K.;Collar, JI.;Cooper, PS.;Crisler, M.;Crowder, G.;Dahl, CE.;Das, M.;Fallows, S.;Farine, J.;Felis, I.;Filgas, Robert;Girard, F.;Giroux, G.;Hall, J.;Harris, O.;Hoppe, EM.;Jin, M.;Krauss, CB.;Laurin, M.;Lawson, I.;Leblanc, A.;Levine, I.;Lippincott, WH.;Mamedov, Fadahat;Maurya, D.;Mitra, P.;Nania, T.;Neilson, R.;Noble, AJ.;Olson, S.;Ortega, A.;Plante, A.;Podviyanuk, R.;Priya, S.;Robinson, AE.;Roeder, A.;Rucinski, R.;Scallon, O.;Seth, S.;Sonnenschein, A.;Starinski, N.;Štekl, Ivan;Tardif, F.;Vazquez-Jauregui, E.;Wells, J.;Wichoski, U.;Van, V.;Zacek, V.;Zhang, J."/>
    <s v="Dark Matter Search Results from the PICO-60 C3 F8 Bubble Chamber"/>
    <x v="0"/>
    <x v="18"/>
    <s v="Astronomy (including astrophysics,_x000a_space science)"/>
    <x v="1"/>
    <n v="2"/>
    <n v="0"/>
    <n v="1"/>
    <n v="0"/>
    <n v="0"/>
    <n v="0"/>
    <n v="0"/>
  </r>
  <r>
    <x v="1"/>
    <x v="1"/>
    <n v="68407700"/>
    <x v="57"/>
    <x v="213"/>
    <n v="192045432"/>
    <s v="J"/>
    <x v="0"/>
    <s v="Kučera, Vladimír;Pilbauer, Dan;Vyhlídal, Tomáš;Olgac, N."/>
    <s v="Extended delayed resonators – Design and experimental verification"/>
    <x v="2"/>
    <x v="3"/>
    <s v="Applied mechanics"/>
    <x v="1"/>
    <n v="2"/>
    <n v="0"/>
    <n v="1"/>
    <n v="0"/>
    <n v="0"/>
    <n v="0"/>
    <n v="0"/>
  </r>
  <r>
    <x v="1"/>
    <x v="1"/>
    <n v="68407700"/>
    <x v="57"/>
    <x v="213"/>
    <n v="192045462"/>
    <s v="J"/>
    <x v="0"/>
    <s v="Kužílek, Jakub;Hlosta, M.;Zdráhal, Zdeněk"/>
    <s v="Open University Learning Analytics dataset"/>
    <x v="0"/>
    <x v="24"/>
    <s v="Computer sciences, information science, bioinformathics (hardware development to be 2.2, social aspect to be 5.8)"/>
    <x v="1"/>
    <n v="2"/>
    <n v="0"/>
    <n v="1"/>
    <n v="0"/>
    <n v="0"/>
    <n v="0"/>
    <n v="0"/>
  </r>
  <r>
    <x v="1"/>
    <x v="1"/>
    <n v="68407700"/>
    <x v="57"/>
    <x v="213"/>
    <n v="192045465"/>
    <s v="J"/>
    <x v="0"/>
    <s v="Kučera, Vladimír"/>
    <s v="Diagonal decoupling of linear systems by static-state feedback"/>
    <x v="0"/>
    <x v="24"/>
    <s v="Computer sciences, information science, bioinformathics (hardware development to be 2.2, social aspect to be 5.8)"/>
    <x v="1"/>
    <n v="2"/>
    <n v="0"/>
    <n v="1"/>
    <n v="0"/>
    <n v="0"/>
    <n v="0"/>
    <n v="0"/>
  </r>
  <r>
    <x v="2"/>
    <x v="6"/>
    <n v="7064"/>
    <x v="171"/>
    <x v="321"/>
    <n v="192045901"/>
    <s v="D"/>
    <x v="1"/>
    <s v="Bursíková, Petra;Friedrichová, Romana"/>
    <s v="Chování polymerů při zahřívání za zvýšeného tlaku"/>
    <x v="0"/>
    <x v="10"/>
    <s v="Polymer science"/>
    <x v="1"/>
    <n v="5"/>
    <n v="0"/>
    <n v="0"/>
    <n v="0"/>
    <n v="0"/>
    <n v="1"/>
    <n v="0"/>
  </r>
  <r>
    <x v="2"/>
    <x v="6"/>
    <n v="7064"/>
    <x v="171"/>
    <x v="321"/>
    <n v="192045907"/>
    <s v="J"/>
    <x v="1"/>
    <s v="Roupcová, Petra;Friedrichová, Romana;Klouda, Karel;Weisheitelová, Markéta;Perďochová, Michaela"/>
    <s v="Biochar modification, thermal stability and toxicity of products modification"/>
    <x v="0"/>
    <x v="41"/>
    <s v="-"/>
    <x v="1"/>
    <n v="5"/>
    <n v="0"/>
    <n v="0"/>
    <n v="0"/>
    <n v="0"/>
    <n v="1"/>
    <n v="0"/>
  </r>
  <r>
    <x v="2"/>
    <x v="6"/>
    <n v="7064"/>
    <x v="171"/>
    <x v="321"/>
    <n v="192045908"/>
    <s v="J"/>
    <x v="1"/>
    <s v="Hussein, Tarig;Maxa, Daniel;Stukbauer, Martin;Pařízek, Adam;Karl, Jan"/>
    <s v="Prevence vzniku výbušných uhlovodíkových směsí pomocí inertizace"/>
    <x v="2"/>
    <x v="11"/>
    <s v="Chemical process engineering"/>
    <x v="1"/>
    <n v="5"/>
    <n v="0"/>
    <n v="0"/>
    <n v="0"/>
    <n v="0"/>
    <n v="1"/>
    <n v="0"/>
  </r>
  <r>
    <x v="2"/>
    <x v="2"/>
    <n v="26722445"/>
    <x v="68"/>
    <x v="95"/>
    <n v="192045986"/>
    <s v="R"/>
    <x v="1"/>
    <s v="Hlaváč, Zbyněk;Jansa, Jindřich;Patera, Jan"/>
    <s v="Řídicí software pro ovládání ultrazvukové aparatury"/>
    <x v="2"/>
    <x v="21"/>
    <s v="Computer hardware and_x000a_architecture"/>
    <x v="1"/>
    <n v="5"/>
    <n v="0"/>
    <n v="0"/>
    <n v="0"/>
    <n v="0"/>
    <n v="1"/>
    <n v="0"/>
  </r>
  <r>
    <x v="1"/>
    <x v="1"/>
    <n v="25840886"/>
    <x v="190"/>
    <x v="341"/>
    <n v="192046688"/>
    <s v="B"/>
    <x v="1"/>
    <s v="Ondrúšová, Zlata;Oláh, Michal;Vavrečková, Viera"/>
    <s v="Rozvojové trendy sociálnej práce"/>
    <x v="5"/>
    <x v="34"/>
    <s v="-"/>
    <x v="1"/>
    <n v="5"/>
    <n v="0"/>
    <n v="0"/>
    <n v="0"/>
    <n v="0"/>
    <n v="1"/>
    <n v="0"/>
  </r>
  <r>
    <x v="2"/>
    <x v="6"/>
    <n v="70979821"/>
    <x v="174"/>
    <x v="324"/>
    <n v="192046836"/>
    <s v="B"/>
    <x v="1"/>
    <s v="Lechner, Tomáš;Kunt, Miroslav"/>
    <s v="Spisová služba"/>
    <x v="5"/>
    <x v="13"/>
    <s v="-"/>
    <x v="1"/>
    <n v="5"/>
    <n v="0"/>
    <n v="0"/>
    <n v="0"/>
    <n v="0"/>
    <n v="1"/>
    <n v="0"/>
  </r>
  <r>
    <x v="0"/>
    <x v="0"/>
    <n v="67985939"/>
    <x v="29"/>
    <x v="36"/>
    <n v="192047185"/>
    <s v="J"/>
    <x v="0"/>
    <s v="Gioria, Margherita;Pyšek, Petr"/>
    <s v="The legacy of plant invasions: changes in the soil seed bank of invaded plant communities"/>
    <x v="0"/>
    <x v="0"/>
    <s v="Ecology"/>
    <x v="1"/>
    <n v="3"/>
    <n v="0"/>
    <n v="0"/>
    <n v="1"/>
    <n v="0"/>
    <n v="0"/>
    <n v="0"/>
  </r>
  <r>
    <x v="0"/>
    <x v="0"/>
    <n v="68378050"/>
    <x v="19"/>
    <x v="26"/>
    <n v="192047251"/>
    <s v="J"/>
    <x v="0"/>
    <s v="Hubáčková, Soňa;Kučerová, Alena;Michlits, Georg;Kyjacová, Lenka;Reiniš, Milan;Korolov, Oleksandr;Bartek, Jiří;Hodný, Zdeněk"/>
    <s v="IFNγ induces oxidative stress, DNA damage and tumor cell senescence via TGFβ/SMAD signaling-dependent induction of Nox4 and suppression of ANT2"/>
    <x v="0"/>
    <x v="0"/>
    <s v="-"/>
    <x v="1"/>
    <n v="2"/>
    <n v="0"/>
    <n v="1"/>
    <n v="0"/>
    <n v="0"/>
    <n v="0"/>
    <n v="0"/>
  </r>
  <r>
    <x v="0"/>
    <x v="0"/>
    <n v="67985807"/>
    <x v="37"/>
    <x v="44"/>
    <n v="192047319"/>
    <s v="J"/>
    <x v="0"/>
    <s v="Jajcay, Nikola;Hlinka, Jaroslav;Kravtsov, S.;Tsonis, A.A.;Paluš, Milan"/>
    <s v="Time Scales of the European Surface Air Temperature Variability: The Role of the 7-8 Year Cycle"/>
    <x v="0"/>
    <x v="7"/>
    <s v="Meteorology and atmospheric sciences"/>
    <x v="1"/>
    <n v="3"/>
    <n v="0"/>
    <n v="0"/>
    <n v="1"/>
    <n v="0"/>
    <n v="0"/>
    <n v="0"/>
  </r>
  <r>
    <x v="0"/>
    <x v="0"/>
    <n v="68081731"/>
    <x v="94"/>
    <x v="161"/>
    <n v="192047404"/>
    <s v="Z"/>
    <x v="1"/>
    <s v="Číp, Ondřej;Čížek, Martin;Pravdová, Lenka;Hrabina, Jan;Hucl, Václav;Řeřucha, Šimon;Lazar, Josef;Helán, R.;Urban, F.;Novák, P.;Vojtěch, J.;Havliš, O.;Šlapák, M.;Hůla, M.;Smotlacha, V.;Kolbe, M.;Kolka, Z.;Wilfert, O."/>
    <s v="Pilotní provoz fotonických linek vláknových a ve volné atmosféře"/>
    <x v="2"/>
    <x v="21"/>
    <s v="Communication engineering and systems"/>
    <x v="1"/>
    <n v="2"/>
    <n v="0"/>
    <n v="1"/>
    <n v="0"/>
    <n v="0"/>
    <n v="0"/>
    <n v="0"/>
  </r>
  <r>
    <x v="2"/>
    <x v="7"/>
    <n v="23698"/>
    <x v="189"/>
    <x v="340"/>
    <n v="192048247"/>
    <s v="J"/>
    <x v="1"/>
    <s v="Straňák, Zbyněk;Feyereislová, Simona;Černá, Marcela;Kollárová, Jana;Feyereisl, Jaroslav"/>
    <s v="Limited Amount of Formula May Facilitate Breastfeeding: Randomized, Controlled Trial to Compare Standard Clinical Practice versus Limited Supplemental Feeding "/>
    <x v="4"/>
    <x v="8"/>
    <s v="Obstetrics and gynaecology"/>
    <x v="1"/>
    <n v="2"/>
    <n v="0"/>
    <n v="1"/>
    <n v="0"/>
    <n v="0"/>
    <n v="0"/>
    <n v="0"/>
  </r>
  <r>
    <x v="2"/>
    <x v="7"/>
    <n v="71009396"/>
    <x v="191"/>
    <x v="342"/>
    <n v="192048296"/>
    <s v="J"/>
    <x v="0"/>
    <s v="Orságová, I;Rožnovský, L;Petroušková, L;Konečná, M;Kabieszová, L;Martinek, Jan;Kloudová, Alena;Pavliska, L"/>
    <s v="Sledování autoimunitních fenoménů při léčbě chronické hepatitidy B a C interferonem alfa - dvacetileté zkušenosti"/>
    <x v="4"/>
    <x v="22"/>
    <s v="Immunology"/>
    <x v="1"/>
    <n v="4"/>
    <n v="0"/>
    <n v="0"/>
    <n v="0"/>
    <n v="1"/>
    <n v="0"/>
    <n v="0"/>
  </r>
  <r>
    <x v="2"/>
    <x v="7"/>
    <n v="71009396"/>
    <x v="191"/>
    <x v="342"/>
    <n v="192048302"/>
    <s v="J"/>
    <x v="0"/>
    <s v="Stolaříková, Jiřina;Krátký, M;Baranyai, ZS;Vosátka, M;Szabó, N;Senoner, SZ;Dávid, S;Vinšová, J;Bösze, S"/>
    <s v="In vitro biological evaluation of new antimycobacterial salicylanilide-tuftsin conjugates"/>
    <x v="4"/>
    <x v="22"/>
    <s v="Pharmacology and pharmacy"/>
    <x v="1"/>
    <n v="3"/>
    <n v="0"/>
    <n v="0"/>
    <n v="1"/>
    <n v="0"/>
    <n v="0"/>
    <n v="0"/>
  </r>
  <r>
    <x v="2"/>
    <x v="7"/>
    <n v="71009396"/>
    <x v="191"/>
    <x v="342"/>
    <n v="192048310"/>
    <s v="J"/>
    <x v="0"/>
    <s v="Modra, H;Bartos, M;Hribova, P;Ulmann, Vít;Hubelova, D;Konecny, O;Konecny, O;Gersl, M;Kudelka, J;Voros, D;Pavlik, I"/>
    <s v="Detection of mycobacteria in the environment of the Moravian Karst (Bull Rock Cave and the relevant water catchment area): the impact of water sediment, earthworm castings and bat guano"/>
    <x v="4"/>
    <x v="6"/>
    <s v="Epidemiology"/>
    <x v="1"/>
    <n v="4"/>
    <n v="0"/>
    <n v="0"/>
    <n v="0"/>
    <n v="1"/>
    <n v="0"/>
    <n v="0"/>
  </r>
  <r>
    <x v="1"/>
    <x v="1"/>
    <n v="216208"/>
    <x v="51"/>
    <x v="64"/>
    <n v="192048531"/>
    <s v="J"/>
    <x v="0"/>
    <s v="Hušková, Hana;Ardin, M.;Weninger, A.;Vargová, Karina;Barrin, S.;Villar, S.;Olivier, M.;Stopka, Tomáš;Herceg, Z.;Hollstein, M.;Zavadil, J.;Korenjak, M."/>
    <s v="Modeling cancer driver events in vitro using barrier bypass-clonal expansion assays and massively parallel sequencing"/>
    <x v="4"/>
    <x v="8"/>
    <s v="Oncology"/>
    <x v="1"/>
    <n v="2"/>
    <n v="0"/>
    <n v="1"/>
    <n v="0"/>
    <n v="0"/>
    <n v="0"/>
    <n v="0"/>
  </r>
  <r>
    <x v="1"/>
    <x v="1"/>
    <n v="216208"/>
    <x v="51"/>
    <x v="64"/>
    <n v="192048549"/>
    <s v="J"/>
    <x v="1"/>
    <s v="Mravčík, Viktor;Pitoňák, Michal;Hejzák, Robert;Janíková, Barbara;Procházka, Ivo"/>
    <s v="HIV epidemic among men who have sex with men in the Czech Republic, 2016: high time for targeted action"/>
    <x v="4"/>
    <x v="6"/>
    <s v="Infectious Diseases"/>
    <x v="1"/>
    <n v="4"/>
    <n v="0"/>
    <n v="0"/>
    <n v="0"/>
    <n v="1"/>
    <n v="0"/>
    <n v="0"/>
  </r>
  <r>
    <x v="1"/>
    <x v="1"/>
    <n v="216208"/>
    <x v="51"/>
    <x v="92"/>
    <n v="192048601"/>
    <s v="J"/>
    <x v="0"/>
    <s v="Zimmermannová, Olga;Kubričanová Žaliová, Markéta;Moorman, Anthony V.;Al-Shehhi, Halima;Froňková, Eva;Zemanová, Zuzana;Kalina, Tomáš;Vora, Ajay;Starý, Jan;Trka, Jan;Hrušák, Ondřej;Zuna, Jan"/>
    <s v="Acute lymphoblastic leukemia with aleukemic prodrome: preleukemic dynamics and possible mechanisms of immunosurveillance"/>
    <x v="4"/>
    <x v="8"/>
    <s v="Oncology"/>
    <x v="1"/>
    <n v="3"/>
    <n v="0"/>
    <n v="0"/>
    <n v="1"/>
    <n v="0"/>
    <n v="0"/>
    <n v="0"/>
  </r>
  <r>
    <x v="1"/>
    <x v="1"/>
    <n v="216208"/>
    <x v="51"/>
    <x v="121"/>
    <n v="192049148"/>
    <s v="J"/>
    <x v="1"/>
    <s v="Strnadová, Iva;Bernoldová, Jana;Adamčíková, Zdeňka;Klusáček, Jan"/>
    <s v="Good Enough Support? Exploring the Attitudes, Knowledge and Experiences of Practitioners in Social Services and Child Welfare Working with Mothers with Intellectual Disability"/>
    <x v="5"/>
    <x v="33"/>
    <s v="Sociology"/>
    <x v="1"/>
    <n v="2"/>
    <n v="0"/>
    <n v="1"/>
    <n v="0"/>
    <n v="0"/>
    <n v="0"/>
    <n v="0"/>
  </r>
  <r>
    <x v="1"/>
    <x v="1"/>
    <n v="216208"/>
    <x v="51"/>
    <x v="122"/>
    <n v="192049191"/>
    <s v="B"/>
    <x v="0"/>
    <s v="Frouz, Jan;Moldan, Bedřich;Halenka, Tomáš;Reif, Jiří;Pergl, Jan;Pyšek, Petr;Perglová, Irena;Kindlmann, Pavel;Stuchlík, Evžen;Hořická, Zuzana;Horecký, Jakub;Křesinová, Zdena;Cajthaml, Tomáš;Braniš, Martin;Hůnová, Iva;Hovorka, Jan;Čelko, Alexander Martin;Černá, Milena;Dáňová, Jana;Kopřivová Herotová, Tereza;Hrnčíř, Evžen;Kneidlová, Monika;Kožíšek, František;Provazníková, Hana;Provazník, Kamil;Matoušek, Václav;Hák, Tomáš;Kovanda, Jan;Vačkář, David;Janoušková, Svatava;Melichar, Jan;Máca, Vojtěch;Ščasný, Milan;Jančaříková, Kateřina;Mazáčová, Nataša;Damohorský, Milan;Humlíčková, Petra;Stejskal, Vojtěch"/>
    <s v="Příležitosti a výzvy environmentálního výzkumu"/>
    <x v="0"/>
    <x v="7"/>
    <s v="-"/>
    <x v="1"/>
    <n v="4"/>
    <n v="0"/>
    <n v="0"/>
    <n v="0"/>
    <n v="1"/>
    <n v="0"/>
    <n v="0"/>
  </r>
  <r>
    <x v="2"/>
    <x v="8"/>
    <n v="23311"/>
    <x v="177"/>
    <x v="327"/>
    <n v="192049625"/>
    <s v="E"/>
    <x v="1"/>
    <s v="Hauser, Jakub;Gagen, Sergej;Kuthanová, Michaela"/>
    <s v="Zkušenost exilu − Osudy exulantů z území bývalého Ruského impéria v meziválečném Československu"/>
    <x v="1"/>
    <x v="15"/>
    <s v="-"/>
    <x v="1"/>
    <n v="3"/>
    <n v="0"/>
    <n v="0"/>
    <n v="1"/>
    <n v="0"/>
    <n v="0"/>
    <n v="0"/>
  </r>
  <r>
    <x v="2"/>
    <x v="2"/>
    <n v="62243136"/>
    <x v="124"/>
    <x v="222"/>
    <n v="192050196"/>
    <s v="P"/>
    <x v="1"/>
    <s v="Tišler, Zdeněk;Skuhrovcová, Lenka;Velvarská, Romana;Horáček, Jan;Akhmetzyanova, Uliana"/>
    <s v="Způsob výroby molybdenového katalyzátoru"/>
    <x v="2"/>
    <x v="11"/>
    <s v="Chemical process engineering"/>
    <x v="1"/>
    <n v="3"/>
    <n v="0"/>
    <n v="0"/>
    <n v="1"/>
    <n v="0"/>
    <n v="0"/>
    <n v="0"/>
  </r>
  <r>
    <x v="2"/>
    <x v="3"/>
    <n v="27006"/>
    <x v="6"/>
    <x v="9"/>
    <n v="192050264"/>
    <s v="N"/>
    <x v="1"/>
    <s v="Haberle, Jan;Lukáš, Jan;Svoboda, Pavel;Duffková, R."/>
    <s v="Identifikace kritických zdrojových lokalit pro oblast Kochánek a Sojovic"/>
    <x v="3"/>
    <x v="4"/>
    <s v="-"/>
    <x v="1"/>
    <n v="3"/>
    <n v="0"/>
    <n v="0"/>
    <n v="1"/>
    <n v="0"/>
    <n v="0"/>
    <n v="0"/>
  </r>
  <r>
    <x v="2"/>
    <x v="3"/>
    <n v="27006"/>
    <x v="6"/>
    <x v="9"/>
    <n v="192050265"/>
    <s v="N"/>
    <x v="1"/>
    <s v="Chrpová, Jana;Lukáš, Jan;Palicová, Jana;Veškrna, O.;Trávníčková, Martina;Sova, J.;Horák, K."/>
    <s v="Metodika pro detekci zrn napadených patogeny z rodu Fusarium u pšenice"/>
    <x v="3"/>
    <x v="4"/>
    <s v="-"/>
    <x v="1"/>
    <n v="3"/>
    <n v="0"/>
    <n v="0"/>
    <n v="1"/>
    <n v="0"/>
    <n v="0"/>
    <n v="0"/>
  </r>
  <r>
    <x v="2"/>
    <x v="3"/>
    <n v="25271121"/>
    <x v="86"/>
    <x v="149"/>
    <n v="192050312"/>
    <s v="N"/>
    <x v="1"/>
    <s v="Čmejla, Radek;Valentová, Lucie"/>
    <s v="Real-time PCR detekce virů Little cherry virus 1 (LChV-1) a Little cherry virus 2 (LChV-2) v biologickém materiálu"/>
    <x v="0"/>
    <x v="0"/>
    <s v="Biochemistry and molecular biology"/>
    <x v="1"/>
    <n v="4"/>
    <n v="0"/>
    <n v="0"/>
    <n v="0"/>
    <n v="1"/>
    <n v="0"/>
    <n v="0"/>
  </r>
  <r>
    <x v="2"/>
    <x v="3"/>
    <n v="25271121"/>
    <x v="86"/>
    <x v="149"/>
    <n v="192050318"/>
    <s v="F"/>
    <x v="1"/>
    <s v="Čmejla, Radek;Jaklová, Pavlína;Kloutvorová, Jana"/>
    <s v="Sada pro detekci mutace G143A způsobující rezistenci ke QoI fungicidům"/>
    <x v="3"/>
    <x v="4"/>
    <s v="Agronomy, plant breeding and plant protection; (Agricultural biotechnology to be 4.4)"/>
    <x v="1"/>
    <n v="3"/>
    <n v="0"/>
    <n v="0"/>
    <n v="1"/>
    <n v="0"/>
    <n v="0"/>
    <n v="0"/>
  </r>
  <r>
    <x v="1"/>
    <x v="1"/>
    <n v="62690094"/>
    <x v="104"/>
    <x v="227"/>
    <n v="192051109"/>
    <s v="B"/>
    <x v="0"/>
    <s v="Drnovský, Pavel"/>
    <s v="Hmotná kultura šlechtických sídel severovýchodních Čech. Každodennost ve středověku pohledem archeologie"/>
    <x v="1"/>
    <x v="14"/>
    <s v="-"/>
    <x v="1"/>
    <n v="4"/>
    <n v="0"/>
    <n v="0"/>
    <n v="0"/>
    <n v="1"/>
    <n v="0"/>
    <n v="0"/>
  </r>
  <r>
    <x v="1"/>
    <x v="1"/>
    <n v="62690094"/>
    <x v="104"/>
    <x v="180"/>
    <n v="192051281"/>
    <s v="J"/>
    <x v="0"/>
    <s v="Zorbaz, Tamara;Maliňák, Dávid;Marakovic, Nikola;Hrvat, Nikolina Macek;Zandona, Antonio;Novotný, Michal;Skarka, Adam;Andrýs, Rudolf;Benkova, Marketa;Soukup, Ondrej;Katalinic, Maja;Kuča, Kamil;Kovarik, Zrinka;Musílek, Kamil"/>
    <s v="Pyridinium Oximes with Ortho-Positioned Chlorine Moiety Exhibit Improved Physicochemical Properties and Efficient Reactivation of Human Acetylcholinesterase Inhibited by Several Nerve Agents"/>
    <x v="4"/>
    <x v="22"/>
    <s v="-"/>
    <x v="1"/>
    <n v="2"/>
    <n v="0"/>
    <n v="1"/>
    <n v="0"/>
    <n v="0"/>
    <n v="0"/>
    <n v="0"/>
  </r>
  <r>
    <x v="2"/>
    <x v="2"/>
    <n v="10669"/>
    <x v="3"/>
    <x v="3"/>
    <n v="192051386"/>
    <s v="R"/>
    <x v="1"/>
    <s v="Petr, Straka"/>
    <s v="Software pro simulaci proudění v radiálních lopatkových mřížích"/>
    <x v="2"/>
    <x v="3"/>
    <s v="Mechanical engineering"/>
    <x v="1"/>
    <n v="3"/>
    <n v="0"/>
    <n v="0"/>
    <n v="1"/>
    <n v="0"/>
    <n v="0"/>
    <n v="0"/>
  </r>
  <r>
    <x v="2"/>
    <x v="2"/>
    <n v="26316919"/>
    <x v="127"/>
    <x v="228"/>
    <n v="192051463"/>
    <s v="Z"/>
    <x v="1"/>
    <s v="Hodek, Josef"/>
    <s v="Optimalizace procesů laserového kalení"/>
    <x v="2"/>
    <x v="17"/>
    <s v="-"/>
    <x v="1"/>
    <n v="5"/>
    <n v="0"/>
    <n v="0"/>
    <n v="0"/>
    <n v="0"/>
    <n v="1"/>
    <n v="0"/>
  </r>
  <r>
    <x v="2"/>
    <x v="2"/>
    <n v="26316919"/>
    <x v="127"/>
    <x v="228"/>
    <n v="192051476"/>
    <s v="Z"/>
    <x v="1"/>
    <s v="Urbánek, Miroslav"/>
    <s v="Technologie lisování válečku typorozměru 22213EJ_NF-3"/>
    <x v="2"/>
    <x v="3"/>
    <s v="-"/>
    <x v="1"/>
    <n v="3"/>
    <n v="0"/>
    <n v="0"/>
    <n v="1"/>
    <n v="0"/>
    <n v="0"/>
    <n v="0"/>
  </r>
  <r>
    <x v="2"/>
    <x v="2"/>
    <n v="26316919"/>
    <x v="127"/>
    <x v="228"/>
    <n v="192051483"/>
    <s v="Z"/>
    <x v="1"/>
    <s v="Palán, Jan"/>
    <s v="Technologie zápustkového kování lopatky turbíny z těžkotvařitelné slitiny Nimonic 80A"/>
    <x v="2"/>
    <x v="17"/>
    <s v="-"/>
    <x v="1"/>
    <n v="3"/>
    <n v="0"/>
    <n v="0"/>
    <n v="1"/>
    <n v="0"/>
    <n v="0"/>
    <n v="0"/>
  </r>
  <r>
    <x v="2"/>
    <x v="2"/>
    <n v="26316919"/>
    <x v="127"/>
    <x v="228"/>
    <n v="192051504"/>
    <s v="V"/>
    <x v="1"/>
    <s v="Podaný, Pavel;Martínek, Petr;Konopík, Pavel"/>
    <s v="Výzkum vlastností materiálu klikových hřídelí"/>
    <x v="2"/>
    <x v="17"/>
    <s v="-"/>
    <x v="1"/>
    <n v="5"/>
    <n v="0"/>
    <n v="0"/>
    <n v="0"/>
    <n v="0"/>
    <n v="1"/>
    <n v="0"/>
  </r>
  <r>
    <x v="2"/>
    <x v="8"/>
    <n v="23311"/>
    <x v="177"/>
    <x v="327"/>
    <n v="192051572"/>
    <s v="B"/>
    <x v="1"/>
    <s v="Hubáčková, Vilma;Kuzica Rokytová, Bronislava;Bendová, Eva;Rakušanová, Marie;Erhart, Gustav"/>
    <s v="Josef Portman (1893–1968). Na pomezí bibliománie."/>
    <x v="1"/>
    <x v="15"/>
    <s v="-"/>
    <x v="1"/>
    <n v="3"/>
    <n v="0"/>
    <n v="0"/>
    <n v="1"/>
    <n v="0"/>
    <n v="0"/>
    <n v="0"/>
  </r>
  <r>
    <x v="2"/>
    <x v="3"/>
    <n v="27162"/>
    <x v="5"/>
    <x v="5"/>
    <n v="192051698"/>
    <s v="Z"/>
    <x v="1"/>
    <s v="Prodělalová, Jana;Titěra, Dalibor;Krčmářová, Veronika;Čukanová, Eliška"/>
    <s v="Produkce matek prostých specifických patogenů: Postup odběru a zpracování vzorků určených k detekci vybraných virových patogenů včely medonosné (Apis mellifera L.) v matkách před jejich distribucí"/>
    <x v="3"/>
    <x v="5"/>
    <s v="Veterinary science"/>
    <x v="1"/>
    <n v="3"/>
    <n v="0"/>
    <n v="0"/>
    <n v="1"/>
    <n v="0"/>
    <n v="0"/>
    <n v="0"/>
  </r>
  <r>
    <x v="2"/>
    <x v="3"/>
    <n v="27162"/>
    <x v="5"/>
    <x v="5"/>
    <n v="192051733"/>
    <s v="J"/>
    <x v="0"/>
    <s v="Haviernik, Jan;Štefánik, Michal;Fojtíková, Martina;Kali, Sabrina;Tordo, Noel;Rudolf, Ivo;Hubálek, Zdeněk;Eyer, Luděk;Růžek, Daniel"/>
    <s v="Arbidol (Umifenovir): A Broad-Spectrum Antiviral Drug That Inhibits Medically Important Arthropod-Borne Flaviviruses"/>
    <x v="0"/>
    <x v="0"/>
    <s v="Virology"/>
    <x v="1"/>
    <n v="4"/>
    <n v="0"/>
    <n v="0"/>
    <n v="0"/>
    <n v="1"/>
    <n v="0"/>
    <n v="0"/>
  </r>
  <r>
    <x v="2"/>
    <x v="2"/>
    <n v="26316919"/>
    <x v="127"/>
    <x v="228"/>
    <n v="192051978"/>
    <s v="J"/>
    <x v="0"/>
    <s v="Džugan, Jan;Procházka, Radek;Rund, Martin;Podaný, Pavel;Konopík, Pavel;Seifi, M.;Lewandowski, J.J."/>
    <s v="Effects of thickness and orientation on the small scale fracture behaviour of additively manufactured Ti-6Al-4V"/>
    <x v="2"/>
    <x v="3"/>
    <s v="-"/>
    <x v="1"/>
    <n v="2"/>
    <n v="0"/>
    <n v="1"/>
    <n v="0"/>
    <n v="0"/>
    <n v="0"/>
    <n v="0"/>
  </r>
  <r>
    <x v="2"/>
    <x v="2"/>
    <n v="26316919"/>
    <x v="127"/>
    <x v="228"/>
    <n v="192051987"/>
    <s v="J"/>
    <x v="0"/>
    <s v="Šuchmann, Pavel;Efremenko, V.G.;Hesse, O.;Friedrich, Th.;Kunert, M.;Brykov, M.N.;Shimizu, K.;Zurnadzhy, V.I."/>
    <s v="Two-body abrasion resistance of high-carbon high-silicon steel: Metastable austenite vs nanostructured bainite"/>
    <x v="2"/>
    <x v="17"/>
    <s v="-"/>
    <x v="1"/>
    <n v="3"/>
    <n v="0"/>
    <n v="0"/>
    <n v="1"/>
    <n v="0"/>
    <n v="0"/>
    <n v="0"/>
  </r>
  <r>
    <x v="2"/>
    <x v="2"/>
    <n v="26316919"/>
    <x v="127"/>
    <x v="228"/>
    <n v="192052034"/>
    <s v="Z"/>
    <x v="1"/>
    <s v="Duchek, Michal"/>
    <s v="WPS - PVP003"/>
    <x v="2"/>
    <x v="17"/>
    <s v="-"/>
    <x v="1"/>
    <n v="5"/>
    <n v="0"/>
    <n v="0"/>
    <n v="0"/>
    <n v="0"/>
    <n v="1"/>
    <n v="0"/>
  </r>
  <r>
    <x v="1"/>
    <x v="1"/>
    <n v="60076658"/>
    <x v="14"/>
    <x v="21"/>
    <n v="192052718"/>
    <s v="J"/>
    <x v="0"/>
    <s v="Kaštovská, Eva;Strakova, Petra;Edwards, Keith Raymond;Urbanová, Zuzana;Bárta, Jiří;Mastný, Jiří;Šantrůčková, Hana;Picek, Tomáš"/>
    <s v="Cotton-Grass and Blueberry have Opposite Effect on Peat Characteristics and Nutrient Transformation in Peatland"/>
    <x v="0"/>
    <x v="0"/>
    <s v="Ecology"/>
    <x v="1"/>
    <n v="3"/>
    <n v="0"/>
    <n v="0"/>
    <n v="1"/>
    <n v="0"/>
    <n v="0"/>
    <n v="0"/>
  </r>
  <r>
    <x v="1"/>
    <x v="1"/>
    <n v="60076658"/>
    <x v="14"/>
    <x v="21"/>
    <n v="192052929"/>
    <s v="J"/>
    <x v="0"/>
    <s v="Puy, Javier;Dvořáková, Hana;Perez Carmona, Carlos;De Bello, Francesco;Hiiesalu, Inga;Latzel, Vit"/>
    <s v="Improved demethylation in ecological epigenetic experiments: Testing a simple and harmless foliar demethylation application"/>
    <x v="0"/>
    <x v="0"/>
    <s v="Ecology"/>
    <x v="1"/>
    <n v="3"/>
    <n v="0"/>
    <n v="0"/>
    <n v="1"/>
    <n v="0"/>
    <n v="0"/>
    <n v="0"/>
  </r>
  <r>
    <x v="1"/>
    <x v="1"/>
    <n v="60076658"/>
    <x v="14"/>
    <x v="20"/>
    <n v="192053379"/>
    <s v="J"/>
    <x v="0"/>
    <s v="Koba, Olga;Grabicová, Kateřina;Červený, Daniel;Turek, Jan;Kolářová, Jitka;Randák, Tomáš;Žlábek, Vladimír;Grabic, Roman"/>
    <s v="Transport of pharmaceuticals and their metabolites between water and sediments as a further potential exposure for aquatic organisms"/>
    <x v="0"/>
    <x v="7"/>
    <s v="Environmental sciences (social aspects to be 5.7)"/>
    <x v="1"/>
    <n v="3"/>
    <n v="0"/>
    <n v="0"/>
    <n v="1"/>
    <n v="0"/>
    <n v="0"/>
    <n v="0"/>
  </r>
  <r>
    <x v="1"/>
    <x v="1"/>
    <n v="60076658"/>
    <x v="14"/>
    <x v="20"/>
    <n v="192053397"/>
    <s v="J"/>
    <x v="0"/>
    <s v="Červený, Daniel;Grabic, Roman;Fedorova, Ganna;Grabicová, Kateřina;Turek, Jan;Žlábek, Vladimír;Randák, Tomáš"/>
    <s v="Fate of perfluoroalkyl substances within a small stream food web affected by sewage effluent"/>
    <x v="0"/>
    <x v="7"/>
    <s v="Environmental sciences (social aspects to be 5.7)"/>
    <x v="1"/>
    <n v="2"/>
    <n v="0"/>
    <n v="1"/>
    <n v="0"/>
    <n v="0"/>
    <n v="0"/>
    <n v="0"/>
  </r>
  <r>
    <x v="2"/>
    <x v="3"/>
    <n v="25271121"/>
    <x v="86"/>
    <x v="149"/>
    <n v="192053647"/>
    <s v="N"/>
    <x v="1"/>
    <s v="Kloutvorová, Jana;Ouředníčková, Jana;Skalský, Michal;Hortová, Bronislava;Vejražka, K.;Kolařík, P.;Komzáková, O.;Titěra, D.;Vinšová, H.;Horna, A.;Hornová, M.;Plecháčová, I.;Šafaříková, L.;Eichlerová, E.;Dvořáková, R.;Voříšek, V."/>
    <s v="Metodika ochrany ovoce proti škůdcům s důrazem na ochranu hmyzích opylovačů"/>
    <x v="3"/>
    <x v="4"/>
    <s v="Agronomy, plant breeding and plant protection; (Agricultural biotechnology to be 4.4)"/>
    <x v="1"/>
    <n v="3"/>
    <n v="0"/>
    <n v="0"/>
    <n v="1"/>
    <n v="0"/>
    <n v="0"/>
    <n v="0"/>
  </r>
  <r>
    <x v="2"/>
    <x v="3"/>
    <n v="26296080"/>
    <x v="99"/>
    <x v="169"/>
    <n v="192053668"/>
    <s v="N"/>
    <x v="1"/>
    <s v="Votavová, Alena;Smékalová, Kateřina;Kaffková, Katarína"/>
    <s v="Podpora čmeláků pro malopěstitele a zahrádkáře"/>
    <x v="3"/>
    <x v="4"/>
    <s v="Agriculture"/>
    <x v="1"/>
    <n v="3"/>
    <n v="0"/>
    <n v="0"/>
    <n v="1"/>
    <n v="0"/>
    <n v="0"/>
    <n v="0"/>
  </r>
  <r>
    <x v="2"/>
    <x v="2"/>
    <n v="28645413"/>
    <x v="128"/>
    <x v="230"/>
    <n v="192053705"/>
    <s v="R"/>
    <x v="1"/>
    <s v="Krátký, Tomáš;Zavadil, Lukáš;Stareček, Jakub;Moravec, Prokop"/>
    <s v="Shape optimization of rotating and stationary"/>
    <x v="2"/>
    <x v="3"/>
    <s v="Mechanical engineering"/>
    <x v="1"/>
    <n v="5"/>
    <n v="0"/>
    <n v="0"/>
    <n v="0"/>
    <n v="0"/>
    <n v="1"/>
    <n v="0"/>
  </r>
  <r>
    <x v="1"/>
    <x v="1"/>
    <n v="62690094"/>
    <x v="104"/>
    <x v="180"/>
    <n v="192053846"/>
    <s v="R"/>
    <x v="1"/>
    <s v="Studnička, Filip;Kühnová, Jitka;Cimler, Richard;Štěpán, Jan;Šec, David;Šlégr, Jan;Matyska, Jan"/>
    <s v="Systém pro vyhodnocování vitálních funkcí"/>
    <x v="0"/>
    <x v="24"/>
    <s v="-"/>
    <x v="1"/>
    <n v="2"/>
    <n v="0"/>
    <n v="1"/>
    <n v="0"/>
    <n v="0"/>
    <n v="0"/>
    <n v="0"/>
  </r>
  <r>
    <x v="1"/>
    <x v="1"/>
    <n v="216305"/>
    <x v="56"/>
    <x v="140"/>
    <n v="192054350"/>
    <s v="J"/>
    <x v="0"/>
    <s v="Miarka, Petr;Seitl, Stanislav;De Corte, Wouter"/>
    <s v="Notch Tip Displacements of the Concrete Brazilian Disc Test with Central Notch Analysed by the Concrete Damaged Plasticity Model"/>
    <x v="2"/>
    <x v="12"/>
    <s v="Construction engineering, Municipal and structural engineering"/>
    <x v="1"/>
    <n v="2"/>
    <n v="0"/>
    <n v="1"/>
    <n v="0"/>
    <n v="0"/>
    <n v="0"/>
    <n v="0"/>
  </r>
  <r>
    <x v="1"/>
    <x v="1"/>
    <n v="46358978"/>
    <x v="88"/>
    <x v="152"/>
    <n v="192054818"/>
    <s v="J"/>
    <x v="0"/>
    <s v="Horčička, Václav"/>
    <s v="Die Befreiung der Tschechoslowakei und die Verhängung der Nationalverwaltung"/>
    <x v="1"/>
    <x v="14"/>
    <s v="History (history of science and technology to be 6.3, history of specific sciences to be under the respective headings)"/>
    <x v="1"/>
    <n v="3"/>
    <n v="0"/>
    <n v="0"/>
    <n v="1"/>
    <n v="0"/>
    <n v="0"/>
    <n v="0"/>
  </r>
  <r>
    <x v="1"/>
    <x v="1"/>
    <n v="60076658"/>
    <x v="14"/>
    <x v="110"/>
    <n v="192054832"/>
    <s v="B"/>
    <x v="0"/>
    <s v="Jiroušek, Bohumil"/>
    <s v="Josef Kalousek. Historik v národní společnosti druhé poloviny 19. století"/>
    <x v="1"/>
    <x v="14"/>
    <s v="History (history of science and technology to be 6.3, history of specific sciences to be under the respective headings)"/>
    <x v="1"/>
    <n v="3"/>
    <n v="0"/>
    <n v="0"/>
    <n v="1"/>
    <n v="0"/>
    <n v="0"/>
    <n v="0"/>
  </r>
  <r>
    <x v="1"/>
    <x v="1"/>
    <n v="60076658"/>
    <x v="14"/>
    <x v="110"/>
    <n v="192054855"/>
    <s v="B"/>
    <x v="0"/>
    <s v="Novotný, Miroslav;Ryantová, Marie;Martínková, Lenka;Svoboda, Rudolf;Veber, Tomáš"/>
    <s v="Die Diözese Budweis in den Jahren 1785–1850. Das Aschenputtel unter den Diözesen"/>
    <x v="1"/>
    <x v="14"/>
    <s v="History (history of science and technology to be 6.3, history of specific sciences to be under the respective headings)"/>
    <x v="1"/>
    <n v="3"/>
    <n v="0"/>
    <n v="0"/>
    <n v="1"/>
    <n v="0"/>
    <n v="0"/>
    <n v="0"/>
  </r>
  <r>
    <x v="2"/>
    <x v="2"/>
    <n v="177016"/>
    <x v="188"/>
    <x v="339"/>
    <n v="192055643"/>
    <s v="R"/>
    <x v="1"/>
    <s v="Mašláň, Stanislav;Šíra, Martin;Nováková Zachovalová, Věra"/>
    <s v="TWM - TracePQM Wattmeter"/>
    <x v="2"/>
    <x v="21"/>
    <s v="Electrical and electronic engineering"/>
    <x v="1"/>
    <n v="3"/>
    <n v="0"/>
    <n v="0"/>
    <n v="1"/>
    <n v="0"/>
    <n v="0"/>
    <n v="0"/>
  </r>
  <r>
    <x v="2"/>
    <x v="2"/>
    <n v="177016"/>
    <x v="188"/>
    <x v="339"/>
    <n v="192055667"/>
    <s v="J"/>
    <x v="1"/>
    <s v="Šmíd, Marek;Köhler, Ulf;Nevas, Saulius;McConville, Glen;Evans, Robert;Staněk, Martin;Redondas, Alberto;Schönenborn, Fritz"/>
    <s v="Optical characterisation of three reference Dobsons in the ATMOZ Project–veriﬁcation of G.M.B.Dobson’s original speciﬁcations"/>
    <x v="0"/>
    <x v="7"/>
    <s v="Meteorology and atmospheric sciences"/>
    <x v="1"/>
    <n v="4"/>
    <n v="0"/>
    <n v="0"/>
    <n v="0"/>
    <n v="1"/>
    <n v="0"/>
    <n v="0"/>
  </r>
  <r>
    <x v="2"/>
    <x v="2"/>
    <n v="26232511"/>
    <x v="130"/>
    <x v="236"/>
    <n v="192055766"/>
    <s v="G"/>
    <x v="1"/>
    <s v="Chromková, Ivana;Zavřel, Lubomír;Čechmánek, René"/>
    <s v="Dlažební desky na bázi odpadní strusky v jádrovém betonu"/>
    <x v="2"/>
    <x v="17"/>
    <s v="-"/>
    <x v="1"/>
    <n v="4"/>
    <n v="0"/>
    <n v="0"/>
    <n v="0"/>
    <n v="1"/>
    <n v="0"/>
    <n v="0"/>
  </r>
  <r>
    <x v="2"/>
    <x v="2"/>
    <n v="25870807"/>
    <x v="122"/>
    <x v="218"/>
    <n v="192055918"/>
    <s v="G"/>
    <x v="1"/>
    <s v="Omacht, Daniel;Kubánek, Zdeněk;Roman, Doležal"/>
    <s v="Vývoj konstrukce měření deflexe SP (small punch) vzorku pro testování za normálních a snížených teplot"/>
    <x v="2"/>
    <x v="17"/>
    <s v="Materials engineering"/>
    <x v="1"/>
    <n v="5"/>
    <n v="0"/>
    <n v="0"/>
    <n v="0"/>
    <n v="0"/>
    <n v="1"/>
    <n v="0"/>
  </r>
  <r>
    <x v="2"/>
    <x v="3"/>
    <n v="26296080"/>
    <x v="99"/>
    <x v="169"/>
    <n v="192055995"/>
    <s v="N"/>
    <x v="1"/>
    <s v="Knotová, Daniela;Pelikán, Jan;Kolařík, Pavel;Kubíková, Zuzana"/>
    <s v="Metodika pěstování mezidruhového hybridu Pramedi (Trifolium pratense x Trifolium medium) na semeno."/>
    <x v="3"/>
    <x v="4"/>
    <s v="Agriculture"/>
    <x v="1"/>
    <n v="3"/>
    <n v="0"/>
    <n v="0"/>
    <n v="1"/>
    <n v="0"/>
    <n v="0"/>
    <n v="0"/>
  </r>
  <r>
    <x v="2"/>
    <x v="3"/>
    <n v="26296080"/>
    <x v="99"/>
    <x v="169"/>
    <n v="192056036"/>
    <s v="F"/>
    <x v="1"/>
    <s v="Vymyslický, Tomáš;Lang, Jaroslav;Pavloušek, Pavel"/>
    <s v="Vytrvalá osivová směs pro ozelenění meziřadí vinohradů a sadů na suchých stanovištích"/>
    <x v="3"/>
    <x v="4"/>
    <s v="Agriculture"/>
    <x v="1"/>
    <n v="3"/>
    <n v="0"/>
    <n v="0"/>
    <n v="1"/>
    <n v="0"/>
    <n v="0"/>
    <n v="0"/>
  </r>
  <r>
    <x v="2"/>
    <x v="3"/>
    <n v="27184145"/>
    <x v="132"/>
    <x v="238"/>
    <n v="192056045"/>
    <s v="Z"/>
    <x v="1"/>
    <s v="Sedláček, Tibor;Horčička, Pavel"/>
    <s v="Pšenice jarní Kitri"/>
    <x v="3"/>
    <x v="4"/>
    <s v="Agronomy, plant breeding and plant protection; (Agricultural biotechnology to be 4.4)"/>
    <x v="1"/>
    <n v="4"/>
    <n v="0"/>
    <n v="0"/>
    <n v="0"/>
    <n v="1"/>
    <n v="0"/>
    <n v="0"/>
  </r>
  <r>
    <x v="2"/>
    <x v="3"/>
    <n v="27184145"/>
    <x v="132"/>
    <x v="238"/>
    <n v="192056049"/>
    <s v="Z"/>
    <x v="1"/>
    <s v="Sedláček, Tibor;Chour, Vlastimil"/>
    <s v="Oves nahý Santini"/>
    <x v="3"/>
    <x v="4"/>
    <s v="Agronomy, plant breeding and plant protection; (Agricultural biotechnology to be 4.4)"/>
    <x v="1"/>
    <n v="3"/>
    <n v="0"/>
    <n v="0"/>
    <n v="1"/>
    <n v="0"/>
    <n v="0"/>
    <n v="0"/>
  </r>
  <r>
    <x v="1"/>
    <x v="1"/>
    <n v="216275"/>
    <x v="47"/>
    <x v="54"/>
    <n v="192056577"/>
    <s v="J"/>
    <x v="0"/>
    <s v="Jandera, Pavel;Hájek, Tomáš"/>
    <s v="Mobile phase effects on the retention on polar columns with special attention to the dual hydrophilic interaction-reversed-phase liquid chromatography mechanism, a review"/>
    <x v="0"/>
    <x v="10"/>
    <s v="Analytical chemistry"/>
    <x v="1"/>
    <n v="3"/>
    <n v="0"/>
    <n v="0"/>
    <n v="1"/>
    <n v="0"/>
    <n v="0"/>
    <n v="0"/>
  </r>
  <r>
    <x v="1"/>
    <x v="1"/>
    <n v="216275"/>
    <x v="47"/>
    <x v="54"/>
    <n v="192056657"/>
    <s v="J"/>
    <x v="0"/>
    <s v="Holčapek, Michal;Liebisch, Gerhard;Ekroos, Kim"/>
    <s v="Lipidomic Analysis"/>
    <x v="0"/>
    <x v="10"/>
    <s v="Analytical chemistry"/>
    <x v="1"/>
    <n v="1"/>
    <n v="1"/>
    <n v="0"/>
    <n v="0"/>
    <n v="0"/>
    <n v="0"/>
    <n v="0"/>
  </r>
  <r>
    <x v="2"/>
    <x v="3"/>
    <n v="27049"/>
    <x v="89"/>
    <x v="154"/>
    <n v="192057599"/>
    <s v="N"/>
    <x v="1"/>
    <s v="Holubík, Ondřej;Vopravil, Jan;Khel, Tomáš;Heřmanovská, Darina;Huislová, Petra"/>
    <s v="Mapové vymezení charakteristik retenční vodní kapacity zemědělských a nezemědělských půd ČR s celorepublikovou územní kategorizací"/>
    <x v="3"/>
    <x v="4"/>
    <s v="-"/>
    <x v="1"/>
    <n v="3"/>
    <n v="0"/>
    <n v="0"/>
    <n v="1"/>
    <n v="0"/>
    <n v="0"/>
    <n v="0"/>
  </r>
  <r>
    <x v="2"/>
    <x v="3"/>
    <n v="27049"/>
    <x v="89"/>
    <x v="154"/>
    <n v="192057607"/>
    <s v="Z"/>
    <x v="1"/>
    <s v="Kincl, David;Srbek, Jan"/>
    <s v="ECO TILLER stroj pro pásové zpracování půdy od společnosti  P&amp;L"/>
    <x v="3"/>
    <x v="4"/>
    <s v="-"/>
    <x v="1"/>
    <n v="3"/>
    <n v="0"/>
    <n v="0"/>
    <n v="1"/>
    <n v="0"/>
    <n v="0"/>
    <n v="0"/>
  </r>
  <r>
    <x v="2"/>
    <x v="3"/>
    <n v="26788462"/>
    <x v="52"/>
    <x v="65"/>
    <n v="192057629"/>
    <s v="A"/>
    <x v="1"/>
    <s v="Dufek, Aleš"/>
    <s v="Vybrané obrazové výsledky stavu mramorování masa kříženců plemene wagyu pod vlivem různých hladin věku a pohlaví"/>
    <x v="3"/>
    <x v="37"/>
    <s v="-"/>
    <x v="1"/>
    <n v="3"/>
    <n v="0"/>
    <n v="0"/>
    <n v="1"/>
    <n v="0"/>
    <n v="0"/>
    <n v="0"/>
  </r>
  <r>
    <x v="2"/>
    <x v="7"/>
    <n v="23752"/>
    <x v="61"/>
    <x v="87"/>
    <n v="192057797"/>
    <s v="B"/>
    <x v="1"/>
    <s v="Kesner, Ladislav;Kolářová, Petra"/>
    <s v="Trauma, tíseň, extáze, prázdnota: Formule afektu a patosu 1900-2018"/>
    <x v="5"/>
    <x v="30"/>
    <s v="Psychology, special (including therapy for learning, speech, hearing, visual and other physical and mental disabilities);"/>
    <x v="1"/>
    <n v="4"/>
    <n v="0"/>
    <n v="0"/>
    <n v="0"/>
    <n v="1"/>
    <n v="0"/>
    <n v="0"/>
  </r>
  <r>
    <x v="2"/>
    <x v="3"/>
    <n v="27006"/>
    <x v="6"/>
    <x v="9"/>
    <n v="192057862"/>
    <s v="J"/>
    <x v="0"/>
    <s v="Usťak, Sergej;Muňoz, Jakub"/>
    <s v="Cup-plant potential for biogas production compared to reference maize in relation to the balance needs of nutrients and some microelements for their cultivation"/>
    <x v="3"/>
    <x v="4"/>
    <s v="-"/>
    <x v="1"/>
    <n v="3"/>
    <n v="0"/>
    <n v="0"/>
    <n v="1"/>
    <n v="0"/>
    <n v="0"/>
    <n v="0"/>
  </r>
  <r>
    <x v="2"/>
    <x v="3"/>
    <n v="25271121"/>
    <x v="86"/>
    <x v="149"/>
    <n v="192057967"/>
    <s v="Z"/>
    <x v="1"/>
    <s v="Blažková, Jitka"/>
    <s v="Nová odrůda třešně ´Elza´"/>
    <x v="3"/>
    <x v="4"/>
    <s v="Agronomy, plant breeding and plant protection; (Agricultural biotechnology to be 4.4)"/>
    <x v="1"/>
    <n v="2"/>
    <n v="0"/>
    <n v="1"/>
    <n v="0"/>
    <n v="0"/>
    <n v="0"/>
    <n v="0"/>
  </r>
  <r>
    <x v="1"/>
    <x v="1"/>
    <n v="26138077"/>
    <x v="90"/>
    <x v="156"/>
    <n v="192057988"/>
    <s v="B"/>
    <x v="0"/>
    <s v="Starý, Marek"/>
    <s v="Cizozemci a spoluobyvatelé. Udělování českého obyvatelského práva (inkolátu) v době předbělohorské"/>
    <x v="5"/>
    <x v="29"/>
    <s v="-"/>
    <x v="1"/>
    <n v="2"/>
    <n v="0"/>
    <n v="1"/>
    <n v="0"/>
    <n v="0"/>
    <n v="0"/>
    <n v="0"/>
  </r>
  <r>
    <x v="1"/>
    <x v="1"/>
    <n v="46747885"/>
    <x v="81"/>
    <x v="126"/>
    <n v="192058075"/>
    <s v="J"/>
    <x v="0"/>
    <s v="Koldovský, Zbyněk;Tichavský, Petr"/>
    <s v="Gradient Algorithms for Complex Non-Gaussian Independent Component/Vector Extraction, Question of Convergence"/>
    <x v="0"/>
    <x v="2"/>
    <s v="Applied mathematics"/>
    <x v="1"/>
    <n v="1"/>
    <n v="1"/>
    <n v="0"/>
    <n v="0"/>
    <n v="0"/>
    <n v="0"/>
    <n v="0"/>
  </r>
  <r>
    <x v="1"/>
    <x v="1"/>
    <n v="46747885"/>
    <x v="81"/>
    <x v="245"/>
    <n v="192058088"/>
    <s v="J"/>
    <x v="0"/>
    <s v="Černá, Dana"/>
    <s v="Postprocessing Galerkin method using quadratic spline wavelets and its efficiency"/>
    <x v="0"/>
    <x v="2"/>
    <s v="Pure mathematics"/>
    <x v="1"/>
    <n v="2"/>
    <n v="0"/>
    <n v="1"/>
    <n v="0"/>
    <n v="0"/>
    <n v="0"/>
    <n v="0"/>
  </r>
  <r>
    <x v="1"/>
    <x v="1"/>
    <n v="46747885"/>
    <x v="81"/>
    <x v="245"/>
    <n v="192058093"/>
    <s v="B"/>
    <x v="0"/>
    <s v="Kasperová, Dana"/>
    <s v="Československá obec učitelská v kontextu reformy vzdělávání učitelů (ŠVSP) a reformy školy"/>
    <x v="5"/>
    <x v="16"/>
    <s v="Education, general; including training, pedagogy, didactics [and education systems]"/>
    <x v="1"/>
    <n v="2"/>
    <n v="0"/>
    <n v="1"/>
    <n v="0"/>
    <n v="0"/>
    <n v="0"/>
    <n v="0"/>
  </r>
  <r>
    <x v="1"/>
    <x v="1"/>
    <n v="60460709"/>
    <x v="69"/>
    <x v="104"/>
    <n v="192058181"/>
    <s v="G"/>
    <x v="1"/>
    <s v="Maňasová, Marie;Zouhar, Miloslav;Kloutvorová, Ing. Jana;Jaklová, Pavlína"/>
    <s v="Alternativní prostředek na ochranu jabloní proti Venturia inaequalis - ROKAF"/>
    <x v="3"/>
    <x v="4"/>
    <s v="Agronomy, plant breeding and plant protection; (Agricultural biotechnology to be 4.4)"/>
    <x v="1"/>
    <n v="3"/>
    <n v="0"/>
    <n v="0"/>
    <n v="1"/>
    <n v="0"/>
    <n v="0"/>
    <n v="0"/>
  </r>
  <r>
    <x v="1"/>
    <x v="1"/>
    <n v="60460709"/>
    <x v="69"/>
    <x v="104"/>
    <n v="192058182"/>
    <s v="G"/>
    <x v="1"/>
    <s v="Maňasová, Marie;Zouhar, Miloslav;Kloutvorová, Ing. Jana;Jaklová, Pavlína"/>
    <s v="Alternativní prostředek na ochranu jabloní proti Venturia inaequalis - TYHR"/>
    <x v="3"/>
    <x v="4"/>
    <s v="Agronomy, plant breeding and plant protection; (Agricultural biotechnology to be 4.4)"/>
    <x v="1"/>
    <n v="3"/>
    <n v="0"/>
    <n v="0"/>
    <n v="1"/>
    <n v="0"/>
    <n v="0"/>
    <n v="0"/>
  </r>
  <r>
    <x v="1"/>
    <x v="1"/>
    <n v="61988987"/>
    <x v="1"/>
    <x v="6"/>
    <n v="192058387"/>
    <s v="J"/>
    <x v="0"/>
    <s v="Farana, Roman;Exell, Timothy;Strutzenberger, Gerda;Irwin, Gareth"/>
    <s v="Technique selection in young female gymnasts: Elbow and wrist joint loading during the cartwheel and round-off"/>
    <x v="4"/>
    <x v="6"/>
    <s v="Sport and fitness sciences"/>
    <x v="1"/>
    <n v="3"/>
    <n v="0"/>
    <n v="0"/>
    <n v="1"/>
    <n v="0"/>
    <n v="0"/>
    <n v="0"/>
  </r>
  <r>
    <x v="2"/>
    <x v="7"/>
    <n v="65269705"/>
    <x v="71"/>
    <x v="98"/>
    <n v="192058421"/>
    <s v="J"/>
    <x v="0"/>
    <s v="Musilová, Kateřina;Devan, Jan;Černá, Kateřina;Šeda, Václav;Pavlasová, Gabriela;Sharma, Sonali;Oppelt, Jan;Pytlik, Robert;Prochazka, Vit;Prouzova, Zuzana;Trbušek, Martin;Zlámalíková, Lenka;Lišková, Květoslava;Kruzova, Lenka;Jarosova, Marie;Marečková, Andrea;Kornauth, Christoph;Simonitsch-Klupp, Ingrid;Schiefer, Ana-Iris;Merkel, Olaf;Mocikova, Heidi;Burda, Pavel;Polakova, Katerina Machova;Křen, Leoš;Mayer, Jiří;Zent, Clive S.;Trneny, Marek;Evans, Andrew G.;Janíková, Andrea;Mráz, Marek"/>
    <s v="miR-150 downregulation contributes to the high-grade transformation of follicular lymphoma by upregulating FOXP1 levels"/>
    <x v="4"/>
    <x v="8"/>
    <s v="Hematology"/>
    <x v="1"/>
    <n v="1"/>
    <n v="1"/>
    <n v="0"/>
    <n v="0"/>
    <n v="0"/>
    <n v="0"/>
    <n v="0"/>
  </r>
  <r>
    <x v="2"/>
    <x v="7"/>
    <n v="23752"/>
    <x v="61"/>
    <x v="87"/>
    <n v="192058580"/>
    <s v="C"/>
    <x v="1"/>
    <s v="Binter, Jakub;Klapilová, Kateřina;Zikánová, Tereza;Nilsson, Tommy;Bártová, Klára;Krejčová, Lucie;Androvičová, Renáta;Lindová, Jitka;Průšová, Denisa;Wells, Timothy Jason;Říha, Daniel"/>
    <s v="Exploring the pathways of adaptation: avatar 3D animation procedures and virtual reality arenas in research of human courtship behaviour and sexual reactivity in psychological research"/>
    <x v="5"/>
    <x v="30"/>
    <s v="Cognitive sciences"/>
    <x v="1"/>
    <n v="4"/>
    <n v="0"/>
    <n v="0"/>
    <n v="0"/>
    <n v="1"/>
    <n v="0"/>
    <n v="0"/>
  </r>
  <r>
    <x v="1"/>
    <x v="1"/>
    <n v="60460709"/>
    <x v="69"/>
    <x v="248"/>
    <n v="192059301"/>
    <s v="J"/>
    <x v="0"/>
    <s v="Bourguignon, Thomas;Nathan, Lo;Šobotník, Jan;Ho, Simon;Iqbal, Naeem;Coissac, Eric;Lee, Maria;Jendryka, Martin M.;Sillam-Dusses, David;Křížková, Barbora;Roisin, Yves;Evans, Theodore A."/>
    <s v="Mitochondrial Phylogenomics Resolves the Global Spread of Higher Termites, Ecosystem Engineers of the Tropics"/>
    <x v="0"/>
    <x v="0"/>
    <s v="Entomology"/>
    <x v="1"/>
    <n v="1"/>
    <n v="1"/>
    <n v="0"/>
    <n v="0"/>
    <n v="0"/>
    <n v="0"/>
    <n v="0"/>
  </r>
  <r>
    <x v="1"/>
    <x v="1"/>
    <n v="60460709"/>
    <x v="69"/>
    <x v="96"/>
    <n v="192060310"/>
    <s v="J"/>
    <x v="0"/>
    <s v="Jedlička, Přemysl;Pilitowska, Agata;Stanovský, David;Zamojska-Dzienio, Anna"/>
    <s v="Subquandles of affine quandles"/>
    <x v="0"/>
    <x v="2"/>
    <s v="Pure mathematics"/>
    <x v="1"/>
    <n v="2"/>
    <n v="0"/>
    <n v="1"/>
    <n v="0"/>
    <n v="0"/>
    <n v="0"/>
    <n v="0"/>
  </r>
  <r>
    <x v="1"/>
    <x v="1"/>
    <n v="60460709"/>
    <x v="69"/>
    <x v="248"/>
    <n v="192060560"/>
    <s v="J"/>
    <x v="0"/>
    <s v="Lstibůrek, Milan;Bittner, Václav;Hodge, Gary R.;Picek, Jan;Mackay, Trudy F. C."/>
    <s v="Estimating Realized Heritability in Panmictic Populations"/>
    <x v="3"/>
    <x v="4"/>
    <s v="Forestry"/>
    <x v="1"/>
    <n v="3"/>
    <n v="0"/>
    <n v="0"/>
    <n v="1"/>
    <n v="0"/>
    <n v="0"/>
    <n v="0"/>
  </r>
  <r>
    <x v="1"/>
    <x v="1"/>
    <n v="60460709"/>
    <x v="69"/>
    <x v="248"/>
    <n v="192060576"/>
    <s v="J"/>
    <x v="0"/>
    <s v="Dobor, Laura;Hlásny, Tomáš;Rammer, Werner;Barka, Ivan;Trombik, Jiří;Pavlenda, Pavol;Šebeň, Vladimír;Štěpánek, Petr;Seidl, Rupert"/>
    <s v="Post-disturbance recovery of forest carbon in a temperate forest landscape under climate change"/>
    <x v="3"/>
    <x v="4"/>
    <s v="Forestry"/>
    <x v="1"/>
    <n v="2"/>
    <n v="0"/>
    <n v="1"/>
    <n v="0"/>
    <n v="0"/>
    <n v="0"/>
    <n v="0"/>
  </r>
  <r>
    <x v="1"/>
    <x v="1"/>
    <n v="216208"/>
    <x v="51"/>
    <x v="148"/>
    <n v="192061339"/>
    <s v="C"/>
    <x v="0"/>
    <s v="Polášek, Martin;Novotný, Vilém;Perottino, Michel"/>
    <s v="Policy-Related Expertise and Policy Work in Czech Political Parties: Theory and Methods"/>
    <x v="5"/>
    <x v="13"/>
    <s v="Political science"/>
    <x v="1"/>
    <n v="3"/>
    <n v="0"/>
    <n v="0"/>
    <n v="1"/>
    <n v="0"/>
    <n v="0"/>
    <n v="0"/>
  </r>
  <r>
    <x v="1"/>
    <x v="1"/>
    <n v="216208"/>
    <x v="51"/>
    <x v="148"/>
    <n v="192061341"/>
    <s v="J"/>
    <x v="0"/>
    <s v="Konrád, Ota"/>
    <s v="Two post-war paths: popular violence in the Bohemian lands and in Austria in the aftermath of World War I"/>
    <x v="1"/>
    <x v="14"/>
    <s v="History (history of science and technology to be 6.3, history of specific sciences to be under the respective headings)"/>
    <x v="1"/>
    <n v="2"/>
    <n v="0"/>
    <n v="1"/>
    <n v="0"/>
    <n v="0"/>
    <n v="0"/>
    <n v="0"/>
  </r>
  <r>
    <x v="1"/>
    <x v="1"/>
    <n v="216208"/>
    <x v="51"/>
    <x v="119"/>
    <n v="192061439"/>
    <s v="B"/>
    <x v="0"/>
    <s v="Ryšková, Mireia;Bouma, David;Bravená, Noemi;Brož, Prokop;Červenková, Denisa;Kočí, Martin;Mikulicová, Mlada;Pech, Milan;Royt, Jan;Sládek, Karel;Svoboda, David;Vizina, Petr;Vopřada, David;Zlatohlávek, Martin"/>
    <s v="Seeking God's Face"/>
    <x v="1"/>
    <x v="1"/>
    <s v="Theology"/>
    <x v="1"/>
    <n v="3"/>
    <n v="0"/>
    <n v="0"/>
    <n v="1"/>
    <n v="0"/>
    <n v="0"/>
    <n v="0"/>
  </r>
  <r>
    <x v="1"/>
    <x v="1"/>
    <n v="216208"/>
    <x v="51"/>
    <x v="61"/>
    <n v="192061584"/>
    <s v="J"/>
    <x v="0"/>
    <s v="Kulich, Ivan;Vojtíková, Zdeňka;Sabol, Peter;Ortmannová, Jitka;Nedela, Vilem;Tihlarikova, Eva;Žárský, Viktor"/>
    <s v="Exocyst Subunit EXO70H4 Has a Specific Role in Callose Synthase Secretion and Silica Accumulation"/>
    <x v="0"/>
    <x v="0"/>
    <s v="Plant sciences, botany"/>
    <x v="1"/>
    <n v="3"/>
    <n v="0"/>
    <n v="0"/>
    <n v="1"/>
    <n v="0"/>
    <n v="0"/>
    <n v="0"/>
  </r>
  <r>
    <x v="1"/>
    <x v="1"/>
    <n v="216208"/>
    <x v="51"/>
    <x v="61"/>
    <n v="192061592"/>
    <s v="J"/>
    <x v="0"/>
    <s v="Kubíček, Vojtěch;Böhmová, Zuzana;Ševčíková, Romana;Vaněk, Jakub;Lubal, Přemysl;Poláková, Zuzana;Michalicová, Romana;Kotek, Jan;Hermann, Petr"/>
    <s v="NOTA Complexes with Copper(II) and Divalent Metal Ions: Kinetic and Thermodynamic Studies"/>
    <x v="0"/>
    <x v="10"/>
    <s v="Inorganic and nuclear chemistry"/>
    <x v="1"/>
    <n v="2"/>
    <n v="0"/>
    <n v="1"/>
    <n v="0"/>
    <n v="0"/>
    <n v="0"/>
    <n v="0"/>
  </r>
  <r>
    <x v="1"/>
    <x v="1"/>
    <n v="216208"/>
    <x v="51"/>
    <x v="61"/>
    <n v="192061824"/>
    <s v="J"/>
    <x v="0"/>
    <s v="Sýkora, Michal;Pospíšek, Martin;Novák, Josef;Mrvová, Silvia;Krasny, Libor;Vopálenský, Václav"/>
    <s v="Transcription apparatus of the yeast virus-like elements: Architecture, function, and evolutionary origin"/>
    <x v="0"/>
    <x v="0"/>
    <s v="Biochemistry and molecular biology"/>
    <x v="1"/>
    <n v="2"/>
    <n v="0"/>
    <n v="1"/>
    <n v="0"/>
    <n v="0"/>
    <n v="0"/>
    <n v="0"/>
  </r>
  <r>
    <x v="1"/>
    <x v="1"/>
    <n v="216208"/>
    <x v="51"/>
    <x v="121"/>
    <n v="192062796"/>
    <s v="J"/>
    <x v="0"/>
    <s v="Voňková, Hana;Papajoanu, Ondřej;Štípek, Jiří"/>
    <s v="Enhancing the Cross-Cultural Comparability of Self-Reports Using the Overclaiming Technique: An Analysis of Accuracy and Exaggeration in 64 Cultures"/>
    <x v="5"/>
    <x v="16"/>
    <s v="Education, general; including training, pedagogy, didactics [and education systems]"/>
    <x v="1"/>
    <n v="1"/>
    <n v="1"/>
    <n v="0"/>
    <n v="0"/>
    <n v="0"/>
    <n v="0"/>
    <n v="0"/>
  </r>
  <r>
    <x v="1"/>
    <x v="1"/>
    <n v="60460709"/>
    <x v="69"/>
    <x v="104"/>
    <n v="192062901"/>
    <s v="J"/>
    <x v="0"/>
    <s v="Zádorová, Tereza;Penížek, Vít"/>
    <s v="Formation, morphology and classification of colluvial soils: a review"/>
    <x v="3"/>
    <x v="4"/>
    <s v="Soil science"/>
    <x v="1"/>
    <n v="2"/>
    <n v="0"/>
    <n v="1"/>
    <n v="0"/>
    <n v="0"/>
    <n v="0"/>
    <n v="0"/>
  </r>
  <r>
    <x v="2"/>
    <x v="3"/>
    <n v="27162"/>
    <x v="5"/>
    <x v="5"/>
    <n v="192063488"/>
    <s v="O"/>
    <x v="1"/>
    <s v="Prodělalová, Jana;Titěra, Dalibor"/>
    <s v="Základy virologie včel"/>
    <x v="3"/>
    <x v="5"/>
    <s v="Veterinary science"/>
    <x v="1"/>
    <n v="4"/>
    <n v="0"/>
    <n v="0"/>
    <n v="0"/>
    <n v="1"/>
    <n v="0"/>
    <n v="0"/>
  </r>
  <r>
    <x v="2"/>
    <x v="3"/>
    <n v="27162"/>
    <x v="5"/>
    <x v="5"/>
    <n v="192063525"/>
    <s v="W"/>
    <x v="1"/>
    <s v="Šlosárková, Soňa;Rychlík, Ivan"/>
    <s v="Drůbež a nová generace probiotik – možná alternativa k antibiotikům"/>
    <x v="3"/>
    <x v="5"/>
    <s v="Veterinary science"/>
    <x v="1"/>
    <n v="3"/>
    <n v="0"/>
    <n v="0"/>
    <n v="1"/>
    <n v="0"/>
    <n v="0"/>
    <n v="0"/>
  </r>
  <r>
    <x v="2"/>
    <x v="3"/>
    <n v="26722861"/>
    <x v="49"/>
    <x v="57"/>
    <n v="192063583"/>
    <s v="J"/>
    <x v="0"/>
    <s v="Hanuš, Oto;Samková, Eva;Křížová, Ludmila;Kala, Robert;Hasoňová, Lucie"/>
    <s v="Role of fatty acids in milk fat and the influence of selected factors on their variability - A review"/>
    <x v="3"/>
    <x v="37"/>
    <s v="Animal and dairy science; (Animal biotechnology to be 4.4)"/>
    <x v="1"/>
    <n v="2"/>
    <n v="0"/>
    <n v="1"/>
    <n v="0"/>
    <n v="0"/>
    <n v="0"/>
    <n v="0"/>
  </r>
  <r>
    <x v="1"/>
    <x v="1"/>
    <n v="62156489"/>
    <x v="70"/>
    <x v="97"/>
    <n v="192063994"/>
    <s v="B"/>
    <x v="1"/>
    <s v="Nečas, Tomáš;Balík, Josef;Wolf, Jan;Goliáš, Jan;Láčík, Jakub;Šillerová, Jana;Kiss, Tomáš;Ondrášek, Ivo;Horák, Miroslav;Kožíšková, Jarmila;Němcová, Anna;Šnurkovič, Petr;Híc, Pavel;Pavelková, Petra;Nečasová, Jana;Cao, Yufen"/>
    <s v="Asijské hrušně v podmínkách České republiky: pěstování, pomologie, skladování a choroby"/>
    <x v="3"/>
    <x v="4"/>
    <s v="Horticulture, viticulture"/>
    <x v="1"/>
    <n v="3"/>
    <n v="0"/>
    <n v="0"/>
    <n v="1"/>
    <n v="0"/>
    <n v="0"/>
    <n v="0"/>
  </r>
  <r>
    <x v="2"/>
    <x v="3"/>
    <n v="27006"/>
    <x v="6"/>
    <x v="9"/>
    <n v="192064312"/>
    <s v="N"/>
    <x v="1"/>
    <s v="Dumalasová, Veronika;Hanzalová, Alena;Chrpová, Jana;Palicová, Jana;Bartoš, Pavel;Bížová, I."/>
    <s v="Metodika testování rezistence pšenice k původcům stéblolamu"/>
    <x v="3"/>
    <x v="4"/>
    <s v="-"/>
    <x v="1"/>
    <n v="3"/>
    <n v="0"/>
    <n v="0"/>
    <n v="1"/>
    <n v="0"/>
    <n v="0"/>
    <n v="0"/>
  </r>
  <r>
    <x v="2"/>
    <x v="3"/>
    <n v="27006"/>
    <x v="6"/>
    <x v="9"/>
    <n v="192064389"/>
    <s v="N"/>
    <x v="1"/>
    <s v="Mühlbachová, Gabriela;Pechová, Miroslava;Čermák, Pavel;Balík, J.;Káš, Martin;Hlušek, J.;Lošák, T.;Kulhánek, M.;Sedlář, O."/>
    <s v="Metodický postup pro optimalizaci hnojení fosforem na zemědělských půdách, včetně půd karbonátových"/>
    <x v="3"/>
    <x v="4"/>
    <s v="-"/>
    <x v="1"/>
    <n v="5"/>
    <n v="0"/>
    <n v="0"/>
    <n v="0"/>
    <n v="0"/>
    <n v="1"/>
    <n v="0"/>
  </r>
  <r>
    <x v="2"/>
    <x v="3"/>
    <n v="27006"/>
    <x v="6"/>
    <x v="9"/>
    <n v="192064391"/>
    <s v="N"/>
    <x v="1"/>
    <s v="Novotný, David;Koudela, M.;Novotný, Č.;Jelínek, T.;Kofránková, V."/>
    <s v="Vyhodnocení odolnosti šlechtitelských materiálů a dalších genových zdrojů vůči Fusarium oxysporum f. sp. conglutinans"/>
    <x v="3"/>
    <x v="4"/>
    <s v="-"/>
    <x v="1"/>
    <n v="4"/>
    <n v="0"/>
    <n v="0"/>
    <n v="0"/>
    <n v="1"/>
    <n v="0"/>
    <n v="0"/>
  </r>
  <r>
    <x v="2"/>
    <x v="3"/>
    <n v="25328859"/>
    <x v="100"/>
    <x v="172"/>
    <n v="192064589"/>
    <s v="H"/>
    <x v="1"/>
    <s v="Polišenská, Ivana;Jirsa, Ondřej;Sedláčková, Irena"/>
    <s v="Odborná studie Analýza rizika výskytu kontaminujících látek v obilovinách nabízených do intervenčního nákupu – aktualizace 2018"/>
    <x v="2"/>
    <x v="32"/>
    <s v="Food and beverages"/>
    <x v="1"/>
    <n v="3"/>
    <n v="0"/>
    <n v="0"/>
    <n v="1"/>
    <n v="0"/>
    <n v="0"/>
    <n v="0"/>
  </r>
  <r>
    <x v="1"/>
    <x v="1"/>
    <n v="25940082"/>
    <x v="192"/>
    <x v="343"/>
    <n v="192064643"/>
    <s v="B"/>
    <x v="0"/>
    <s v="Polišenská, Milada"/>
    <s v="Czechoslovak Diplomacy and the Gulag: deportation of Czechoslovak citizens to the USSR and the negotiation for their repatriation, 1945-1953"/>
    <x v="1"/>
    <x v="14"/>
    <s v="History (history of science and technology to be 6.3, history of specific sciences to be under the respective headings)"/>
    <x v="1"/>
    <n v="5"/>
    <n v="0"/>
    <n v="0"/>
    <n v="0"/>
    <n v="0"/>
    <n v="1"/>
    <n v="0"/>
  </r>
  <r>
    <x v="1"/>
    <x v="1"/>
    <n v="25940082"/>
    <x v="192"/>
    <x v="343"/>
    <n v="192064645"/>
    <s v="J"/>
    <x v="0"/>
    <s v="Ayan Musil, Pelin;Dikici Bilgin, Hasret"/>
    <s v="Types of outcomes in factional rivalries: Lessons from non-democratic parties in Turkey"/>
    <x v="5"/>
    <x v="13"/>
    <s v="Political science"/>
    <x v="1"/>
    <n v="3"/>
    <n v="0"/>
    <n v="0"/>
    <n v="1"/>
    <n v="0"/>
    <n v="0"/>
    <n v="0"/>
  </r>
  <r>
    <x v="1"/>
    <x v="1"/>
    <n v="25940082"/>
    <x v="192"/>
    <x v="343"/>
    <n v="192064646"/>
    <s v="J"/>
    <x v="0"/>
    <s v="Eckert, Eva"/>
    <s v="Romani in the Czech sociolinguistic space"/>
    <x v="1"/>
    <x v="27"/>
    <s v="General language studies"/>
    <x v="1"/>
    <n v="3"/>
    <n v="0"/>
    <n v="0"/>
    <n v="1"/>
    <n v="0"/>
    <n v="0"/>
    <n v="0"/>
  </r>
  <r>
    <x v="1"/>
    <x v="1"/>
    <n v="25940082"/>
    <x v="192"/>
    <x v="343"/>
    <n v="192064647"/>
    <s v="J"/>
    <x v="0"/>
    <s v="Cope, Lida;Eckert, Eva"/>
    <s v="Multilingualism and minorities in the Czech sociolinguistic space: introduction"/>
    <x v="1"/>
    <x v="27"/>
    <s v="General language studies"/>
    <x v="1"/>
    <n v="5"/>
    <n v="0"/>
    <n v="0"/>
    <n v="0"/>
    <n v="0"/>
    <n v="1"/>
    <n v="0"/>
  </r>
  <r>
    <x v="1"/>
    <x v="1"/>
    <n v="25940082"/>
    <x v="192"/>
    <x v="343"/>
    <n v="192064648"/>
    <s v="J"/>
    <x v="0"/>
    <s v="Bolcha, Peter;Rovný, Jan"/>
    <s v="Luck or luxury? Possible corruption in the car registration process in the Czech Republic"/>
    <x v="5"/>
    <x v="9"/>
    <s v="Applied Economics, Econometrics"/>
    <x v="1"/>
    <n v="3"/>
    <n v="0"/>
    <n v="0"/>
    <n v="1"/>
    <n v="0"/>
    <n v="0"/>
    <n v="0"/>
  </r>
  <r>
    <x v="1"/>
    <x v="1"/>
    <n v="25940082"/>
    <x v="192"/>
    <x v="343"/>
    <n v="192064661"/>
    <s v="J"/>
    <x v="0"/>
    <s v="Eckert, Eva"/>
    <s v="The Power of Language, Learning and Socialization: Romani and Ebonics"/>
    <x v="1"/>
    <x v="27"/>
    <s v="General language studies"/>
    <x v="1"/>
    <n v="3"/>
    <n v="0"/>
    <n v="0"/>
    <n v="1"/>
    <n v="0"/>
    <n v="0"/>
    <n v="0"/>
  </r>
  <r>
    <x v="1"/>
    <x v="1"/>
    <n v="60461446"/>
    <x v="111"/>
    <x v="203"/>
    <n v="192064966"/>
    <s v="J"/>
    <x v="1"/>
    <s v="Pospiszyl, Tomáš"/>
    <s v="Artists in the Service of the Public"/>
    <x v="1"/>
    <x v="15"/>
    <s v="Arts, Art history"/>
    <x v="1"/>
    <n v="3"/>
    <n v="0"/>
    <n v="0"/>
    <n v="1"/>
    <n v="0"/>
    <n v="0"/>
    <n v="0"/>
  </r>
  <r>
    <x v="2"/>
    <x v="3"/>
    <n v="20702"/>
    <x v="4"/>
    <x v="4"/>
    <n v="192065777"/>
    <s v="N"/>
    <x v="1"/>
    <s v="Novák, Jiří;Kacálek, Dušan;Dušek, David;Leugner, Jan;Šimerda, Ladislav;Slodičák, Marian"/>
    <s v="Tvorba směsí s douglaskou"/>
    <x v="3"/>
    <x v="4"/>
    <s v="Forestry"/>
    <x v="1"/>
    <n v="3"/>
    <n v="0"/>
    <n v="0"/>
    <n v="1"/>
    <n v="0"/>
    <n v="0"/>
    <n v="0"/>
  </r>
  <r>
    <x v="2"/>
    <x v="3"/>
    <n v="20702"/>
    <x v="4"/>
    <x v="4"/>
    <n v="192065846"/>
    <s v="N"/>
    <x v="1"/>
    <s v="Neudertová Hellebrandová, Kateřina;Hais, Martin;Šrámek, Vít"/>
    <s v="Metody hodnocení sucha v porostech smrku ztepilého"/>
    <x v="3"/>
    <x v="4"/>
    <s v="Forestry"/>
    <x v="1"/>
    <n v="4"/>
    <n v="0"/>
    <n v="0"/>
    <n v="0"/>
    <n v="1"/>
    <n v="0"/>
    <n v="0"/>
  </r>
  <r>
    <x v="2"/>
    <x v="9"/>
    <n v="20711"/>
    <x v="134"/>
    <x v="243"/>
    <n v="192065883"/>
    <s v="N"/>
    <x v="1"/>
    <s v="Rosendorf, Pavel;Svobodová, Jitka;Musil, Jiří;Štrunc, David"/>
    <s v="METODIKA MONITORINGU ZDROJŮ ZNEČIŠTĚNÍ POVRCHOVÝCH VOD POMOCÍ PEVNÉ MATRICE RYBY"/>
    <x v="0"/>
    <x v="0"/>
    <s v="-"/>
    <x v="1"/>
    <n v="4"/>
    <n v="0"/>
    <n v="0"/>
    <n v="0"/>
    <n v="1"/>
    <n v="0"/>
    <n v="0"/>
  </r>
  <r>
    <x v="2"/>
    <x v="3"/>
    <n v="27251"/>
    <x v="140"/>
    <x v="265"/>
    <n v="192065944"/>
    <s v="J"/>
    <x v="1"/>
    <s v="Voltr, Václav;Klír, J.;Hruška, Martin"/>
    <s v="Soil productivity and its relation to the environment in the Czech Republic"/>
    <x v="3"/>
    <x v="38"/>
    <s v="-"/>
    <x v="1"/>
    <n v="3"/>
    <n v="0"/>
    <n v="0"/>
    <n v="1"/>
    <n v="0"/>
    <n v="0"/>
    <n v="0"/>
  </r>
  <r>
    <x v="1"/>
    <x v="1"/>
    <n v="216275"/>
    <x v="47"/>
    <x v="54"/>
    <n v="192065982"/>
    <s v="Z"/>
    <x v="0"/>
    <s v="Imramovský, Aleš;Pauk, Karel;Pavlík, Jan"/>
    <s v="Optimalizace vybraných stupňů výroby Corey Alkoholu-A (-) – aplikace jednotlivých optimalizovaných stupňů do celkové výroby Corey Alkoholu-A (-)"/>
    <x v="2"/>
    <x v="11"/>
    <s v="Chemical process engineering"/>
    <x v="1"/>
    <n v="2"/>
    <n v="0"/>
    <n v="1"/>
    <n v="0"/>
    <n v="0"/>
    <n v="0"/>
    <n v="0"/>
  </r>
  <r>
    <x v="2"/>
    <x v="2"/>
    <n v="28778758"/>
    <x v="141"/>
    <x v="267"/>
    <n v="192066094"/>
    <s v="P"/>
    <x v="1"/>
    <s v="Kubáč, Lubomír;Syrový, Tomáš;Bourek, Jan;Roch, Martin;Sobotka, Luboš;Martinková, Lenka;Marek, Jan"/>
    <s v="Senzor pro detekci stupně nasycení obvazového krytu tělními tekutinami"/>
    <x v="2"/>
    <x v="21"/>
    <s v="Electrical and electronic engineering"/>
    <x v="1"/>
    <n v="3"/>
    <n v="0"/>
    <n v="0"/>
    <n v="1"/>
    <n v="0"/>
    <n v="0"/>
    <n v="0"/>
  </r>
  <r>
    <x v="1"/>
    <x v="1"/>
    <n v="44555601"/>
    <x v="10"/>
    <x v="15"/>
    <n v="192066663"/>
    <s v="J"/>
    <x v="0"/>
    <s v="Bůžek, Daniel;Deml, Jan;Lang, Kamil"/>
    <s v="Zirconium Metal-Organic Framework UiO-66: Stability in an Aqueous Environment and Its Relevance for Organophosphate Degradation"/>
    <x v="0"/>
    <x v="10"/>
    <s v="Inorganic and nuclear chemistry"/>
    <x v="1"/>
    <s v="N (nehodnoceno)"/>
    <n v="0"/>
    <n v="0"/>
    <n v="0"/>
    <n v="0"/>
    <n v="0"/>
    <n v="1"/>
  </r>
  <r>
    <x v="1"/>
    <x v="1"/>
    <n v="61988987"/>
    <x v="1"/>
    <x v="8"/>
    <n v="192067029"/>
    <s v="J"/>
    <x v="1"/>
    <s v="Scelo, G.;Kim, DU;Bernard, V.;Davis, G.;Kumar, T.;Katz, M.;Overman, MJ;Foretova, L.;Fabianova, E.;Holcatova, I.;Janout, Vladimír;Meric Bernstam, F.;Gascoyne, P.;Wistuba, I.;Varadhachary, G.;Brennan, P.;Hanash, S.;Li, D.;Maitra, A.;Alvarez, H.;San Lucas, F.;Castillo, J.;Allenson, K."/>
    <s v="High prevalence of mutant KRAS in circulating exosome-derived DNA from early-stage pancreatic cancer patients"/>
    <x v="4"/>
    <x v="8"/>
    <s v="-"/>
    <x v="1"/>
    <n v="3"/>
    <n v="0"/>
    <n v="0"/>
    <n v="1"/>
    <n v="0"/>
    <n v="0"/>
    <n v="0"/>
  </r>
  <r>
    <x v="1"/>
    <x v="1"/>
    <n v="61988987"/>
    <x v="1"/>
    <x v="8"/>
    <n v="192067157"/>
    <s v="J"/>
    <x v="1"/>
    <s v="Gay, F.;Jackson, G.;Rosinol, L.;Holstein, S.A.;Moreau, P.;Spada, S.;Davies, F.;Lahuerta, J.J.;Leleu, X.;Bringhen, S.;Evangelista, A.;Hulin, C.;Panzani, U.;Cairns, D.A.;Di Raimondo, F.;Macro, M.;Liberati, A.M.;Pawlyn, C.;Offidani, M.;Spencer, A.;Hájek, Roman;Terpos, E.;Morgan, G.J.;Blade, J.;Sonneveld, P.;San-Miguel, J.;McCarthy, P.L.;Ludwig, H.;Boccadoro, M.;Mateos, MV;Attal, M."/>
    <s v="Maintenance Treatment and Survival in Patients With Myeloma A Systematic Review and Network Meta-analysis"/>
    <x v="4"/>
    <x v="8"/>
    <s v="-"/>
    <x v="1"/>
    <n v="2"/>
    <n v="0"/>
    <n v="1"/>
    <n v="0"/>
    <n v="0"/>
    <n v="0"/>
    <n v="0"/>
  </r>
  <r>
    <x v="1"/>
    <x v="1"/>
    <n v="61988987"/>
    <x v="1"/>
    <x v="1"/>
    <n v="192067337"/>
    <s v="C"/>
    <x v="0"/>
    <s v="Čech, Radek;Kubát, Miroslav"/>
    <s v="Morphological Richness of Text"/>
    <x v="1"/>
    <x v="27"/>
    <s v="Linguistics"/>
    <x v="1"/>
    <n v="3"/>
    <n v="0"/>
    <n v="0"/>
    <n v="1"/>
    <n v="0"/>
    <n v="0"/>
    <n v="0"/>
  </r>
  <r>
    <x v="1"/>
    <x v="1"/>
    <n v="61988987"/>
    <x v="1"/>
    <x v="7"/>
    <n v="192067651"/>
    <s v="B"/>
    <x v="1"/>
    <s v="KURFÜRST, Jaroslav"/>
    <s v="Příběh ruské geopolitiky"/>
    <x v="5"/>
    <x v="13"/>
    <s v="Political science"/>
    <x v="1"/>
    <n v="4"/>
    <n v="0"/>
    <n v="0"/>
    <n v="0"/>
    <n v="1"/>
    <n v="0"/>
    <n v="0"/>
  </r>
  <r>
    <x v="2"/>
    <x v="7"/>
    <n v="65269705"/>
    <x v="71"/>
    <x v="98"/>
    <n v="192069192"/>
    <s v="J"/>
    <x v="0"/>
    <s v="Kubešová, Blanka;Pavlová, Šárka;Malčíková, Jitka;Kabáthová, Jitka;Radova, L.;Tom, N.;Tichý, Boris;Plevová, Karla;Kantorová, Barbara;Fiedorova, K.;Slavikova, M.;Bystry, V.;Kissová, Jarmila;Gisslinger, B.;Gisslinger, H.;Penka, Miroslav;Mayer, Jiří;Kralovics, R.;Pospíšilová, Šárka;Doubek, Michael"/>
    <s v="Low-burden TP53 mutations in chronic phase of myeloproliferative neoplasms: association with age, hydroxyurea administration, disease type and JAK2 mutational status"/>
    <x v="4"/>
    <x v="8"/>
    <s v="Oncology"/>
    <x v="1"/>
    <n v="2"/>
    <n v="0"/>
    <n v="1"/>
    <n v="0"/>
    <n v="0"/>
    <n v="0"/>
    <n v="0"/>
  </r>
  <r>
    <x v="1"/>
    <x v="1"/>
    <n v="70883521"/>
    <x v="12"/>
    <x v="99"/>
    <n v="192069246"/>
    <s v="F"/>
    <x v="1"/>
    <s v="Hurajová, Anna;Urbánková, Miroslava"/>
    <s v="Termoplastická předsměs k aromatizaci a antibakteriální modifikaci polymerních recyklátů"/>
    <x v="0"/>
    <x v="10"/>
    <s v="Polymer science"/>
    <x v="1"/>
    <n v="3"/>
    <n v="0"/>
    <n v="0"/>
    <n v="1"/>
    <n v="0"/>
    <n v="0"/>
    <n v="0"/>
  </r>
  <r>
    <x v="0"/>
    <x v="0"/>
    <n v="86652079"/>
    <x v="142"/>
    <x v="275"/>
    <n v="192069294"/>
    <s v="N"/>
    <x v="1"/>
    <s v="Klem, Karel;Veselá, Barbora;Holub, Petr;Urban, Otmar;Mezera, J."/>
    <s v="Metody detekce houbových chorob využitelné ve fenotypování rostlin a dálkovém průzkumu"/>
    <x v="3"/>
    <x v="4"/>
    <s v="Agronomy, plant breeding and plant protection; (Agricultural biotechnology to be 4.4)"/>
    <x v="1"/>
    <n v="3"/>
    <n v="0"/>
    <n v="0"/>
    <n v="1"/>
    <n v="0"/>
    <n v="0"/>
    <n v="0"/>
  </r>
  <r>
    <x v="2"/>
    <x v="7"/>
    <n v="64165"/>
    <x v="63"/>
    <x v="89"/>
    <n v="192069322"/>
    <s v="J"/>
    <x v="1"/>
    <s v="Ondrušková, Nina;Honzík, Tomáš;Kolářová, Hana;Pakanova, Zuzana;Mucha, Jan;Zeman, Jiří;Hansíková, Hana"/>
    <s v="Aberrant apolipoprotein C-III glycosylation in glycogen storage disease type III and IX"/>
    <x v="4"/>
    <x v="8"/>
    <s v="Endocrinology and metabolism (including diabetes, hormones)"/>
    <x v="1"/>
    <n v="3"/>
    <n v="0"/>
    <n v="0"/>
    <n v="1"/>
    <n v="0"/>
    <n v="0"/>
    <n v="0"/>
  </r>
  <r>
    <x v="1"/>
    <x v="1"/>
    <n v="216224"/>
    <x v="58"/>
    <x v="128"/>
    <n v="192069467"/>
    <s v="J"/>
    <x v="0"/>
    <s v="Noda, A.A.;Grillová, Linda;Lienhard, R.;Blanco, O.;Rodriguez, I.;Šmajs, David"/>
    <s v="Bejel in Cuba: molecular identification of Treponema pallidum subsp endemicum in patients diagnosed with venereal syphilis"/>
    <x v="4"/>
    <x v="6"/>
    <s v="Infectious Diseases"/>
    <x v="1"/>
    <n v="2"/>
    <n v="0"/>
    <n v="1"/>
    <n v="0"/>
    <n v="0"/>
    <n v="0"/>
    <n v="0"/>
  </r>
  <r>
    <x v="1"/>
    <x v="1"/>
    <n v="216224"/>
    <x v="58"/>
    <x v="79"/>
    <n v="192069521"/>
    <s v="C"/>
    <x v="0"/>
    <s v="Chovanec, Jan"/>
    <s v="Irony as counter positioning : Reader comments on the EU migrant crisis"/>
    <x v="1"/>
    <x v="27"/>
    <s v="Linguistics"/>
    <x v="1"/>
    <n v="2"/>
    <n v="0"/>
    <n v="1"/>
    <n v="0"/>
    <n v="0"/>
    <n v="0"/>
    <n v="0"/>
  </r>
  <r>
    <x v="1"/>
    <x v="1"/>
    <n v="216224"/>
    <x v="58"/>
    <x v="79"/>
    <n v="192069523"/>
    <s v="C"/>
    <x v="0"/>
    <s v="Caha, Pavel"/>
    <s v="Notes on insertion in Distributed Morphology and Nanosyntax"/>
    <x v="1"/>
    <x v="27"/>
    <s v="Linguistics"/>
    <x v="1"/>
    <n v="2"/>
    <n v="0"/>
    <n v="1"/>
    <n v="0"/>
    <n v="0"/>
    <n v="0"/>
    <n v="0"/>
  </r>
  <r>
    <x v="1"/>
    <x v="1"/>
    <n v="216224"/>
    <x v="58"/>
    <x v="79"/>
    <n v="192069618"/>
    <s v="J"/>
    <x v="0"/>
    <s v="Knoz, Tomáš"/>
    <s v="Die Integration des landfremden Adels in die frühneuzeitliche mährische Adelsgesellschaft : Rechtsnorm und symbolische Form"/>
    <x v="1"/>
    <x v="14"/>
    <s v="History (history of science and technology to be 6.3, history of specific sciences to be under the respective headings)"/>
    <x v="1"/>
    <n v="3"/>
    <n v="0"/>
    <n v="0"/>
    <n v="1"/>
    <n v="0"/>
    <n v="0"/>
    <n v="0"/>
  </r>
  <r>
    <x v="1"/>
    <x v="1"/>
    <n v="216224"/>
    <x v="58"/>
    <x v="81"/>
    <n v="192069833"/>
    <s v="J"/>
    <x v="0"/>
    <s v="White, David J.;Hubacek, Klaus;Feng, Kuishuang;Sun, Laixiang;Meng, Bo"/>
    <s v="The Water-Energy-Food Nexus in East Asia : A tele-connected value chain analysis using inter-regional input-output analysis"/>
    <x v="5"/>
    <x v="9"/>
    <s v="-"/>
    <x v="1"/>
    <n v="2"/>
    <n v="0"/>
    <n v="1"/>
    <n v="0"/>
    <n v="0"/>
    <n v="0"/>
    <n v="0"/>
  </r>
  <r>
    <x v="1"/>
    <x v="1"/>
    <n v="216224"/>
    <x v="58"/>
    <x v="82"/>
    <n v="192070005"/>
    <s v="J"/>
    <x v="0"/>
    <s v="Jiménez Alfaro González, Borja;Girardello, Marco;Chytrý, Milan;Svenning, Jens-Christian;Willner, Wolfgang;Gégout, Jean-Claude;Agrillo, Emiliano;Campos, Juan Antonio;Jandt, Ute;Kącki, Zygmunt;Šilc, Urban;Slezák, Michal;Tichý, Lubomír;Tsiripidis, Ioannis;Turtureanu, Pavel Dan;Ujházyová, Mariana;Wohlgemuth, Thomas"/>
    <s v="History and environment shape species pools and community diversity in European beech forests"/>
    <x v="0"/>
    <x v="0"/>
    <s v="Ecology"/>
    <x v="1"/>
    <n v="3"/>
    <n v="0"/>
    <n v="0"/>
    <n v="1"/>
    <n v="0"/>
    <n v="0"/>
    <n v="0"/>
  </r>
  <r>
    <x v="1"/>
    <x v="1"/>
    <n v="216224"/>
    <x v="58"/>
    <x v="82"/>
    <n v="192070033"/>
    <s v="J"/>
    <x v="0"/>
    <s v="Hvězdová, Martina;Kosubová, Petra;Kosikova, Monika;Brandstätter-Scherr, Kerstin;Šimek, Zdeněk;Brodsky, Lukas;Šudoma, Marek;Škulcová, Lucia;Sáňka, Milan;Svobodová, Markéta;Krkošková, Lucia;Vašíčková, Jana;Neuwirthová, Natália;Bielská, Lucie;Hofman, Jakub"/>
    <s v="Currently and recently used pesticides in Central European arable soils"/>
    <x v="0"/>
    <x v="7"/>
    <s v="Environmental sciences (social aspects to be 5.7)"/>
    <x v="1"/>
    <n v="2"/>
    <n v="0"/>
    <n v="1"/>
    <n v="0"/>
    <n v="0"/>
    <n v="0"/>
    <n v="0"/>
  </r>
  <r>
    <x v="1"/>
    <x v="1"/>
    <n v="216224"/>
    <x v="58"/>
    <x v="82"/>
    <n v="192070241"/>
    <s v="J"/>
    <x v="0"/>
    <s v="Sumbalová, Lenka;Štourač, Jan;Martínek, Tomáš;Bednář, David;Damborský, Jiří"/>
    <s v="HotSpot Wizard 3.0: web server for automated design of mutations and smart libraries based on sequence input information"/>
    <x v="0"/>
    <x v="0"/>
    <s v="Biochemistry and molecular biology"/>
    <x v="1"/>
    <n v="3"/>
    <n v="0"/>
    <n v="0"/>
    <n v="1"/>
    <n v="0"/>
    <n v="0"/>
    <n v="0"/>
  </r>
  <r>
    <x v="1"/>
    <x v="1"/>
    <n v="216224"/>
    <x v="58"/>
    <x v="82"/>
    <n v="192070260"/>
    <s v="J"/>
    <x v="0"/>
    <s v="Boonzajer Flaes, D. E.;Stopka, Jan;Turtaev, Sergey;de Boer, Johannes;Tyc, Tomáš;Čižmár, Tomáš"/>
    <s v="On the robustness of light-transport processes to bending deformations of graded-index multimode waveguides"/>
    <x v="0"/>
    <x v="18"/>
    <s v="Optics (including laser optics and_x000a_quantum optics)"/>
    <x v="1"/>
    <n v="2"/>
    <n v="0"/>
    <n v="1"/>
    <n v="0"/>
    <n v="0"/>
    <n v="0"/>
    <n v="0"/>
  </r>
  <r>
    <x v="1"/>
    <x v="1"/>
    <n v="216224"/>
    <x v="58"/>
    <x v="184"/>
    <n v="192070283"/>
    <s v="R"/>
    <x v="0"/>
    <s v="Troják, Matej;Šafránek, David;Hrabec, Jakub;Šalagovič, Jakub;Červený, Jan;Hajnal, Matej"/>
    <s v="E-cyanobacterium.org: A Web-based Platform for Systems Biology of Cyanobacteria"/>
    <x v="0"/>
    <x v="24"/>
    <s v="Computer sciences, information science, bioinformathics (hardware development to be 2.2, social aspect to be 5.8)"/>
    <x v="1"/>
    <n v="3"/>
    <n v="0"/>
    <n v="0"/>
    <n v="1"/>
    <n v="0"/>
    <n v="0"/>
    <n v="0"/>
  </r>
  <r>
    <x v="1"/>
    <x v="1"/>
    <n v="216224"/>
    <x v="58"/>
    <x v="84"/>
    <n v="192070479"/>
    <s v="J"/>
    <x v="0"/>
    <s v="Farka, Zdeněk;Čunderlová, Veronika;Horáčková, Veronika;Pastucha, Matěj;Mikušová, Zuzana;Hlaváček, Antonín;Skládal, Petr"/>
    <s v="Prussian Blue Nanoparticles as a Catalytic Label in a Sandwich Nanozyme-Linked Immunosorbent Assay"/>
    <x v="0"/>
    <x v="10"/>
    <s v="Analytical chemistry"/>
    <x v="1"/>
    <n v="2"/>
    <n v="0"/>
    <n v="1"/>
    <n v="0"/>
    <n v="0"/>
    <n v="0"/>
    <n v="0"/>
  </r>
  <r>
    <x v="1"/>
    <x v="1"/>
    <n v="49777513"/>
    <x v="13"/>
    <x v="18"/>
    <n v="192070626"/>
    <s v="J"/>
    <x v="0"/>
    <s v="Cibulka, Radek;Dontchev, Asen L.;Kruger, Alexander Y."/>
    <s v="Strong metric subregularity of mappings in variational analysis and optimization"/>
    <x v="0"/>
    <x v="2"/>
    <s v="Applied mathematics"/>
    <x v="1"/>
    <n v="1"/>
    <n v="1"/>
    <n v="0"/>
    <n v="0"/>
    <n v="0"/>
    <n v="0"/>
    <n v="0"/>
  </r>
  <r>
    <x v="1"/>
    <x v="1"/>
    <n v="49777513"/>
    <x v="13"/>
    <x v="18"/>
    <n v="192070639"/>
    <s v="J"/>
    <x v="0"/>
    <s v="Škach, Jan;Kiumarsi, Bahare;Lewis, Frank L.;Straka, Ondřej"/>
    <s v="Actor-Critic Off-Policy Learning for Optimal Control of Multiple-Model Discrete-Time Systems"/>
    <x v="2"/>
    <x v="21"/>
    <s v="Automation and control systems"/>
    <x v="1"/>
    <n v="1"/>
    <n v="1"/>
    <n v="0"/>
    <n v="0"/>
    <n v="0"/>
    <n v="0"/>
    <n v="0"/>
  </r>
  <r>
    <x v="1"/>
    <x v="1"/>
    <n v="49777513"/>
    <x v="13"/>
    <x v="18"/>
    <n v="192070681"/>
    <s v="J"/>
    <x v="0"/>
    <s v="Duník, Jindřich;Kost, Oliver;Straka, Ondřej"/>
    <s v="Design of measurement difference autocovariance method for estimation of process and measurement noise covariances"/>
    <x v="2"/>
    <x v="21"/>
    <s v="Automation and control systems"/>
    <x v="1"/>
    <n v="2"/>
    <n v="0"/>
    <n v="1"/>
    <n v="0"/>
    <n v="0"/>
    <n v="0"/>
    <n v="0"/>
  </r>
  <r>
    <x v="1"/>
    <x v="1"/>
    <n v="49777513"/>
    <x v="13"/>
    <x v="68"/>
    <n v="192070731"/>
    <s v="J"/>
    <x v="0"/>
    <s v="Häusler, Jonas;Niklaus, Robin;Minár, Jan;Schnick, Wolfgang"/>
    <s v="Ammonothermal Synthesis and Optical Properties of Ternary Nitride Semiconductors Mg-IV-N2, Mn-IV-N2 and Li-IV2-N3 (IV = Si, Ge)"/>
    <x v="0"/>
    <x v="18"/>
    <s v="Condensed matter physics (including formerly solid state physics, supercond.)"/>
    <x v="1"/>
    <n v="2"/>
    <n v="0"/>
    <n v="1"/>
    <n v="0"/>
    <n v="0"/>
    <n v="0"/>
    <n v="0"/>
  </r>
  <r>
    <x v="1"/>
    <x v="1"/>
    <n v="49777513"/>
    <x v="13"/>
    <x v="68"/>
    <n v="192070732"/>
    <s v="J"/>
    <x v="0"/>
    <s v="Mazúr, Petr;Mrlík, J.;Beneš, Jan;Pocedič, Jaromír;Vrána, Jiří;Dundálek, Jan;Kosek, Juraj"/>
    <s v="Performance evaluation of thermally treated graphite felt electrodes for vanadium redox flow battery and their four-point single cell characterization"/>
    <x v="0"/>
    <x v="10"/>
    <s v="Electrochemistry (dry cells, batteries, fuel cells, corrosion metals, electrolysis)"/>
    <x v="1"/>
    <n v="2"/>
    <n v="0"/>
    <n v="1"/>
    <n v="0"/>
    <n v="0"/>
    <n v="0"/>
    <n v="0"/>
  </r>
  <r>
    <x v="1"/>
    <x v="1"/>
    <n v="60461373"/>
    <x v="8"/>
    <x v="13"/>
    <n v="192070935"/>
    <s v="J"/>
    <x v="0"/>
    <s v="Pabst, Willi;Uhlířová, Tereza;Gregorová, Eva;Wiegmann, Andreas"/>
    <s v="Young's modulus and thermal conductivity of model materials with convex or concave pores - from analytical predictions to numerical results"/>
    <x v="2"/>
    <x v="17"/>
    <s v="Ceramics"/>
    <x v="1"/>
    <n v="4"/>
    <n v="0"/>
    <n v="0"/>
    <n v="0"/>
    <n v="1"/>
    <n v="0"/>
    <n v="0"/>
  </r>
  <r>
    <x v="1"/>
    <x v="1"/>
    <n v="60461373"/>
    <x v="8"/>
    <x v="12"/>
    <n v="192071049"/>
    <s v="J"/>
    <x v="0"/>
    <s v="Šuman, Jáchym;Uhlík, Ondřej;Viktorová, Jitka;Macek, Tomáš"/>
    <s v="Phytoextraction of heavy metals: A promising tool for clean-up of polluted environment?"/>
    <x v="0"/>
    <x v="7"/>
    <s v="Environmental sciences (social aspects to be 5.7)"/>
    <x v="1"/>
    <n v="2"/>
    <n v="0"/>
    <n v="1"/>
    <n v="0"/>
    <n v="0"/>
    <n v="0"/>
    <n v="0"/>
  </r>
  <r>
    <x v="1"/>
    <x v="1"/>
    <n v="60461373"/>
    <x v="8"/>
    <x v="11"/>
    <n v="192071133"/>
    <s v="J"/>
    <x v="0"/>
    <s v="Marešová, Eva;Tomeček, David;Fitl, Přemysl;Vlček, Jan;Novotný, M.;Fišer, Ladislav;Havlová, Šárka;Hozák, Pavel;Tudor, A.;Glennon, T.;Florea, L.;Coyle, S.;Diamond, D.;Skaličan, Z.;Hoskovcová, M.;Vrňata, Martin"/>
    <s v="Textile chemiresistors with sensitive layers based on polymer ionic liquids: Applicability for detection of toxic gases and chemical warfare agents"/>
    <x v="2"/>
    <x v="17"/>
    <s v="Coating and films"/>
    <x v="1"/>
    <n v="3"/>
    <n v="0"/>
    <n v="0"/>
    <n v="1"/>
    <n v="0"/>
    <n v="0"/>
    <n v="0"/>
  </r>
  <r>
    <x v="1"/>
    <x v="1"/>
    <n v="60461373"/>
    <x v="8"/>
    <x v="11"/>
    <n v="192071140"/>
    <s v="J"/>
    <x v="0"/>
    <s v="Hollas, Daniel;Sistik, Lukas;Hohenstein, Edward G.;Martinez, Todd J.;Slavíček, Petr"/>
    <s v="Nonadiabatic Ab Initio Molecular Dynamics with the Floating Occupation Molecular Orbital-Complete Active Space Configuration Interaction Method"/>
    <x v="0"/>
    <x v="10"/>
    <s v="Physical chemistry"/>
    <x v="1"/>
    <n v="2"/>
    <n v="0"/>
    <n v="1"/>
    <n v="0"/>
    <n v="0"/>
    <n v="0"/>
    <n v="0"/>
  </r>
  <r>
    <x v="1"/>
    <x v="1"/>
    <n v="61989592"/>
    <x v="48"/>
    <x v="131"/>
    <n v="192071360"/>
    <s v="B"/>
    <x v="0"/>
    <s v="Šedina, Miroslav"/>
    <s v="Órigenés. Proti Kelsovi III–IV"/>
    <x v="1"/>
    <x v="1"/>
    <s v="Theology"/>
    <x v="1"/>
    <n v="2"/>
    <n v="0"/>
    <n v="1"/>
    <n v="0"/>
    <n v="0"/>
    <n v="0"/>
    <n v="0"/>
  </r>
  <r>
    <x v="1"/>
    <x v="1"/>
    <n v="61989592"/>
    <x v="48"/>
    <x v="131"/>
    <n v="192071368"/>
    <s v="B"/>
    <x v="0"/>
    <s v="Vlková, Ivana;Plátová, Jana"/>
    <s v="Izaiáš. Komentovaný překlad řecké septuagintní verze"/>
    <x v="1"/>
    <x v="1"/>
    <s v="Theology"/>
    <x v="1"/>
    <n v="3"/>
    <n v="0"/>
    <n v="0"/>
    <n v="1"/>
    <n v="0"/>
    <n v="0"/>
    <n v="0"/>
  </r>
  <r>
    <x v="1"/>
    <x v="1"/>
    <n v="61989592"/>
    <x v="48"/>
    <x v="131"/>
    <n v="192071373"/>
    <s v="B"/>
    <x v="0"/>
    <s v="Mareček, Petr"/>
    <s v="Evangelium podle Lukáše"/>
    <x v="1"/>
    <x v="1"/>
    <s v="Theology"/>
    <x v="1"/>
    <n v="3"/>
    <n v="0"/>
    <n v="0"/>
    <n v="1"/>
    <n v="0"/>
    <n v="0"/>
    <n v="0"/>
  </r>
  <r>
    <x v="1"/>
    <x v="1"/>
    <n v="61989592"/>
    <x v="48"/>
    <x v="56"/>
    <n v="192071449"/>
    <s v="J"/>
    <x v="0"/>
    <s v="Guarnieri, Giacomo;Kolář, Michal;Filip, Radim"/>
    <s v="Steady-State Coherences by Composite System-Bath Interactions"/>
    <x v="0"/>
    <x v="18"/>
    <s v="Optics (including laser optics and_x000a_quantum optics)"/>
    <x v="1"/>
    <n v="2"/>
    <n v="0"/>
    <n v="1"/>
    <n v="0"/>
    <n v="0"/>
    <n v="0"/>
    <n v="0"/>
  </r>
  <r>
    <x v="1"/>
    <x v="1"/>
    <n v="61989592"/>
    <x v="48"/>
    <x v="56"/>
    <n v="192071498"/>
    <s v="J"/>
    <x v="0"/>
    <s v="Komis, Georgios;Novák, Dominik;Ovečka, Miroslav;Šamajová, Olga;Šamaj, Jozef"/>
    <s v="Advances in Imaging Plant Cell Dynamics"/>
    <x v="0"/>
    <x v="0"/>
    <s v="Plant sciences, botany"/>
    <x v="1"/>
    <n v="1"/>
    <n v="1"/>
    <n v="0"/>
    <n v="0"/>
    <n v="0"/>
    <n v="0"/>
    <n v="0"/>
  </r>
  <r>
    <x v="1"/>
    <x v="1"/>
    <n v="62157124"/>
    <x v="53"/>
    <x v="112"/>
    <n v="192071678"/>
    <s v="J"/>
    <x v="0"/>
    <s v="Balka, Gyula;Podgorska, Katarzyna;Brar, Manreetpal Singh;Balint, Adam;Cadar, Daniel;Celer, Vladimír;Denes, Lilla;Dirbakova, Zuzana;Jedryczko, Anna;Marton, Lazar;Novosel, Dinko;Petrovic, Tamas;Sirakov, Ivo;Szalay, Dora;Toplak, Ivan;Leung, Frederick Chi-Ching;Stadejek, Tomasz"/>
    <s v="Genetic diversity of PRRSV 1 in Central Eastern Europe in 1994-2014: origin and evolution of the virus in the region"/>
    <x v="3"/>
    <x v="5"/>
    <s v="Veterinary science"/>
    <x v="1"/>
    <n v="2"/>
    <n v="0"/>
    <n v="1"/>
    <n v="0"/>
    <n v="0"/>
    <n v="0"/>
    <n v="0"/>
  </r>
  <r>
    <x v="1"/>
    <x v="1"/>
    <n v="62157124"/>
    <x v="53"/>
    <x v="66"/>
    <n v="192071687"/>
    <s v="N"/>
    <x v="1"/>
    <s v="Bořilová, Gabriela;Nesvadbová, Michaela;Králík, Petr;Petráková, Monika"/>
    <s v="Pentaplexní diagnostické qPCR systémy pro simultánní identifikaci a kvantifikaci tkání významných a minoritních druhů hospodářských zvířat s definovanou možností využití pro kontrolu etických požadavků halal potravin"/>
    <x v="0"/>
    <x v="0"/>
    <s v="Biochemical research methods"/>
    <x v="1"/>
    <n v="4"/>
    <n v="0"/>
    <n v="0"/>
    <n v="0"/>
    <n v="1"/>
    <n v="0"/>
    <n v="0"/>
  </r>
  <r>
    <x v="2"/>
    <x v="3"/>
    <n v="14864347"/>
    <x v="137"/>
    <x v="259"/>
    <n v="192071750"/>
    <s v="Z"/>
    <x v="1"/>
    <s v="Nesvadba, Vladimír"/>
    <s v="Poloprovozní plocha vysoké konstrukce odrůdy chmele Gaia"/>
    <x v="3"/>
    <x v="4"/>
    <s v="Agriculture"/>
    <x v="1"/>
    <n v="3"/>
    <n v="0"/>
    <n v="0"/>
    <n v="1"/>
    <n v="0"/>
    <n v="0"/>
    <n v="0"/>
  </r>
  <r>
    <x v="1"/>
    <x v="1"/>
    <n v="70883521"/>
    <x v="12"/>
    <x v="17"/>
    <n v="192072723"/>
    <s v="J"/>
    <x v="1"/>
    <s v="Gavora, Peter"/>
    <s v="Čtení dětem v rodině: výzkum důvodů, paramterů a praktik"/>
    <x v="5"/>
    <x v="16"/>
    <s v="Education, general; including training, pedagogy, didactics [and education systems]"/>
    <x v="1"/>
    <n v="4"/>
    <n v="0"/>
    <n v="0"/>
    <n v="0"/>
    <n v="1"/>
    <n v="0"/>
    <n v="0"/>
  </r>
  <r>
    <x v="0"/>
    <x v="0"/>
    <n v="60077344"/>
    <x v="0"/>
    <x v="0"/>
    <n v="192073424"/>
    <s v="J"/>
    <x v="0"/>
    <s v="Andresen, Elisa;Peiter, E.;Küpper, Hendrik"/>
    <s v="Trace metal metabolism in plants"/>
    <x v="0"/>
    <x v="0"/>
    <s v="Biochemistry and molecular biology"/>
    <x v="1"/>
    <n v="3"/>
    <n v="0"/>
    <n v="0"/>
    <n v="1"/>
    <n v="0"/>
    <n v="0"/>
    <n v="0"/>
  </r>
  <r>
    <x v="0"/>
    <x v="0"/>
    <n v="61388955"/>
    <x v="45"/>
    <x v="52"/>
    <n v="192073536"/>
    <s v="J"/>
    <x v="0"/>
    <s v="Kovaříček, Petr;Cebecauer, Marek;Neburková, Jitka;Bartoň, Jan;Fridrichová, Michaela;Drogowska, Karolina;Cígler, Petr;Lehn, J.-M.;Kalbáč, Martin"/>
    <s v="Proton-Gradient-Driven Oriented Motion of Nanodiamonds Grafted to Graphene by Dynamic Covalent Bonds"/>
    <x v="0"/>
    <x v="10"/>
    <s v="Physical chemistry"/>
    <x v="1"/>
    <n v="3"/>
    <n v="0"/>
    <n v="0"/>
    <n v="1"/>
    <n v="0"/>
    <n v="0"/>
    <n v="0"/>
  </r>
  <r>
    <x v="0"/>
    <x v="0"/>
    <n v="61388955"/>
    <x v="45"/>
    <x v="52"/>
    <n v="192073542"/>
    <s v="J"/>
    <x v="0"/>
    <s v="Civiš, Svatopluk;Kubelík, Petr;Ferus, Martin;Zanozina, Ekaterina M.;Pastorek, Adam;Naskidashvili, A. V.;Chernov, V. E."/>
    <s v="FTIR Laboratory Measurement of OI Spectra in the 0.77–12.5μm Spectral Range: Rydberg States and Oscillator Strengths"/>
    <x v="0"/>
    <x v="18"/>
    <s v="Atomic, molecular and chemical physics (physics of atoms and molecules including collision, interaction with radiation, magnetic resonances, Mössbauer effect)"/>
    <x v="1"/>
    <n v="3"/>
    <n v="0"/>
    <n v="0"/>
    <n v="1"/>
    <n v="0"/>
    <n v="0"/>
    <n v="0"/>
  </r>
  <r>
    <x v="0"/>
    <x v="0"/>
    <n v="61388963"/>
    <x v="44"/>
    <x v="51"/>
    <n v="192073567"/>
    <s v="J"/>
    <x v="0"/>
    <s v="Timr, Štěpán;Kadlec, Jan;Srb, Pavel;Ollila, O. H. Samuli;Jungwirth, Pavel"/>
    <s v="Calcium Sensing by Recoverin: Effect of Protein Conformation on Ion Affinity"/>
    <x v="0"/>
    <x v="10"/>
    <s v="Physical chemistry"/>
    <x v="1"/>
    <n v="2"/>
    <n v="0"/>
    <n v="1"/>
    <n v="0"/>
    <n v="0"/>
    <n v="0"/>
    <n v="0"/>
  </r>
  <r>
    <x v="0"/>
    <x v="0"/>
    <n v="61388963"/>
    <x v="44"/>
    <x v="51"/>
    <n v="192073583"/>
    <s v="J"/>
    <x v="0"/>
    <s v="Hnízda, Aleš;Fábry, M.;Moriyama, T.;Pachl, Petr;Kugler, Michael;Brinsa, Vítězslav;Ascher, D. B.;Carroll, W. L.;Novák, P.;Žaliová, M.;Trka, J.;Řezáčová, Pavlína;Yang, J. J.;Veverka, Václav"/>
    <s v="Relapsed acute lymphoblastic leukemia-specific mutations in NT5C2 cluster into hotspots driving intersubunit stimulation"/>
    <x v="0"/>
    <x v="0"/>
    <s v="Biochemistry and molecular biology"/>
    <x v="1"/>
    <n v="2"/>
    <n v="0"/>
    <n v="1"/>
    <n v="0"/>
    <n v="0"/>
    <n v="0"/>
    <n v="0"/>
  </r>
  <r>
    <x v="0"/>
    <x v="0"/>
    <n v="61388963"/>
    <x v="44"/>
    <x v="51"/>
    <n v="192073625"/>
    <s v="J"/>
    <x v="0"/>
    <s v="Vávra, Jan;Řehoř, Ivan;Rendler, T.;Jani, Mona;Bednár, J.;Baksh, M. M.;Zappe, A.;Wrachtrup, J.;Cígler, Petr"/>
    <s v="Supported Lipid Bilayers on Fluorescent Nanodiamonds: A Structurally Defined and Versatile Coating for Bioapplications"/>
    <x v="0"/>
    <x v="0"/>
    <s v="Biochemistry and molecular biology"/>
    <x v="1"/>
    <n v="3"/>
    <n v="0"/>
    <n v="0"/>
    <n v="1"/>
    <n v="0"/>
    <n v="0"/>
    <n v="0"/>
  </r>
  <r>
    <x v="0"/>
    <x v="0"/>
    <n v="61388971"/>
    <x v="43"/>
    <x v="50"/>
    <n v="192073710"/>
    <s v="J"/>
    <x v="0"/>
    <s v="Slámová, Kristýna;Kapešová, Jana;Valentová, Kateřina"/>
    <s v="'Sweet Flavonoids': Glycosidase-Catalyzed Modifications"/>
    <x v="0"/>
    <x v="0"/>
    <s v="Microbiology"/>
    <x v="1"/>
    <n v="4"/>
    <n v="0"/>
    <n v="0"/>
    <n v="0"/>
    <n v="1"/>
    <n v="0"/>
    <n v="0"/>
  </r>
  <r>
    <x v="0"/>
    <x v="0"/>
    <n v="61388971"/>
    <x v="43"/>
    <x v="50"/>
    <n v="192073765"/>
    <s v="J"/>
    <x v="0"/>
    <s v="Aouacheria, A.;Cunningham, K.W.;Hardwick, J.M.;Palková, Z.;Powers, T.;Severin, F.F.;Váchová, Libuše"/>
    <s v="Comment on 'Sterilizing immunity in the lung relies on targeting fungal apoptosis-like programmed cell death'"/>
    <x v="0"/>
    <x v="0"/>
    <s v="Microbiology"/>
    <x v="1"/>
    <n v="1"/>
    <n v="1"/>
    <n v="0"/>
    <n v="0"/>
    <n v="0"/>
    <n v="0"/>
    <n v="0"/>
  </r>
  <r>
    <x v="0"/>
    <x v="0"/>
    <n v="61388980"/>
    <x v="155"/>
    <x v="299"/>
    <n v="192073783"/>
    <s v="J"/>
    <x v="0"/>
    <s v="Bůžek, Daniel;Demel, Jan;Lang, Kamil"/>
    <s v="Zirconium Metal-Organic Framework UiO-66: Stability in an Aqueous Environment and Its Relevance for Organophosphate Degradation"/>
    <x v="0"/>
    <x v="10"/>
    <s v="Inorganic and nuclear chemistry"/>
    <x v="1"/>
    <n v="3"/>
    <n v="0"/>
    <n v="0"/>
    <n v="1"/>
    <n v="0"/>
    <n v="0"/>
    <n v="0"/>
  </r>
  <r>
    <x v="0"/>
    <x v="0"/>
    <n v="61389013"/>
    <x v="41"/>
    <x v="48"/>
    <n v="192073844"/>
    <s v="J"/>
    <x v="0"/>
    <s v="Klepac, Damir;Kostková, Hana;Petrova, Svetlana;Chytil, Petr;Etrych, Tomáš;Kereiche, S.;Raška, I.;Weitz, D. A.;Filippov, Sergey K."/>
    <s v="Interaction of spin-labeled HPMA-based nanoparticles with human blood plasma proteins - the introduction of protein-corona-free polymer nanomedicine"/>
    <x v="0"/>
    <x v="10"/>
    <s v="Polymer science"/>
    <x v="1"/>
    <n v="2"/>
    <n v="0"/>
    <n v="1"/>
    <n v="0"/>
    <n v="0"/>
    <n v="0"/>
    <n v="0"/>
  </r>
  <r>
    <x v="0"/>
    <x v="0"/>
    <n v="61389013"/>
    <x v="41"/>
    <x v="48"/>
    <n v="192073849"/>
    <s v="J"/>
    <x v="0"/>
    <s v="Pánek, Jiří;Loukotová, Lenka;Hrubý, Martin;Štěpánek, Petr"/>
    <s v="Distribution of diffusion times determined by fluorescence (lifetime) correlation spectroscopy"/>
    <x v="0"/>
    <x v="10"/>
    <s v="Polymer science"/>
    <x v="1"/>
    <n v="3"/>
    <n v="0"/>
    <n v="0"/>
    <n v="1"/>
    <n v="0"/>
    <n v="0"/>
    <n v="0"/>
  </r>
  <r>
    <x v="0"/>
    <x v="0"/>
    <n v="61389013"/>
    <x v="41"/>
    <x v="48"/>
    <n v="192073885"/>
    <s v="J"/>
    <x v="0"/>
    <s v="Koziolová, Eva;Kostka, Libor;Kotrchová, Lenka;Šubr, Vladimír;Konefal, Rafal;Nottelet, B.;Etrych, Tomáš"/>
    <s v="N-(2-hydroxypropyl)methacrylamide-based linear, diblock, and starlike polymer drug carriers: advanced process for their simple production"/>
    <x v="0"/>
    <x v="10"/>
    <s v="Polymer science"/>
    <x v="1"/>
    <n v="2"/>
    <n v="0"/>
    <n v="1"/>
    <n v="0"/>
    <n v="0"/>
    <n v="0"/>
    <n v="0"/>
  </r>
  <r>
    <x v="0"/>
    <x v="0"/>
    <n v="61389030"/>
    <x v="39"/>
    <x v="46"/>
    <n v="192073962"/>
    <s v="J"/>
    <x v="0"/>
    <s v="Rey, Elodie;Abrouk, Michael;Keeble-Gagnere, G.;Karafiátová, Miroslava;Vrána, Jan;Balzergue, S.;Soubigou-Taconnat, L.;Brunaud, V.;Martin-Magniette, M.L.;Endo, T. R.;Bartoš, Jan;Appels, R.;Doležel, Jaroslav"/>
    <s v="Transcriptome reprogramming due to the introduction of a barley telosome into bread wheat affects more barley genes than wheat"/>
    <x v="0"/>
    <x v="0"/>
    <s v="Genetics and heredity (medical genetics to be 3)"/>
    <x v="1"/>
    <n v="2"/>
    <n v="0"/>
    <n v="1"/>
    <n v="0"/>
    <n v="0"/>
    <n v="0"/>
    <n v="0"/>
  </r>
  <r>
    <x v="0"/>
    <x v="0"/>
    <n v="68081707"/>
    <x v="25"/>
    <x v="32"/>
    <n v="192074266"/>
    <s v="J"/>
    <x v="0"/>
    <s v="Školáková, Petra;Renčiuk, Daniel;Palacký, J.;Krafčík, D.;Dvořáková, Zuzana;Kejnovská, Iva;Bednářová, Klára;Vorlíčková, Michaela"/>
    <s v="Systematic investigation of sequence requirements for DNA i-motif formation."/>
    <x v="0"/>
    <x v="0"/>
    <s v="Biochemistry and molecular biology"/>
    <x v="1"/>
    <n v="2"/>
    <n v="0"/>
    <n v="1"/>
    <n v="0"/>
    <n v="0"/>
    <n v="0"/>
    <n v="0"/>
  </r>
  <r>
    <x v="0"/>
    <x v="0"/>
    <n v="68081723"/>
    <x v="23"/>
    <x v="30"/>
    <n v="192074273"/>
    <s v="J"/>
    <x v="0"/>
    <s v="Hernandez-Maldonado, D.;Gröger, Roman;Ramasse, Q. M.;Hirsch, P. B.;Nellist, P. D."/>
    <s v="Evaluation of Aberration-corrected Optical Sectioning for Exploring the Core Structure of 1/2[111] Screw Dislocations in BCC Metals"/>
    <x v="0"/>
    <x v="18"/>
    <s v="Condensed matter physics (including formerly solid state physics, supercond.)"/>
    <x v="1"/>
    <n v="5"/>
    <n v="0"/>
    <n v="0"/>
    <n v="0"/>
    <n v="0"/>
    <n v="1"/>
    <n v="0"/>
  </r>
  <r>
    <x v="0"/>
    <x v="0"/>
    <n v="68145535"/>
    <x v="22"/>
    <x v="29"/>
    <n v="192074382"/>
    <s v="J"/>
    <x v="0"/>
    <s v="Axelsson, Owe;Blaheta, Radim"/>
    <s v="Low-rank improvements of two-level grid preconditioned matrices"/>
    <x v="0"/>
    <x v="2"/>
    <s v="Applied mathematics"/>
    <x v="1"/>
    <n v="3"/>
    <n v="0"/>
    <n v="0"/>
    <n v="1"/>
    <n v="0"/>
    <n v="0"/>
    <n v="0"/>
  </r>
  <r>
    <x v="0"/>
    <x v="0"/>
    <n v="68378050"/>
    <x v="19"/>
    <x v="26"/>
    <n v="192074523"/>
    <s v="J"/>
    <x v="0"/>
    <s v="Kardošová, Miroslava;Zjablovskaja, Polina;Daněk, Petr;Angelisová, Pavla;de Figueiredo-Pontes, L.L.;Welner, R.S.;Brdička, Tomáš;Lee, S.;Tenen, D.G.;Alberich-Jorda, Meritxell"/>
    <s v="C/EBP gamma is dispensable for steady-state and emergency granulopoiesis"/>
    <x v="0"/>
    <x v="0"/>
    <s v="-"/>
    <x v="1"/>
    <n v="2"/>
    <n v="0"/>
    <n v="1"/>
    <n v="0"/>
    <n v="0"/>
    <n v="0"/>
    <n v="0"/>
  </r>
  <r>
    <x v="0"/>
    <x v="0"/>
    <n v="68378050"/>
    <x v="19"/>
    <x v="26"/>
    <n v="192074531"/>
    <s v="J"/>
    <x v="0"/>
    <s v="Gregorová, Soňa;Gergelits, Václav;Chvátalová, Irena;Bhattacharyya, Tanmoy;Vališková, Barbora;Fotopulosová, Vladana;Jansa, Petr;Wiatrowska, Diana;Forejt, Jiří"/>
    <s v="Modulation of Prdm9-controlled meiotic chromosome asynapsis overrides hybrid sterility in mice"/>
    <x v="0"/>
    <x v="0"/>
    <s v="-"/>
    <x v="1"/>
    <n v="2"/>
    <n v="0"/>
    <n v="1"/>
    <n v="0"/>
    <n v="0"/>
    <n v="0"/>
    <n v="0"/>
  </r>
  <r>
    <x v="0"/>
    <x v="0"/>
    <n v="68378050"/>
    <x v="19"/>
    <x v="26"/>
    <n v="192074535"/>
    <s v="P"/>
    <x v="1"/>
    <s v="Kotora, Martin;Prchalová, Eva;Adamski, J.;Möller, G.;Štěpánek, Ondřej;Bartůněk, Petr;Sedlák, David;Hajdúch, M.;Džubák, P."/>
    <s v="15β-substituované deriváty estronu jako selektivní inhibitory 17β-hydroxysteroiddehydrogenáz"/>
    <x v="0"/>
    <x v="10"/>
    <s v="-"/>
    <x v="1"/>
    <n v="3"/>
    <n v="0"/>
    <n v="0"/>
    <n v="1"/>
    <n v="0"/>
    <n v="0"/>
    <n v="0"/>
  </r>
  <r>
    <x v="0"/>
    <x v="0"/>
    <n v="68378297"/>
    <x v="16"/>
    <x v="23"/>
    <n v="192074652"/>
    <s v="J"/>
    <x v="1"/>
    <s v="Nunes, Cristiana Lara;Mácová, Petra;Frankeová, Dita;Ševčík, Radek;Viani, Alberto"/>
    <s v="Influence of linseed oil on the microstructure and composition of lime and lime-metakaolin pastes after a long curing time"/>
    <x v="2"/>
    <x v="17"/>
    <s v="Materials engineering"/>
    <x v="1"/>
    <n v="4"/>
    <n v="0"/>
    <n v="0"/>
    <n v="0"/>
    <n v="1"/>
    <n v="0"/>
    <n v="0"/>
  </r>
  <r>
    <x v="2"/>
    <x v="9"/>
    <n v="27073"/>
    <x v="82"/>
    <x v="135"/>
    <n v="192074879"/>
    <s v="F"/>
    <x v="1"/>
    <s v="Mezuliánik, Miroslav;Plíva, Petr;Civín, Luděk;Pilný, Rostislav;Dubský, Martin;Sucharová, Julie"/>
    <s v="Organické hnojivo na bázi kompostovaného separátu a popela ze spalování biomasy"/>
    <x v="3"/>
    <x v="4"/>
    <s v="Agronomy, plant breeding and plant protection; (Agricultural biotechnology to be 4.4)"/>
    <x v="1"/>
    <n v="3"/>
    <n v="0"/>
    <n v="0"/>
    <n v="1"/>
    <n v="0"/>
    <n v="0"/>
    <n v="0"/>
  </r>
  <r>
    <x v="2"/>
    <x v="3"/>
    <n v="26791251"/>
    <x v="149"/>
    <x v="286"/>
    <n v="192074898"/>
    <s v="N"/>
    <x v="0"/>
    <s v="Havel, Jiří;Plachká, Eva;Vrbovský, Viktor;Bárnet, Martin;Cihlář, Pavel;Horáček, Jiří;Kolařík, Pavel;Mráz, Jaroslav;Ondráčková, Eliška;Poslušná, Jana;Vaculík, Antonín;Větrovcová, Martina"/>
    <s v="Pěstitelská technologie máku pro snížení rizikovosti pěstování"/>
    <x v="3"/>
    <x v="4"/>
    <s v="Agronomy, plant breeding and plant protection; (Agricultural biotechnology to be 4.4)"/>
    <x v="1"/>
    <n v="4"/>
    <n v="0"/>
    <n v="0"/>
    <n v="0"/>
    <n v="1"/>
    <n v="0"/>
    <n v="0"/>
  </r>
  <r>
    <x v="1"/>
    <x v="1"/>
    <n v="61989592"/>
    <x v="48"/>
    <x v="56"/>
    <n v="192074957"/>
    <s v="J"/>
    <x v="0"/>
    <s v="Bednář, Marek;Šarapatka, Bořivoj"/>
    <s v="Relationships between physical-geographical factors and soil degradation on agricultural land"/>
    <x v="0"/>
    <x v="7"/>
    <s v="Environmental sciences (social aspects to be 5.7)"/>
    <x v="1"/>
    <n v="2"/>
    <n v="0"/>
    <n v="1"/>
    <n v="0"/>
    <n v="0"/>
    <n v="0"/>
    <n v="0"/>
  </r>
  <r>
    <x v="0"/>
    <x v="0"/>
    <n v="61388980"/>
    <x v="155"/>
    <x v="299"/>
    <n v="192075308"/>
    <s v="C"/>
    <x v="0"/>
    <s v="Lang, Kamil;Mosinger, Jiří;Kubát, Pavel"/>
    <s v="Nanofibers and Nanocomposite Films for Singlet Oxygen-Based Applications"/>
    <x v="0"/>
    <x v="10"/>
    <s v="Inorganic and nuclear chemistry"/>
    <x v="1"/>
    <n v="3"/>
    <n v="0"/>
    <n v="0"/>
    <n v="1"/>
    <n v="0"/>
    <n v="0"/>
    <n v="0"/>
  </r>
  <r>
    <x v="1"/>
    <x v="1"/>
    <n v="216208"/>
    <x v="51"/>
    <x v="62"/>
    <n v="192075329"/>
    <s v="B"/>
    <x v="0"/>
    <s v="Bouzek, Jan"/>
    <s v="Studies of Homeric Greece"/>
    <x v="1"/>
    <x v="14"/>
    <s v="Archaeology"/>
    <x v="1"/>
    <n v="2"/>
    <n v="0"/>
    <n v="1"/>
    <n v="0"/>
    <n v="0"/>
    <n v="0"/>
    <n v="0"/>
  </r>
  <r>
    <x v="1"/>
    <x v="1"/>
    <n v="216208"/>
    <x v="51"/>
    <x v="64"/>
    <n v="192075745"/>
    <s v="J"/>
    <x v="0"/>
    <s v="Rusz, Jan;Tykalová, Tereza;Fečíková, Anna;Šťastná, Daniela;Urgošík, Dušan;Jech, Robert"/>
    <s v="Dualistic effect of pallidal deep brain stimulation on motor speech disorders in dystonia"/>
    <x v="4"/>
    <x v="8"/>
    <s v="Clinical neurology"/>
    <x v="1"/>
    <n v="2"/>
    <n v="0"/>
    <n v="1"/>
    <n v="0"/>
    <n v="0"/>
    <n v="0"/>
    <n v="0"/>
  </r>
  <r>
    <x v="1"/>
    <x v="1"/>
    <n v="216208"/>
    <x v="51"/>
    <x v="64"/>
    <n v="192075821"/>
    <s v="J"/>
    <x v="1"/>
    <s v="Nechanská, Blanka;Mravčík, Viktor;Skurtveit, Svetlana;Lund, Ingunn Olea;Gabrhelík, Roman;Engeland, Anders;Handal, Marte"/>
    <s v="Neonatal outcomes after fetal exposure to methadone and buprenorphine: national registry studies from the Czech Republic and Norway"/>
    <x v="4"/>
    <x v="6"/>
    <s v="Substance abuse"/>
    <x v="1"/>
    <n v="2"/>
    <n v="0"/>
    <n v="1"/>
    <n v="0"/>
    <n v="0"/>
    <n v="0"/>
    <n v="0"/>
  </r>
  <r>
    <x v="1"/>
    <x v="1"/>
    <n v="216208"/>
    <x v="51"/>
    <x v="64"/>
    <n v="192076337"/>
    <s v="J"/>
    <x v="0"/>
    <s v="Hubka, Vít;Barrs, V.;Dudová, Zuzana;Sklenář, František;Kubátová, Alena;Matsuzawa, T.;Yaguchi, T.;Horie, Y.;Nováková, Alena;Frisvad, J. C.;Talbot, J. J.;Kolařík, Miroslav"/>
    <s v="Unravelling species boundaries in the Aspergillus viridinutans complex (section Fumigati): opportunistic human and animal pathogens capable of interspecific hybridization"/>
    <x v="0"/>
    <x v="0"/>
    <s v="-"/>
    <x v="1"/>
    <n v="2"/>
    <n v="0"/>
    <n v="1"/>
    <n v="0"/>
    <n v="0"/>
    <n v="0"/>
    <n v="0"/>
  </r>
  <r>
    <x v="1"/>
    <x v="1"/>
    <n v="216208"/>
    <x v="51"/>
    <x v="116"/>
    <n v="192076569"/>
    <s v="J"/>
    <x v="0"/>
    <s v="Widimský, Petr;Doehner, Wolfram;Diener, Hans C.;Van Gelder, Isabelle C.;Halliday, Alison;Mazighi, Mikael"/>
    <s v="The role of cardiologists in stroke prevention and treatment: position paper of the European Society of Cardiology Council on Stroke"/>
    <x v="4"/>
    <x v="8"/>
    <s v="Cardiac and Cardiovascular systems"/>
    <x v="1"/>
    <n v="1"/>
    <n v="1"/>
    <n v="0"/>
    <n v="0"/>
    <n v="0"/>
    <n v="0"/>
    <n v="0"/>
  </r>
  <r>
    <x v="1"/>
    <x v="1"/>
    <n v="216208"/>
    <x v="51"/>
    <x v="92"/>
    <n v="192076994"/>
    <s v="J"/>
    <x v="0"/>
    <s v="Laššuthová, Petra;Rebelo, Adriana P.;Ravenscroft, Gianina;Lamont, Phillipa J.;Davis, Mark R.;Manganelli, Fiore;Feely, Shawna M.;Bacon, Chelsea;Šafka Brožková, Dana;Haberlová, Jana;Mazanec, Radim;Tao, Feifei;Saghira, Cima;Abreu, Lisa;Courel, Steve;Powell, Eric;Buglo, Elena;Bis, Dana M.;Baxter, Megan F.;Ong, Royston W.;Marns, Lorna;Lee, Yi-Chung;Bai, Yunhong;Isom, Daniel G.;Barro-Soria, Rene;Chung, Ki W.;Scherer, Steven S.;Larsson, H. Peter;Laing, Nigel G.;Choi, Byung-Ok;Seeman, Pavel;Shy, Michael E.;Santoro, Lucio;Zuchner, Stephan"/>
    <s v="Mutations in ATP1A1 Cause Dominant Charcot-Marie-Tooth Type 2"/>
    <x v="4"/>
    <x v="22"/>
    <s v="Neurosciences (including psychophysiology"/>
    <x v="1"/>
    <n v="1"/>
    <n v="1"/>
    <n v="0"/>
    <n v="0"/>
    <n v="0"/>
    <n v="0"/>
    <n v="0"/>
  </r>
  <r>
    <x v="1"/>
    <x v="1"/>
    <n v="216208"/>
    <x v="51"/>
    <x v="92"/>
    <n v="192077220"/>
    <s v="J"/>
    <x v="0"/>
    <s v="Koucký, Václav;Skalická, Veronika;Pohunek, Petr"/>
    <s v="Nitrogen multiple breath washout test for infants with cystic fibrosis"/>
    <x v="4"/>
    <x v="8"/>
    <s v="Paediatrics"/>
    <x v="1"/>
    <n v="2"/>
    <n v="0"/>
    <n v="1"/>
    <n v="0"/>
    <n v="0"/>
    <n v="0"/>
    <n v="0"/>
  </r>
  <r>
    <x v="1"/>
    <x v="1"/>
    <n v="216208"/>
    <x v="51"/>
    <x v="148"/>
    <n v="192078578"/>
    <s v="J"/>
    <x v="0"/>
    <s v="Baruník, Jozef;Křehlík, Tomáš"/>
    <s v="Measuring the Frequency Dynamics of Financial Connectedness and Systemic Risk"/>
    <x v="5"/>
    <x v="9"/>
    <s v="-"/>
    <x v="1"/>
    <n v="2"/>
    <n v="0"/>
    <n v="1"/>
    <n v="0"/>
    <n v="0"/>
    <n v="0"/>
    <n v="0"/>
  </r>
  <r>
    <x v="1"/>
    <x v="1"/>
    <n v="216208"/>
    <x v="51"/>
    <x v="148"/>
    <n v="192078770"/>
    <s v="B"/>
    <x v="0"/>
    <s v="Doležalová, Antonie"/>
    <s v="A History of Czech Economic Thought"/>
    <x v="1"/>
    <x v="14"/>
    <s v="History (history of science and technology to be 6.3, history of specific sciences to be under the respective headings)"/>
    <x v="1"/>
    <n v="2"/>
    <n v="0"/>
    <n v="1"/>
    <n v="0"/>
    <n v="0"/>
    <n v="0"/>
    <n v="0"/>
  </r>
  <r>
    <x v="1"/>
    <x v="1"/>
    <n v="216208"/>
    <x v="51"/>
    <x v="62"/>
    <n v="192078994"/>
    <s v="J"/>
    <x v="0"/>
    <s v="Verbuč, David"/>
    <s v="Theory and Ethnography of Affective Participation at DIY Shows in US"/>
    <x v="5"/>
    <x v="33"/>
    <s v="Antropology, ethnology"/>
    <x v="1"/>
    <n v="3"/>
    <n v="0"/>
    <n v="0"/>
    <n v="1"/>
    <n v="0"/>
    <n v="0"/>
    <n v="0"/>
  </r>
  <r>
    <x v="1"/>
    <x v="1"/>
    <n v="216208"/>
    <x v="51"/>
    <x v="62"/>
    <n v="192079038"/>
    <s v="J"/>
    <x v="0"/>
    <s v="Černý, Karel"/>
    <s v="Great Middle Eastern Instability : Structural roots and uneven modernization 1960-2012"/>
    <x v="5"/>
    <x v="33"/>
    <s v="Sociology"/>
    <x v="1"/>
    <n v="3"/>
    <n v="0"/>
    <n v="0"/>
    <n v="1"/>
    <n v="0"/>
    <n v="0"/>
    <n v="0"/>
  </r>
  <r>
    <x v="1"/>
    <x v="1"/>
    <n v="216208"/>
    <x v="51"/>
    <x v="120"/>
    <n v="192079404"/>
    <s v="J"/>
    <x v="0"/>
    <s v="Kostičová, Zuzana"/>
    <s v="Religion, Spirituality, Worldviews, and Discourses: Revisiting the term &quot;Spirituality&quot; as opposed to &quot;Religion&quot;"/>
    <x v="1"/>
    <x v="1"/>
    <s v="-"/>
    <x v="1"/>
    <n v="3"/>
    <n v="0"/>
    <n v="0"/>
    <n v="1"/>
    <n v="0"/>
    <n v="0"/>
    <n v="0"/>
  </r>
  <r>
    <x v="1"/>
    <x v="1"/>
    <n v="216208"/>
    <x v="51"/>
    <x v="121"/>
    <n v="192081184"/>
    <s v="J"/>
    <x v="1"/>
    <s v="Martinková, Patrícia;Drabinová, Adéla"/>
    <s v="ShinyItemAnalysis for Teaching Psychometrics and to Enforce Routine Analysis of Educational Tests"/>
    <x v="0"/>
    <x v="2"/>
    <s v="Statistics and probability"/>
    <x v="1"/>
    <n v="2"/>
    <n v="0"/>
    <n v="1"/>
    <n v="0"/>
    <n v="0"/>
    <n v="0"/>
    <n v="0"/>
  </r>
  <r>
    <x v="1"/>
    <x v="1"/>
    <n v="216208"/>
    <x v="51"/>
    <x v="121"/>
    <n v="192081300"/>
    <s v="C"/>
    <x v="1"/>
    <s v="Novotná, Jarmila;Kaur, Berinderjeet;Gervasoni, Ann;Askew, Mike;Veldhuis, Michiel;Pearn, Catherine;Sun, Xu Hua"/>
    <s v="How to teach and assess whole number arithmetic: Some international perspectives"/>
    <x v="5"/>
    <x v="16"/>
    <s v="Education, general; including training, pedagogy, didactics [and education systems]"/>
    <x v="1"/>
    <n v="2"/>
    <n v="0"/>
    <n v="1"/>
    <n v="0"/>
    <n v="0"/>
    <n v="0"/>
    <n v="0"/>
  </r>
  <r>
    <x v="1"/>
    <x v="1"/>
    <n v="216208"/>
    <x v="51"/>
    <x v="121"/>
    <n v="192081301"/>
    <s v="C"/>
    <x v="1"/>
    <s v="Novotná, Jarmila;Bartolini Bussi, Mariolina G;Beckmann, Sybilla;Inprasitha, Maitree;Kaur, Berinderjeet;Sun, Xu Hua;Venkat, Hamsa;Askew, Mike"/>
    <s v="Professional Development Models for Whole Number Arithmetic in Primary Mathematics Teacher Education: A Cross-Cultural Overview"/>
    <x v="5"/>
    <x v="16"/>
    <s v="Education, general; including training, pedagogy, didactics [and education systems]"/>
    <x v="1"/>
    <n v="2"/>
    <n v="0"/>
    <n v="1"/>
    <n v="0"/>
    <n v="0"/>
    <n v="0"/>
    <n v="0"/>
  </r>
  <r>
    <x v="1"/>
    <x v="1"/>
    <n v="216208"/>
    <x v="51"/>
    <x v="293"/>
    <n v="192081491"/>
    <s v="C"/>
    <x v="1"/>
    <s v="Ďurčanský, Marek"/>
    <s v="Die in Prag um 1700 gedruckten Kalender in den Beständen des Archivs der Karls-Universität Prag und ihre Nutzer"/>
    <x v="1"/>
    <x v="14"/>
    <s v="History (history of science and technology to be 6.3, history of specific sciences to be under the respective headings)"/>
    <x v="1"/>
    <n v="3"/>
    <n v="0"/>
    <n v="0"/>
    <n v="1"/>
    <n v="0"/>
    <n v="0"/>
    <n v="0"/>
  </r>
  <r>
    <x v="1"/>
    <x v="1"/>
    <n v="216208"/>
    <x v="51"/>
    <x v="293"/>
    <n v="192081496"/>
    <s v="B"/>
    <x v="1"/>
    <s v="Jareš, Jakub;Svobodný, Petr;Cajthaml, Petr;Franc, Martin;Kunštát, Miroslav"/>
    <s v="Mezi konkurencí a spoluprací : Univerzita Karlova a Československá akademie věd 1945-1969"/>
    <x v="1"/>
    <x v="14"/>
    <s v="History (history of science and technology to be 6.3, history of specific sciences to be under the respective headings)"/>
    <x v="1"/>
    <n v="3"/>
    <n v="0"/>
    <n v="0"/>
    <n v="1"/>
    <n v="0"/>
    <n v="0"/>
    <n v="0"/>
  </r>
  <r>
    <x v="0"/>
    <x v="0"/>
    <n v="60077344"/>
    <x v="0"/>
    <x v="0"/>
    <n v="192081903"/>
    <s v="J"/>
    <x v="0"/>
    <s v="Lukhtanov, V. A.;Dincă, V.;Friberg, M.;Šíchová, Jindra;Olofsson, M.;Vila, R.;Marec, František;Wiklund, C."/>
    <s v="Versatility of multivalent orientation, inverted meiosis, and rescued fitness in holocentric chromosomal hybrids"/>
    <x v="0"/>
    <x v="0"/>
    <s v="-"/>
    <x v="1"/>
    <n v="2"/>
    <n v="0"/>
    <n v="1"/>
    <n v="0"/>
    <n v="0"/>
    <n v="0"/>
    <n v="0"/>
  </r>
  <r>
    <x v="0"/>
    <x v="0"/>
    <n v="61388955"/>
    <x v="45"/>
    <x v="52"/>
    <n v="192083238"/>
    <s v="C"/>
    <x v="0"/>
    <s v="Kavan, Ladislav"/>
    <s v="Graphene Electrocatalysts for I-Mediated Dye-Sensitized Solar Cells"/>
    <x v="0"/>
    <x v="10"/>
    <s v="Electrochemistry (dry cells, batteries, fuel cells, corrosion metals, electrolysis)"/>
    <x v="1"/>
    <n v="3"/>
    <n v="0"/>
    <n v="0"/>
    <n v="1"/>
    <n v="0"/>
    <n v="0"/>
    <n v="0"/>
  </r>
  <r>
    <x v="0"/>
    <x v="0"/>
    <n v="61388971"/>
    <x v="43"/>
    <x v="50"/>
    <n v="192083443"/>
    <s v="J"/>
    <x v="0"/>
    <s v="Zachleder, Vilém;Vítová, Milada;Hlavová, Monika;Moudříková, Š.;Mojzeš, P.;Heumann, H.;Becher, J.R.;Bišová, Kateřina"/>
    <s v="Stable isotope compounds - production, detection, and application"/>
    <x v="0"/>
    <x v="0"/>
    <s v="Microbiology"/>
    <x v="1"/>
    <n v="3"/>
    <n v="0"/>
    <n v="0"/>
    <n v="1"/>
    <n v="0"/>
    <n v="0"/>
    <n v="0"/>
  </r>
  <r>
    <x v="0"/>
    <x v="0"/>
    <n v="61389013"/>
    <x v="41"/>
    <x v="48"/>
    <n v="192083821"/>
    <s v="J"/>
    <x v="0"/>
    <s v="Kaberov, Leonid I.;Verbraeken, B.;Riabtseva, Anna;Brus, Jiří;Talmon, Y.;Štěpánek, Petr;Hoogenboom, R.;Filippov, Sergey K."/>
    <s v="Fluorinated 2-alkyl-2-oxazolines of high reactivity: spacer-length-induced acceleration for cationic ring-opening polymerization as a basis for triphilic block copolymer synthesis"/>
    <x v="0"/>
    <x v="0"/>
    <s v="Biophysics"/>
    <x v="1"/>
    <n v="2"/>
    <n v="0"/>
    <n v="1"/>
    <n v="0"/>
    <n v="0"/>
    <n v="0"/>
    <n v="0"/>
  </r>
  <r>
    <x v="0"/>
    <x v="0"/>
    <n v="61389013"/>
    <x v="41"/>
    <x v="48"/>
    <n v="192083869"/>
    <s v="J"/>
    <x v="0"/>
    <s v="Jäger, Alessandro;Jäger, Eliezer;Syrová, Z.;Mazel, T.;Kováčik, L.;Raška, I.;Höcherl, Anita;Kučka, Jan;Konefal, Rafal;Humajová, J.;Poučková, P.;Štěpánek, Petr;Hrubý, Martin"/>
    <s v="Poly(ethylene oxide monomethyl ether)-block-poly(propylene succinate) nanoparticles: synthesis and characterization, enzymatic and cellular degradation, micellar solubilization of paclitaxel, and in vitro and in vivo evaluation"/>
    <x v="0"/>
    <x v="10"/>
    <s v="Polymer science"/>
    <x v="1"/>
    <n v="3"/>
    <n v="0"/>
    <n v="0"/>
    <n v="1"/>
    <n v="0"/>
    <n v="0"/>
    <n v="0"/>
  </r>
  <r>
    <x v="0"/>
    <x v="0"/>
    <n v="61389013"/>
    <x v="41"/>
    <x v="48"/>
    <n v="192083879"/>
    <s v="J"/>
    <x v="0"/>
    <s v="Kaberov, Leonid I.;Verbraeken, B.;Riabtseva, Anna;Brus, Jiří;Radulescu, A.;Talmon, Y.;Štěpánek, Petr;Hoogenboom, R.;Filippov, Sergey K."/>
    <s v="Fluorophilic-lipophilic-hydrophilic poly(2-oxazoline) block copolymers as MRI contrast agents: from synthesis to self-assembly"/>
    <x v="0"/>
    <x v="0"/>
    <s v="Biophysics"/>
    <x v="1"/>
    <n v="3"/>
    <n v="0"/>
    <n v="0"/>
    <n v="1"/>
    <n v="0"/>
    <n v="0"/>
    <n v="0"/>
  </r>
  <r>
    <x v="0"/>
    <x v="0"/>
    <n v="61389013"/>
    <x v="41"/>
    <x v="48"/>
    <n v="192083882"/>
    <s v="J"/>
    <x v="0"/>
    <s v="Kolouchová, Kristýna;Sedláček, Ondřej;Jirák, D.;Babuka, David;Blahut, T.;Kotek, J.;Vít, M.;Trousil, Jiří;Konefal, Rafal;Janoušková, Olga;Podhorská, Bohumila;Šlouf, Miroslav;Hrubý, Martin"/>
    <s v="Self-assembled thermoresponsive polymeric nanogels for 19F MR imaging"/>
    <x v="0"/>
    <x v="0"/>
    <s v="Biophysics"/>
    <x v="1"/>
    <n v="3"/>
    <n v="0"/>
    <n v="0"/>
    <n v="1"/>
    <n v="0"/>
    <n v="0"/>
    <n v="0"/>
  </r>
  <r>
    <x v="0"/>
    <x v="0"/>
    <n v="61389021"/>
    <x v="40"/>
    <x v="47"/>
    <n v="192083933"/>
    <s v="C"/>
    <x v="0"/>
    <s v="Hrabovský, Milan;van der Walt, I.J."/>
    <s v="Plasma Waste Destruction"/>
    <x v="2"/>
    <x v="11"/>
    <s v="Chemical process engineering"/>
    <x v="1"/>
    <n v="2"/>
    <n v="0"/>
    <n v="1"/>
    <n v="0"/>
    <n v="0"/>
    <n v="0"/>
    <n v="0"/>
  </r>
  <r>
    <x v="0"/>
    <x v="0"/>
    <n v="67985530"/>
    <x v="38"/>
    <x v="45"/>
    <n v="192084086"/>
    <s v="J"/>
    <x v="0"/>
    <s v="Vavryčuk, Václav;Adamová, Petra"/>
    <s v="Detection of stress anomaly produced by interaction of compressive fault steps in the West Bohemia swarm region, Czech Republic"/>
    <x v="0"/>
    <x v="7"/>
    <s v="Volcanology"/>
    <x v="1"/>
    <n v="2"/>
    <n v="0"/>
    <n v="1"/>
    <n v="0"/>
    <n v="0"/>
    <n v="0"/>
    <n v="0"/>
  </r>
  <r>
    <x v="0"/>
    <x v="0"/>
    <n v="67985556"/>
    <x v="2"/>
    <x v="2"/>
    <n v="192084091"/>
    <s v="J"/>
    <x v="0"/>
    <s v="Swart, Jan M."/>
    <s v="A simple proof of exponential decay of subcritical contact processes"/>
    <x v="0"/>
    <x v="2"/>
    <s v="Pure mathematics"/>
    <x v="1"/>
    <n v="1"/>
    <n v="1"/>
    <n v="0"/>
    <n v="0"/>
    <n v="0"/>
    <n v="0"/>
    <n v="0"/>
  </r>
  <r>
    <x v="0"/>
    <x v="0"/>
    <n v="67985556"/>
    <x v="2"/>
    <x v="2"/>
    <n v="192084100"/>
    <s v="J"/>
    <x v="0"/>
    <s v="Yang, B.;Kostková, Jitka;Flusser, Jan;Suk, Tomáš;Bujack, R."/>
    <s v="Rotation invariants of vector fields from orthogonal moments"/>
    <x v="2"/>
    <x v="21"/>
    <s v="Computer hardware and_x000a_architecture"/>
    <x v="1"/>
    <n v="2"/>
    <n v="0"/>
    <n v="1"/>
    <n v="0"/>
    <n v="0"/>
    <n v="0"/>
    <n v="0"/>
  </r>
  <r>
    <x v="0"/>
    <x v="0"/>
    <n v="67985807"/>
    <x v="37"/>
    <x v="44"/>
    <n v="192084206"/>
    <s v="J"/>
    <x v="0"/>
    <s v="Papež, Jan;Strakoš, Z.;Vohralík, M."/>
    <s v="Estimating and localizing the algebraic and total numerical errors using flux reconstructions"/>
    <x v="0"/>
    <x v="2"/>
    <s v="Applied mathematics"/>
    <x v="1"/>
    <n v="1"/>
    <n v="1"/>
    <n v="0"/>
    <n v="0"/>
    <n v="0"/>
    <n v="0"/>
    <n v="0"/>
  </r>
  <r>
    <x v="2"/>
    <x v="12"/>
    <n v="75112779"/>
    <x v="186"/>
    <x v="337"/>
    <n v="192084311"/>
    <s v="J"/>
    <x v="0"/>
    <s v="Mrňka, Jaromír"/>
    <s v="„V naší zemi bude konec války psán krví.“ Kolektivní násilí roku 1945 v českých zemích jako politika, kultura a sociální praxe."/>
    <x v="1"/>
    <x v="14"/>
    <s v="History (history of science and technology to be 6.3, history of specific sciences to be under the respective headings)"/>
    <x v="1"/>
    <n v="4"/>
    <n v="0"/>
    <n v="0"/>
    <n v="0"/>
    <n v="1"/>
    <n v="0"/>
    <n v="0"/>
  </r>
  <r>
    <x v="2"/>
    <x v="12"/>
    <n v="75112779"/>
    <x v="186"/>
    <x v="337"/>
    <n v="192084325"/>
    <s v="B"/>
    <x v="0"/>
    <s v="Činátl, Kamil;Mervart, Jan;Najbert, Jaroslav"/>
    <s v="Podoby československé normalizace. Dějiny v diskuzi"/>
    <x v="1"/>
    <x v="14"/>
    <s v="History (history of science and technology to be 6.3, history of specific sciences to be under the respective headings)"/>
    <x v="1"/>
    <n v="4"/>
    <n v="0"/>
    <n v="0"/>
    <n v="0"/>
    <n v="1"/>
    <n v="0"/>
    <n v="0"/>
  </r>
  <r>
    <x v="2"/>
    <x v="12"/>
    <n v="75112779"/>
    <x v="186"/>
    <x v="337"/>
    <n v="192084358"/>
    <s v="J"/>
    <x v="0"/>
    <s v="Pinerová, Klára"/>
    <s v="Prison and Society Connected: the Development of the Czechoslovak Prison System in 1945–92"/>
    <x v="1"/>
    <x v="14"/>
    <s v="History (history of science and technology to be 6.3, history of specific sciences to be under the respective headings)"/>
    <x v="1"/>
    <n v="3"/>
    <n v="0"/>
    <n v="0"/>
    <n v="1"/>
    <n v="0"/>
    <n v="0"/>
    <n v="0"/>
  </r>
  <r>
    <x v="1"/>
    <x v="1"/>
    <n v="216208"/>
    <x v="51"/>
    <x v="118"/>
    <n v="192084602"/>
    <s v="J"/>
    <x v="0"/>
    <s v="Volín, Jan"/>
    <s v="Appeal and disrepute of the so-called rhythm metrics"/>
    <x v="1"/>
    <x v="27"/>
    <s v="Linguistics"/>
    <x v="1"/>
    <n v="3"/>
    <n v="0"/>
    <n v="0"/>
    <n v="1"/>
    <n v="0"/>
    <n v="0"/>
    <n v="0"/>
  </r>
  <r>
    <x v="1"/>
    <x v="1"/>
    <n v="216208"/>
    <x v="51"/>
    <x v="118"/>
    <n v="192084690"/>
    <s v="J"/>
    <x v="0"/>
    <s v="Brendle, Joerg;Farkas, Barnabas;Verner, Jonathan"/>
    <s v="Towers in Filters, Cardinal Invariants and Luzin Type Families"/>
    <x v="0"/>
    <x v="2"/>
    <s v="Pure mathematics"/>
    <x v="1"/>
    <n v="2"/>
    <n v="0"/>
    <n v="1"/>
    <n v="0"/>
    <n v="0"/>
    <n v="0"/>
    <n v="0"/>
  </r>
  <r>
    <x v="1"/>
    <x v="1"/>
    <n v="216208"/>
    <x v="51"/>
    <x v="118"/>
    <n v="192084700"/>
    <s v="C"/>
    <x v="0"/>
    <s v="Juola, Patrick;Milička, Jiří;Zemánek, Petr"/>
    <s v="Authorship and Time Attribution of Arabic Texts Using JGAAP"/>
    <x v="0"/>
    <x v="24"/>
    <s v="Computer sciences, information science, bioinformathics (hardware development to be 2.2, social aspect to be 5.8)"/>
    <x v="1"/>
    <n v="2"/>
    <n v="0"/>
    <n v="1"/>
    <n v="0"/>
    <n v="0"/>
    <n v="0"/>
    <n v="0"/>
  </r>
  <r>
    <x v="1"/>
    <x v="1"/>
    <n v="216208"/>
    <x v="51"/>
    <x v="118"/>
    <n v="192084719"/>
    <s v="C"/>
    <x v="0"/>
    <s v="Fairbrother, Lisa;Nekvapil, Jiří;Sloboda, Marián"/>
    <s v="Methodology in language management research"/>
    <x v="1"/>
    <x v="27"/>
    <s v="Linguistics"/>
    <x v="1"/>
    <n v="4"/>
    <n v="0"/>
    <n v="0"/>
    <n v="0"/>
    <n v="1"/>
    <n v="0"/>
    <n v="0"/>
  </r>
  <r>
    <x v="1"/>
    <x v="1"/>
    <n v="216208"/>
    <x v="51"/>
    <x v="118"/>
    <n v="192084735"/>
    <s v="C"/>
    <x v="0"/>
    <s v="Volín, Jan;Skarnitzl, Radek;Henderson, Alice"/>
    <s v="Perceptual impact of foreign-accented speech"/>
    <x v="1"/>
    <x v="27"/>
    <s v="Linguistics"/>
    <x v="1"/>
    <n v="3"/>
    <n v="0"/>
    <n v="0"/>
    <n v="1"/>
    <n v="0"/>
    <n v="0"/>
    <n v="0"/>
  </r>
  <r>
    <x v="1"/>
    <x v="1"/>
    <n v="216208"/>
    <x v="51"/>
    <x v="118"/>
    <n v="192084910"/>
    <s v="J"/>
    <x v="0"/>
    <s v="Kubalík, Štěpán"/>
    <s v="Theory of metaphor and aspect seeing"/>
    <x v="1"/>
    <x v="15"/>
    <s v="Arts, Art history"/>
    <x v="1"/>
    <n v="3"/>
    <n v="0"/>
    <n v="0"/>
    <n v="1"/>
    <n v="0"/>
    <n v="0"/>
    <n v="0"/>
  </r>
  <r>
    <x v="1"/>
    <x v="1"/>
    <n v="216208"/>
    <x v="51"/>
    <x v="118"/>
    <n v="192084924"/>
    <s v="J"/>
    <x v="0"/>
    <s v="Boušek, Daniel;Beránek, Ondřej"/>
    <s v="&quot;... And the Ishmaelites Honour the Site&quot;: Images of Encounters Between Jews and Muslims at Jewish Sacred Places in Medieval Hebrew Travelogues"/>
    <x v="1"/>
    <x v="14"/>
    <s v="History (history of science and technology to be 6.3, history of specific sciences to be under the respective headings)"/>
    <x v="1"/>
    <n v="2"/>
    <n v="0"/>
    <n v="1"/>
    <n v="0"/>
    <n v="0"/>
    <n v="0"/>
    <n v="0"/>
  </r>
  <r>
    <x v="1"/>
    <x v="1"/>
    <n v="216208"/>
    <x v="51"/>
    <x v="118"/>
    <n v="192084963"/>
    <s v="J"/>
    <x v="0"/>
    <s v="Chlup, Radek"/>
    <s v="On the Nature of the Gods : Methodological Suggestions for the study of Greek Divinities"/>
    <x v="1"/>
    <x v="1"/>
    <s v="Religious studies"/>
    <x v="1"/>
    <n v="2"/>
    <n v="0"/>
    <n v="1"/>
    <n v="0"/>
    <n v="0"/>
    <n v="0"/>
    <n v="0"/>
  </r>
  <r>
    <x v="1"/>
    <x v="1"/>
    <n v="216208"/>
    <x v="51"/>
    <x v="118"/>
    <n v="192085011"/>
    <s v="J"/>
    <x v="0"/>
    <s v="Sládek, Pavel"/>
    <s v="Moses ben Aaron Morawczyk and His Treatise 'On the System of Education' (1634/1635)"/>
    <x v="1"/>
    <x v="1"/>
    <s v="Religious studies"/>
    <x v="1"/>
    <n v="2"/>
    <n v="0"/>
    <n v="1"/>
    <n v="0"/>
    <n v="0"/>
    <n v="0"/>
    <n v="0"/>
  </r>
  <r>
    <x v="1"/>
    <x v="1"/>
    <n v="216208"/>
    <x v="51"/>
    <x v="118"/>
    <n v="192085158"/>
    <s v="C"/>
    <x v="0"/>
    <s v="Vojtěch, Daniel"/>
    <s v="Zum Sinn des Rokoko-Gartens : Camill Hoffmann un der &quot;Prager Kontext&quot; vor 1914 : Übersetzungen, Kritiken, Interpretationen"/>
    <x v="1"/>
    <x v="27"/>
    <s v="Literary theory"/>
    <x v="1"/>
    <n v="3"/>
    <n v="0"/>
    <n v="0"/>
    <n v="1"/>
    <n v="0"/>
    <n v="0"/>
    <n v="0"/>
  </r>
  <r>
    <x v="1"/>
    <x v="1"/>
    <n v="216208"/>
    <x v="51"/>
    <x v="118"/>
    <n v="192085166"/>
    <s v="C"/>
    <x v="0"/>
    <s v="Hill, James"/>
    <s v="The Cartesian Element in Locke's Anti-Cartesian Conception of Body"/>
    <x v="1"/>
    <x v="1"/>
    <s v="Philosophy, History and Philosophy of science and technology"/>
    <x v="1"/>
    <n v="2"/>
    <n v="0"/>
    <n v="1"/>
    <n v="0"/>
    <n v="0"/>
    <n v="0"/>
    <n v="0"/>
  </r>
  <r>
    <x v="1"/>
    <x v="1"/>
    <n v="216208"/>
    <x v="51"/>
    <x v="118"/>
    <n v="192085310"/>
    <s v="J"/>
    <x v="0"/>
    <s v="Jakoubek, Marek"/>
    <s v="The death of informants or when a fieldworker outlives the community studied"/>
    <x v="5"/>
    <x v="33"/>
    <s v="Antropology, ethnology"/>
    <x v="1"/>
    <n v="2"/>
    <n v="0"/>
    <n v="1"/>
    <n v="0"/>
    <n v="0"/>
    <n v="0"/>
    <n v="0"/>
  </r>
  <r>
    <x v="1"/>
    <x v="1"/>
    <n v="216208"/>
    <x v="51"/>
    <x v="118"/>
    <n v="192085427"/>
    <s v="C"/>
    <x v="0"/>
    <s v="Šlerka, Josef;Šisler, Vít"/>
    <s v="Normalized Social Distance: Quantitative Analysis of Religion-Centered Gaming Pages on Social Networks"/>
    <x v="5"/>
    <x v="19"/>
    <s v="Information science (social aspects)"/>
    <x v="1"/>
    <n v="2"/>
    <n v="0"/>
    <n v="1"/>
    <n v="0"/>
    <n v="0"/>
    <n v="0"/>
    <n v="0"/>
  </r>
  <r>
    <x v="1"/>
    <x v="1"/>
    <n v="216208"/>
    <x v="51"/>
    <x v="118"/>
    <n v="192085448"/>
    <s v="C"/>
    <x v="0"/>
    <s v="Šlerka, Josef;Šisler, Vít"/>
    <s v="Who is Shaping Your Agenda? Social Network Analysis of Anti-Islam and Anti-immigration Movement Audiences on Czech Facebook"/>
    <x v="5"/>
    <x v="19"/>
    <s v="Information science (social aspects)"/>
    <x v="1"/>
    <n v="2"/>
    <n v="0"/>
    <n v="1"/>
    <n v="0"/>
    <n v="0"/>
    <n v="0"/>
    <n v="0"/>
  </r>
  <r>
    <x v="2"/>
    <x v="10"/>
    <n v="44994575"/>
    <x v="121"/>
    <x v="217"/>
    <n v="192086365"/>
    <s v="N"/>
    <x v="1"/>
    <s v="Šustrová, Tereza;Strnadová, Zuzana;Tecl, Jan"/>
    <s v="Metodika dopravní výchovy pro mateřské školy"/>
    <x v="5"/>
    <x v="16"/>
    <s v="Education, general; including training, pedagogy, didactics [and education systems]"/>
    <x v="1"/>
    <n v="5"/>
    <n v="0"/>
    <n v="0"/>
    <n v="0"/>
    <n v="0"/>
    <n v="1"/>
    <n v="0"/>
  </r>
  <r>
    <x v="0"/>
    <x v="0"/>
    <n v="67985823"/>
    <x v="35"/>
    <x v="42"/>
    <n v="192086500"/>
    <s v="J"/>
    <x v="0"/>
    <s v="Vodička, Martin;Ergang, Peter;Hrnčíř, Tomáš;Mikulecká, Anna;Kvapilová, Pavlína;Vagnerová, Karla;Šestáková, Blanka;Fajstová, Alena;Hermanová, Petra;Hudcovic, Tomáš;Kozáková, Hana;Pácha, Jiří"/>
    <s v="Microbiota affects the expression of genes involved in HPA axis regulation and local metabolism of glucocorticoids in chronic psychosocial stress"/>
    <x v="4"/>
    <x v="22"/>
    <s v="Physiology (including cytology)"/>
    <x v="1"/>
    <n v="3"/>
    <n v="0"/>
    <n v="0"/>
    <n v="1"/>
    <n v="0"/>
    <n v="0"/>
    <n v="0"/>
  </r>
  <r>
    <x v="0"/>
    <x v="0"/>
    <n v="67985823"/>
    <x v="35"/>
    <x v="42"/>
    <n v="192086537"/>
    <s v="P"/>
    <x v="1"/>
    <s v="Kudová, Eva;Vyklický ml., Ladislav"/>
    <s v="Cílené ovlivnění důsledku mutace N-methyl-D-aspartátového receptoru"/>
    <x v="4"/>
    <x v="22"/>
    <s v="Neurosciences (including psychophysiology"/>
    <x v="1"/>
    <n v="3"/>
    <n v="0"/>
    <n v="0"/>
    <n v="1"/>
    <n v="0"/>
    <n v="0"/>
    <n v="0"/>
  </r>
  <r>
    <x v="0"/>
    <x v="0"/>
    <n v="67985831"/>
    <x v="34"/>
    <x v="41"/>
    <n v="192086569"/>
    <s v="J"/>
    <x v="0"/>
    <s v="Borovička, Jan;Braeuer, S.;Sácký, J.;Kameník, J.;Goessler, W.;Trubač, J.;Strnad, L.;Rohovec, Jan;Leonhardt, T.;Kotrba, P."/>
    <s v="Speciation analysis of elements accumulated in Cystoderma carcharias from clean and smelter-polluted sites"/>
    <x v="0"/>
    <x v="7"/>
    <s v="Environmental sciences (social aspects to be 5.7)"/>
    <x v="1"/>
    <n v="3"/>
    <n v="0"/>
    <n v="0"/>
    <n v="1"/>
    <n v="0"/>
    <n v="0"/>
    <n v="0"/>
  </r>
  <r>
    <x v="0"/>
    <x v="0"/>
    <n v="67985840"/>
    <x v="92"/>
    <x v="159"/>
    <n v="192086644"/>
    <s v="B"/>
    <x v="0"/>
    <s v="Monteiro, Giselle Antunes;Slavík, A.;Tvrdý, Milan"/>
    <s v="Kurzweil-Stieltjes Integral : Theory and Applications"/>
    <x v="0"/>
    <x v="2"/>
    <s v="Pure mathematics"/>
    <x v="1"/>
    <n v="1"/>
    <n v="1"/>
    <n v="0"/>
    <n v="0"/>
    <n v="0"/>
    <n v="0"/>
    <n v="0"/>
  </r>
  <r>
    <x v="0"/>
    <x v="0"/>
    <n v="67985858"/>
    <x v="147"/>
    <x v="284"/>
    <n v="192086708"/>
    <s v="J"/>
    <x v="0"/>
    <s v="Pěnkavová, Věra;Kulaviak, Lukáš;Růžička, Marek;Punčochář, Miroslav;Grof, Z.;Štěpánek, F.;Schöngut, M.;Zámostný, P."/>
    <s v="Compression of Anisometric Granular Materials."/>
    <x v="2"/>
    <x v="11"/>
    <s v="-"/>
    <x v="1"/>
    <n v="3"/>
    <n v="0"/>
    <n v="0"/>
    <n v="1"/>
    <n v="0"/>
    <n v="0"/>
    <n v="0"/>
  </r>
  <r>
    <x v="0"/>
    <x v="0"/>
    <n v="67985882"/>
    <x v="33"/>
    <x v="40"/>
    <n v="192086749"/>
    <s v="J"/>
    <x v="0"/>
    <s v="Peterka, Pavel;Koška, P.;Čtyroký, Jiří"/>
    <s v="Reflectivity of Superimposed Bragg Gratings Induced by Longitudinal Mode Instabilities in Fiber Lasers"/>
    <x v="0"/>
    <x v="18"/>
    <s v="Optics (including laser optics and_x000a_quantum optics)"/>
    <x v="1"/>
    <n v="3"/>
    <n v="0"/>
    <n v="0"/>
    <n v="1"/>
    <n v="0"/>
    <n v="0"/>
    <n v="0"/>
  </r>
  <r>
    <x v="0"/>
    <x v="0"/>
    <n v="67985939"/>
    <x v="29"/>
    <x v="36"/>
    <n v="192086970"/>
    <s v="J"/>
    <x v="0"/>
    <s v="Guo, Wen-Yong;van Kleunen, M.;Winter, M.;Weigelt, P.;Stein, A.;Pierce, S.;Pergl, Jan;Moser, D.;Maurel, N.;Lenznet, B.;Kreft, H.;Essl, F.;Dawson, W.;Pyšek, Petr"/>
    <s v="The role of adaptive strategies in plant naturalization"/>
    <x v="0"/>
    <x v="0"/>
    <s v="Ecology"/>
    <x v="1"/>
    <n v="2"/>
    <n v="0"/>
    <n v="1"/>
    <n v="0"/>
    <n v="0"/>
    <n v="0"/>
    <n v="0"/>
  </r>
  <r>
    <x v="0"/>
    <x v="0"/>
    <n v="68081707"/>
    <x v="25"/>
    <x v="32"/>
    <n v="192087287"/>
    <s v="J"/>
    <x v="0"/>
    <s v="Hudzieczek, Vojtěch;Čegan, Radim;Čermak, T.;Bačovská, Nela;Machálková, Zuzana;Doležal, Karel;Plíhalová, Lucie;Voytas, D.F.;Hobza, Roman;Vyskot, Boris"/>
    <s v="Agrobacterium rhizogenes-mediated transformation of a dioecious plant model Silene latifolia"/>
    <x v="0"/>
    <x v="0"/>
    <s v="Plant sciences, botany"/>
    <x v="1"/>
    <n v="3"/>
    <n v="0"/>
    <n v="0"/>
    <n v="1"/>
    <n v="0"/>
    <n v="0"/>
    <n v="0"/>
  </r>
  <r>
    <x v="0"/>
    <x v="0"/>
    <n v="68081707"/>
    <x v="25"/>
    <x v="32"/>
    <n v="192087291"/>
    <s v="J"/>
    <x v="0"/>
    <s v="Tylichová, Zuzana;Neca, J.;Topinka, Jan;Milcová, Alena;Hofmanová, Jiřina;Kozubík, Alois;Machala, M.;Vondráček, Jan"/>
    <s v="n-3 Polyunsaturated fatty acids alter benzo[a]pyrene metabolism and genotoxicity in human colon epithelial cell models"/>
    <x v="0"/>
    <x v="0"/>
    <s v="Cell biology"/>
    <x v="1"/>
    <n v="3"/>
    <n v="0"/>
    <n v="0"/>
    <n v="1"/>
    <n v="0"/>
    <n v="0"/>
    <n v="0"/>
  </r>
  <r>
    <x v="0"/>
    <x v="0"/>
    <n v="68081740"/>
    <x v="95"/>
    <x v="162"/>
    <n v="192087502"/>
    <s v="J"/>
    <x v="0"/>
    <s v="Smolík, Filip;Bláhová, Veronika"/>
    <s v="Czech 23-month-olds use gender agreement to anticipate upcoming nouns"/>
    <x v="5"/>
    <x v="30"/>
    <s v="Psychology (including human - machine relations)"/>
    <x v="1"/>
    <n v="1"/>
    <n v="1"/>
    <n v="0"/>
    <n v="0"/>
    <n v="0"/>
    <n v="0"/>
    <n v="0"/>
  </r>
  <r>
    <x v="0"/>
    <x v="0"/>
    <n v="68081758"/>
    <x v="96"/>
    <x v="163"/>
    <n v="192087517"/>
    <s v="J"/>
    <x v="0"/>
    <s v="Komoróczy, Balázs;Vlach, Marek;Hüssen, C.-M.;Rajtár, J."/>
    <s v="14C Dating of the Roman military interventions in the middle Danube barbarian world"/>
    <x v="1"/>
    <x v="14"/>
    <s v="Archaeology"/>
    <x v="1"/>
    <n v="2"/>
    <n v="0"/>
    <n v="1"/>
    <n v="0"/>
    <n v="0"/>
    <n v="0"/>
    <n v="0"/>
  </r>
  <r>
    <x v="0"/>
    <x v="0"/>
    <n v="68081766"/>
    <x v="93"/>
    <x v="160"/>
    <n v="192087543"/>
    <s v="J"/>
    <x v="0"/>
    <s v="Vrtílek, Milan;Žák, Jakub;Pšenička, M.;Reichard, Martin"/>
    <s v="Extremely rapid maturation of a wild African annual fish"/>
    <x v="0"/>
    <x v="0"/>
    <s v="Biochemistry and molecular biology"/>
    <x v="1"/>
    <n v="3"/>
    <n v="0"/>
    <n v="0"/>
    <n v="1"/>
    <n v="0"/>
    <n v="0"/>
    <n v="0"/>
  </r>
  <r>
    <x v="0"/>
    <x v="0"/>
    <n v="68378025"/>
    <x v="159"/>
    <x v="303"/>
    <n v="192087597"/>
    <s v="B"/>
    <x v="0"/>
    <s v="Vráblíková, Kateřina"/>
    <s v="What Kind of Democracy? Participation, Inclusiveness and Contestation"/>
    <x v="5"/>
    <x v="13"/>
    <s v="Political science"/>
    <x v="1"/>
    <n v="1"/>
    <n v="1"/>
    <n v="0"/>
    <n v="0"/>
    <n v="0"/>
    <n v="0"/>
    <n v="0"/>
  </r>
  <r>
    <x v="0"/>
    <x v="0"/>
    <n v="68378025"/>
    <x v="159"/>
    <x v="303"/>
    <n v="192087603"/>
    <s v="C"/>
    <x v="0"/>
    <s v="Lux, Martin;Teller, N.;Sunega, Petr"/>
    <s v="Poor and vulnerable households in private renting"/>
    <x v="5"/>
    <x v="33"/>
    <s v="Social topics (Women´s and gender studies; Social issues; Family studies; Social work)"/>
    <x v="1"/>
    <n v="3"/>
    <n v="0"/>
    <n v="0"/>
    <n v="1"/>
    <n v="0"/>
    <n v="0"/>
    <n v="0"/>
  </r>
  <r>
    <x v="0"/>
    <x v="0"/>
    <n v="68378271"/>
    <x v="18"/>
    <x v="25"/>
    <n v="192088024"/>
    <s v="J"/>
    <x v="0"/>
    <s v="Pasciak, Marek;Welberry, T.R.;Kulda, J.;Leoni, S.;Hlinka, Jiří"/>
    <s v="Dynamic displacement disorder of cubic BaTiO3"/>
    <x v="0"/>
    <x v="18"/>
    <s v="Condensed matter physics (including formerly solid state physics, supercond.)"/>
    <x v="1"/>
    <n v="3"/>
    <n v="0"/>
    <n v="0"/>
    <n v="1"/>
    <n v="0"/>
    <n v="0"/>
    <n v="0"/>
  </r>
  <r>
    <x v="0"/>
    <x v="0"/>
    <n v="68378271"/>
    <x v="18"/>
    <x v="25"/>
    <n v="192088138"/>
    <s v="D"/>
    <x v="0"/>
    <s v="Novák, Ondřej;Krogen, P.R.;Kroh, T.;Mocek, Tomáš;Kärtner, F.X.;Hong, K.-H."/>
    <s v="A femtosecond 8.5 μm source based on intrapulse difference-frequency generation of 2.1 μm pulses"/>
    <x v="0"/>
    <x v="18"/>
    <s v="Optics (including laser optics and_x000a_quantum optics)"/>
    <x v="1"/>
    <n v="2"/>
    <n v="0"/>
    <n v="1"/>
    <n v="0"/>
    <n v="0"/>
    <n v="0"/>
    <n v="0"/>
  </r>
  <r>
    <x v="0"/>
    <x v="0"/>
    <n v="68378271"/>
    <x v="18"/>
    <x v="25"/>
    <n v="192088142"/>
    <s v="J"/>
    <x v="0"/>
    <s v="Šmejkal, Libor;Mokrousov, Y.;Yan, B.;MacDonald, A. H."/>
    <s v="Topological antiferromagnetic spintronics"/>
    <x v="0"/>
    <x v="18"/>
    <s v="Condensed matter physics (including formerly solid state physics, supercond.)"/>
    <x v="1"/>
    <s v="N (nehodnoceno)"/>
    <n v="0"/>
    <n v="0"/>
    <n v="0"/>
    <n v="0"/>
    <n v="0"/>
    <n v="1"/>
  </r>
  <r>
    <x v="0"/>
    <x v="0"/>
    <n v="68378289"/>
    <x v="17"/>
    <x v="24"/>
    <n v="192088324"/>
    <s v="J"/>
    <x v="0"/>
    <s v="Lhotka, Ondřej;Kyselý, Jan;Plavcová, Eva"/>
    <s v="Evaluation of major heat waves’ mechanisms in EURO-CORDEX RCMs over Central Europe"/>
    <x v="0"/>
    <x v="7"/>
    <s v="Meteorology and atmospheric sciences"/>
    <x v="1"/>
    <n v="2"/>
    <n v="0"/>
    <n v="1"/>
    <n v="0"/>
    <n v="0"/>
    <n v="0"/>
    <n v="0"/>
  </r>
  <r>
    <x v="0"/>
    <x v="0"/>
    <n v="68378289"/>
    <x v="17"/>
    <x v="24"/>
    <n v="192088342"/>
    <s v="J"/>
    <x v="0"/>
    <s v="Chum, Jaroslav;Podolská, Kateřina"/>
    <s v="3D analysis of GW propagation in the ionosphere"/>
    <x v="0"/>
    <x v="18"/>
    <s v="Fluids and plasma physics (including surface physics)"/>
    <x v="1"/>
    <n v="3"/>
    <n v="0"/>
    <n v="0"/>
    <n v="1"/>
    <n v="0"/>
    <n v="0"/>
    <n v="0"/>
  </r>
  <r>
    <x v="0"/>
    <x v="0"/>
    <n v="68378297"/>
    <x v="16"/>
    <x v="23"/>
    <n v="192088379"/>
    <s v="F"/>
    <x v="1"/>
    <s v="Wolf, Benjamin;Koudelková, Veronika"/>
    <s v="Zařízení pro měření růstu krystalů, zejména v solném roztoku"/>
    <x v="2"/>
    <x v="12"/>
    <s v="-"/>
    <x v="1"/>
    <n v="3"/>
    <n v="0"/>
    <n v="0"/>
    <n v="1"/>
    <n v="0"/>
    <n v="0"/>
    <n v="0"/>
  </r>
  <r>
    <x v="2"/>
    <x v="3"/>
    <n v="27014"/>
    <x v="139"/>
    <x v="264"/>
    <n v="192088533"/>
    <s v="J"/>
    <x v="0"/>
    <s v="Kudrnáčová, Eva;Bartoň, Luděk;Bureš, Daniel"/>
    <s v="Carcass and meat characteristics from farm-raised and wild fallow deer (Dama dama) and red deer (Cervus elaphus): A review"/>
    <x v="3"/>
    <x v="37"/>
    <s v="Animal and dairy science; (Animal biotechnology to be 4.4)"/>
    <x v="1"/>
    <n v="3"/>
    <n v="0"/>
    <n v="0"/>
    <n v="1"/>
    <n v="0"/>
    <n v="0"/>
    <n v="0"/>
  </r>
  <r>
    <x v="2"/>
    <x v="3"/>
    <n v="27014"/>
    <x v="139"/>
    <x v="264"/>
    <n v="192088631"/>
    <s v="N"/>
    <x v="1"/>
    <s v="Loučka, Radko;Homolka, Petr;Jančík, Filip;Kubelková, Petra;Tyrolová, Yvona;Výborná, Alena"/>
    <s v="Využití vedlejších produktů pivovarského průmyslu v živočišné výrobě"/>
    <x v="3"/>
    <x v="37"/>
    <s v="Animal and dairy science; (Animal biotechnology to be 4.4)"/>
    <x v="1"/>
    <n v="3"/>
    <n v="0"/>
    <n v="0"/>
    <n v="1"/>
    <n v="0"/>
    <n v="0"/>
    <n v="0"/>
  </r>
  <r>
    <x v="2"/>
    <x v="3"/>
    <n v="27014"/>
    <x v="139"/>
    <x v="264"/>
    <n v="192088740"/>
    <s v="N"/>
    <x v="1"/>
    <s v="Krupa, Emil;Krupová, Zuzana;Žáková, Eliška"/>
    <s v="Genetické hodnocení počtu struků prasat"/>
    <x v="3"/>
    <x v="37"/>
    <s v="Animal and dairy science; (Animal biotechnology to be 4.4)"/>
    <x v="1"/>
    <n v="3"/>
    <n v="0"/>
    <n v="0"/>
    <n v="1"/>
    <n v="0"/>
    <n v="0"/>
    <n v="0"/>
  </r>
  <r>
    <x v="2"/>
    <x v="3"/>
    <n v="27014"/>
    <x v="139"/>
    <x v="264"/>
    <n v="192088775"/>
    <s v="N"/>
    <x v="1"/>
    <s v="Staněk, Stanislav;Šlosárková, Soňa;Fleischer, Petr;Nejedlá, Eliška;Krejčí, Josef;Zouharová, Monika"/>
    <s v="Získávání kvalitního mleziva na farmě a jeho kontrola"/>
    <x v="3"/>
    <x v="5"/>
    <s v="-"/>
    <x v="1"/>
    <n v="2"/>
    <n v="0"/>
    <n v="1"/>
    <n v="0"/>
    <n v="0"/>
    <n v="0"/>
    <n v="0"/>
  </r>
  <r>
    <x v="1"/>
    <x v="1"/>
    <n v="216224"/>
    <x v="58"/>
    <x v="83"/>
    <n v="192089758"/>
    <s v="C"/>
    <x v="1"/>
    <s v="Minaříková, Eva;Píšová, Michaela;Janík, Tomáš"/>
    <s v="Using Video in Teacher Education: An Example from the Czech Republic"/>
    <x v="5"/>
    <x v="16"/>
    <s v="Education, general; including training, pedagogy, didactics [and education systems]"/>
    <x v="1"/>
    <n v="2"/>
    <n v="0"/>
    <n v="1"/>
    <n v="0"/>
    <n v="0"/>
    <n v="0"/>
    <n v="0"/>
  </r>
  <r>
    <x v="1"/>
    <x v="5"/>
    <n v="60162694"/>
    <x v="50"/>
    <x v="58"/>
    <n v="192089915"/>
    <s v="R"/>
    <x v="1"/>
    <s v="Stodola, Petr;Nohel, Jan"/>
    <s v="Optimální přesun jednotek na bojišti"/>
    <x v="5"/>
    <x v="34"/>
    <s v="Social sciences, interdisciplinary"/>
    <x v="1"/>
    <n v="3"/>
    <n v="0"/>
    <n v="0"/>
    <n v="1"/>
    <n v="0"/>
    <n v="0"/>
    <n v="0"/>
  </r>
  <r>
    <x v="1"/>
    <x v="5"/>
    <n v="60162694"/>
    <x v="50"/>
    <x v="170"/>
    <n v="192090059"/>
    <s v="J"/>
    <x v="0"/>
    <s v="Biolek, Dalibor;Biolek, Zdeněk"/>
    <s v="Predictive Models of Nanodevices"/>
    <x v="2"/>
    <x v="21"/>
    <s v="Electrical and electronic engineering"/>
    <x v="1"/>
    <n v="3"/>
    <n v="0"/>
    <n v="0"/>
    <n v="1"/>
    <n v="0"/>
    <n v="0"/>
    <n v="0"/>
  </r>
  <r>
    <x v="1"/>
    <x v="5"/>
    <n v="60162694"/>
    <x v="50"/>
    <x v="225"/>
    <n v="192090174"/>
    <s v="F"/>
    <x v="1"/>
    <s v="Florus, Stanislav;Otřísal, Pavel"/>
    <s v="Nástavec pro měření chemické odolnosti konstrukčního materiálu vydechovacího ventilu"/>
    <x v="5"/>
    <x v="34"/>
    <s v="Social sciences, interdisciplinary"/>
    <x v="1"/>
    <n v="4"/>
    <n v="0"/>
    <n v="0"/>
    <n v="0"/>
    <n v="1"/>
    <n v="0"/>
    <n v="0"/>
  </r>
  <r>
    <x v="2"/>
    <x v="5"/>
    <n v="29372259"/>
    <x v="79"/>
    <x v="123"/>
    <n v="192090199"/>
    <s v="J"/>
    <x v="0"/>
    <s v="Mazanec, Karel;Štengl, Václav;Šťastný, Martin;Janoš, Pavel;Perez-Diaz, José Luis;Štenglová-Netíková, Irena R."/>
    <s v="From the decomposition of chemical warfare agents to the decontamination of cytostatics."/>
    <x v="0"/>
    <x v="10"/>
    <s v="-"/>
    <x v="1"/>
    <s v="N (nehodnoceno)"/>
    <n v="0"/>
    <n v="0"/>
    <n v="0"/>
    <n v="0"/>
    <n v="0"/>
    <n v="1"/>
  </r>
  <r>
    <x v="2"/>
    <x v="5"/>
    <n v="49366378"/>
    <x v="120"/>
    <x v="216"/>
    <n v="192090207"/>
    <s v="N"/>
    <x v="0"/>
    <s v="Kloudová, Gabriela;Stehlík, Miloslav;Stejskal, Petr;Grill, Pavel;Motyčka, Zdeněk;Tesař, Ferdinand"/>
    <s v="Certifikovaná metodika pro diagnostikování odolnosti pilotů vojenských vrtulníků vůči extrémní psychické zátěži"/>
    <x v="4"/>
    <x v="22"/>
    <s v="Physiology (including cytology)"/>
    <x v="1"/>
    <n v="4"/>
    <n v="0"/>
    <n v="0"/>
    <n v="0"/>
    <n v="1"/>
    <n v="0"/>
    <n v="0"/>
  </r>
  <r>
    <x v="2"/>
    <x v="5"/>
    <n v="49366378"/>
    <x v="120"/>
    <x v="216"/>
    <n v="192090208"/>
    <s v="N"/>
    <x v="0"/>
    <s v="Kloudová, Gabriela;Stehlík, Miloslav;Stejskal, Petr;Grill, Pavel;Motyčka, Zdeněk;Tesař, Ferdinand"/>
    <s v="Certifikovaná metodika pro výběr pilotů vrtulníků z hlediska jejich potenciálu ke zvládání zvláště náročných úkolů"/>
    <x v="4"/>
    <x v="22"/>
    <s v="Physiology (including cytology)"/>
    <x v="1"/>
    <n v="4"/>
    <n v="0"/>
    <n v="0"/>
    <n v="0"/>
    <n v="1"/>
    <n v="0"/>
    <n v="0"/>
  </r>
  <r>
    <x v="2"/>
    <x v="5"/>
    <n v="49366378"/>
    <x v="120"/>
    <x v="216"/>
    <n v="192090209"/>
    <s v="N"/>
    <x v="0"/>
    <s v="Oberman, Čestmír;Bačíková, Monika"/>
    <s v="Certifikovaná metodika prevence vzniku přetížení pohybového aparátu vojenských letců - příprava a regenerace pohybového aparátu v rámci letové činnosti."/>
    <x v="4"/>
    <x v="6"/>
    <s v="Sport and fitness sciences"/>
    <x v="1"/>
    <n v="4"/>
    <n v="0"/>
    <n v="0"/>
    <n v="0"/>
    <n v="1"/>
    <n v="0"/>
    <n v="0"/>
  </r>
  <r>
    <x v="2"/>
    <x v="5"/>
    <n v="49366378"/>
    <x v="120"/>
    <x v="216"/>
    <n v="192090210"/>
    <s v="J"/>
    <x v="0"/>
    <s v="Simona, Kozlová"/>
    <s v="The Use of Near-Infrared Spectroscopy in the Sport-Scientific Context"/>
    <x v="4"/>
    <x v="6"/>
    <s v="Sport and fitness sciences"/>
    <x v="1"/>
    <n v="4"/>
    <n v="0"/>
    <n v="0"/>
    <n v="0"/>
    <n v="1"/>
    <n v="0"/>
    <n v="0"/>
  </r>
  <r>
    <x v="2"/>
    <x v="5"/>
    <n v="49366378"/>
    <x v="120"/>
    <x v="216"/>
    <n v="192090211"/>
    <s v="J"/>
    <x v="0"/>
    <s v="Oberman, Čestmír;Gerych, David;Veselá, Jana;Střítecká, Hana;Kopecký, Miroslav"/>
    <s v="Nutriční nároky létajícího personálu AČR"/>
    <x v="4"/>
    <x v="6"/>
    <s v="Sport and fitness sciences"/>
    <x v="1"/>
    <n v="4"/>
    <n v="0"/>
    <n v="0"/>
    <n v="0"/>
    <n v="1"/>
    <n v="0"/>
    <n v="0"/>
  </r>
  <r>
    <x v="2"/>
    <x v="9"/>
    <n v="20711"/>
    <x v="134"/>
    <x v="243"/>
    <n v="192090584"/>
    <s v="J"/>
    <x v="0"/>
    <s v="Svobodová, Jitka;Musil, Jiří;Barankiewicz, Miroslav;Bouše, Eduard;Vlašánek, Petr;Daněk, Tomáš;Johnsen, Stein Ivar;Barteková, Tereza;Štrunc, David;Andersen, Oddgeir"/>
    <s v="Telemetry of co-occurring noble crayfish (Astacus astacus) and stone crayfish (Austropotamobius torrentium): diel changes in movement and local activity"/>
    <x v="0"/>
    <x v="0"/>
    <s v="-"/>
    <x v="1"/>
    <n v="3"/>
    <n v="0"/>
    <n v="0"/>
    <n v="1"/>
    <n v="0"/>
    <n v="0"/>
    <n v="0"/>
  </r>
  <r>
    <x v="2"/>
    <x v="9"/>
    <n v="27073"/>
    <x v="82"/>
    <x v="135"/>
    <n v="192090907"/>
    <s v="C"/>
    <x v="0"/>
    <s v="Suchara, Ivan"/>
    <s v="The Distribution of 137Cs in Selected Compartments of Coniferous Forests in the Czech Republic"/>
    <x v="0"/>
    <x v="7"/>
    <s v="Environmental sciences (social aspects to be 5.7)"/>
    <x v="1"/>
    <n v="2"/>
    <n v="0"/>
    <n v="1"/>
    <n v="0"/>
    <n v="0"/>
    <n v="0"/>
    <n v="0"/>
  </r>
  <r>
    <x v="1"/>
    <x v="1"/>
    <n v="60461373"/>
    <x v="8"/>
    <x v="13"/>
    <n v="192091054"/>
    <s v="J"/>
    <x v="0"/>
    <s v="Ahmad, Mohd Zamidi;Navarro, M.;Lhotka, Miloslav;Zornoza, B.;Téllez, C.;de, Vos W.M.;Benes, N.E.;Konnertz, N.M.;Visser, T.;Semino, R.;Maurin, G.;Fíla, Vlastimil;Coronas, J."/>
    <s v="Enhanced gas separation performance of 6FDA-DAM based mixed matrix membranes by incorporating MOF UiO-66 and its derivatives"/>
    <x v="2"/>
    <x v="11"/>
    <s v="Chemical engineering (plants, products)"/>
    <x v="1"/>
    <n v="3"/>
    <n v="0"/>
    <n v="0"/>
    <n v="1"/>
    <n v="0"/>
    <n v="0"/>
    <n v="0"/>
  </r>
  <r>
    <x v="1"/>
    <x v="1"/>
    <n v="60461373"/>
    <x v="8"/>
    <x v="13"/>
    <n v="192091061"/>
    <s v="J"/>
    <x v="0"/>
    <s v="Ahmad, Mohd Zamidi;Martin, Violeta;Perfilov, Viacheslav A.;Sysel, Petr;Fíla, Vlastimil"/>
    <s v="Investigation of a new co-polyimide, 6FDA-bisP and its ZIF-8 mixed matrix membranes for CO2/CH4 separation"/>
    <x v="2"/>
    <x v="17"/>
    <s v="Composites (including laminates, reinforced plastics, cermets, combined natural and synthetic fibre fabrics; filled composites)"/>
    <x v="1"/>
    <n v="2"/>
    <n v="0"/>
    <n v="1"/>
    <n v="0"/>
    <n v="0"/>
    <n v="0"/>
    <n v="0"/>
  </r>
  <r>
    <x v="1"/>
    <x v="1"/>
    <n v="60461373"/>
    <x v="8"/>
    <x v="182"/>
    <n v="192091292"/>
    <s v="V"/>
    <x v="1"/>
    <s v="Kočí, Vladimír"/>
    <s v="Studie posuzování životního cyklu LCA nakládání s plastovými a hliníkovými obaly na nápoje"/>
    <x v="0"/>
    <x v="7"/>
    <s v="Environmental sciences (social aspects to be 5.7)"/>
    <x v="1"/>
    <n v="3"/>
    <n v="0"/>
    <n v="0"/>
    <n v="1"/>
    <n v="0"/>
    <n v="0"/>
    <n v="0"/>
  </r>
  <r>
    <x v="1"/>
    <x v="1"/>
    <n v="60461373"/>
    <x v="8"/>
    <x v="12"/>
    <n v="192091500"/>
    <s v="B"/>
    <x v="0"/>
    <s v="Kodíček, Milan;Valentová, Olga;Hynek, Radovan"/>
    <s v="BIOCHEMIE chemický pohled na biologický svět"/>
    <x v="0"/>
    <x v="0"/>
    <s v="Biochemistry and molecular biology"/>
    <x v="1"/>
    <n v="4"/>
    <n v="0"/>
    <n v="0"/>
    <n v="0"/>
    <n v="1"/>
    <n v="0"/>
    <n v="0"/>
  </r>
  <r>
    <x v="1"/>
    <x v="1"/>
    <n v="60461373"/>
    <x v="8"/>
    <x v="12"/>
    <n v="192091501"/>
    <s v="J"/>
    <x v="0"/>
    <s v="Qu, K.;Glass, B.;Dolezal, M.;Schur, F.K.M.;Murciano, B.;Rein, A.;Rumlová, Michaela;Ruml, Tomáš;Kräusslich, H.-G.;Briggs, J.A.G."/>
    <s v="Structure and architecture of immature and mature murine leukemia virus capsids"/>
    <x v="0"/>
    <x v="0"/>
    <s v="Virology"/>
    <x v="1"/>
    <n v="2"/>
    <n v="0"/>
    <n v="1"/>
    <n v="0"/>
    <n v="0"/>
    <n v="0"/>
    <n v="0"/>
  </r>
  <r>
    <x v="1"/>
    <x v="1"/>
    <n v="60461373"/>
    <x v="8"/>
    <x v="12"/>
    <n v="192091548"/>
    <s v="J"/>
    <x v="0"/>
    <s v="Hynek, Jan;Zelenka, Jaroslav;Rathouský, Jiří;Kubát, Pavel;Ruml, Tomáš;Demel, Jan;Lang, Kamil"/>
    <s v="Designing Porphyrinic Covalent Organic Frameworks for the Photodynamic Inactivation of Bacteria"/>
    <x v="2"/>
    <x v="17"/>
    <s v="Coating and films"/>
    <x v="1"/>
    <n v="2"/>
    <n v="0"/>
    <n v="1"/>
    <n v="0"/>
    <n v="0"/>
    <n v="0"/>
    <n v="0"/>
  </r>
  <r>
    <x v="0"/>
    <x v="0"/>
    <n v="60077344"/>
    <x v="0"/>
    <x v="0"/>
    <n v="192092555"/>
    <s v="F"/>
    <x v="1"/>
    <s v="Šimek, Petr;Jegorov, Alexandr;Satke, J.;Stuchlík, M."/>
    <s v="Potravinový doplněk"/>
    <x v="4"/>
    <x v="6"/>
    <s v="-"/>
    <x v="1"/>
    <n v="3"/>
    <n v="0"/>
    <n v="0"/>
    <n v="1"/>
    <n v="0"/>
    <n v="0"/>
    <n v="0"/>
  </r>
  <r>
    <x v="0"/>
    <x v="0"/>
    <n v="61388963"/>
    <x v="44"/>
    <x v="51"/>
    <n v="192093336"/>
    <s v="J"/>
    <x v="0"/>
    <s v="Bím, Daniel;Maldonado-Domínguez, M.;Rulíšek, Lubomír;Srnec, M."/>
    <s v="Beyond the classical thermodynamic contributions to hydrogen atom abstraction reactivity"/>
    <x v="0"/>
    <x v="10"/>
    <s v="Physical chemistry"/>
    <x v="1"/>
    <n v="1"/>
    <n v="1"/>
    <n v="0"/>
    <n v="0"/>
    <n v="0"/>
    <n v="0"/>
    <n v="0"/>
  </r>
  <r>
    <x v="0"/>
    <x v="0"/>
    <n v="61388998"/>
    <x v="91"/>
    <x v="158"/>
    <n v="192093797"/>
    <s v="V"/>
    <x v="1"/>
    <s v="Kokeš, Petr;Adam, Z."/>
    <s v="Zakázka Palašer, zpětný vliv měniče AFE na napětí napájecí sítě"/>
    <x v="2"/>
    <x v="21"/>
    <s v="Electrical and electronic engineering"/>
    <x v="1"/>
    <n v="4"/>
    <n v="0"/>
    <n v="0"/>
    <n v="0"/>
    <n v="1"/>
    <n v="0"/>
    <n v="0"/>
  </r>
  <r>
    <x v="0"/>
    <x v="0"/>
    <n v="61389005"/>
    <x v="42"/>
    <x v="49"/>
    <n v="192094174"/>
    <s v="J"/>
    <x v="0"/>
    <s v="Acharya, S.;Adamová, Dagmar;Bielčík, J.;Bielčíková, Jana;Brož, M.;Contreras, J. G.;Horák, D.;Křížek, Filip;Kučera, Vít;Kushpil, Svetlana;Lavička, R.;Mareš, Jiří A.;Petráček, V.;Šumbera, Michal;Vaňát, Tomáš;Závada, Petr"/>
    <s v="Constraints on jet quenching in p-Pb collisions at root s(NN)=5.02 TeV measured by the event-activity dependence of semi-inclusive hadron-jet distributions"/>
    <x v="0"/>
    <x v="18"/>
    <s v="Nuclear physics"/>
    <x v="1"/>
    <n v="2"/>
    <n v="0"/>
    <n v="1"/>
    <n v="0"/>
    <n v="0"/>
    <n v="0"/>
    <n v="0"/>
  </r>
  <r>
    <x v="0"/>
    <x v="0"/>
    <n v="61389005"/>
    <x v="42"/>
    <x v="49"/>
    <n v="192094262"/>
    <s v="J"/>
    <x v="0"/>
    <s v="Granja, C.;Kudela, Karel;Jakubek, J.;Krist, Pavel;Chvátil, David;Štursa, Jan;Polansky, S."/>
    <s v="Directional detection of charged particles and cosmic rays with the miniaturized radiation camera MiniPIX Timepix"/>
    <x v="2"/>
    <x v="3"/>
    <s v="Aerospace engineering"/>
    <x v="1"/>
    <n v="3"/>
    <n v="0"/>
    <n v="0"/>
    <n v="1"/>
    <n v="0"/>
    <n v="0"/>
    <n v="0"/>
  </r>
  <r>
    <x v="0"/>
    <x v="0"/>
    <n v="61389021"/>
    <x v="40"/>
    <x v="47"/>
    <n v="192094828"/>
    <s v="J"/>
    <x v="0"/>
    <s v="Vilémová, Monika;Lukáč, František;Veverka, Jakub;Illková, Ksenia;Matějíček, Jiří"/>
    <s v="Controlling the carbide formation and chromium depletion in W-Cr alloy during field assisted sintering"/>
    <x v="2"/>
    <x v="17"/>
    <s v="Materials engineering"/>
    <x v="1"/>
    <n v="4"/>
    <n v="0"/>
    <n v="0"/>
    <n v="0"/>
    <n v="1"/>
    <n v="0"/>
    <n v="0"/>
  </r>
  <r>
    <x v="0"/>
    <x v="0"/>
    <n v="67985530"/>
    <x v="38"/>
    <x v="45"/>
    <n v="192095073"/>
    <s v="J"/>
    <x v="0"/>
    <s v="Petrovský, Eduard;Remeš, J.;Kapička, Aleš;Podrázský, V.;Grison, Hana;Borůvka, L."/>
    <s v="Magnetic mapping of distribution of wood ash used for fertilization of forest soil"/>
    <x v="0"/>
    <x v="7"/>
    <s v="Physical geography"/>
    <x v="1"/>
    <n v="2"/>
    <n v="0"/>
    <n v="1"/>
    <n v="0"/>
    <n v="0"/>
    <n v="0"/>
    <n v="0"/>
  </r>
  <r>
    <x v="0"/>
    <x v="0"/>
    <n v="67985858"/>
    <x v="147"/>
    <x v="284"/>
    <n v="192096068"/>
    <s v="M"/>
    <x v="1"/>
    <s v="Sýkora, Jan"/>
    <s v="Magnetic Moments in Central Europe 2019."/>
    <x v="0"/>
    <x v="10"/>
    <s v="-"/>
    <x v="1"/>
    <n v="5"/>
    <n v="0"/>
    <n v="0"/>
    <n v="0"/>
    <n v="0"/>
    <n v="1"/>
    <n v="0"/>
  </r>
  <r>
    <x v="2"/>
    <x v="5"/>
    <n v="60162694"/>
    <x v="80"/>
    <x v="124"/>
    <n v="192096247"/>
    <s v="O"/>
    <x v="0"/>
    <s v="Žákovčík, Vladimír"/>
    <s v="Africký mor prasat a role Vojenské veterinární služby při jeho eradikaci v České republice"/>
    <x v="0"/>
    <x v="0"/>
    <s v="-"/>
    <x v="1"/>
    <s v="N (nehodnoceno)"/>
    <n v="0"/>
    <n v="0"/>
    <n v="0"/>
    <n v="0"/>
    <n v="0"/>
    <n v="1"/>
  </r>
  <r>
    <x v="2"/>
    <x v="5"/>
    <n v="60162694"/>
    <x v="80"/>
    <x v="124"/>
    <n v="192096248"/>
    <s v="O"/>
    <x v="0"/>
    <s v="Žákovčík, Vladimír;Branich, Pavel"/>
    <s v="Monitoring Aujeszkyho choroby v honitbách VLS"/>
    <x v="0"/>
    <x v="0"/>
    <s v="-"/>
    <x v="1"/>
    <n v="5"/>
    <n v="0"/>
    <n v="0"/>
    <n v="0"/>
    <n v="0"/>
    <n v="1"/>
    <n v="0"/>
  </r>
  <r>
    <x v="0"/>
    <x v="0"/>
    <n v="67985912"/>
    <x v="31"/>
    <x v="38"/>
    <n v="192096474"/>
    <s v="J"/>
    <x v="0"/>
    <s v="Hrnčíř, V.;Květina, Petr"/>
    <s v="Archaeology of Slavery From Cross-Cultural Perspective"/>
    <x v="1"/>
    <x v="14"/>
    <s v="Archaeology"/>
    <x v="1"/>
    <n v="2"/>
    <n v="0"/>
    <n v="1"/>
    <n v="0"/>
    <n v="0"/>
    <n v="0"/>
    <n v="0"/>
  </r>
  <r>
    <x v="0"/>
    <x v="0"/>
    <n v="67985939"/>
    <x v="29"/>
    <x v="36"/>
    <n v="192096681"/>
    <s v="B"/>
    <x v="0"/>
    <s v="Ellison, A. M.;Adamec, Lubomír"/>
    <s v="Carnivorous Plants. Physiology, Ecology, and Evolution"/>
    <x v="0"/>
    <x v="0"/>
    <s v="Plant sciences, botany"/>
    <x v="1"/>
    <n v="3"/>
    <n v="0"/>
    <n v="0"/>
    <n v="1"/>
    <n v="0"/>
    <n v="0"/>
    <n v="0"/>
  </r>
  <r>
    <x v="0"/>
    <x v="0"/>
    <n v="67985963"/>
    <x v="28"/>
    <x v="35"/>
    <n v="192097325"/>
    <s v="B"/>
    <x v="0"/>
    <s v="Holá, M.;Holý, Martin"/>
    <s v="Das Studentenkolleg der Böhmischen Nation der Prager Universität. Edition der Rechnungen aus den Jahren 1541-1611"/>
    <x v="1"/>
    <x v="14"/>
    <s v="History (history of science and technology to be 6.3, history of specific sciences to be under the respective headings)"/>
    <x v="1"/>
    <n v="2"/>
    <n v="0"/>
    <n v="1"/>
    <n v="0"/>
    <n v="0"/>
    <n v="0"/>
    <n v="0"/>
  </r>
  <r>
    <x v="0"/>
    <x v="0"/>
    <n v="67985971"/>
    <x v="27"/>
    <x v="34"/>
    <n v="192097326"/>
    <s v="J"/>
    <x v="0"/>
    <s v="Jelínková, Andrea"/>
    <s v="Nidpas ba-Ir ha-Mehulala Brin. The First Years of the Brno Hebrew Printing House and a Bibliography of Printed Books from 1754–1760"/>
    <x v="1"/>
    <x v="27"/>
    <s v="Specific literatures"/>
    <x v="1"/>
    <n v="4"/>
    <n v="0"/>
    <n v="0"/>
    <n v="0"/>
    <n v="1"/>
    <n v="0"/>
    <n v="0"/>
  </r>
  <r>
    <x v="0"/>
    <x v="0"/>
    <n v="68081731"/>
    <x v="94"/>
    <x v="161"/>
    <n v="192097946"/>
    <s v="F"/>
    <x v="1"/>
    <s v="Mrňa, Libor;Řiháček, J.;Podaný, K.;Šarbort, Martin"/>
    <s v="Solární absorbér se strukturovaným povrchem, solární kolektor obsahující uvedený solární absorbér a sestava těchto solárních kolektorů"/>
    <x v="2"/>
    <x v="20"/>
    <s v="Energy and fuels"/>
    <x v="1"/>
    <n v="3"/>
    <n v="0"/>
    <n v="0"/>
    <n v="1"/>
    <n v="0"/>
    <n v="0"/>
    <n v="0"/>
  </r>
  <r>
    <x v="0"/>
    <x v="0"/>
    <n v="68378025"/>
    <x v="159"/>
    <x v="303"/>
    <n v="192098752"/>
    <s v="J"/>
    <x v="0"/>
    <s v="Šimon, Martin;Vašát, Petr;Poláková, Markéta;Gibas, Petr;Daňková, Hana"/>
    <s v="Activity spaces of homeless men and women measured by GPS tracking data: A comparative analysis of Prague and Pilsen"/>
    <x v="5"/>
    <x v="25"/>
    <s v="Urban studies (planning and development)"/>
    <x v="1"/>
    <n v="2"/>
    <n v="0"/>
    <n v="1"/>
    <n v="0"/>
    <n v="0"/>
    <n v="0"/>
    <n v="0"/>
  </r>
  <r>
    <x v="0"/>
    <x v="0"/>
    <n v="68378271"/>
    <x v="18"/>
    <x v="25"/>
    <n v="192099679"/>
    <s v="J"/>
    <x v="0"/>
    <s v="Rubio Ayala, M.;Syrovets, T.;Hafner, S.;Zablotskyy, Vitaliy A.;Dejneka, Alexandr;Simmet, T."/>
    <s v="Spatiotemporal magnetic fields enhance cytosolic Ca2+ levels and induce actin polymerization via activation of voltage-gated sodium channels in skeletal muscle cells"/>
    <x v="2"/>
    <x v="35"/>
    <s v="Medical laboratory technology (including laboratory samples analysis; diagnostic technologies) (Biomaterials to be 2.9 [physical characteristics of living material as _x000a_related to medical implants, devices, sensors]);"/>
    <x v="1"/>
    <n v="3"/>
    <n v="0"/>
    <n v="0"/>
    <n v="1"/>
    <n v="0"/>
    <n v="0"/>
    <n v="0"/>
  </r>
  <r>
    <x v="0"/>
    <x v="0"/>
    <n v="68378271"/>
    <x v="18"/>
    <x v="25"/>
    <n v="192099983"/>
    <s v="J"/>
    <x v="0"/>
    <s v="Bednyakov, Petr;Sturman, B.I.;Sluka, T.;Tagantsev, A.K.;Yudin, Petr"/>
    <s v="Physics and applications of charged domain walls"/>
    <x v="0"/>
    <x v="18"/>
    <s v="Condensed matter physics (including formerly solid state physics, supercond.)"/>
    <x v="1"/>
    <n v="2"/>
    <n v="0"/>
    <n v="1"/>
    <n v="0"/>
    <n v="0"/>
    <n v="0"/>
    <n v="0"/>
  </r>
  <r>
    <x v="0"/>
    <x v="0"/>
    <n v="68378271"/>
    <x v="18"/>
    <x v="25"/>
    <n v="192100069"/>
    <s v="J"/>
    <x v="0"/>
    <s v="Aab, A.;Abreu, A.;Aglietta, M.;Blažek, Jiří;Boháčová, Martina;Chudoba, Jiří;Ebr, Jan;Juryšek, Jakub;Mandát, Dušan;Palatka, Miroslav;Pech, Miroslav;Prouza, Michael;Řídký, Jan;Martins dos Santos, Eva M.;Schovánek, Petr;Trávníček, Petr;Vícha, Jakub;Yushkov, Alexey"/>
    <s v="Large-scale cosmic-ray anisotropies above 4 EeV measured by the Pierre Auger observatory"/>
    <x v="0"/>
    <x v="18"/>
    <s v="Particles and field physics"/>
    <x v="1"/>
    <n v="3"/>
    <n v="0"/>
    <n v="0"/>
    <n v="1"/>
    <n v="0"/>
    <n v="0"/>
    <n v="0"/>
  </r>
  <r>
    <x v="0"/>
    <x v="0"/>
    <n v="68378271"/>
    <x v="18"/>
    <x v="25"/>
    <n v="192100245"/>
    <s v="J"/>
    <x v="0"/>
    <s v="Cirrone, G.A.P.;Manti, L.;Margarone, Daniele;Petringa, G.;Giuffrida, Lorenzo;Minopoli, A.;Picciotto, A.;Russo, G.;Cammarata, F.;Pisciotta, P.;Perozziello, F.M.;Romano, F.;Marchese, V.;Milluzzo, G.;Scuderi, Valentina;Cuttone, G.;Korn, Georg"/>
    <s v="First experimental proof of Proton Boron Capture Therapy (PBCT) to enhance protontherapy effectiveness"/>
    <x v="2"/>
    <x v="35"/>
    <s v="Medical laboratory technology (including laboratory samples analysis; diagnostic technologies) (Biomaterials to be 2.9 [physical characteristics of living material as _x000a_related to medical implants, devices, sensors]);"/>
    <x v="1"/>
    <n v="2"/>
    <n v="0"/>
    <n v="1"/>
    <n v="0"/>
    <n v="0"/>
    <n v="0"/>
    <n v="0"/>
  </r>
  <r>
    <x v="0"/>
    <x v="0"/>
    <n v="68378271"/>
    <x v="18"/>
    <x v="25"/>
    <n v="192100308"/>
    <s v="J"/>
    <x v="0"/>
    <s v="Wiedorn, M.O.;Oberthuer, D.;Bean, R.;Andreasson, Jakob;Hajdu, Janos"/>
    <s v="Megahertz serial crystallography"/>
    <x v="0"/>
    <x v="18"/>
    <s v="Fluids and plasma physics (including surface physics)"/>
    <x v="1"/>
    <s v="N (nehodnoceno)"/>
    <n v="0"/>
    <n v="0"/>
    <n v="0"/>
    <n v="0"/>
    <n v="0"/>
    <n v="1"/>
  </r>
  <r>
    <x v="0"/>
    <x v="0"/>
    <n v="68378289"/>
    <x v="17"/>
    <x v="24"/>
    <n v="192100429"/>
    <s v="J"/>
    <x v="0"/>
    <s v="Sokol, Zbyněk;Minářová, Jana;Novák, P."/>
    <s v="Classification of Hydrometeors Using Measurements of the Ka-Band Cloud Radar Installed at the Milešovka Mountain (Central Europe)"/>
    <x v="0"/>
    <x v="7"/>
    <s v="Meteorology and atmospheric sciences"/>
    <x v="1"/>
    <n v="4"/>
    <n v="0"/>
    <n v="0"/>
    <n v="0"/>
    <n v="1"/>
    <n v="0"/>
    <n v="0"/>
  </r>
  <r>
    <x v="0"/>
    <x v="0"/>
    <n v="86652079"/>
    <x v="142"/>
    <x v="275"/>
    <n v="192100720"/>
    <s v="J"/>
    <x v="0"/>
    <s v="Oulehle, Filip;Tahovská, K.;Chuman, T.;Evans, C.D.;Hruška, Jakub;Růžek, M.;Bárta, J."/>
    <s v="Comparison of the impacts of acid and nitrogen additions on carbon fluxes in European conifer and broadleaf forests"/>
    <x v="0"/>
    <x v="7"/>
    <s v="Environmental sciences (social aspects to be 5.7)"/>
    <x v="1"/>
    <n v="2"/>
    <n v="0"/>
    <n v="1"/>
    <n v="0"/>
    <n v="0"/>
    <n v="0"/>
    <n v="0"/>
  </r>
  <r>
    <x v="0"/>
    <x v="0"/>
    <n v="86652079"/>
    <x v="142"/>
    <x v="275"/>
    <n v="192100776"/>
    <s v="J"/>
    <x v="0"/>
    <s v="Moldan, Filip;Jutterstrom, S. E. A-K.;Hruška, Jakub;Wright, R."/>
    <s v="Experimental addition of nitrogen to a whole forest ecosystem at Gardsjon, Sweden (NITREX): Nitrate leaching during 26 years of treatment"/>
    <x v="0"/>
    <x v="7"/>
    <s v="Environmental sciences (social aspects to be 5.7)"/>
    <x v="1"/>
    <n v="2"/>
    <n v="0"/>
    <n v="1"/>
    <n v="0"/>
    <n v="0"/>
    <n v="0"/>
    <n v="0"/>
  </r>
  <r>
    <x v="1"/>
    <x v="1"/>
    <n v="60460709"/>
    <x v="69"/>
    <x v="248"/>
    <n v="192100979"/>
    <s v="J"/>
    <x v="0"/>
    <s v="Hlásny, Tomáš;Trombik, Jiří;Bošeľa, Michal;Merganič, Ján;Marušák, Róbert;Šebeň, Vladimír;Štěpánek, Petr;Kubišta, Jaroslav;Trnka, Miroslav"/>
    <s v="Climatic drivers of forest productivity in Central Europe"/>
    <x v="3"/>
    <x v="4"/>
    <s v="Forestry"/>
    <x v="1"/>
    <n v="2"/>
    <n v="0"/>
    <n v="1"/>
    <n v="0"/>
    <n v="0"/>
    <n v="0"/>
    <n v="0"/>
  </r>
  <r>
    <x v="1"/>
    <x v="1"/>
    <n v="216208"/>
    <x v="51"/>
    <x v="61"/>
    <n v="192101318"/>
    <s v="J"/>
    <x v="0"/>
    <s v="Rozbeský, Daniel;Rosůlek, Michal;Kukačka, Zdeněk;Chmelík, Josef;Man, Petr;Novák, Petr"/>
    <s v="Impact of Chemical Cross-Linking on Protein Structure and Function"/>
    <x v="0"/>
    <x v="10"/>
    <s v="Analytical chemistry"/>
    <x v="1"/>
    <n v="2"/>
    <n v="0"/>
    <n v="1"/>
    <n v="0"/>
    <n v="0"/>
    <n v="0"/>
    <n v="0"/>
  </r>
  <r>
    <x v="1"/>
    <x v="1"/>
    <n v="216208"/>
    <x v="51"/>
    <x v="61"/>
    <n v="192102129"/>
    <s v="J"/>
    <x v="0"/>
    <s v="Vančurová, Lucie;Muggia, Lucia;Peksa, Ondřej;Gebouská, Tereza;Škaloud, Pavel"/>
    <s v="The complexity of symbiotic interactions influences the ecological amplitude of the host: A case study in Stereocaulon (lichenized Ascomycota)"/>
    <x v="0"/>
    <x v="0"/>
    <s v="Plant sciences, botany"/>
    <x v="1"/>
    <n v="3"/>
    <n v="0"/>
    <n v="0"/>
    <n v="1"/>
    <n v="0"/>
    <n v="0"/>
    <n v="0"/>
  </r>
  <r>
    <x v="2"/>
    <x v="7"/>
    <n v="23761"/>
    <x v="109"/>
    <x v="201"/>
    <n v="192104110"/>
    <s v="J"/>
    <x v="0"/>
    <s v="Stárka, Luboslav;Hill, Martin;Kolátorová, Lucie;Dušková, Michaela"/>
    <s v="Androst-5-ene-3β,7α/β,17β-triols, their plasma levels and dependence on the hypothalamic–pituitary–adrenal axis"/>
    <x v="4"/>
    <x v="8"/>
    <s v="Endocrinology and metabolism (including diabetes, hormones)"/>
    <x v="1"/>
    <n v="3"/>
    <n v="0"/>
    <n v="0"/>
    <n v="1"/>
    <n v="0"/>
    <n v="0"/>
    <n v="0"/>
  </r>
  <r>
    <x v="2"/>
    <x v="7"/>
    <n v="23884"/>
    <x v="62"/>
    <x v="88"/>
    <n v="192104294"/>
    <s v="B"/>
    <x v="1"/>
    <s v="Ošťádal, Petr"/>
    <s v="ECMO: Extracorporeal Membrane Oxygenation"/>
    <x v="4"/>
    <x v="8"/>
    <s v="Cardiac and Cardiovascular systems"/>
    <x v="1"/>
    <n v="2"/>
    <n v="0"/>
    <n v="1"/>
    <n v="0"/>
    <n v="0"/>
    <n v="0"/>
    <n v="0"/>
  </r>
  <r>
    <x v="2"/>
    <x v="7"/>
    <n v="64165"/>
    <x v="63"/>
    <x v="89"/>
    <n v="192104404"/>
    <s v="F"/>
    <x v="0"/>
    <s v="Chlup, Hynek;Veselý, Jan;Horný, Lukáš;Grus, Tomáš;Mlček, Mikuláš;Beran, Miloš"/>
    <s v="Kompozitní cévní náhrada"/>
    <x v="4"/>
    <x v="8"/>
    <s v="Surgery"/>
    <x v="1"/>
    <n v="3"/>
    <n v="0"/>
    <n v="0"/>
    <n v="1"/>
    <n v="0"/>
    <n v="0"/>
    <n v="0"/>
  </r>
  <r>
    <x v="2"/>
    <x v="7"/>
    <n v="64203"/>
    <x v="64"/>
    <x v="90"/>
    <n v="192105365"/>
    <s v="J"/>
    <x v="0"/>
    <s v="Laššuthová, Petra;Rebelo, Adriana P.;Ravenscroft, Gianina;Lamont, Phillipa J.;Davis, Mark R.;Manganelli, Fiore;Feely, Shawna M.;Bacon, Chelsea;Šafka Brožková, Dana;Haberlová, Jana;Mazanec, Radim;Tao, Feifei;Saghira, Cima;Abreu, Lisa;Courel, Steve;Powell, Eric;Buglo, Elena;Bis, Dana M.;Baxter, Megan F.;Ong, Royston W.;Marns, Lorna;Lee, Yi-Chung;Bai, Yunhong;Isom, Daniel G.;Barro-Soria, Rene;Chung, Ki W.;Scherer, Steven S.;Larsson, H. Peter;Laing, Nigel G.;Choi, Byung-Ok;Seeman, Pavel;Shy, Michael E.;Santoro, Lucio;Zuchner, Stephan"/>
    <s v="Mutations in ATP1A1 Cause Dominant Charcot-Marie-Tooth Type 2"/>
    <x v="4"/>
    <x v="22"/>
    <s v="Neurosciences (including psychophysiology"/>
    <x v="1"/>
    <n v="1"/>
    <n v="1"/>
    <n v="0"/>
    <n v="0"/>
    <n v="0"/>
    <n v="0"/>
    <n v="0"/>
  </r>
  <r>
    <x v="2"/>
    <x v="7"/>
    <n v="209805"/>
    <x v="143"/>
    <x v="276"/>
    <n v="192106911"/>
    <s v="J"/>
    <x v="1"/>
    <s v="Casali, PG;Abecassis, N.;Bauer, S.;Adámková Krákorová, Dagmar"/>
    <s v="Soft tissue and visceral sarcomas: ESMO-EURACAN Clinical Practice Guidelines for diagnosis, treatment and follow-up"/>
    <x v="4"/>
    <x v="8"/>
    <s v="-"/>
    <x v="1"/>
    <n v="2"/>
    <n v="0"/>
    <n v="1"/>
    <n v="0"/>
    <n v="0"/>
    <n v="0"/>
    <n v="0"/>
  </r>
  <r>
    <x v="1"/>
    <x v="1"/>
    <n v="216224"/>
    <x v="58"/>
    <x v="128"/>
    <n v="192107347"/>
    <s v="J"/>
    <x v="0"/>
    <s v="Brázdilová, Kamila;Plevová, Karla;Skuhrová Francová, Hana;Olbertová, Helena;Borský, Marek;Bikos, Vasileios;Malčíková, Jitka;Oltová, Alexandra;Kotašková, Jana;Tichý, Boris;Brychtová, Yvona;Mayer, Jiří;Doubek, Michael;Pospíšilová, Šárka"/>
    <s v="Multiple productive IGH rearrangements denote oligoclonality even in immunophenotypically monoclonal CLL"/>
    <x v="4"/>
    <x v="8"/>
    <s v="Oncology"/>
    <x v="1"/>
    <n v="2"/>
    <n v="0"/>
    <n v="1"/>
    <n v="0"/>
    <n v="0"/>
    <n v="0"/>
    <n v="0"/>
  </r>
  <r>
    <x v="1"/>
    <x v="1"/>
    <n v="216224"/>
    <x v="58"/>
    <x v="84"/>
    <n v="192107474"/>
    <s v="J"/>
    <x v="0"/>
    <s v="Musilová, Kateřina;Deván, Ján;Amruz Černá, Kateřina;Šeda, Václav;Pavlasová, Gabriela;Sharma, Sonali;Oppelt, Jan;Pytlik, R.;Prochazka, V.;Prouzova, Z.;Trbušek, Martin;Zlamalikova, L.;Liskova, K.;Kruzova, L.;Jarosova, M.;Marečková, Andrea;Kornauth, C.;Simonitsch-Klupp, I.;Schiefer, A.I.;Merkel, O.;Mocikova, H.;Burda, P.;Polakova, K.M.;Kren, L.;Mayer, Jiří;Zent, C.S.;Trneny, M.;Evans, A.G.;Janíková, Andrea;Mráz, Marek"/>
    <s v="miR-150 downregulation contributes to the high-grade transformation of follicular lymphoma by upregulating FOXP1 levels"/>
    <x v="4"/>
    <x v="8"/>
    <s v="Hematology"/>
    <x v="1"/>
    <n v="2"/>
    <n v="0"/>
    <n v="1"/>
    <n v="0"/>
    <n v="0"/>
    <n v="0"/>
    <n v="0"/>
  </r>
  <r>
    <x v="2"/>
    <x v="7"/>
    <n v="669806"/>
    <x v="66"/>
    <x v="93"/>
    <n v="192107805"/>
    <s v="N"/>
    <x v="0"/>
    <s v="Lysák, Daniel;Holubová, Monika;Karas, Michal;Jindra, Pavel"/>
    <s v="Funkční testování NK buněk"/>
    <x v="4"/>
    <x v="8"/>
    <s v="Hematology"/>
    <x v="1"/>
    <n v="4"/>
    <n v="0"/>
    <n v="0"/>
    <n v="0"/>
    <n v="1"/>
    <n v="0"/>
    <n v="0"/>
  </r>
  <r>
    <x v="1"/>
    <x v="1"/>
    <n v="61989592"/>
    <x v="48"/>
    <x v="130"/>
    <n v="192108080"/>
    <s v="J"/>
    <x v="0"/>
    <s v="Kishore, Amit;Petersen, Britt-Sabina;Nutsua, Marcel;Müller-Quernheim, Joachim;Franke, Andre;Fischer, Annegret;Schreiber, Stefan;Petřek, Martin"/>
    <s v="Whole-exome sequencing identifies rare genetic variations in German families with pulmonary sarcoidosis"/>
    <x v="4"/>
    <x v="22"/>
    <s v="Human genetics"/>
    <x v="1"/>
    <n v="2"/>
    <n v="0"/>
    <n v="1"/>
    <n v="0"/>
    <n v="0"/>
    <n v="0"/>
    <n v="0"/>
  </r>
  <r>
    <x v="1"/>
    <x v="1"/>
    <n v="68407700"/>
    <x v="57"/>
    <x v="77"/>
    <n v="192108717"/>
    <s v="F"/>
    <x v="1"/>
    <s v="Cvrček, Ladislav;Denk, František;Gallo, J.;Kolář, M.;Panáček, A.;Prucek, R.;Kriegová, E.;Galandáková, A.;Fojt, J.;Joska, L.;Průchová, E."/>
    <s v="Antibakteriální vícevrstevný povlak ortopedických implantátů z titanu nebo titanových slitin"/>
    <x v="2"/>
    <x v="17"/>
    <s v="Coating and films"/>
    <x v="1"/>
    <n v="4"/>
    <n v="0"/>
    <n v="0"/>
    <n v="0"/>
    <n v="1"/>
    <n v="0"/>
    <n v="0"/>
  </r>
  <r>
    <x v="1"/>
    <x v="1"/>
    <n v="68407700"/>
    <x v="57"/>
    <x v="76"/>
    <n v="192108725"/>
    <s v="J"/>
    <x v="0"/>
    <s v="Rusz, Jan;Hlavnička, Jan;Tykalová, Tereza;Novotný, Michal;Dušek, P.;Šonka, K.;Růžička, E."/>
    <s v="Smartphone Allows Capture of Speech Abnormalities Associated With High Risk of Developing Parkinson's Disease"/>
    <x v="2"/>
    <x v="35"/>
    <s v="Medical engineering"/>
    <x v="1"/>
    <n v="3"/>
    <n v="0"/>
    <n v="0"/>
    <n v="1"/>
    <n v="0"/>
    <n v="0"/>
    <n v="0"/>
  </r>
  <r>
    <x v="1"/>
    <x v="1"/>
    <n v="68407700"/>
    <x v="57"/>
    <x v="76"/>
    <n v="192108729"/>
    <s v="J"/>
    <x v="0"/>
    <s v="Chang, W.Ch.;Kudláček, Jan;Hlinka, J.;Chvojka, Jan;Hadrava, Michal;Kumpošt, Vojtěch;Powell, A.D.;Janča, Radek;Maturana, M.I.;Karoly, P.J.;Freestone, D.R.;Cook, M.J.;Paluš, M.;Otáhal, J.;Jefferys, J.G.R.;Jiruška, P."/>
    <s v="Loss of neuronal network resilience precedes seizures and determines the ictogenic nature of interictal synaptic perturbations"/>
    <x v="4"/>
    <x v="8"/>
    <s v="-"/>
    <x v="1"/>
    <n v="1"/>
    <n v="1"/>
    <n v="0"/>
    <n v="0"/>
    <n v="0"/>
    <n v="0"/>
    <n v="0"/>
  </r>
  <r>
    <x v="2"/>
    <x v="7"/>
    <n v="71009396"/>
    <x v="191"/>
    <x v="342"/>
    <n v="192108774"/>
    <s v="J"/>
    <x v="0"/>
    <s v="Dobiáš, Radim;Lysková, Pavlína;Hubka, Vít;Svobodová, Lucie;Barrs, Vanessa;Dhand, Navneet K;Yaguchi, Takash;Matsuzawa, Tetsuhiro;Horie, Yoshikazu;Kolarik, Miroslav"/>
    <s v="Antifungal Susceptibility of the Aspergillus viridinutans Complex: Comparison of Two In Vitro Methods"/>
    <x v="4"/>
    <x v="22"/>
    <s v="Pharmacology and pharmacy"/>
    <x v="1"/>
    <n v="3"/>
    <n v="0"/>
    <n v="0"/>
    <n v="1"/>
    <n v="0"/>
    <n v="0"/>
    <n v="0"/>
  </r>
  <r>
    <x v="2"/>
    <x v="7"/>
    <n v="71009396"/>
    <x v="191"/>
    <x v="342"/>
    <n v="192108779"/>
    <s v="J"/>
    <x v="0"/>
    <s v="Tomášková, Hana;Zelená, Hana;Kloudová, Alena;Tomášek, Ivan"/>
    <s v="SEROLOGICAL SURVEY OF MEASLES IMMUNITY IN THE CZECH REPUBLIC, 2013"/>
    <x v="4"/>
    <x v="6"/>
    <s v="Public and environmental health"/>
    <x v="1"/>
    <n v="3"/>
    <n v="0"/>
    <n v="0"/>
    <n v="1"/>
    <n v="0"/>
    <n v="0"/>
    <n v="0"/>
  </r>
  <r>
    <x v="2"/>
    <x v="7"/>
    <n v="71009396"/>
    <x v="191"/>
    <x v="342"/>
    <n v="192108787"/>
    <s v="J"/>
    <x v="0"/>
    <s v="Tomášková, Hana;Šplíchalová, Anna;Šlachtová, Hana;Pelclová, Daniela;Urban, Pavel;Jirák, Zdeněk"/>
    <s v="A response to the Comment on Tomaskova et al. Mortality in Miners with Coal-Workers' Pneumoconiosis in the Czech Republic in the Period 1992-2013. Int. J. Environ. Res. Public Health, 2017, 14, 269 by the Author Mei Yong"/>
    <x v="4"/>
    <x v="6"/>
    <s v="Public and environmental health"/>
    <x v="1"/>
    <n v="3"/>
    <n v="0"/>
    <n v="0"/>
    <n v="1"/>
    <n v="0"/>
    <n v="0"/>
    <n v="0"/>
  </r>
  <r>
    <x v="2"/>
    <x v="7"/>
    <n v="71009396"/>
    <x v="191"/>
    <x v="342"/>
    <n v="192108793"/>
    <s v="J"/>
    <x v="0"/>
    <s v="Dobiáš, Radim;Kantorová, Michaela;Jaworská, Pavla;Hamal, P.;Mrázek, Jakub"/>
    <s v="Využití PCR-HRMA při přímé detekci a identifikaci původců dermatofytóz z klinických vzorků."/>
    <x v="4"/>
    <x v="8"/>
    <s v="Dermatology and venereal diseases"/>
    <x v="1"/>
    <n v="5"/>
    <n v="0"/>
    <n v="0"/>
    <n v="0"/>
    <n v="0"/>
    <n v="1"/>
    <n v="0"/>
  </r>
  <r>
    <x v="2"/>
    <x v="7"/>
    <n v="75010330"/>
    <x v="112"/>
    <x v="204"/>
    <n v="192108803"/>
    <s v="H"/>
    <x v="1"/>
    <s v="Fremrová, L.;Říhová Ambrožová, J.;Pumann, Petr"/>
    <s v="ČSN 75 7713 Kvalita vod - Biologický rozbor - Stanovení biosestonu"/>
    <x v="4"/>
    <x v="6"/>
    <s v="Public and environmental health"/>
    <x v="1"/>
    <n v="3"/>
    <n v="0"/>
    <n v="0"/>
    <n v="1"/>
    <n v="0"/>
    <n v="0"/>
    <n v="0"/>
  </r>
  <r>
    <x v="2"/>
    <x v="7"/>
    <n v="75010330"/>
    <x v="112"/>
    <x v="204"/>
    <n v="192108834"/>
    <s v="J"/>
    <x v="1"/>
    <s v="Iuliano, A.D.;Roguski, K.M.;Chang, H.H.;Muscatello, D.J.;Palekar, R.;Tempia, S.;Cohen, C.;Gran, J.M.;Schanzer, D.;Cowling, BJ.;Wu, P.;Kynčl, Jan;Ang, L.W.;Park, M.;Redlberger-Fritz, M.;Yu, H.;Espenhain, L.;Krishnan, A.;Emukule, G.;van Asten, L.;da Silva, S.P.;Aungkulanon, S.;Buchholz, U.;Widdowson, M.A.;Bresee, J.S."/>
    <s v="Estimates of global seasonal influenza-associated respiratory mortality: a modelling study"/>
    <x v="4"/>
    <x v="6"/>
    <s v="Infectious Diseases"/>
    <x v="1"/>
    <n v="1"/>
    <n v="1"/>
    <n v="0"/>
    <n v="0"/>
    <n v="0"/>
    <n v="0"/>
    <n v="0"/>
  </r>
  <r>
    <x v="2"/>
    <x v="1"/>
    <n v="63839172"/>
    <x v="55"/>
    <x v="72"/>
    <n v="192108971"/>
    <s v="G"/>
    <x v="1"/>
    <s v="Halák, Jakub;Kolbe, Martin;Melnikov, Jiří;Ubik, Sven"/>
    <s v="MVTP-8K"/>
    <x v="2"/>
    <x v="21"/>
    <s v="Computer hardware and_x000a_architecture"/>
    <x v="1"/>
    <n v="3"/>
    <n v="0"/>
    <n v="0"/>
    <n v="1"/>
    <n v="0"/>
    <n v="0"/>
    <n v="0"/>
  </r>
  <r>
    <x v="1"/>
    <x v="1"/>
    <n v="61989100"/>
    <x v="75"/>
    <x v="252"/>
    <n v="192109244"/>
    <s v="B"/>
    <x v="0"/>
    <s v="Kuda, František;Wernerová, Eva;Beran, Václav;Dlask, Petr"/>
    <s v="Management ekonomiky správy majetku"/>
    <x v="2"/>
    <x v="12"/>
    <s v="Construction engineering, Municipal and structural engineering"/>
    <x v="1"/>
    <n v="4"/>
    <n v="0"/>
    <n v="0"/>
    <n v="0"/>
    <n v="1"/>
    <n v="0"/>
    <n v="0"/>
  </r>
  <r>
    <x v="1"/>
    <x v="1"/>
    <n v="61989100"/>
    <x v="75"/>
    <x v="252"/>
    <n v="192109245"/>
    <s v="B"/>
    <x v="1"/>
    <s v="Wernerová, Eva;Kuda, František;Faltejsek, Michal"/>
    <s v="Zavádění BIM u existujících staveb"/>
    <x v="2"/>
    <x v="12"/>
    <s v="Construction engineering, Municipal and structural engineering"/>
    <x v="1"/>
    <n v="3"/>
    <n v="0"/>
    <n v="0"/>
    <n v="1"/>
    <n v="0"/>
    <n v="0"/>
    <n v="0"/>
  </r>
  <r>
    <x v="1"/>
    <x v="1"/>
    <n v="61989100"/>
    <x v="75"/>
    <x v="273"/>
    <n v="192111093"/>
    <s v="P"/>
    <x v="1"/>
    <s v="Frantík, Jaroslav;Němček, Ondřej;Najser, Jan"/>
    <s v="Způsob stabilizace metanového čísla procesních plynů a zařízení k provádění tohoto způsobu pro jednopalivové motory."/>
    <x v="2"/>
    <x v="20"/>
    <s v="Energy and fuels"/>
    <x v="1"/>
    <n v="3"/>
    <n v="0"/>
    <n v="0"/>
    <n v="1"/>
    <n v="0"/>
    <n v="0"/>
    <n v="0"/>
  </r>
  <r>
    <x v="1"/>
    <x v="1"/>
    <n v="216224"/>
    <x v="58"/>
    <x v="128"/>
    <n v="192111584"/>
    <s v="C"/>
    <x v="0"/>
    <s v="Ešner, Milan;Meyenhofer, Felix;Bickle, Marc"/>
    <s v="Live-Cell High Content Screening in Drug Development"/>
    <x v="0"/>
    <x v="0"/>
    <s v="Cell biology"/>
    <x v="1"/>
    <n v="4"/>
    <n v="0"/>
    <n v="0"/>
    <n v="0"/>
    <n v="1"/>
    <n v="0"/>
    <n v="0"/>
  </r>
  <r>
    <x v="1"/>
    <x v="1"/>
    <n v="216224"/>
    <x v="58"/>
    <x v="128"/>
    <n v="192111902"/>
    <s v="C"/>
    <x v="0"/>
    <s v="Kuře, Josef"/>
    <s v="Ethics of social consequences within (bio)ethical concepts : A comparative study on the concept and methodology of Ethics of social consequences and Principlism"/>
    <x v="1"/>
    <x v="1"/>
    <s v="-"/>
    <x v="1"/>
    <n v="3"/>
    <n v="0"/>
    <n v="0"/>
    <n v="1"/>
    <n v="0"/>
    <n v="0"/>
    <n v="0"/>
  </r>
  <r>
    <x v="1"/>
    <x v="1"/>
    <n v="216224"/>
    <x v="58"/>
    <x v="128"/>
    <n v="192111998"/>
    <s v="J"/>
    <x v="1"/>
    <s v="Motovska, Zuzana;Hlinomaz, Ota;Kala, Petr;Hromadka, Milan;Knot, Jiri;Varvarovsky, Ivo;Dusek, Jaroslav;Jarkovský, Jiří;Miklík, Roman;Rokyta, Richard;Tousek, Frantisek;Kramáriková, Petra;Svoboda, Michal;Majtan, Bohumil;Simek, Stanislav;Branny, Marian;Mrozek, Jan;Cervinka, Pavel;Ostransky, Jiri;Widimsky, Petr"/>
    <s v="1-Year Outcomes of Patients Undergoing Primary Angioplasty for Myocardial Infarction Treated With Prasugrel Versus Ticagrelor"/>
    <x v="4"/>
    <x v="8"/>
    <s v="Cardiac and Cardiovascular systems"/>
    <x v="1"/>
    <n v="1"/>
    <n v="1"/>
    <n v="0"/>
    <n v="0"/>
    <n v="0"/>
    <n v="0"/>
    <n v="0"/>
  </r>
  <r>
    <x v="1"/>
    <x v="1"/>
    <n v="216224"/>
    <x v="58"/>
    <x v="128"/>
    <n v="192112098"/>
    <s v="B"/>
    <x v="1"/>
    <s v="Nuti, S.;McKee, Martin;Lehtonen, L.;Barry, M.;Siciliani, L.;Murauskiene, L.;Bourek, Aleš;Anastasy, C.;Kringos, D.;De Maeseneer, J.;Pita Barros, P.;Brouwer, W."/>
    <s v="Opinion on Benchmarking Access to Healthcare in the EU"/>
    <x v="4"/>
    <x v="6"/>
    <s v="Public and environmental health"/>
    <x v="1"/>
    <n v="2"/>
    <n v="0"/>
    <n v="1"/>
    <n v="0"/>
    <n v="0"/>
    <n v="0"/>
    <n v="0"/>
  </r>
  <r>
    <x v="1"/>
    <x v="1"/>
    <n v="216224"/>
    <x v="58"/>
    <x v="128"/>
    <n v="192112099"/>
    <s v="B"/>
    <x v="1"/>
    <s v="Ricciardi, W.;Pita Barros, P.;Bourek, Aleš;Brouwer, W.;Lehtonen, L.;McKee, M.;Wild, C."/>
    <s v="Opinion on Innovative payment models for high-cost innovative medicines"/>
    <x v="4"/>
    <x v="6"/>
    <s v="Public and environmental health"/>
    <x v="1"/>
    <n v="3"/>
    <n v="0"/>
    <n v="0"/>
    <n v="1"/>
    <n v="0"/>
    <n v="0"/>
    <n v="0"/>
  </r>
  <r>
    <x v="1"/>
    <x v="1"/>
    <n v="216224"/>
    <x v="58"/>
    <x v="79"/>
    <n v="192112334"/>
    <s v="J"/>
    <x v="0"/>
    <s v="Pospíšil, Ivo"/>
    <s v="Reformation, Counter-Reformation, and Baroque in  European Literatures of the West and the East"/>
    <x v="1"/>
    <x v="27"/>
    <s v="-"/>
    <x v="1"/>
    <n v="5"/>
    <n v="0"/>
    <n v="0"/>
    <n v="0"/>
    <n v="0"/>
    <n v="1"/>
    <n v="0"/>
  </r>
  <r>
    <x v="1"/>
    <x v="1"/>
    <n v="216224"/>
    <x v="58"/>
    <x v="79"/>
    <n v="192112382"/>
    <s v="B"/>
    <x v="0"/>
    <s v="Urválek, Aleš"/>
    <s v="Das deutsche Problem in der nachkriegsdeutschen Literatur und der Geschichtswissenschaft"/>
    <x v="1"/>
    <x v="27"/>
    <s v="Specific literatures"/>
    <x v="1"/>
    <n v="2"/>
    <n v="0"/>
    <n v="1"/>
    <n v="0"/>
    <n v="0"/>
    <n v="0"/>
    <n v="0"/>
  </r>
  <r>
    <x v="1"/>
    <x v="1"/>
    <n v="216224"/>
    <x v="58"/>
    <x v="79"/>
    <n v="192112515"/>
    <s v="J"/>
    <x v="0"/>
    <s v="Divizia, Paolo"/>
    <s v="Il marchese di Santillana e i volgarizzamenti italiani di Cicerone"/>
    <x v="1"/>
    <x v="27"/>
    <s v="Specific literatures"/>
    <x v="1"/>
    <n v="3"/>
    <n v="0"/>
    <n v="0"/>
    <n v="1"/>
    <n v="0"/>
    <n v="0"/>
    <n v="0"/>
  </r>
  <r>
    <x v="1"/>
    <x v="1"/>
    <n v="216224"/>
    <x v="58"/>
    <x v="79"/>
    <n v="192112538"/>
    <s v="C"/>
    <x v="0"/>
    <s v="Trombiková, Martina"/>
    <s v="Zum Musikalischen von Michael Stavaričs Roman Böse Spiele"/>
    <x v="1"/>
    <x v="27"/>
    <s v="-"/>
    <x v="1"/>
    <n v="3"/>
    <n v="0"/>
    <n v="0"/>
    <n v="1"/>
    <n v="0"/>
    <n v="0"/>
    <n v="0"/>
  </r>
  <r>
    <x v="1"/>
    <x v="1"/>
    <n v="216224"/>
    <x v="58"/>
    <x v="79"/>
    <n v="192112723"/>
    <s v="J"/>
    <x v="0"/>
    <s v="Krejčí, Pavel"/>
    <s v="Comparison of the Introductory Passages of Croatian, Serbian and Bosnian Grammars"/>
    <x v="1"/>
    <x v="27"/>
    <s v="Linguistics"/>
    <x v="1"/>
    <n v="5"/>
    <n v="0"/>
    <n v="0"/>
    <n v="0"/>
    <n v="0"/>
    <n v="1"/>
    <n v="0"/>
  </r>
  <r>
    <x v="1"/>
    <x v="1"/>
    <n v="216224"/>
    <x v="58"/>
    <x v="79"/>
    <n v="192112804"/>
    <s v="J"/>
    <x v="0"/>
    <s v="Porubčanská, Terézia"/>
    <s v="Approaches to Spatial Analysis in a Local Cinema History Research"/>
    <x v="1"/>
    <x v="15"/>
    <s v="Studies on Film, Radio and Television"/>
    <x v="1"/>
    <n v="2"/>
    <n v="0"/>
    <n v="1"/>
    <n v="0"/>
    <n v="0"/>
    <n v="0"/>
    <n v="0"/>
  </r>
  <r>
    <x v="1"/>
    <x v="1"/>
    <n v="216224"/>
    <x v="58"/>
    <x v="79"/>
    <n v="192112927"/>
    <s v="J"/>
    <x v="0"/>
    <s v="Kyloušek, Petr"/>
    <s v="Sous le signe d'Ariel et de Caliban : double discours de la diaspora haitienne de Montréal"/>
    <x v="1"/>
    <x v="27"/>
    <s v="Specific literatures"/>
    <x v="1"/>
    <n v="3"/>
    <n v="0"/>
    <n v="0"/>
    <n v="1"/>
    <n v="0"/>
    <n v="0"/>
    <n v="0"/>
  </r>
  <r>
    <x v="1"/>
    <x v="1"/>
    <n v="216224"/>
    <x v="58"/>
    <x v="79"/>
    <n v="192112953"/>
    <s v="C"/>
    <x v="0"/>
    <s v="Podhorná-Polická, Alena;Fiévet, Anne-Caroline"/>
    <s v="La circulation du néologisme SWAG : résultats d'une enquete par questionnaires aupres de jeunes de la région parisienne et de Nice"/>
    <x v="1"/>
    <x v="27"/>
    <s v="Linguistics"/>
    <x v="1"/>
    <n v="3"/>
    <n v="0"/>
    <n v="0"/>
    <n v="1"/>
    <n v="0"/>
    <n v="0"/>
    <n v="0"/>
  </r>
  <r>
    <x v="1"/>
    <x v="1"/>
    <n v="216224"/>
    <x v="58"/>
    <x v="79"/>
    <n v="192113044"/>
    <s v="C"/>
    <x v="0"/>
    <s v="Mácha, Jakub"/>
    <s v="Reality Is Not a Solid : Poetic Transfigurations of Stevens’ Fluid Concept of Reality"/>
    <x v="1"/>
    <x v="1"/>
    <s v="Philosophy, History and Philosophy of science and technology"/>
    <x v="1"/>
    <n v="2"/>
    <n v="0"/>
    <n v="1"/>
    <n v="0"/>
    <n v="0"/>
    <n v="0"/>
    <n v="0"/>
  </r>
  <r>
    <x v="1"/>
    <x v="1"/>
    <n v="216224"/>
    <x v="58"/>
    <x v="79"/>
    <n v="192113305"/>
    <s v="B"/>
    <x v="1"/>
    <s v="Kulhánková, Markéta;Cikán, Ondřej"/>
    <s v="Digenis Akritis : Byzantský epos o Dvojrodém Hraničáři."/>
    <x v="1"/>
    <x v="27"/>
    <s v="Specific languages"/>
    <x v="1"/>
    <n v="3"/>
    <n v="0"/>
    <n v="0"/>
    <n v="1"/>
    <n v="0"/>
    <n v="0"/>
    <n v="0"/>
  </r>
  <r>
    <x v="1"/>
    <x v="1"/>
    <n v="216224"/>
    <x v="58"/>
    <x v="79"/>
    <n v="192113335"/>
    <s v="B"/>
    <x v="0"/>
    <s v="Čapek, Ladislav;Těsnohlídková, Kateřina;Slavíček, Karel;Všianský, Dalibor;Pracný, Pavel"/>
    <s v="Technologie výroby a archeometrické studium středověké keramiky"/>
    <x v="1"/>
    <x v="14"/>
    <s v="Archaeology"/>
    <x v="1"/>
    <n v="3"/>
    <n v="0"/>
    <n v="0"/>
    <n v="1"/>
    <n v="0"/>
    <n v="0"/>
    <n v="0"/>
  </r>
  <r>
    <x v="1"/>
    <x v="1"/>
    <n v="216224"/>
    <x v="58"/>
    <x v="79"/>
    <n v="192113624"/>
    <s v="C"/>
    <x v="0"/>
    <s v="Kaše, Vojtěch"/>
    <s v="Meal Practices"/>
    <x v="1"/>
    <x v="1"/>
    <s v="Religious studies"/>
    <x v="1"/>
    <n v="2"/>
    <n v="0"/>
    <n v="1"/>
    <n v="0"/>
    <n v="0"/>
    <n v="0"/>
    <n v="0"/>
  </r>
  <r>
    <x v="1"/>
    <x v="1"/>
    <n v="216224"/>
    <x v="58"/>
    <x v="79"/>
    <n v="192113791"/>
    <s v="J"/>
    <x v="0"/>
    <s v="Dohnal, Josef;Abaganova, Assel"/>
    <s v="Mif, mirovoye vremya i modeli prostranstva v postmodernistskikh proizvedeniyakh V. Pelevina"/>
    <x v="1"/>
    <x v="27"/>
    <s v="Specific literatures"/>
    <x v="1"/>
    <n v="3"/>
    <n v="0"/>
    <n v="0"/>
    <n v="1"/>
    <n v="0"/>
    <n v="0"/>
    <n v="0"/>
  </r>
  <r>
    <x v="1"/>
    <x v="1"/>
    <n v="216224"/>
    <x v="58"/>
    <x v="80"/>
    <n v="192113839"/>
    <s v="J"/>
    <x v="0"/>
    <s v="Svantesson, Dan Jerker Börje"/>
    <s v="Article 4(1)(a) 'establishment of the controller' in EU data privacy law-time to rein in this expanding concept?"/>
    <x v="5"/>
    <x v="29"/>
    <s v="-"/>
    <x v="1"/>
    <n v="2"/>
    <n v="0"/>
    <n v="1"/>
    <n v="0"/>
    <n v="0"/>
    <n v="0"/>
    <n v="0"/>
  </r>
  <r>
    <x v="1"/>
    <x v="1"/>
    <n v="216224"/>
    <x v="58"/>
    <x v="80"/>
    <n v="192113893"/>
    <s v="C"/>
    <x v="1"/>
    <s v="Kosař, David"/>
    <s v="The Strasbourg Court and Domestic Judicial Politics"/>
    <x v="5"/>
    <x v="29"/>
    <s v="Law"/>
    <x v="1"/>
    <n v="3"/>
    <n v="0"/>
    <n v="0"/>
    <n v="1"/>
    <n v="0"/>
    <n v="0"/>
    <n v="0"/>
  </r>
  <r>
    <x v="1"/>
    <x v="1"/>
    <n v="216224"/>
    <x v="58"/>
    <x v="80"/>
    <n v="192114072"/>
    <s v="J"/>
    <x v="0"/>
    <s v="Petrov, Jan"/>
    <s v="Unpacking the Partnership: Typology of Constitutional Courts’ Roles in Implementation of the European Court of Human Rights’ Case Law"/>
    <x v="5"/>
    <x v="29"/>
    <s v="Law"/>
    <x v="1"/>
    <n v="3"/>
    <n v="0"/>
    <n v="0"/>
    <n v="1"/>
    <n v="0"/>
    <n v="0"/>
    <n v="0"/>
  </r>
  <r>
    <x v="1"/>
    <x v="1"/>
    <n v="216224"/>
    <x v="58"/>
    <x v="81"/>
    <n v="192114298"/>
    <s v="J"/>
    <x v="0"/>
    <s v="Wright, Michelle"/>
    <s v="Parental mediation, cyberbullying, and cybertrolling : The role of  gender"/>
    <x v="5"/>
    <x v="30"/>
    <s v="Psychology (including human - machine relations)"/>
    <x v="1"/>
    <n v="3"/>
    <n v="0"/>
    <n v="0"/>
    <n v="1"/>
    <n v="0"/>
    <n v="0"/>
    <n v="0"/>
  </r>
  <r>
    <x v="1"/>
    <x v="1"/>
    <n v="216224"/>
    <x v="58"/>
    <x v="83"/>
    <n v="192115169"/>
    <s v="B"/>
    <x v="1"/>
    <s v="Pavlíčková, Lenka"/>
    <s v="Poruchy matematických schopností žáků s dyskalkulií a jejich vliv na řešení učebních úloh ve fyzice a v matematice"/>
    <x v="5"/>
    <x v="16"/>
    <s v="Education, special (to gifted persons, those with learning disabilities)"/>
    <x v="1"/>
    <n v="5"/>
    <n v="0"/>
    <n v="0"/>
    <n v="0"/>
    <n v="0"/>
    <n v="1"/>
    <n v="0"/>
  </r>
  <r>
    <x v="1"/>
    <x v="1"/>
    <n v="216224"/>
    <x v="58"/>
    <x v="185"/>
    <n v="192115395"/>
    <s v="C"/>
    <x v="1"/>
    <s v="Navrátil, Jiří"/>
    <s v="Individualized vs. organized civic engagement in CEE countries"/>
    <x v="5"/>
    <x v="13"/>
    <s v="Political science"/>
    <x v="1"/>
    <n v="4"/>
    <n v="0"/>
    <n v="0"/>
    <n v="0"/>
    <n v="1"/>
    <n v="0"/>
    <n v="0"/>
  </r>
  <r>
    <x v="1"/>
    <x v="1"/>
    <n v="216224"/>
    <x v="58"/>
    <x v="186"/>
    <n v="192115576"/>
    <s v="J"/>
    <x v="0"/>
    <s v="Peterlík, Igor;Courtecuisse, Hadrien;Rohling, Robert;Abolmaesumi, Purang;Nguan, Christopher;Cotin, Stéphane;Salcudean, Septimiu"/>
    <s v="Fast elastic registration of soft tissues under large deformations"/>
    <x v="0"/>
    <x v="24"/>
    <s v="-"/>
    <x v="1"/>
    <n v="2"/>
    <n v="0"/>
    <n v="1"/>
    <n v="0"/>
    <n v="0"/>
    <n v="0"/>
    <n v="0"/>
  </r>
  <r>
    <x v="1"/>
    <x v="1"/>
    <n v="216224"/>
    <x v="58"/>
    <x v="84"/>
    <n v="192115720"/>
    <s v="J"/>
    <x v="1"/>
    <s v="Pravda, Lukáš;Sehnal, David;Svobodová Vařeková, Radka;Navrátilová, Veronika;Toušek, Dominik;Berka, Karel;Otyepka, Michal;Koča, Jaroslav"/>
    <s v="ChannelsDB: database of biomacromolecular tunnels and pores"/>
    <x v="0"/>
    <x v="0"/>
    <s v="Biochemistry and molecular biology"/>
    <x v="1"/>
    <n v="1"/>
    <n v="1"/>
    <n v="0"/>
    <n v="0"/>
    <n v="0"/>
    <n v="0"/>
    <n v="0"/>
  </r>
  <r>
    <x v="1"/>
    <x v="1"/>
    <n v="216224"/>
    <x v="58"/>
    <x v="84"/>
    <n v="192115754"/>
    <s v="J"/>
    <x v="1"/>
    <s v="Pravda, Lukáš;Sehnal, David;Toušek, Dominik;Navrátilová, Veronika;Bazgier, Václav;Berka, Karel;Svobodová Vařeková, Radka;Koča, Jaroslav;Otyepka, Michal"/>
    <s v="MOLEonline: a web-based tool for analyzing channels, tunnels and pores (2018 update)"/>
    <x v="0"/>
    <x v="0"/>
    <s v="Biochemistry and molecular biology"/>
    <x v="1"/>
    <n v="2"/>
    <n v="0"/>
    <n v="1"/>
    <n v="0"/>
    <n v="0"/>
    <n v="0"/>
    <n v="0"/>
  </r>
  <r>
    <x v="1"/>
    <x v="1"/>
    <n v="49777513"/>
    <x v="13"/>
    <x v="129"/>
    <n v="192116000"/>
    <s v="F"/>
    <x v="1"/>
    <s v="Zetek, Miroslav;Bakša, Tomáš"/>
    <s v="Stopková fréza"/>
    <x v="2"/>
    <x v="3"/>
    <s v="Mechanical engineering"/>
    <x v="1"/>
    <n v="4"/>
    <n v="0"/>
    <n v="0"/>
    <n v="0"/>
    <n v="1"/>
    <n v="0"/>
    <n v="0"/>
  </r>
  <r>
    <x v="1"/>
    <x v="1"/>
    <n v="49777513"/>
    <x v="13"/>
    <x v="69"/>
    <n v="192116682"/>
    <s v="J"/>
    <x v="1"/>
    <s v="Krocová, Jitka;Prokešová, Radka"/>
    <s v="Risk Management in the Field of Prevention of Healthcare Associated Urinary Tract Infections in the Context of Nursing Care"/>
    <x v="4"/>
    <x v="6"/>
    <s v="Nursing"/>
    <x v="1"/>
    <n v="4"/>
    <n v="0"/>
    <n v="0"/>
    <n v="0"/>
    <n v="1"/>
    <n v="0"/>
    <n v="0"/>
  </r>
  <r>
    <x v="1"/>
    <x v="1"/>
    <n v="49777513"/>
    <x v="13"/>
    <x v="107"/>
    <n v="192116780"/>
    <s v="B"/>
    <x v="0"/>
    <s v="Valeš, Václav"/>
    <s v="Bavorské dějiny státního práva církevního (od počátků křesťanství do roku 1945)"/>
    <x v="5"/>
    <x v="29"/>
    <s v="Law"/>
    <x v="1"/>
    <n v="2"/>
    <n v="0"/>
    <n v="1"/>
    <n v="0"/>
    <n v="0"/>
    <n v="0"/>
    <n v="0"/>
  </r>
  <r>
    <x v="1"/>
    <x v="1"/>
    <n v="49777513"/>
    <x v="13"/>
    <x v="107"/>
    <n v="192116827"/>
    <s v="C"/>
    <x v="0"/>
    <s v="Větrovský, Jaroslav"/>
    <s v="Mens Rea, Intentionality and Wittgenstein’s Philosophy of Psychology"/>
    <x v="5"/>
    <x v="29"/>
    <s v="Law"/>
    <x v="1"/>
    <n v="3"/>
    <n v="0"/>
    <n v="0"/>
    <n v="1"/>
    <n v="0"/>
    <n v="0"/>
    <n v="0"/>
  </r>
  <r>
    <x v="1"/>
    <x v="1"/>
    <n v="49777513"/>
    <x v="13"/>
    <x v="197"/>
    <n v="192116927"/>
    <s v="J"/>
    <x v="0"/>
    <s v="Polák, Michal;Marvan, Tomáš"/>
    <s v="Neural Correlates of Consciousness Meet the Theory of Identity"/>
    <x v="5"/>
    <x v="30"/>
    <s v="-"/>
    <x v="1"/>
    <n v="3"/>
    <n v="0"/>
    <n v="0"/>
    <n v="1"/>
    <n v="0"/>
    <n v="0"/>
    <n v="0"/>
  </r>
  <r>
    <x v="1"/>
    <x v="1"/>
    <n v="49777513"/>
    <x v="13"/>
    <x v="197"/>
    <n v="192116932"/>
    <s v="O"/>
    <x v="0"/>
    <s v="Schuster, Radek"/>
    <s v="The Analogy Between Goodman’s Riddle of Induction and Wittgenstein’s Paradox of Rule-following"/>
    <x v="1"/>
    <x v="1"/>
    <s v="-"/>
    <x v="1"/>
    <n v="4"/>
    <n v="0"/>
    <n v="0"/>
    <n v="0"/>
    <n v="1"/>
    <n v="0"/>
    <n v="0"/>
  </r>
  <r>
    <x v="1"/>
    <x v="1"/>
    <n v="49777513"/>
    <x v="13"/>
    <x v="198"/>
    <n v="192117096"/>
    <s v="C"/>
    <x v="0"/>
    <s v="Quinn, Justin John"/>
    <s v="Eavan Boland"/>
    <x v="1"/>
    <x v="27"/>
    <s v="Specific literatures"/>
    <x v="1"/>
    <n v="4"/>
    <n v="0"/>
    <n v="0"/>
    <n v="0"/>
    <n v="1"/>
    <n v="0"/>
    <n v="0"/>
  </r>
  <r>
    <x v="1"/>
    <x v="1"/>
    <n v="49777513"/>
    <x v="13"/>
    <x v="198"/>
    <n v="192117146"/>
    <s v="B"/>
    <x v="0"/>
    <s v="Kilián, Jan"/>
    <s v="Der Gerber und der Krieg. Soziale Biographie eines böhmischen Bürgers aus der Zeit des Dreissigjährigen Krieges"/>
    <x v="1"/>
    <x v="14"/>
    <s v="History (history of science and technology to be 6.3, history of specific sciences to be under the respective headings)"/>
    <x v="1"/>
    <n v="3"/>
    <n v="0"/>
    <n v="0"/>
    <n v="1"/>
    <n v="0"/>
    <n v="0"/>
    <n v="0"/>
  </r>
  <r>
    <x v="1"/>
    <x v="1"/>
    <n v="49777513"/>
    <x v="13"/>
    <x v="198"/>
    <n v="192117154"/>
    <s v="C"/>
    <x v="0"/>
    <s v="Šiška, Jan;Beadle - Brown, Julie;Káňová, Šárka;Kittelsaa, Anna M."/>
    <s v="Changes and diversity in community living in Europe : the experiences of persons with disabilities"/>
    <x v="5"/>
    <x v="33"/>
    <s v="Social topics (Women´s and gender studies; Social issues; Family studies; Social work)"/>
    <x v="1"/>
    <n v="3"/>
    <n v="0"/>
    <n v="0"/>
    <n v="1"/>
    <n v="0"/>
    <n v="0"/>
    <n v="0"/>
  </r>
  <r>
    <x v="1"/>
    <x v="1"/>
    <n v="49777513"/>
    <x v="13"/>
    <x v="18"/>
    <n v="192117339"/>
    <s v="J"/>
    <x v="0"/>
    <s v="Jonášová, Alena;Vimmr, Jan"/>
    <s v="Noninvasive assessment of carotid artery stenoses by the principle of multiscale modelling of non-Newtonian blood flow in patient-specific models"/>
    <x v="2"/>
    <x v="3"/>
    <s v="Applied mechanics"/>
    <x v="1"/>
    <n v="2"/>
    <n v="0"/>
    <n v="1"/>
    <n v="0"/>
    <n v="0"/>
    <n v="0"/>
    <n v="0"/>
  </r>
  <r>
    <x v="1"/>
    <x v="1"/>
    <n v="49777513"/>
    <x v="13"/>
    <x v="68"/>
    <n v="192117621"/>
    <s v="J"/>
    <x v="0"/>
    <s v="Mayorga-Martínez, Carmen C.;Sofer, Zdeněk B.;Luxa, Jan;Huber, Štěpán P.;Sedmidubský, David;Brázda, Petr;Palatinus, Lukáš;Mikulics, Martin;Lazar, Petr;Medlín, Rostislav;Pumera, Martin"/>
    <s v="TaS3 Nanofibers: Layered Trichalcogenide for 2 High-Performance Electronic and Sensing 3 Devices"/>
    <x v="0"/>
    <x v="18"/>
    <s v="Condensed matter physics (including formerly solid state physics, supercond.)"/>
    <x v="1"/>
    <n v="3"/>
    <n v="0"/>
    <n v="0"/>
    <n v="1"/>
    <n v="0"/>
    <n v="0"/>
    <n v="0"/>
  </r>
  <r>
    <x v="1"/>
    <x v="1"/>
    <n v="49777513"/>
    <x v="13"/>
    <x v="68"/>
    <n v="192117629"/>
    <s v="J"/>
    <x v="0"/>
    <s v="Vrána, Jiří;Charvát, Jiří;Mazúr, Petr;Bělský, Petr;Dundálek, Jan;Pocedič, Jaromír;Kosek, Juraj"/>
    <s v="Commercial perfluorosulfonic acid membranes for vanadium redox flow battery: effect of ion-exchange capacity and membrane internal structure"/>
    <x v="0"/>
    <x v="10"/>
    <s v="Electrochemistry (dry cells, batteries, fuel cells, corrosion metals, electrolysis)"/>
    <x v="1"/>
    <n v="3"/>
    <n v="0"/>
    <n v="0"/>
    <n v="1"/>
    <n v="0"/>
    <n v="0"/>
    <n v="0"/>
  </r>
  <r>
    <x v="1"/>
    <x v="1"/>
    <n v="49777513"/>
    <x v="13"/>
    <x v="68"/>
    <n v="192117657"/>
    <s v="J"/>
    <x v="0"/>
    <s v="Battiato, Marco;Minár, Jan;Wang, Weimin;Ndiaye, W.;Richter, M. C.;Heckmann, Olivier;Mariot, Jean Michel;Parmigiani, Fulvio;Hricovíni, Karol;Cacho, Cephise M."/>
    <s v="Distinctive picosecond spin polarization dynamics in bulk half metals"/>
    <x v="0"/>
    <x v="18"/>
    <s v="Condensed matter physics (including formerly solid state physics, supercond.)"/>
    <x v="1"/>
    <s v="N (nehodnoceno)"/>
    <n v="0"/>
    <n v="0"/>
    <n v="0"/>
    <n v="0"/>
    <n v="0"/>
    <n v="1"/>
  </r>
  <r>
    <x v="1"/>
    <x v="1"/>
    <n v="49777513"/>
    <x v="13"/>
    <x v="68"/>
    <n v="192117658"/>
    <s v="J"/>
    <x v="0"/>
    <s v="Nemšák, Slavomír;Gehlmann, Mathias;Kuo, Cheng Tai;Lin, Shih Chieh;Schlueter, Christoph;Młyńczak, Ewa;Lee, Tienlin;Pluciński, Łukasz;Ebert, Hubert;Di Marco, Igor;Minár, Jan;Schneider, Claus Michael;Fadley, Charles S."/>
    <s v="Element-and momentum-resolved electronic structure of the dilute magnetic semiconductor manganese doped gallium arsenide"/>
    <x v="0"/>
    <x v="18"/>
    <s v="Condensed matter physics (including formerly solid state physics, supercond.)"/>
    <x v="1"/>
    <n v="2"/>
    <n v="0"/>
    <n v="1"/>
    <n v="0"/>
    <n v="0"/>
    <n v="0"/>
    <n v="0"/>
  </r>
  <r>
    <x v="2"/>
    <x v="10"/>
    <n v="44994575"/>
    <x v="121"/>
    <x v="217"/>
    <n v="192118112"/>
    <s v="N"/>
    <x v="1"/>
    <s v="Janků, Michal;Stryk, Josef"/>
    <s v="Metodika pro uplatnění termografie při diagnostice objektů dopravní infrastruktury"/>
    <x v="2"/>
    <x v="12"/>
    <s v="Construction engineering, Municipal and structural engineering"/>
    <x v="1"/>
    <n v="2"/>
    <n v="0"/>
    <n v="1"/>
    <n v="0"/>
    <n v="0"/>
    <n v="0"/>
    <n v="0"/>
  </r>
  <r>
    <x v="2"/>
    <x v="3"/>
    <n v="60193697"/>
    <x v="170"/>
    <x v="320"/>
    <n v="192118206"/>
    <s v="F"/>
    <x v="1"/>
    <s v="Dienstbier, Miroslav;Gabriel, P.;Hartman, Ivo"/>
    <s v="Zařízení pro stanovení barvy sladu"/>
    <x v="2"/>
    <x v="32"/>
    <s v="Food and beverages"/>
    <x v="1"/>
    <n v="4"/>
    <n v="0"/>
    <n v="0"/>
    <n v="0"/>
    <n v="1"/>
    <n v="0"/>
    <n v="0"/>
  </r>
  <r>
    <x v="1"/>
    <x v="1"/>
    <n v="68407700"/>
    <x v="57"/>
    <x v="78"/>
    <n v="192118600"/>
    <s v="O"/>
    <x v="1"/>
    <s v="Baddoo, N.;Afshan, S.;Arrayago, I.;Gardner, L.;Gedge, G.;Jandera, Michal;Real, E.;Rossi, B.;Stranghoner, N.;Zhao, O."/>
    <s v="Design manual for structural stainless steel"/>
    <x v="2"/>
    <x v="12"/>
    <s v="Construction engineering, Municipal and structural engineering"/>
    <x v="1"/>
    <n v="3"/>
    <n v="0"/>
    <n v="0"/>
    <n v="1"/>
    <n v="0"/>
    <n v="0"/>
    <n v="0"/>
  </r>
  <r>
    <x v="1"/>
    <x v="1"/>
    <n v="68407700"/>
    <x v="57"/>
    <x v="78"/>
    <n v="192118703"/>
    <s v="P"/>
    <x v="1"/>
    <s v="Lidmila, Martin;Lojda, Vít;Somr, Michael;Nežerka, Václav"/>
    <s v="Příkopová tvarovka z recyklovaného plastu"/>
    <x v="2"/>
    <x v="12"/>
    <s v="Construction engineering, Municipal and structural engineering"/>
    <x v="1"/>
    <n v="4"/>
    <n v="0"/>
    <n v="0"/>
    <n v="0"/>
    <n v="1"/>
    <n v="0"/>
    <n v="0"/>
  </r>
  <r>
    <x v="1"/>
    <x v="1"/>
    <n v="68407700"/>
    <x v="57"/>
    <x v="78"/>
    <n v="192118731"/>
    <s v="J"/>
    <x v="0"/>
    <s v="Nežerka, Václav;Hrbek, Vladimír;Prošek, Zdeněk;Somr, Michael;Tesárek, Pavel;Fládr, Josef"/>
    <s v="Micromechanical characterization and modeling of cement pastes containing waste marble powder"/>
    <x v="2"/>
    <x v="12"/>
    <s v="Civil engineering"/>
    <x v="1"/>
    <n v="2"/>
    <n v="0"/>
    <n v="1"/>
    <n v="0"/>
    <n v="0"/>
    <n v="0"/>
    <n v="0"/>
  </r>
  <r>
    <x v="1"/>
    <x v="1"/>
    <n v="68407700"/>
    <x v="57"/>
    <x v="78"/>
    <n v="192118813"/>
    <s v="O"/>
    <x v="1"/>
    <s v="Mára, Michal;Fornůsek, Jindřich;Sovják, Radoslav;Zatloukal, Jan;Jelínek, V.J."/>
    <s v="Ballistic panel and ballistic system"/>
    <x v="2"/>
    <x v="17"/>
    <s v="Materials engineering"/>
    <x v="1"/>
    <n v="3"/>
    <n v="0"/>
    <n v="0"/>
    <n v="1"/>
    <n v="0"/>
    <n v="0"/>
    <n v="0"/>
  </r>
  <r>
    <x v="1"/>
    <x v="1"/>
    <n v="68407700"/>
    <x v="57"/>
    <x v="78"/>
    <n v="192118822"/>
    <s v="P"/>
    <x v="1"/>
    <s v="Žák, Josef;Harvey, J.;Signore, J."/>
    <s v="Device for measuring shear properties of asphalt mixtures"/>
    <x v="2"/>
    <x v="12"/>
    <s v="Civil engineering"/>
    <x v="1"/>
    <n v="2"/>
    <n v="0"/>
    <n v="1"/>
    <n v="0"/>
    <n v="0"/>
    <n v="0"/>
    <n v="0"/>
  </r>
  <r>
    <x v="1"/>
    <x v="1"/>
    <n v="68407700"/>
    <x v="57"/>
    <x v="78"/>
    <n v="192119021"/>
    <s v="O"/>
    <x v="0"/>
    <s v="Popelová, Lenka;Šlapeta, Vladimír;Vorlík, Petr;Černá, I.;Domanický, P.;Erbanová, E.;Galeta, J.;Halík, P.;Havlice, K.;Janáč, P.;Koukalová, Š.;Kracík, M.;Krajči, P.;Kratochvíl, P.;Líbal, P.;Lukuvka, L.;Lukeš, Zdeněk;Luštická, H.;Moos, Jiří;Neubert, J.;Panoch, P.;Pavlíček, T.;Potůček, Jakub;Ragulová, Z.;Sedláková, Radomíra;Skalický, A.;Slavík, J.;Strakoš, M.;Student, A.;Šenk, F.;Šmerdová, E.;Šolc, M.;Urlich, Petr;Václavík, L.;Vlček, P.;Vrabelová, R.;Zatloukal, P.;Zeman, L.;Zikmund-Lender, L.;Zlámalová, A."/>
    <s v="Stavby století Čech, Moravy a Slezska 1918-2018"/>
    <x v="1"/>
    <x v="15"/>
    <s v="Architectural design"/>
    <x v="1"/>
    <n v="5"/>
    <n v="0"/>
    <n v="0"/>
    <n v="0"/>
    <n v="0"/>
    <n v="1"/>
    <n v="0"/>
  </r>
  <r>
    <x v="1"/>
    <x v="1"/>
    <n v="68407700"/>
    <x v="57"/>
    <x v="78"/>
    <n v="192119149"/>
    <s v="B"/>
    <x v="0"/>
    <s v="Popelová, Lenka;Butta, T.;Hulec, Mikuláš;Kučera, Z.;Marek, P.;Kaňák, B.;Wenzlová, Milena;Brankov, Nikolay;Lukeš, Zdeněk;Jindra, M.;Sladkowski, M.;Kolář, P.;Strakoš, M.;Obrtlík, J.;Větrovská, Barbora;Güllendi-Cimprichová, Z.;Moos, Jiří;Šternová, P.;Brůhová, Klára;Čivrná, Tereza;Tichá, F.;Nováček, O."/>
    <s v="Sbory Církve československé husitské – architektonické dědictví našich regionů"/>
    <x v="1"/>
    <x v="15"/>
    <s v="Architectural design"/>
    <x v="1"/>
    <n v="2"/>
    <n v="0"/>
    <n v="1"/>
    <n v="0"/>
    <n v="0"/>
    <n v="0"/>
    <n v="0"/>
  </r>
  <r>
    <x v="1"/>
    <x v="1"/>
    <n v="68407700"/>
    <x v="57"/>
    <x v="77"/>
    <n v="192119359"/>
    <s v="J"/>
    <x v="0"/>
    <s v="Gregor, Aleš;Filová, E.;Novák, Martin;Kronek, Jakub;Chlup, Hynek;Buzgo, Matěj;Blahnová, V.;Lukášová, V.;Bartoš, M.;Nečas, A.;Hošek, Jan"/>
    <s v="Designing of PLA scaffolds for bone tissue replacement fabricated by ordinary commercial 3D printer"/>
    <x v="4"/>
    <x v="36"/>
    <s v="Biomaterials (as related to medical implants, devices, sensors)"/>
    <x v="1"/>
    <n v="3"/>
    <n v="0"/>
    <n v="0"/>
    <n v="1"/>
    <n v="0"/>
    <n v="0"/>
    <n v="0"/>
  </r>
  <r>
    <x v="1"/>
    <x v="1"/>
    <n v="68407700"/>
    <x v="57"/>
    <x v="77"/>
    <n v="192119424"/>
    <s v="J"/>
    <x v="0"/>
    <s v="Vojtisek-Lom, Michal;Beránek, Vít;Klír, Vojtěch;Jindra, P.;Pechout, M.;Voříšek, T."/>
    <s v="On-road and laboratory emissions of NO, NO2, NH3, N2O and CH4 from late-model EU light utility vehicles: Comparison of diesel and CNG"/>
    <x v="0"/>
    <x v="7"/>
    <s v="Environmental sciences (social aspects to be 5.7)"/>
    <x v="1"/>
    <n v="2"/>
    <n v="0"/>
    <n v="1"/>
    <n v="0"/>
    <n v="0"/>
    <n v="0"/>
    <n v="0"/>
  </r>
  <r>
    <x v="1"/>
    <x v="1"/>
    <n v="68407700"/>
    <x v="57"/>
    <x v="77"/>
    <n v="192119530"/>
    <s v="J"/>
    <x v="0"/>
    <s v="Poulek, V.;Matuška, Tomáš;Libra, M.;Kachalouski, Yauheni;Sedláček, J."/>
    <s v="Influence of Increased Temperature on Energy Production of Roof Integrated PV Panels"/>
    <x v="2"/>
    <x v="20"/>
    <s v="Energy and fuels"/>
    <x v="1"/>
    <n v="4"/>
    <n v="0"/>
    <n v="0"/>
    <n v="0"/>
    <n v="1"/>
    <n v="0"/>
    <n v="0"/>
  </r>
  <r>
    <x v="1"/>
    <x v="1"/>
    <n v="68407700"/>
    <x v="57"/>
    <x v="77"/>
    <n v="192119546"/>
    <s v="J"/>
    <x v="0"/>
    <s v="Cejnek, Matouš;Bukovský, Ivo"/>
    <s v="Concept drift robust adaptive novelty detection for data streams"/>
    <x v="2"/>
    <x v="3"/>
    <s v="Aerospace engineering"/>
    <x v="1"/>
    <n v="2"/>
    <n v="0"/>
    <n v="1"/>
    <n v="0"/>
    <n v="0"/>
    <n v="0"/>
    <n v="0"/>
  </r>
  <r>
    <x v="1"/>
    <x v="1"/>
    <n v="68407700"/>
    <x v="57"/>
    <x v="77"/>
    <n v="192119582"/>
    <s v="J"/>
    <x v="0"/>
    <s v="Vodička, Matěj;Haugen, N.;Gruber, A.;Hrdlička, Jan"/>
    <s v="NOX formation in oxy-fuel combustion of lignite in a bubbling fluidized bed - Modelling and experimental verification"/>
    <x v="2"/>
    <x v="20"/>
    <s v="Energy and fuels"/>
    <x v="1"/>
    <n v="2"/>
    <n v="0"/>
    <n v="1"/>
    <n v="0"/>
    <n v="0"/>
    <n v="0"/>
    <n v="0"/>
  </r>
  <r>
    <x v="1"/>
    <x v="1"/>
    <n v="68407700"/>
    <x v="57"/>
    <x v="77"/>
    <n v="192119628"/>
    <s v="J"/>
    <x v="0"/>
    <s v="Entler, Slavomír;Horacek, J.;Dlouhý, Tomáš;Dostál, Václav"/>
    <s v="Approximation of the economy of fusion energy"/>
    <x v="2"/>
    <x v="3"/>
    <s v="Nuclear related engineering; (nuclear physics to be 1.3);"/>
    <x v="1"/>
    <n v="3"/>
    <n v="0"/>
    <n v="0"/>
    <n v="1"/>
    <n v="0"/>
    <n v="0"/>
    <n v="0"/>
  </r>
  <r>
    <x v="1"/>
    <x v="1"/>
    <n v="68407700"/>
    <x v="57"/>
    <x v="76"/>
    <n v="192120032"/>
    <s v="O"/>
    <x v="1"/>
    <s v="Šourek, Gustav;Železný, Filip;Pevný, Tomáš;Bartoš, Karel;Somol, Petr"/>
    <s v="Events from network flows"/>
    <x v="0"/>
    <x v="24"/>
    <s v="Computer sciences, information science, bioinformathics (hardware development to be 2.2, social aspect to be 5.8)"/>
    <x v="1"/>
    <n v="3"/>
    <n v="0"/>
    <n v="0"/>
    <n v="1"/>
    <n v="0"/>
    <n v="0"/>
    <n v="0"/>
  </r>
  <r>
    <x v="1"/>
    <x v="1"/>
    <n v="68407700"/>
    <x v="57"/>
    <x v="76"/>
    <n v="192120136"/>
    <s v="J"/>
    <x v="0"/>
    <s v="Loianno, G.;Spurný, Vojtěch;Thomas, J.;Báča, Tomáš;Thakur, D.;Heřt, Daniel;Pěnička, Robert;Krajník, Tomáš;Zhou, A.;Cho, A.;Saska, Martin;Kumar, V."/>
    <s v="Localization, Grasping, and Transportation of Magnetic Objects by a team of MAVs in Challenging Desert like Environments"/>
    <x v="0"/>
    <x v="24"/>
    <s v="Computer sciences, information science, bioinformathics (hardware development to be 2.2, social aspect to be 5.8)"/>
    <x v="1"/>
    <n v="1"/>
    <n v="1"/>
    <n v="0"/>
    <n v="0"/>
    <n v="0"/>
    <n v="0"/>
    <n v="0"/>
  </r>
  <r>
    <x v="1"/>
    <x v="1"/>
    <n v="68407700"/>
    <x v="57"/>
    <x v="76"/>
    <n v="192120187"/>
    <s v="J"/>
    <x v="0"/>
    <s v="Pešek, Petr;Zvánovec, Stanislav;Chvojka, Petr;Bhatnagar, M.R.;Ghassemlooy, Z.;Saxena, P."/>
    <s v="Mobile User Connectivity in Relay-Assisted Visible Light Communications"/>
    <x v="2"/>
    <x v="21"/>
    <s v="Communication engineering and systems"/>
    <x v="1"/>
    <n v="4"/>
    <n v="0"/>
    <n v="0"/>
    <n v="0"/>
    <n v="1"/>
    <n v="0"/>
    <n v="0"/>
  </r>
  <r>
    <x v="1"/>
    <x v="1"/>
    <n v="68407700"/>
    <x v="57"/>
    <x v="76"/>
    <n v="192120223"/>
    <s v="J"/>
    <x v="0"/>
    <s v="Zamli, K.;Din, F.;Al-Beywanee, Bestoun S. Ahmed;Bureš, Miroslav"/>
    <s v="A hybrid Q-learning sine-cosine-based strategy for addressing the combinatorial test suite minimization problem"/>
    <x v="0"/>
    <x v="24"/>
    <s v="Computer sciences, information science, bioinformathics (hardware development to be 2.2, social aspect to be 5.8)"/>
    <x v="1"/>
    <n v="2"/>
    <n v="0"/>
    <n v="1"/>
    <n v="0"/>
    <n v="0"/>
    <n v="0"/>
    <n v="0"/>
  </r>
  <r>
    <x v="1"/>
    <x v="1"/>
    <n v="68407700"/>
    <x v="57"/>
    <x v="145"/>
    <n v="192120794"/>
    <s v="J"/>
    <x v="0"/>
    <s v="Dojchinovski, Milan;Vitvar, Tomáš"/>
    <s v="Linked Web APIs Dataset"/>
    <x v="0"/>
    <x v="24"/>
    <s v="Computer sciences, information science, bioinformathics (hardware development to be 2.2, social aspect to be 5.8)"/>
    <x v="1"/>
    <n v="3"/>
    <n v="0"/>
    <n v="0"/>
    <n v="1"/>
    <n v="0"/>
    <n v="0"/>
    <n v="0"/>
  </r>
  <r>
    <x v="1"/>
    <x v="1"/>
    <n v="68407700"/>
    <x v="57"/>
    <x v="133"/>
    <n v="192121029"/>
    <s v="B"/>
    <x v="1"/>
    <s v="Svítek, Miroslav;Postránecký, Michal;Lokaj, Zdeněk;Lom, Michal;Mařík, Vladimír;Přibyl, Ondřej;Říha, Zdeněk;Votruba, Zdeněk;Tencar, Jiří"/>
    <s v="Města budoucnosti"/>
    <x v="0"/>
    <x v="24"/>
    <s v="-"/>
    <x v="1"/>
    <s v="N (nehodnoceno)"/>
    <n v="0"/>
    <n v="0"/>
    <n v="0"/>
    <n v="0"/>
    <n v="0"/>
    <n v="1"/>
  </r>
  <r>
    <x v="1"/>
    <x v="1"/>
    <n v="68407700"/>
    <x v="57"/>
    <x v="133"/>
    <n v="192121041"/>
    <s v="G"/>
    <x v="1"/>
    <s v="Toman, Přemysl;Mík, Josef;First, Jiří;Svoboda, Josef;Bouchner, Petr;Orlický, Adam;Plomer, Jan;Rozhdestvenskiy, Dmitry;Heřmanová, Jolana;Jozová, Šárka;Skarolek, Pavel;Ira, Lukáš;Válek, Jan;Růžička, Michal;Paprčka, Ondřej"/>
    <s v="Motostudent - Závodní elektrický motocykl 2018"/>
    <x v="2"/>
    <x v="12"/>
    <s v="-"/>
    <x v="1"/>
    <n v="3"/>
    <n v="0"/>
    <n v="0"/>
    <n v="1"/>
    <n v="0"/>
    <n v="0"/>
    <n v="0"/>
  </r>
  <r>
    <x v="1"/>
    <x v="1"/>
    <n v="68407700"/>
    <x v="57"/>
    <x v="134"/>
    <n v="192121185"/>
    <s v="J"/>
    <x v="0"/>
    <s v="Zarska, M.;Sramek, M.;Novotný, Filip;Havel, Filip;Proška, Jan"/>
    <s v="Biological safety and tissue distribution of (16-mercaptohexadecyl) trimethylammonium bromide-modified cationic gold nanorods"/>
    <x v="0"/>
    <x v="0"/>
    <s v="Biophysics"/>
    <x v="1"/>
    <n v="2"/>
    <n v="0"/>
    <n v="1"/>
    <n v="0"/>
    <n v="0"/>
    <n v="0"/>
    <n v="0"/>
  </r>
  <r>
    <x v="1"/>
    <x v="1"/>
    <n v="68407700"/>
    <x v="57"/>
    <x v="134"/>
    <n v="192121193"/>
    <s v="J"/>
    <x v="0"/>
    <s v="Čepila, Jan;Contreras, Guillermo;Křelina, Michal"/>
    <s v="Coherent and incoherent J/psi photonuclear production in an energy-dependent hot-spot model"/>
    <x v="0"/>
    <x v="18"/>
    <s v="Particles and field physics"/>
    <x v="1"/>
    <n v="2"/>
    <n v="0"/>
    <n v="1"/>
    <n v="0"/>
    <n v="0"/>
    <n v="0"/>
    <n v="0"/>
  </r>
  <r>
    <x v="1"/>
    <x v="1"/>
    <n v="68407700"/>
    <x v="57"/>
    <x v="134"/>
    <n v="192121373"/>
    <s v="O"/>
    <x v="1"/>
    <s v="Kovářík, Ondřej;Siegl, Jan;Čížek, J.;Chráska, T.;Kondas, J."/>
    <s v="Elastic Modulus, Fracture Toughness, and Fatigue Crack Growth Rate of Self Standing Cold Sprayed Deposits"/>
    <x v="2"/>
    <x v="17"/>
    <s v="Coating and films"/>
    <x v="1"/>
    <n v="4"/>
    <n v="0"/>
    <n v="0"/>
    <n v="0"/>
    <n v="1"/>
    <n v="0"/>
    <n v="0"/>
  </r>
  <r>
    <x v="1"/>
    <x v="1"/>
    <n v="68407700"/>
    <x v="57"/>
    <x v="212"/>
    <n v="192122472"/>
    <s v="Z"/>
    <x v="1"/>
    <s v="Maščuch, Jakub;Vodička, Václav;Zelený, Zbyněk"/>
    <s v="Mikroelektrárna WAVE"/>
    <x v="2"/>
    <x v="20"/>
    <s v="Energy and fuels"/>
    <x v="1"/>
    <n v="3"/>
    <n v="0"/>
    <n v="0"/>
    <n v="1"/>
    <n v="0"/>
    <n v="0"/>
    <n v="0"/>
  </r>
  <r>
    <x v="1"/>
    <x v="1"/>
    <n v="68407700"/>
    <x v="57"/>
    <x v="213"/>
    <n v="192122482"/>
    <s v="O"/>
    <x v="1"/>
    <s v="Fabián, Vratislav;Křemen, Václav;Dobiáš, Martin"/>
    <s v="Method for an Accurate Automated Non-invasive Measurement of Blood Pressure Waveform and Apparatus to Carry Out the Same"/>
    <x v="2"/>
    <x v="35"/>
    <s v="Medical engineering"/>
    <x v="1"/>
    <n v="3"/>
    <n v="0"/>
    <n v="0"/>
    <n v="1"/>
    <n v="0"/>
    <n v="0"/>
    <n v="0"/>
  </r>
  <r>
    <x v="1"/>
    <x v="1"/>
    <n v="68407700"/>
    <x v="57"/>
    <x v="213"/>
    <n v="192122500"/>
    <s v="J"/>
    <x v="1"/>
    <s v="Kucewicz, M.T.;Berry, B.M.;Miller, L.R.;Khadjevand, F.;Ezzyat, Y.;Stein, J.M.;Křemen, Václav;Brinkmann, B.H.;Wanda, P.;Sperling, M.R.;Gorniak, R.;Davis, K.A.;Jobst, B.C.;Gross, R.E.;Lega, B.;Van Gompel, J.;Stead, S.M.;Rizzuto, D.S.;Kahana, M.J.;Worrell, G.A."/>
    <s v="Evidence for verbal memory enhancement with electrical brain stimulation in the lateral temporal cortex"/>
    <x v="2"/>
    <x v="35"/>
    <s v="Medical engineering"/>
    <x v="1"/>
    <s v="N (nehodnoceno)"/>
    <n v="0"/>
    <n v="0"/>
    <n v="0"/>
    <n v="0"/>
    <n v="0"/>
    <n v="1"/>
  </r>
  <r>
    <x v="1"/>
    <x v="1"/>
    <n v="216224"/>
    <x v="58"/>
    <x v="82"/>
    <n v="192123012"/>
    <s v="P"/>
    <x v="1"/>
    <s v="Damborský, Jiří;Nikulenkov, Fedor;Sisáková, Alexandra;Havel, Štěpán;Krejčí, Lumír;Carbain, Benoit, Jean-Pierre;Brezovský, Jan;Daniel, Lukáš;Paruch, Kamil"/>
    <s v="Pyrazolotriazines as inhibitors of nucleases"/>
    <x v="0"/>
    <x v="10"/>
    <s v="Organic chemistry"/>
    <x v="1"/>
    <n v="1"/>
    <n v="1"/>
    <n v="0"/>
    <n v="0"/>
    <n v="0"/>
    <n v="0"/>
    <n v="0"/>
  </r>
  <r>
    <x v="1"/>
    <x v="1"/>
    <n v="216224"/>
    <x v="58"/>
    <x v="82"/>
    <n v="192123137"/>
    <s v="P"/>
    <x v="1"/>
    <s v="Pavliňák, David;Kováčik, Dušan;Černák, Mirko"/>
    <s v="METHOD OF PLASMA TREATMENT OF AN INTERNAL AND/OR EXTERNAL SURFACE OF A HOLLOW ELECTRICALLY NON-CONDUCTIVE BODY AND A DEVICE FOR CARRYING OUT THIS METHOD"/>
    <x v="0"/>
    <x v="18"/>
    <s v="Fluids and plasma physics (including surface physics)"/>
    <x v="1"/>
    <n v="3"/>
    <n v="0"/>
    <n v="0"/>
    <n v="1"/>
    <n v="0"/>
    <n v="0"/>
    <n v="0"/>
  </r>
  <r>
    <x v="1"/>
    <x v="1"/>
    <n v="216224"/>
    <x v="58"/>
    <x v="82"/>
    <n v="192123164"/>
    <s v="F"/>
    <x v="1"/>
    <s v="Homola, Tomáš;Krumpolec, Richard;Zemánek, Miroslav;Kelar, Jakub;Černák, Mirko"/>
    <s v="Zařízení pro plazmovou úpravu povrchů substrátů"/>
    <x v="2"/>
    <x v="17"/>
    <s v="Coating and films"/>
    <x v="1"/>
    <n v="5"/>
    <n v="0"/>
    <n v="0"/>
    <n v="0"/>
    <n v="0"/>
    <n v="1"/>
    <n v="0"/>
  </r>
  <r>
    <x v="1"/>
    <x v="1"/>
    <n v="216224"/>
    <x v="58"/>
    <x v="82"/>
    <n v="192123198"/>
    <s v="P"/>
    <x v="1"/>
    <s v="Paruch, Kamil;Hylsová, Michaela;Němec, Václav"/>
    <s v="Furopyridines as inhibitors of protein kinases"/>
    <x v="0"/>
    <x v="10"/>
    <s v="Organic chemistry"/>
    <x v="1"/>
    <n v="2"/>
    <n v="0"/>
    <n v="1"/>
    <n v="0"/>
    <n v="0"/>
    <n v="0"/>
    <n v="0"/>
  </r>
  <r>
    <x v="1"/>
    <x v="1"/>
    <n v="61989592"/>
    <x v="48"/>
    <x v="130"/>
    <n v="192123596"/>
    <s v="J"/>
    <x v="0"/>
    <s v="Procházka, Vít;Gawande, Rakhee S;Cayci, Zuzan;Froelich, Jerry W;Cao, Qi;Wilke, Chris;Dusenbery, Kathryn;Weisdorf, Daniel J;Bachanova, Veronika"/>
    <s v="Positron Emission Tomography–Based Assessment of Metabolic Tumor Volume Predicts Survival after Autologous Hematopoietic Cell Transplantation for Hodgkin Lymphoma"/>
    <x v="4"/>
    <x v="8"/>
    <s v="Hematology"/>
    <x v="1"/>
    <n v="2"/>
    <n v="0"/>
    <n v="1"/>
    <n v="0"/>
    <n v="0"/>
    <n v="0"/>
    <n v="0"/>
  </r>
  <r>
    <x v="1"/>
    <x v="1"/>
    <n v="61989592"/>
    <x v="48"/>
    <x v="130"/>
    <n v="192123690"/>
    <s v="J"/>
    <x v="0"/>
    <s v="Urban, Ondřej;Evinová, Eva;Fojtík, Petr;Loveček, Martin;Kliment, Martin;Zoundjiekpon, Vincent;Falt, Přemysl"/>
    <s v="Digital cholangioscopy: the diagnostic yield and impact on management of patients with indeterminate biliary stricture"/>
    <x v="4"/>
    <x v="8"/>
    <s v="Gastroenterology and hepatology"/>
    <x v="1"/>
    <n v="3"/>
    <n v="0"/>
    <n v="0"/>
    <n v="1"/>
    <n v="0"/>
    <n v="0"/>
    <n v="0"/>
  </r>
  <r>
    <x v="1"/>
    <x v="1"/>
    <n v="61989592"/>
    <x v="48"/>
    <x v="56"/>
    <n v="192125300"/>
    <s v="J"/>
    <x v="0"/>
    <s v="Halder, Avik;Kilianová, Martina;Yang, Bing;Tyo, Eric C;Seifert, Soenke;Prucek, Robert;Panáček, Aleš;Suchomel, Petr;Tomanec, Ondřej;Gosztola, David J;Milde, David;Wang, Hsien-Hau;Kvítek, Libor;Zbořil, Radek;Vajda, Stefan"/>
    <s v="Highly efficient Cu-decorated iron oxide nanocatalyst for low pressure CO2 conversion"/>
    <x v="0"/>
    <x v="10"/>
    <s v="Physical chemistry"/>
    <x v="1"/>
    <n v="2"/>
    <n v="0"/>
    <n v="1"/>
    <n v="0"/>
    <n v="0"/>
    <n v="0"/>
    <n v="0"/>
  </r>
  <r>
    <x v="1"/>
    <x v="1"/>
    <n v="61989592"/>
    <x v="48"/>
    <x v="56"/>
    <n v="192125426"/>
    <s v="J"/>
    <x v="1"/>
    <s v="Anitha, V C;Goswami, Anandarup;Sopha, Hanna;Nandan, Devaki;Gawande, Manoj Bhanudas;Čépe, Klára;Ng, Siowwoon;Zbořil, Radek;Macák, Jan"/>
    <s v="Pt nanoparticles decorated TiO2 nanotubes for the reduction of olefins"/>
    <x v="2"/>
    <x v="23"/>
    <s v="Nano-materials (production and properties)"/>
    <x v="1"/>
    <n v="3"/>
    <n v="0"/>
    <n v="0"/>
    <n v="1"/>
    <n v="0"/>
    <n v="0"/>
    <n v="0"/>
  </r>
  <r>
    <x v="1"/>
    <x v="1"/>
    <n v="61989592"/>
    <x v="48"/>
    <x v="56"/>
    <n v="192125577"/>
    <s v="J"/>
    <x v="0"/>
    <s v="Komis, Georgios;Šamajová, Olga;Ovečka, Miroslav;Šamaj, Jozef"/>
    <s v="Cell and Developmental Biology of Plant Mitogen-Activated Protein Kinases"/>
    <x v="0"/>
    <x v="0"/>
    <s v="Plant sciences, botany"/>
    <x v="1"/>
    <n v="3"/>
    <n v="0"/>
    <n v="0"/>
    <n v="1"/>
    <n v="0"/>
    <n v="0"/>
    <n v="0"/>
  </r>
  <r>
    <x v="1"/>
    <x v="1"/>
    <n v="61989592"/>
    <x v="48"/>
    <x v="56"/>
    <n v="192125597"/>
    <s v="J"/>
    <x v="1"/>
    <s v="Pechoušek, Jiří;Kouřil, Lukáš;Novák, Petr;Kašlík, Josef;Navařík, Jakub"/>
    <s v="Austenitemeter – Mössbauer spectrometer for rapid determination of residual austenite in steels"/>
    <x v="2"/>
    <x v="17"/>
    <s v="Materials engineering"/>
    <x v="1"/>
    <n v="3"/>
    <n v="0"/>
    <n v="0"/>
    <n v="1"/>
    <n v="0"/>
    <n v="0"/>
    <n v="0"/>
  </r>
  <r>
    <x v="1"/>
    <x v="1"/>
    <n v="61989592"/>
    <x v="48"/>
    <x v="56"/>
    <n v="192125616"/>
    <s v="J"/>
    <x v="0"/>
    <s v="Ovečka, Miroslav;von Wangenheim, Daniel;Tomančák, Pavel;Šamajová, Olga;Komis, Georgios;Šamaj, Jozef"/>
    <s v="Multiscale imaging of plant development by light-sheet fluorescence microscopy"/>
    <x v="0"/>
    <x v="0"/>
    <s v="Plant sciences, botany"/>
    <x v="1"/>
    <n v="2"/>
    <n v="0"/>
    <n v="1"/>
    <n v="0"/>
    <n v="0"/>
    <n v="0"/>
    <n v="0"/>
  </r>
  <r>
    <x v="1"/>
    <x v="1"/>
    <n v="61989592"/>
    <x v="48"/>
    <x v="56"/>
    <n v="192125786"/>
    <s v="J"/>
    <x v="0"/>
    <s v="Geletič, Jan;Lehnert, Michal;Savić, Stevan;Milošević, Dragan"/>
    <s v="Modelled spatiotemporal variability of outdoor thermal comfort in local climate zones of the city of Brno, Czech Republic"/>
    <x v="0"/>
    <x v="7"/>
    <s v="Climatic research"/>
    <x v="1"/>
    <n v="2"/>
    <n v="0"/>
    <n v="1"/>
    <n v="0"/>
    <n v="0"/>
    <n v="0"/>
    <n v="0"/>
  </r>
  <r>
    <x v="1"/>
    <x v="1"/>
    <n v="61989592"/>
    <x v="48"/>
    <x v="56"/>
    <n v="192125913"/>
    <s v="J"/>
    <x v="0"/>
    <s v="Šponer, Jiří;Bussi, Giovanni;Krepl, Miroslav;Banáš, Pavel;Bottaro, Sandro;Cunha, Richard André;Gil-Ley, Alejandro;Pinamonti, Giovanni;Poblete, Simón;Jurečka, Petr;Walter, Nils G;Otyepka, Michal"/>
    <s v="RNA Structural Dynamics As Captured by Molecular Simulations: A Comprehensive Overview"/>
    <x v="0"/>
    <x v="10"/>
    <s v="Physical chemistry"/>
    <x v="1"/>
    <n v="1"/>
    <n v="1"/>
    <n v="0"/>
    <n v="0"/>
    <n v="0"/>
    <n v="0"/>
    <n v="0"/>
  </r>
  <r>
    <x v="1"/>
    <x v="1"/>
    <n v="61989592"/>
    <x v="48"/>
    <x v="56"/>
    <n v="192126137"/>
    <s v="J"/>
    <x v="1"/>
    <s v="Mounajjed, Radek;Salinas, Thomas J;Ingr, Tomáš;Azar, Basel"/>
    <s v="Effect of different resin luting cements on the marginal fit of lithium disilicate pressed crowns"/>
    <x v="4"/>
    <x v="8"/>
    <s v="Dentistry, oral surgery and medicine"/>
    <x v="1"/>
    <n v="4"/>
    <n v="0"/>
    <n v="0"/>
    <n v="0"/>
    <n v="1"/>
    <n v="0"/>
    <n v="0"/>
  </r>
  <r>
    <x v="1"/>
    <x v="1"/>
    <n v="61989592"/>
    <x v="48"/>
    <x v="132"/>
    <n v="192126214"/>
    <s v="B"/>
    <x v="1"/>
    <s v="Chrastina, Jan;Špatenková, Naděžda;Bednárová, Lucia;Hrubešová, Ivana;Hudcová, Bianka;Huneš, Robert;Janulíková, Monika;Klvaňová, Tereza;Kurucová, Radka;Ludíková, Libuše;Olecká, Ivana;Vévoda, Jiří;Vévodová, Šárka"/>
    <s v="Sexualita a intimita v závěru života"/>
    <x v="5"/>
    <x v="34"/>
    <s v="Other social sciences"/>
    <x v="1"/>
    <n v="3"/>
    <n v="0"/>
    <n v="0"/>
    <n v="1"/>
    <n v="0"/>
    <n v="0"/>
    <n v="0"/>
  </r>
  <r>
    <x v="2"/>
    <x v="7"/>
    <n v="64190"/>
    <x v="110"/>
    <x v="202"/>
    <n v="192126673"/>
    <s v="F"/>
    <x v="1"/>
    <s v="Vašáková, Martina;Stehlík, Luděk;Kuběna, Petr"/>
    <s v="Biodegradabilní tracheální stent"/>
    <x v="4"/>
    <x v="8"/>
    <s v="Respiratory systems"/>
    <x v="1"/>
    <n v="2"/>
    <n v="0"/>
    <n v="1"/>
    <n v="0"/>
    <n v="0"/>
    <n v="0"/>
    <n v="0"/>
  </r>
  <r>
    <x v="2"/>
    <x v="6"/>
    <n v="7064"/>
    <x v="73"/>
    <x v="106"/>
    <n v="192126982"/>
    <s v="R"/>
    <x v="1"/>
    <s v="Jakubec, Pavel;Novák, Martin;Qubaiová, Jarin;Šípková, Hana;Šuláková, Hana;Růžička, Jan"/>
    <s v="Interaktivni klič k určování forenzně významných druhů brouků (Coleoptera)"/>
    <x v="0"/>
    <x v="0"/>
    <s v="Entomology"/>
    <x v="1"/>
    <n v="3"/>
    <n v="0"/>
    <n v="0"/>
    <n v="1"/>
    <n v="0"/>
    <n v="0"/>
    <n v="0"/>
  </r>
  <r>
    <x v="2"/>
    <x v="6"/>
    <n v="7064"/>
    <x v="171"/>
    <x v="321"/>
    <n v="192126994"/>
    <s v="D"/>
    <x v="1"/>
    <s v="Hasalová, Lucie;Jahoda, Milan;Vystrčil, Václav;Karl, Jan"/>
    <s v="Experimental investigation on the accidental release of CNG from cars"/>
    <x v="2"/>
    <x v="11"/>
    <s v="Chemical engineering (plants, products)"/>
    <x v="1"/>
    <n v="5"/>
    <n v="0"/>
    <n v="0"/>
    <n v="0"/>
    <n v="0"/>
    <n v="1"/>
    <n v="0"/>
  </r>
  <r>
    <x v="1"/>
    <x v="1"/>
    <n v="216305"/>
    <x v="56"/>
    <x v="140"/>
    <n v="192127666"/>
    <s v="B"/>
    <x v="1"/>
    <s v="Taerwe, Luc;Bergmeister, Konrad;Strauss, Alfred;Corrales, Jose manuel Anton;Joglekar, S. G.;Maier, Johannes;Meager, David;Proske, Dirk;Suzuki, Motoyuki;Zilch, Konrad;Hoffman, Simon;Lehký, David;Matos, Jose Campos;Paeglitis, Ainars;Recupero, Antonino;Wendner, Roman;Alcocer, Sergio;Calavera, José;Frangopol, D.M.;Nowak, Andrzej;Bucher, Christian;Gómez, Jaime Fernández;Novák, Drahomír;Santa, Ulrich;Teplý, Břetislav;Rovnaníková, Markéta;Vořechovská, Dita"/>
    <s v="Safety and performance concepts: Reliability assessment of concrete structures"/>
    <x v="2"/>
    <x v="17"/>
    <s v="Materials engineering"/>
    <x v="1"/>
    <n v="2"/>
    <n v="0"/>
    <n v="1"/>
    <n v="0"/>
    <n v="0"/>
    <n v="0"/>
    <n v="0"/>
  </r>
  <r>
    <x v="1"/>
    <x v="1"/>
    <n v="216305"/>
    <x v="56"/>
    <x v="140"/>
    <n v="192128115"/>
    <s v="J"/>
    <x v="0"/>
    <s v="Mašek, Jan;Vořechovský, Miroslav"/>
    <s v="Approximation of Voronoï cell attributes using parallel solution"/>
    <x v="2"/>
    <x v="12"/>
    <s v="Civil engineering"/>
    <x v="1"/>
    <n v="2"/>
    <n v="0"/>
    <n v="1"/>
    <n v="0"/>
    <n v="0"/>
    <n v="0"/>
    <n v="0"/>
  </r>
  <r>
    <x v="1"/>
    <x v="1"/>
    <n v="216305"/>
    <x v="56"/>
    <x v="75"/>
    <n v="192128428"/>
    <s v="J"/>
    <x v="0"/>
    <s v="Šebek, František;Petruška, Jindřich;Kubík, Petr"/>
    <s v="Lode dependent plasticity coupled with nonlinear damage accumulation for ductile fracture of aluminium alloy"/>
    <x v="2"/>
    <x v="17"/>
    <s v="Materials engineering"/>
    <x v="1"/>
    <n v="2"/>
    <n v="0"/>
    <n v="1"/>
    <n v="0"/>
    <n v="0"/>
    <n v="0"/>
    <n v="0"/>
  </r>
  <r>
    <x v="1"/>
    <x v="1"/>
    <n v="216305"/>
    <x v="56"/>
    <x v="75"/>
    <n v="192128569"/>
    <s v="J"/>
    <x v="0"/>
    <s v="Boe, Benjamin;Habbal, Shadia Rifai;Druckmüller, Miloslav;Landi, Enrico;Kourkchi, Ehsan;Ding, Adalbert;Štarha, Pavel;Hutton, Joseph"/>
    <s v="The First Empirical Determination of the Fe10+ and Fe13+ Freeze-in Distances in the Solar Corona"/>
    <x v="0"/>
    <x v="18"/>
    <s v="Astronomy (including astrophysics,_x000a_space science)"/>
    <x v="1"/>
    <n v="2"/>
    <n v="0"/>
    <n v="1"/>
    <n v="0"/>
    <n v="0"/>
    <n v="0"/>
    <n v="0"/>
  </r>
  <r>
    <x v="1"/>
    <x v="1"/>
    <n v="216305"/>
    <x v="56"/>
    <x v="141"/>
    <n v="192129238"/>
    <s v="G"/>
    <x v="1"/>
    <s v="Steinbauer, Miloslav;Fiala, Pavel;Szabó, Zoltán"/>
    <s v="Zábleskový zdroj pro výbojku XBO"/>
    <x v="2"/>
    <x v="21"/>
    <s v="Electrical and electronic engineering"/>
    <x v="1"/>
    <n v="4"/>
    <n v="0"/>
    <n v="0"/>
    <n v="0"/>
    <n v="1"/>
    <n v="0"/>
    <n v="0"/>
  </r>
  <r>
    <x v="1"/>
    <x v="1"/>
    <n v="216305"/>
    <x v="56"/>
    <x v="141"/>
    <n v="192130051"/>
    <s v="G"/>
    <x v="1"/>
    <s v="Ligocki, Adam;Jelínek, Aleš;Žalud, Luděk"/>
    <s v="Atlas, the sensory framework for self driving cars"/>
    <x v="2"/>
    <x v="21"/>
    <s v="Robotics and automatic control"/>
    <x v="1"/>
    <n v="2"/>
    <n v="0"/>
    <n v="1"/>
    <n v="0"/>
    <n v="0"/>
    <n v="0"/>
    <n v="0"/>
  </r>
  <r>
    <x v="1"/>
    <x v="1"/>
    <n v="216305"/>
    <x v="56"/>
    <x v="233"/>
    <n v="192130378"/>
    <s v="J"/>
    <x v="0"/>
    <s v="Vašíček, Zdeněk;Sekanina, Lukáš"/>
    <s v="Evolutionary Approach to Approximate Digital Circuits Design"/>
    <x v="0"/>
    <x v="24"/>
    <s v="Computer sciences, information science, bioinformathics (hardware development to be 2.2, social aspect to be 5.8)"/>
    <x v="1"/>
    <n v="2"/>
    <n v="0"/>
    <n v="1"/>
    <n v="0"/>
    <n v="0"/>
    <n v="0"/>
    <n v="0"/>
  </r>
  <r>
    <x v="1"/>
    <x v="1"/>
    <n v="216305"/>
    <x v="56"/>
    <x v="233"/>
    <n v="192130424"/>
    <s v="D"/>
    <x v="0"/>
    <s v="Matějka, Pavel;Glembek, Ondřej;Novotný, Ondřej;Plchot, Oldřich;Grézl, František;Burget, Lukáš;Černocký, Jan"/>
    <s v="Analysis Of DNN Approaches To Speaker Identification"/>
    <x v="0"/>
    <x v="24"/>
    <s v="Computer sciences, information science, bioinformathics (hardware development to be 2.2, social aspect to be 5.8)"/>
    <x v="1"/>
    <n v="2"/>
    <n v="0"/>
    <n v="1"/>
    <n v="0"/>
    <n v="0"/>
    <n v="0"/>
    <n v="0"/>
  </r>
  <r>
    <x v="1"/>
    <x v="1"/>
    <n v="216305"/>
    <x v="56"/>
    <x v="142"/>
    <n v="192131400"/>
    <s v="C"/>
    <x v="1"/>
    <s v="Zálešák, Jan"/>
    <s v="An isolated archipelago or simply one of many islands?"/>
    <x v="1"/>
    <x v="15"/>
    <s v="Arts, Art history"/>
    <x v="1"/>
    <n v="3"/>
    <n v="0"/>
    <n v="0"/>
    <n v="1"/>
    <n v="0"/>
    <n v="0"/>
    <n v="0"/>
  </r>
  <r>
    <x v="1"/>
    <x v="1"/>
    <n v="216305"/>
    <x v="56"/>
    <x v="142"/>
    <n v="192131414"/>
    <s v="C"/>
    <x v="1"/>
    <s v="Zikmund-Lender, Ladislav"/>
    <s v="Jaroslav J. Polívka, 1886-1960"/>
    <x v="1"/>
    <x v="15"/>
    <s v="Architectural design"/>
    <x v="1"/>
    <n v="3"/>
    <n v="0"/>
    <n v="0"/>
    <n v="1"/>
    <n v="0"/>
    <n v="0"/>
    <n v="0"/>
  </r>
  <r>
    <x v="2"/>
    <x v="6"/>
    <n v="70979821"/>
    <x v="174"/>
    <x v="324"/>
    <n v="192132613"/>
    <s v="N"/>
    <x v="1"/>
    <s v="Urbánek, Štěpán;Bartl, Benjamin;Zapletal, Martin;Trejbal, Jiří;Holakovská, Libuše;Bacílková, Bronislava"/>
    <s v="Postup lepení historických voskových pečetí pomocí poly(2-ethyl-2-oxazolinu)"/>
    <x v="1"/>
    <x v="28"/>
    <s v="-"/>
    <x v="1"/>
    <n v="1"/>
    <n v="1"/>
    <n v="0"/>
    <n v="0"/>
    <n v="0"/>
    <n v="0"/>
    <n v="0"/>
  </r>
  <r>
    <x v="2"/>
    <x v="6"/>
    <n v="86652052"/>
    <x v="54"/>
    <x v="67"/>
    <n v="192132642"/>
    <s v="G"/>
    <x v="1"/>
    <s v="Skála, Lukáš;Bednář, Vojtěch;Kubančák, Ján;Rulík, Petr;Hýža, Miroslav"/>
    <s v="Havarijní měřič radioaktivního aerosolu s dálkovým přenosem dat"/>
    <x v="0"/>
    <x v="7"/>
    <s v="Environmental sciences (social aspects to be 5.7)"/>
    <x v="1"/>
    <n v="3"/>
    <n v="0"/>
    <n v="0"/>
    <n v="1"/>
    <n v="0"/>
    <n v="0"/>
    <n v="0"/>
  </r>
  <r>
    <x v="2"/>
    <x v="8"/>
    <n v="23205"/>
    <x v="113"/>
    <x v="206"/>
    <n v="192132964"/>
    <s v="E"/>
    <x v="0"/>
    <s v="Hejmová, Anna;Poláček, Vojtěch"/>
    <s v="Česká divadelní fotografie 1859 - 2017"/>
    <x v="1"/>
    <x v="15"/>
    <s v="Performing arts studies (Musicology, Theater science, Dramaturgy)"/>
    <x v="1"/>
    <n v="3"/>
    <n v="0"/>
    <n v="0"/>
    <n v="1"/>
    <n v="0"/>
    <n v="0"/>
    <n v="0"/>
  </r>
  <r>
    <x v="2"/>
    <x v="8"/>
    <n v="23272"/>
    <x v="114"/>
    <x v="207"/>
    <n v="192133077"/>
    <s v="J"/>
    <x v="0"/>
    <s v="Kacki, Sacha;Velemínský, Petr;Lynnerup, Niels;Kaupová, Sylva;Jeanson, Alizé Lacoste;Povýšil, Ctibor;Horák, Martin;Kučera, Jan;Rasmussen, Kaare Lund;Podliska, Jaroslav;Dragoun, Zdeněk;Smolík, Jiří;Vellev, Jens;Brůžek, Jaroslav"/>
    <s v="Rich table but short life: Diffuse idiopathic skeletal hyperostosis in Danish astronomer Tycho Brahe (1546-1601) and its possible consequences"/>
    <x v="1"/>
    <x v="14"/>
    <s v="Archaeology"/>
    <x v="1"/>
    <n v="3"/>
    <n v="0"/>
    <n v="0"/>
    <n v="1"/>
    <n v="0"/>
    <n v="0"/>
    <n v="0"/>
  </r>
  <r>
    <x v="2"/>
    <x v="8"/>
    <n v="23311"/>
    <x v="177"/>
    <x v="327"/>
    <n v="192133434"/>
    <s v="B"/>
    <x v="1"/>
    <s v="Hauser, Jakub;Kuthanová, Michaela;Gagen, Sergej"/>
    <s v="Příběhy exilu. Osudy exulantů z území bývalého Ruského impéria v meziválečném Československu"/>
    <x v="1"/>
    <x v="15"/>
    <s v="-"/>
    <x v="1"/>
    <n v="2"/>
    <n v="0"/>
    <n v="1"/>
    <n v="0"/>
    <n v="0"/>
    <n v="0"/>
    <n v="0"/>
  </r>
  <r>
    <x v="2"/>
    <x v="8"/>
    <n v="79481"/>
    <x v="179"/>
    <x v="329"/>
    <n v="192133534"/>
    <s v="B"/>
    <x v="1"/>
    <s v="Nový, Petr"/>
    <s v="Pohyb - Výraz - Emoce. Figury a figurky v českém sklářském umění a řemesle"/>
    <x v="1"/>
    <x v="15"/>
    <s v="-"/>
    <x v="1"/>
    <n v="4"/>
    <n v="0"/>
    <n v="0"/>
    <n v="0"/>
    <n v="1"/>
    <n v="0"/>
    <n v="0"/>
  </r>
  <r>
    <x v="2"/>
    <x v="8"/>
    <n v="79481"/>
    <x v="179"/>
    <x v="329"/>
    <n v="192133540"/>
    <s v="B"/>
    <x v="1"/>
    <s v="Nový, Petr"/>
    <s v="Ve službách módy a stylu. Česká bižuterie v období první republiky 1918-1938"/>
    <x v="1"/>
    <x v="15"/>
    <s v="-"/>
    <x v="1"/>
    <n v="3"/>
    <n v="0"/>
    <n v="0"/>
    <n v="1"/>
    <n v="0"/>
    <n v="0"/>
    <n v="0"/>
  </r>
  <r>
    <x v="2"/>
    <x v="8"/>
    <n v="79481"/>
    <x v="179"/>
    <x v="329"/>
    <n v="192133544"/>
    <s v="J"/>
    <x v="0"/>
    <s v="Fendrichová, Kristýna;Hrušková, Kateřina"/>
    <s v="Analýza potenciálu sbírky Muzea skla a bižuterie v Jablonci nad Nisou zaměřená na československou bižuterii z období socialismu"/>
    <x v="1"/>
    <x v="15"/>
    <s v="-"/>
    <x v="1"/>
    <n v="5"/>
    <n v="0"/>
    <n v="0"/>
    <n v="0"/>
    <n v="0"/>
    <n v="1"/>
    <n v="0"/>
  </r>
  <r>
    <x v="2"/>
    <x v="8"/>
    <n v="79481"/>
    <x v="179"/>
    <x v="329"/>
    <n v="192133546"/>
    <s v="J"/>
    <x v="0"/>
    <s v="Nový, Petr"/>
    <s v="Sklářský rod Riedelů I. – Vzestup (1672–1844)"/>
    <x v="1"/>
    <x v="14"/>
    <s v="-"/>
    <x v="1"/>
    <n v="4"/>
    <n v="0"/>
    <n v="0"/>
    <n v="0"/>
    <n v="1"/>
    <n v="0"/>
    <n v="0"/>
  </r>
  <r>
    <x v="2"/>
    <x v="8"/>
    <n v="79481"/>
    <x v="179"/>
    <x v="329"/>
    <n v="192133548"/>
    <s v="E"/>
    <x v="1"/>
    <s v="Nový, Petr"/>
    <s v="Sklo z Desné 1847-2017"/>
    <x v="1"/>
    <x v="15"/>
    <s v="-"/>
    <x v="1"/>
    <n v="3"/>
    <n v="0"/>
    <n v="0"/>
    <n v="1"/>
    <n v="0"/>
    <n v="0"/>
    <n v="0"/>
  </r>
  <r>
    <x v="2"/>
    <x v="8"/>
    <n v="94862"/>
    <x v="77"/>
    <x v="114"/>
    <n v="192133601"/>
    <s v="J"/>
    <x v="0"/>
    <s v="Kolibáč, Jiří;Alexeev, Vitalii"/>
    <s v="Seidlitzella hoffeinsorum sp. nov., the first representative of the beetle tribe Gymnochilini (Coleoptera: Trogossitidae) from Baltic amber."/>
    <x v="0"/>
    <x v="7"/>
    <s v="Paleontology"/>
    <x v="1"/>
    <n v="1"/>
    <n v="1"/>
    <n v="0"/>
    <n v="0"/>
    <n v="0"/>
    <n v="0"/>
    <n v="0"/>
  </r>
  <r>
    <x v="2"/>
    <x v="8"/>
    <n v="94862"/>
    <x v="77"/>
    <x v="114"/>
    <n v="192133614"/>
    <s v="B"/>
    <x v="0"/>
    <s v="Salaš, Milan"/>
    <s v="Kovová depozita z mladší doby bronzové z hradiska u Ivančic"/>
    <x v="1"/>
    <x v="14"/>
    <s v="Archaeology"/>
    <x v="1"/>
    <n v="2"/>
    <n v="0"/>
    <n v="1"/>
    <n v="0"/>
    <n v="0"/>
    <n v="0"/>
    <n v="0"/>
  </r>
  <r>
    <x v="2"/>
    <x v="8"/>
    <n v="94862"/>
    <x v="77"/>
    <x v="114"/>
    <n v="192133663"/>
    <s v="B"/>
    <x v="0"/>
    <s v="Beránková, Helena"/>
    <s v="Josef Klvaňa: Náčrtky mého životopisu. Paměti a fotografie."/>
    <x v="5"/>
    <x v="33"/>
    <s v="Antropology, ethnology"/>
    <x v="1"/>
    <n v="3"/>
    <n v="0"/>
    <n v="0"/>
    <n v="1"/>
    <n v="0"/>
    <n v="0"/>
    <n v="0"/>
  </r>
  <r>
    <x v="2"/>
    <x v="8"/>
    <n v="94927"/>
    <x v="181"/>
    <x v="331"/>
    <n v="192133746"/>
    <s v="J"/>
    <x v="0"/>
    <s v="Šrámková, Marta"/>
    <s v="Evolutionary Paths of Czech Prosaic Folkloristics from the Formation as a Scientific Discipline until the year 2000"/>
    <x v="1"/>
    <x v="15"/>
    <s v="-"/>
    <x v="1"/>
    <n v="3"/>
    <n v="0"/>
    <n v="0"/>
    <n v="1"/>
    <n v="0"/>
    <n v="0"/>
    <n v="0"/>
  </r>
  <r>
    <x v="2"/>
    <x v="8"/>
    <n v="94927"/>
    <x v="181"/>
    <x v="331"/>
    <n v="192133747"/>
    <s v="J"/>
    <x v="0"/>
    <s v="Šimša, Martin"/>
    <s v="Research into Folk Dress in the Czech Lands: From Topography to European Ethnology"/>
    <x v="1"/>
    <x v="15"/>
    <s v="-"/>
    <x v="1"/>
    <n v="3"/>
    <n v="0"/>
    <n v="0"/>
    <n v="1"/>
    <n v="0"/>
    <n v="0"/>
    <n v="0"/>
  </r>
  <r>
    <x v="2"/>
    <x v="8"/>
    <n v="94943"/>
    <x v="182"/>
    <x v="332"/>
    <n v="192133775"/>
    <s v="C"/>
    <x v="0"/>
    <s v="Kubíček, Tomáš"/>
    <s v="III L’esthétique de l’œuvre d’art"/>
    <x v="1"/>
    <x v="27"/>
    <s v="Literary theory"/>
    <x v="1"/>
    <n v="2"/>
    <n v="0"/>
    <n v="1"/>
    <n v="0"/>
    <n v="0"/>
    <n v="0"/>
    <n v="0"/>
  </r>
  <r>
    <x v="1"/>
    <x v="1"/>
    <n v="216208"/>
    <x v="51"/>
    <x v="118"/>
    <n v="192133869"/>
    <s v="C"/>
    <x v="0"/>
    <s v="Christov, Petr"/>
    <s v="Laterna Magika: 60 years later. A short story with a long history"/>
    <x v="1"/>
    <x v="15"/>
    <s v="Performing arts studies (Musicology, Theater science, Dramaturgy)"/>
    <x v="1"/>
    <n v="4"/>
    <n v="0"/>
    <n v="0"/>
    <n v="0"/>
    <n v="1"/>
    <n v="0"/>
    <n v="0"/>
  </r>
  <r>
    <x v="2"/>
    <x v="8"/>
    <n v="14450551"/>
    <x v="185"/>
    <x v="335"/>
    <n v="192133949"/>
    <s v="M"/>
    <x v="1"/>
    <s v="Gregoriniová, Jindřiška"/>
    <s v="Umělecké vzdělání a společnost / Kulturelle Bildung und Gesselschaft"/>
    <x v="1"/>
    <x v="15"/>
    <s v="-"/>
    <x v="1"/>
    <n v="4"/>
    <n v="0"/>
    <n v="0"/>
    <n v="0"/>
    <n v="1"/>
    <n v="0"/>
    <n v="0"/>
  </r>
  <r>
    <x v="2"/>
    <x v="8"/>
    <n v="14450551"/>
    <x v="185"/>
    <x v="335"/>
    <n v="192133951"/>
    <s v="M"/>
    <x v="1"/>
    <s v="Gregoriniová, Jindřiška"/>
    <s v="Umění žije! Amatérské umění v Evropě"/>
    <x v="1"/>
    <x v="15"/>
    <s v="-"/>
    <x v="1"/>
    <n v="5"/>
    <n v="0"/>
    <n v="0"/>
    <n v="0"/>
    <n v="0"/>
    <n v="1"/>
    <n v="0"/>
  </r>
  <r>
    <x v="2"/>
    <x v="3"/>
    <n v="60193697"/>
    <x v="170"/>
    <x v="320"/>
    <n v="192133978"/>
    <s v="G"/>
    <x v="1"/>
    <s v="Kubizniaková, Petra;Fiala, Jaromír;Bušová, I.;Paulíček, V.;Ježdík, R.;Minařík, M.;Siglová, M.;Baroň, M.;Sochor, J.;Holešinský, R."/>
    <s v="Soubor původních izolátů vinařských mikroorganismů pro fermentační technologie"/>
    <x v="2"/>
    <x v="32"/>
    <s v="Food and beverages"/>
    <x v="1"/>
    <n v="4"/>
    <n v="0"/>
    <n v="0"/>
    <n v="0"/>
    <n v="1"/>
    <n v="0"/>
    <n v="0"/>
  </r>
  <r>
    <x v="1"/>
    <x v="1"/>
    <n v="60461373"/>
    <x v="8"/>
    <x v="13"/>
    <n v="192133988"/>
    <s v="J"/>
    <x v="1"/>
    <s v="Kučerová, Irena;Křenková, Zuzana;Říhová, Vladislava"/>
    <s v="Průzkum typologie skleněných kostek využívaných kostek v poválečné umělecké mozaice"/>
    <x v="1"/>
    <x v="28"/>
    <s v="-"/>
    <x v="1"/>
    <n v="3"/>
    <n v="0"/>
    <n v="0"/>
    <n v="1"/>
    <n v="0"/>
    <n v="0"/>
    <n v="0"/>
  </r>
  <r>
    <x v="1"/>
    <x v="1"/>
    <n v="68407700"/>
    <x v="57"/>
    <x v="78"/>
    <n v="192134223"/>
    <s v="B"/>
    <x v="0"/>
    <s v="Urlich, Petr;Popelová, Lenka;Sedláková, Radomíra;Šenberger, Tomáš;Moos, Jiří;Tryml, M.;Bydžovský, J.;Cikrle, P.;Rovnaníková, P.;Sedlmajer, M.;Hasníková, H.;Kunecký, J."/>
    <s v="Obchodní dům Prior / Kotva. Historie - urbanismus - architektura"/>
    <x v="1"/>
    <x v="15"/>
    <s v="Architectural design"/>
    <x v="1"/>
    <n v="3"/>
    <n v="0"/>
    <n v="0"/>
    <n v="1"/>
    <n v="0"/>
    <n v="0"/>
    <n v="0"/>
  </r>
  <r>
    <x v="2"/>
    <x v="8"/>
    <n v="75032333"/>
    <x v="116"/>
    <x v="209"/>
    <n v="192134309"/>
    <s v="J"/>
    <x v="1"/>
    <s v="Pexa, T.;Krajsa, J.;Šaňková, M.;Velemínský, P.;Havrda, Jan;Kotrlý, T.;Drábek, J."/>
    <s v="Identification of the skeletal remains of the Czech communist regime crime victim, priest Josef Toufar"/>
    <x v="4"/>
    <x v="39"/>
    <s v="-"/>
    <x v="1"/>
    <n v="3"/>
    <n v="0"/>
    <n v="0"/>
    <n v="1"/>
    <n v="0"/>
    <n v="0"/>
    <n v="0"/>
  </r>
  <r>
    <x v="2"/>
    <x v="8"/>
    <n v="75079950"/>
    <x v="117"/>
    <x v="210"/>
    <n v="192134429"/>
    <s v="B"/>
    <x v="0"/>
    <s v="Myšák, Miroslav"/>
    <s v="Kroměřížská zámecká knihovna II Katalog 1691"/>
    <x v="1"/>
    <x v="28"/>
    <s v="-"/>
    <x v="1"/>
    <n v="3"/>
    <n v="0"/>
    <n v="0"/>
    <n v="1"/>
    <n v="0"/>
    <n v="0"/>
    <n v="0"/>
  </r>
  <r>
    <x v="1"/>
    <x v="1"/>
    <n v="61989100"/>
    <x v="75"/>
    <x v="111"/>
    <n v="192134501"/>
    <s v="P"/>
    <x v="1"/>
    <s v="Učeň, Oldřich;Frydrýšek, Karel;Kubín, Tomáš;Pleva, Leopold;Žilka, Luboš"/>
    <s v="Zevní fixátor pro stabilizaci kostních zlomenin nebo napravování tvarových deformit kostí lidí a zvířat a způsob jištění jeho tyčí"/>
    <x v="2"/>
    <x v="35"/>
    <s v="Medical engineering"/>
    <x v="1"/>
    <n v="4"/>
    <n v="0"/>
    <n v="0"/>
    <n v="0"/>
    <n v="1"/>
    <n v="0"/>
    <n v="0"/>
  </r>
  <r>
    <x v="1"/>
    <x v="1"/>
    <n v="49777513"/>
    <x v="13"/>
    <x v="18"/>
    <n v="192135340"/>
    <s v="G"/>
    <x v="1"/>
    <s v="Švec, Jan;Šmídl, Luboš;Psutka, Josef;Chýlek, Adam"/>
    <s v="Prototyp hlasového interaktivního systému vybrané domény mluvené angličtiny"/>
    <x v="2"/>
    <x v="21"/>
    <s v="Automation and control systems"/>
    <x v="1"/>
    <n v="2"/>
    <n v="0"/>
    <n v="1"/>
    <n v="0"/>
    <n v="0"/>
    <n v="0"/>
    <n v="0"/>
  </r>
  <r>
    <x v="1"/>
    <x v="1"/>
    <n v="60461373"/>
    <x v="8"/>
    <x v="13"/>
    <n v="192135444"/>
    <s v="Z"/>
    <x v="1"/>
    <s v="Vojtěch, Dalibor;Kubásek, Jiří;Čejka, Zdeněk"/>
    <s v="Technologie výroby biodegradovatelného implantátu z hořčíkové slitiny – interferenční šroub"/>
    <x v="4"/>
    <x v="36"/>
    <s v="Biomaterials (as related to medical implants, devices, sensors)"/>
    <x v="1"/>
    <n v="4"/>
    <n v="0"/>
    <n v="0"/>
    <n v="0"/>
    <n v="1"/>
    <n v="0"/>
    <n v="0"/>
  </r>
  <r>
    <x v="1"/>
    <x v="1"/>
    <n v="60461373"/>
    <x v="8"/>
    <x v="13"/>
    <n v="192135445"/>
    <s v="Z"/>
    <x v="1"/>
    <s v="Vojtěch, Dalibor;Kubásek, Jiří;Čejka, Zdeněk"/>
    <s v="Technologie výroby biodegradovatelného implantátu z hořčíkové slitiny – dlaha"/>
    <x v="4"/>
    <x v="36"/>
    <s v="Biomaterials (as related to medical implants, devices, sensors)"/>
    <x v="1"/>
    <n v="4"/>
    <n v="0"/>
    <n v="0"/>
    <n v="0"/>
    <n v="1"/>
    <n v="0"/>
    <n v="0"/>
  </r>
  <r>
    <x v="1"/>
    <x v="1"/>
    <n v="60461373"/>
    <x v="8"/>
    <x v="12"/>
    <n v="192135490"/>
    <s v="P"/>
    <x v="1"/>
    <s v="Dostálek, Pavel;Haimannová, Tereza;Jelínek, Lukáš;Fialová, Kristýna;Karabín, Marcel"/>
    <s v="Způsob přípravy chmelového materiálu se zvýšeným obsahem 8-prenylnaringeninu a chmelový materiál"/>
    <x v="2"/>
    <x v="32"/>
    <s v="Food and beverages"/>
    <x v="1"/>
    <n v="2"/>
    <n v="0"/>
    <n v="1"/>
    <n v="0"/>
    <n v="0"/>
    <n v="0"/>
    <n v="0"/>
  </r>
  <r>
    <x v="1"/>
    <x v="1"/>
    <n v="68407700"/>
    <x v="57"/>
    <x v="78"/>
    <n v="192136041"/>
    <s v="Z"/>
    <x v="1"/>
    <s v="Horníček, Leoš"/>
    <s v="Stabilizace kolejového lože vložením stabilizačního geokompozitu s hexagonálním tvarem geomřížky"/>
    <x v="2"/>
    <x v="12"/>
    <s v="Civil engineering"/>
    <x v="1"/>
    <n v="3"/>
    <n v="0"/>
    <n v="0"/>
    <n v="1"/>
    <n v="0"/>
    <n v="0"/>
    <n v="0"/>
  </r>
  <r>
    <x v="1"/>
    <x v="1"/>
    <n v="68407700"/>
    <x v="57"/>
    <x v="77"/>
    <n v="192136181"/>
    <s v="F"/>
    <x v="1"/>
    <s v="Růžička, Milan;Kulíšek, Viktor;Mores, P.;Vrba, Pavel"/>
    <s v="Hnací hřídel"/>
    <x v="2"/>
    <x v="3"/>
    <s v="Mechanical engineering"/>
    <x v="1"/>
    <n v="3"/>
    <n v="0"/>
    <n v="0"/>
    <n v="1"/>
    <n v="0"/>
    <n v="0"/>
    <n v="0"/>
  </r>
  <r>
    <x v="1"/>
    <x v="1"/>
    <n v="68407700"/>
    <x v="57"/>
    <x v="76"/>
    <n v="192136353"/>
    <s v="R"/>
    <x v="1"/>
    <s v="Bureš, Miroslav;Jaroš, M.;Pechanec, J.;Bunciak, S."/>
    <s v="PatrIoT framework - první prototyp"/>
    <x v="0"/>
    <x v="24"/>
    <s v="Computer sciences, information science, bioinformathics (hardware development to be 2.2, social aspect to be 5.8)"/>
    <x v="1"/>
    <n v="2"/>
    <n v="0"/>
    <n v="1"/>
    <n v="0"/>
    <n v="0"/>
    <n v="0"/>
    <n v="0"/>
  </r>
  <r>
    <x v="1"/>
    <x v="1"/>
    <n v="68407700"/>
    <x v="57"/>
    <x v="76"/>
    <n v="192136374"/>
    <s v="R"/>
    <x v="1"/>
    <s v="Čertický, Michal;Drchal, Jan;Cuchý, Marek;Jakob, Michal"/>
    <s v="Advanced Methods of Activity-based Mobility Modelling"/>
    <x v="0"/>
    <x v="24"/>
    <s v="Computer sciences, information science, bioinformathics (hardware development to be 2.2, social aspect to be 5.8)"/>
    <x v="1"/>
    <n v="2"/>
    <n v="0"/>
    <n v="1"/>
    <n v="0"/>
    <n v="0"/>
    <n v="0"/>
    <n v="0"/>
  </r>
  <r>
    <x v="1"/>
    <x v="1"/>
    <n v="68407700"/>
    <x v="57"/>
    <x v="145"/>
    <n v="192136384"/>
    <s v="G"/>
    <x v="1"/>
    <s v="Jiřina, Marcel;Novák, Jakub"/>
    <s v="Zařízení pro detekci vad transparentních materiálů"/>
    <x v="0"/>
    <x v="24"/>
    <s v="Computer sciences, information science, bioinformathics (hardware development to be 2.2, social aspect to be 5.8)"/>
    <x v="1"/>
    <n v="4"/>
    <n v="0"/>
    <n v="0"/>
    <n v="0"/>
    <n v="1"/>
    <n v="0"/>
    <n v="0"/>
  </r>
  <r>
    <x v="1"/>
    <x v="1"/>
    <n v="68407700"/>
    <x v="57"/>
    <x v="200"/>
    <n v="192136462"/>
    <s v="N"/>
    <x v="1"/>
    <s v="Balík, Lukáš;Valeš, L."/>
    <s v="Metodika zjišťování stavu a statické únosnosti obvodových plášťů"/>
    <x v="2"/>
    <x v="12"/>
    <s v="Civil engineering"/>
    <x v="1"/>
    <n v="4"/>
    <n v="0"/>
    <n v="0"/>
    <n v="0"/>
    <n v="1"/>
    <n v="0"/>
    <n v="0"/>
  </r>
  <r>
    <x v="1"/>
    <x v="1"/>
    <n v="68407700"/>
    <x v="57"/>
    <x v="212"/>
    <n v="192136505"/>
    <s v="G"/>
    <x v="1"/>
    <s v="Tywoniak, Jan;Bureš, Michal;Staněk, Kamil;Calta, Vítězslav;Kamír, L.;Kamír, M."/>
    <s v="Střešní okno SONG basic"/>
    <x v="2"/>
    <x v="12"/>
    <s v="Architecture engineering"/>
    <x v="1"/>
    <n v="3"/>
    <n v="0"/>
    <n v="0"/>
    <n v="1"/>
    <n v="0"/>
    <n v="0"/>
    <n v="0"/>
  </r>
  <r>
    <x v="1"/>
    <x v="1"/>
    <n v="60461373"/>
    <x v="8"/>
    <x v="182"/>
    <n v="192136663"/>
    <s v="J"/>
    <x v="0"/>
    <s v="Jeremiáš, M.;Pohořelý, Michael;Svoboda, K.;Skoblia, Siarhei;Beňo, Zdeněk;Šyc, M."/>
    <s v="CO2 gasification of biomass: The effect of lime concentration in a fluidised bed"/>
    <x v="2"/>
    <x v="20"/>
    <s v="Energy and fuels"/>
    <x v="1"/>
    <n v="2"/>
    <n v="0"/>
    <n v="1"/>
    <n v="0"/>
    <n v="0"/>
    <n v="0"/>
    <n v="0"/>
  </r>
  <r>
    <x v="2"/>
    <x v="2"/>
    <n v="26722445"/>
    <x v="68"/>
    <x v="95"/>
    <n v="192136693"/>
    <s v="F"/>
    <x v="1"/>
    <s v="Polívka, Petr;Kiselová, Monika"/>
    <s v="Polysiloxanový kompozit pro fixaci směsi vysycených ionexů z jaderných elektráren"/>
    <x v="0"/>
    <x v="7"/>
    <s v="Environmental sciences (social aspects to be 5.7)"/>
    <x v="1"/>
    <n v="5"/>
    <n v="0"/>
    <n v="0"/>
    <n v="0"/>
    <n v="0"/>
    <n v="1"/>
    <n v="0"/>
  </r>
  <r>
    <x v="1"/>
    <x v="1"/>
    <n v="216224"/>
    <x v="58"/>
    <x v="84"/>
    <n v="192136742"/>
    <s v="F"/>
    <x v="1"/>
    <s v="Slabý, Ondřej;Mlčochová, Jitka;Svoboda, Marek"/>
    <s v="Sada pro predikci léčebné odpovědi na cetuximab"/>
    <x v="4"/>
    <x v="8"/>
    <s v="Oncology"/>
    <x v="1"/>
    <n v="3"/>
    <n v="0"/>
    <n v="0"/>
    <n v="1"/>
    <n v="0"/>
    <n v="0"/>
    <n v="0"/>
  </r>
  <r>
    <x v="1"/>
    <x v="1"/>
    <n v="216208"/>
    <x v="51"/>
    <x v="118"/>
    <n v="192137916"/>
    <s v="D"/>
    <x v="0"/>
    <s v="Rosen, Alexandr"/>
    <s v="Coping with unruly language: non-standard usage in a corpus"/>
    <x v="1"/>
    <x v="27"/>
    <s v="Linguistics"/>
    <x v="1"/>
    <n v="2"/>
    <n v="0"/>
    <n v="1"/>
    <n v="0"/>
    <n v="0"/>
    <n v="0"/>
    <n v="0"/>
  </r>
  <r>
    <x v="1"/>
    <x v="1"/>
    <n v="68407700"/>
    <x v="57"/>
    <x v="78"/>
    <n v="192138171"/>
    <s v="J"/>
    <x v="0"/>
    <s v="Rahmati, M.;Weihermuller, L.;Vanderborght, J.;Pachepsky, Y.A.;Mao, L.L.;Sadeghi, S.H.;Moosavi, N.;Kheirfam, H.;Montzka, C.;Van Looy, K.;Toth, B.;Hazbavi, Z.;Al Yamani, Y.;Albalasmeh, A.A.;Alghzawi, M.Z.;Angulo-Jaramillo, R.;Antonino, A.C.D.;Arampatzis, G.;Armindo, R.A.;Asadi, H.;Bamutaze, Y.;Batlle-Aguilar, J.;Bechet, B.;Becker, F.;Bloschl, G.;Bohne, K.;Braud, I.;Castellano, C.;Cerda, A.;Chalhoub, M.;Cichota, R.;Císlerová, Milena;Clothier, B.;Coquet, Y.;Cornelis, W.;Corradini, C.;Coutinho, A.P.;de Oliveira, M.B.;de Macedo, J.R.;Duraes, M.F.;Emami, H.;Eskandari, I.;Farajnia, A.;Flammini, A.;Fodor, N.;Gharaibeh, M.;Ghavimipanah, M.H.;Ghezzehei, T.A.;Giertz, S.;Hatzigiannakis, E.G.;Horn, R.;Jimenez, J.J.;Jacques, D.;Keesstra, S.D.;Kelishadi, H.;Kiani-Harchegani, M.;Kouselou, M.;Jha, M.K.;Lassabatere, L.;Li, X.Y.;Liebig, M.A.;Lichner, L.;Lopez, M.V.;Machiwal, D.;Mallants, D.;Mallmann, M.S.;Marques, J.D.D.;Marshall, M.R.;Mertens, J.;Meunier, F.;Mohammadi, M.H.;Mohanty, B.P.;Pulido-Moncada, M.;Montenegro, S.;Morbidelli, R.;Moret-Fernandez, R.;Moosavi, A.A.;Mosaddeghi, M.R.;Mousavi, S.B.;Mozaffari, H.;Nabiollahi, K.;Neyshabouri, M.R.;Ottoni, M.V.;Ottoni, T.D.;Pahlavan-Rad, M.R.;Panagopoulos, A.;Peth, S.;Peyneau, P.E.;Picciafuoco, T.;Poesen, J.;Pulido, M.;Reinert, D.J.;Reinsch, S.;Rezaei, M.;Roberts, F.P.;Robinson, D.;Rodrigo-Comino, J.;Filho, O.C.R.;Saito, T.;Suganuma, H.;Saltalippi, C.;Sandor, R.;Schutt, B.;Seeger, M.;Sepehrnia, N.;Moghaddam, E.S.;Shukla, M.;Shutaro, S.;Sorando, R.;Stanley, A.A.;Strauss, P.;Su, Z.B.;Taghizadeh-Mehrjardi, R.;Taguas, F.;Teixeira, W.G.;Vaezi, A.R.;Vafakhah, M.;Vogel, Tomáš;Vogeler, I.;Votrubová, Jana;Werner, S.;Winarski, T.;Yilmaz, D.;Young, M.H.;Zacharias, S.;Zeng, Y.J.;Zhao, Y.;Zhao, H.;Vereecken, H."/>
    <s v="Development and analysis of the Soil Water Infiltration Global database"/>
    <x v="0"/>
    <x v="7"/>
    <s v="Hydrology"/>
    <x v="1"/>
    <n v="2"/>
    <n v="0"/>
    <n v="1"/>
    <n v="0"/>
    <n v="0"/>
    <n v="0"/>
    <n v="0"/>
  </r>
  <r>
    <x v="1"/>
    <x v="1"/>
    <n v="68407700"/>
    <x v="57"/>
    <x v="77"/>
    <n v="192138374"/>
    <s v="J"/>
    <x v="0"/>
    <s v="Vlčák, Petr;Drahokoupil, Jan;Veřtát, Petr;Šepitka, Josef;Duchoň, J."/>
    <s v="Hardness response to the stability of a Ti(+N) solid solution in an annealed TiN/Ti(+N)/Ti mixture layer formed by nitrogen ion implantation into titanium"/>
    <x v="2"/>
    <x v="17"/>
    <s v="Coating and films"/>
    <x v="1"/>
    <n v="3"/>
    <n v="0"/>
    <n v="0"/>
    <n v="1"/>
    <n v="0"/>
    <n v="0"/>
    <n v="0"/>
  </r>
  <r>
    <x v="1"/>
    <x v="1"/>
    <n v="68407700"/>
    <x v="57"/>
    <x v="76"/>
    <n v="192138500"/>
    <s v="J"/>
    <x v="0"/>
    <s v="Šourek, Gustav;Aschenbrenner, Vojtěch;Železný, Filip;Schockaert, S.;Kuželka, Ondřej"/>
    <s v="Lifted Relational Neural Networks: Efficient Learning of Latent Relational Structures"/>
    <x v="0"/>
    <x v="24"/>
    <s v="Computer sciences, information science, bioinformathics (hardware development to be 2.2, social aspect to be 5.8)"/>
    <x v="1"/>
    <n v="3"/>
    <n v="0"/>
    <n v="0"/>
    <n v="1"/>
    <n v="0"/>
    <n v="0"/>
    <n v="0"/>
  </r>
  <r>
    <x v="1"/>
    <x v="1"/>
    <n v="68407700"/>
    <x v="57"/>
    <x v="76"/>
    <n v="192138601"/>
    <s v="J"/>
    <x v="0"/>
    <s v="Hájek, Petr;Kania, T.;Russo, T."/>
    <s v="Symmetrically separated sequences in the unit sphere of a Banach space"/>
    <x v="0"/>
    <x v="2"/>
    <s v="Pure mathematics"/>
    <x v="1"/>
    <n v="2"/>
    <n v="0"/>
    <n v="1"/>
    <n v="0"/>
    <n v="0"/>
    <n v="0"/>
    <n v="0"/>
  </r>
  <r>
    <x v="2"/>
    <x v="7"/>
    <n v="64203"/>
    <x v="64"/>
    <x v="90"/>
    <n v="192139101"/>
    <s v="F"/>
    <x v="1"/>
    <s v="Hoch, Jiří;Amler, Evžen;Buzgo, Matej;Plencner, Martin;Rampichová, Michala"/>
    <s v="Kompozitní chirurgická síť s nanovlákennou vrstvou"/>
    <x v="4"/>
    <x v="8"/>
    <s v="Surgery"/>
    <x v="1"/>
    <n v="3"/>
    <n v="0"/>
    <n v="0"/>
    <n v="1"/>
    <n v="0"/>
    <n v="0"/>
    <n v="0"/>
  </r>
  <r>
    <x v="1"/>
    <x v="1"/>
    <n v="29142890"/>
    <x v="46"/>
    <x v="53"/>
    <n v="192139196"/>
    <s v="J"/>
    <x v="1"/>
    <s v="Straka, Martin;Lenort, Radim;Khouri, Samer;Feliks, Jerzy"/>
    <s v="Design of Large-Scale Logistics Systems using Computer Simulation Hierarchic Structure"/>
    <x v="2"/>
    <x v="12"/>
    <s v="-"/>
    <x v="1"/>
    <n v="4"/>
    <n v="0"/>
    <n v="0"/>
    <n v="0"/>
    <n v="1"/>
    <n v="0"/>
    <n v="0"/>
  </r>
  <r>
    <x v="1"/>
    <x v="1"/>
    <n v="29142890"/>
    <x v="46"/>
    <x v="53"/>
    <n v="192139219"/>
    <s v="J"/>
    <x v="0"/>
    <s v="Holman, David;Wicher, Pavel;Lenort, Radim;Dolejšová, Venuše;Staš, David;Giurgiu, Ioana"/>
    <s v="Sustainable Logistics Management in the 21st Century Requires Wholeness Systems Thinking"/>
    <x v="5"/>
    <x v="9"/>
    <s v="Business and management"/>
    <x v="1"/>
    <n v="3"/>
    <n v="0"/>
    <n v="0"/>
    <n v="1"/>
    <n v="0"/>
    <n v="0"/>
    <n v="0"/>
  </r>
  <r>
    <x v="1"/>
    <x v="1"/>
    <n v="25840886"/>
    <x v="190"/>
    <x v="341"/>
    <n v="192139268"/>
    <s v="J"/>
    <x v="0"/>
    <s v="Fidrmuc, Jan;Özer, Mustafa;Eryurt, Mehmet Ali"/>
    <s v="Maternal education and childhood immunization in Turkey"/>
    <x v="5"/>
    <x v="34"/>
    <s v="-"/>
    <x v="1"/>
    <n v="2"/>
    <n v="0"/>
    <n v="1"/>
    <n v="0"/>
    <n v="0"/>
    <n v="0"/>
    <n v="0"/>
  </r>
  <r>
    <x v="1"/>
    <x v="1"/>
    <n v="25840886"/>
    <x v="190"/>
    <x v="341"/>
    <n v="192139271"/>
    <s v="B"/>
    <x v="1"/>
    <s v="Kliková, Christiana;Kotlán, Igor;Kotlánová, Eva;Kaštan, Milan;Macek, Rudolf;Machová, Zuzana;Macková, Marie;Navrátil, Boris;Nálepová, Veronika;Němec, Daniel;Skalka, Petr"/>
    <s v="Hospodářská a sociální politika"/>
    <x v="5"/>
    <x v="9"/>
    <s v="-"/>
    <x v="1"/>
    <n v="5"/>
    <n v="0"/>
    <n v="0"/>
    <n v="0"/>
    <n v="0"/>
    <n v="1"/>
    <n v="0"/>
  </r>
  <r>
    <x v="0"/>
    <x v="0"/>
    <n v="67985971"/>
    <x v="27"/>
    <x v="34"/>
    <n v="192139497"/>
    <s v="S"/>
    <x v="0"/>
    <s v="Veselá, Lenka"/>
    <s v="Švédská knižní kořist z Čech a Moravy 1646-1648: bibliografický a informační portál"/>
    <x v="1"/>
    <x v="28"/>
    <s v="-"/>
    <x v="1"/>
    <n v="1"/>
    <n v="1"/>
    <n v="0"/>
    <n v="0"/>
    <n v="0"/>
    <n v="0"/>
    <n v="0"/>
  </r>
  <r>
    <x v="0"/>
    <x v="0"/>
    <n v="68378076"/>
    <x v="119"/>
    <x v="215"/>
    <n v="192139528"/>
    <s v="J"/>
    <x v="0"/>
    <s v="Sosna, Daniel;Brunclíková, L.;Galeta, P."/>
    <s v="Rescuing things: Food waste in the rural environment in the Czech Republic"/>
    <x v="5"/>
    <x v="33"/>
    <s v="-"/>
    <x v="1"/>
    <n v="3"/>
    <n v="0"/>
    <n v="0"/>
    <n v="1"/>
    <n v="0"/>
    <n v="0"/>
    <n v="0"/>
  </r>
  <r>
    <x v="0"/>
    <x v="0"/>
    <n v="68378076"/>
    <x v="119"/>
    <x v="215"/>
    <n v="192139529"/>
    <s v="J"/>
    <x v="0"/>
    <s v="Šípoš, Michal"/>
    <s v="Informal practices and the street-level construction of migrant deportability: Chechen refugees and local authorities in Polish accommodation centres for asylum seekers"/>
    <x v="5"/>
    <x v="33"/>
    <s v="-"/>
    <x v="1"/>
    <n v="1"/>
    <n v="1"/>
    <n v="0"/>
    <n v="0"/>
    <n v="0"/>
    <n v="0"/>
    <n v="0"/>
  </r>
  <r>
    <x v="2"/>
    <x v="3"/>
    <n v="27162"/>
    <x v="5"/>
    <x v="5"/>
    <n v="192139553"/>
    <s v="N"/>
    <x v="1"/>
    <s v="Salát, Jiří;Huňady, Milan;Formanová, Petra;Eyer, Luděk;Růžek, Daniel"/>
    <s v="Vakcinační postup vedoucí k ochraně ovcí před infekcí klíšťovou encefalitidou"/>
    <x v="3"/>
    <x v="5"/>
    <s v="Veterinary science"/>
    <x v="1"/>
    <n v="2"/>
    <n v="0"/>
    <n v="1"/>
    <n v="0"/>
    <n v="0"/>
    <n v="0"/>
    <n v="0"/>
  </r>
  <r>
    <x v="2"/>
    <x v="3"/>
    <n v="27162"/>
    <x v="5"/>
    <x v="5"/>
    <n v="192139556"/>
    <s v="J"/>
    <x v="0"/>
    <s v="Kubasová, Tereza;Kollarčíková, Miloslava;Crhánová, Magdaléna;Karasová, Daniela;Šebková, Alena;Matiašovicová, Jitka;Faldynová, Marcela;Čejková, Darina;Pokorná, Alexandra;Čížek, Alois;Rychlík, Ivan"/>
    <s v="Contact with adult hen affects development of caecal microbiota in newly hatched chicks"/>
    <x v="3"/>
    <x v="5"/>
    <s v="Veterinary science"/>
    <x v="1"/>
    <n v="1"/>
    <n v="1"/>
    <n v="0"/>
    <n v="0"/>
    <n v="0"/>
    <n v="0"/>
    <n v="0"/>
  </r>
  <r>
    <x v="2"/>
    <x v="3"/>
    <n v="26784246"/>
    <x v="103"/>
    <x v="178"/>
    <n v="192139910"/>
    <s v="J"/>
    <x v="1"/>
    <s v="Poslušná, Jana;Plachká, Eva;Horáček, Jiří;Macháčková, Ivana;Ondráčková, Eliška;Šmirous, Prokop;Vrbovský, Viktor"/>
    <s v="The Harmfulness of Phoma Stem Canker, Sclerotinia Stem Rot, and Phytoplasma on Winter Oilseed Rape with Regard to Czech Breeding Programs"/>
    <x v="3"/>
    <x v="4"/>
    <s v="-"/>
    <x v="1"/>
    <n v="3"/>
    <n v="0"/>
    <n v="0"/>
    <n v="1"/>
    <n v="0"/>
    <n v="0"/>
    <n v="0"/>
  </r>
  <r>
    <x v="2"/>
    <x v="3"/>
    <n v="26784246"/>
    <x v="103"/>
    <x v="178"/>
    <n v="192139911"/>
    <s v="N"/>
    <x v="1"/>
    <s v="Huňady, Igor;Hanuš, Oto;Seidenglanz, Marek;Pozdíšek, Jan;Ponížil, Antonín;Ondráčková, Eliška;Šafář, Jaroslav"/>
    <s v="Metodika pěstování luskovino-obilních směsek za účelem produkce objemných krmiv"/>
    <x v="3"/>
    <x v="4"/>
    <s v="-"/>
    <x v="1"/>
    <n v="2"/>
    <n v="0"/>
    <n v="1"/>
    <n v="0"/>
    <n v="0"/>
    <n v="0"/>
    <n v="0"/>
  </r>
  <r>
    <x v="2"/>
    <x v="3"/>
    <n v="26791251"/>
    <x v="149"/>
    <x v="286"/>
    <n v="192139928"/>
    <s v="N"/>
    <x v="0"/>
    <s v="Macháč, Radek"/>
    <s v="Ochrana trav na semeno vůči plevelům"/>
    <x v="3"/>
    <x v="4"/>
    <s v="Agronomy, plant breeding and plant protection; (Agricultural biotechnology to be 4.4)"/>
    <x v="1"/>
    <n v="4"/>
    <n v="0"/>
    <n v="0"/>
    <n v="0"/>
    <n v="1"/>
    <n v="0"/>
    <n v="0"/>
  </r>
  <r>
    <x v="2"/>
    <x v="3"/>
    <n v="26791251"/>
    <x v="149"/>
    <x v="286"/>
    <n v="192139929"/>
    <s v="J"/>
    <x v="0"/>
    <s v="Plachká, Eva;Vrbovský, Viktor;Poslušná, Jana;Horáček, Jiří;Šmirous, Prokop;Ondráčková, Eliška"/>
    <s v="The Harmfulness of Phoma Stem Canker, Sclerotinia Stem Rot, and Phytoplasma on Winter Oilseed Rape with Regard to Czech Breeding Programs"/>
    <x v="3"/>
    <x v="4"/>
    <s v="Agronomy, plant breeding and plant protection; (Agricultural biotechnology to be 4.4)"/>
    <x v="1"/>
    <n v="3"/>
    <n v="0"/>
    <n v="0"/>
    <n v="1"/>
    <n v="0"/>
    <n v="0"/>
    <n v="0"/>
  </r>
  <r>
    <x v="0"/>
    <x v="0"/>
    <n v="68378025"/>
    <x v="159"/>
    <x v="303"/>
    <n v="192140397"/>
    <s v="C"/>
    <x v="0"/>
    <s v="Denters, B.;Steyvers, K.;Klok, P.;Čermák, Daniel"/>
    <s v="Political Leadership in Issue Networks: How Mayors Rule Their World?"/>
    <x v="5"/>
    <x v="13"/>
    <s v="Political science"/>
    <x v="1"/>
    <n v="3"/>
    <n v="0"/>
    <n v="0"/>
    <n v="1"/>
    <n v="0"/>
    <n v="0"/>
    <n v="0"/>
  </r>
  <r>
    <x v="1"/>
    <x v="1"/>
    <n v="216305"/>
    <x v="56"/>
    <x v="143"/>
    <n v="192140575"/>
    <s v="B"/>
    <x v="0"/>
    <s v="Kocmanová, Alena;Pavláková Dočekalová, Marie"/>
    <s v="Sustainability Assessment:Macroeconomic and Microeconomic  Frameworks"/>
    <x v="5"/>
    <x v="25"/>
    <s v="Environmental sciences (social aspects)"/>
    <x v="1"/>
    <n v="4"/>
    <n v="0"/>
    <n v="0"/>
    <n v="0"/>
    <n v="1"/>
    <n v="0"/>
    <n v="0"/>
  </r>
  <r>
    <x v="1"/>
    <x v="1"/>
    <n v="216305"/>
    <x v="56"/>
    <x v="75"/>
    <n v="192141235"/>
    <s v="J"/>
    <x v="1"/>
    <s v="Křupka, Ivan;Šperka, Petr;Hartl, Martin"/>
    <s v="Effect of surface roughness on lubricant film breakdown and transition from EHL to mixed lubrication"/>
    <x v="2"/>
    <x v="3"/>
    <s v="Mechanical engineering"/>
    <x v="1"/>
    <n v="3"/>
    <n v="0"/>
    <n v="0"/>
    <n v="1"/>
    <n v="0"/>
    <n v="0"/>
    <n v="0"/>
  </r>
  <r>
    <x v="1"/>
    <x v="1"/>
    <n v="216305"/>
    <x v="56"/>
    <x v="75"/>
    <n v="192143660"/>
    <s v="J"/>
    <x v="0"/>
    <s v="Moravčík, Igor;de Almeida Gouvêa, Larissa;Čupera, Jan;Dlouhý, Ivo"/>
    <s v="Preparation and properties of medium entropy CoCrNi/boride metal matrix composite"/>
    <x v="2"/>
    <x v="17"/>
    <s v="Composites (including laminates, reinforced plastics, cermets, combined natural and synthetic fibre fabrics; filled composites)"/>
    <x v="1"/>
    <n v="2"/>
    <n v="0"/>
    <n v="1"/>
    <n v="0"/>
    <n v="0"/>
    <n v="0"/>
    <n v="0"/>
  </r>
  <r>
    <x v="1"/>
    <x v="1"/>
    <n v="216305"/>
    <x v="56"/>
    <x v="75"/>
    <n v="192143682"/>
    <s v="J"/>
    <x v="0"/>
    <s v="Martin, Éric;Leguillon, Dominique;Ševeček, Oldřich;Bermejo, Raul"/>
    <s v="Understanding the tensile strength of ceramics in the presence of small critical flaws"/>
    <x v="2"/>
    <x v="3"/>
    <s v="Applied mechanics"/>
    <x v="1"/>
    <n v="3"/>
    <n v="0"/>
    <n v="0"/>
    <n v="1"/>
    <n v="0"/>
    <n v="0"/>
    <n v="0"/>
  </r>
  <r>
    <x v="1"/>
    <x v="1"/>
    <n v="216305"/>
    <x v="56"/>
    <x v="143"/>
    <n v="192145647"/>
    <s v="J"/>
    <x v="0"/>
    <s v="Režňáková, Mária;Karas, Michal"/>
    <s v="The Prediction Capabilities of Bankruptcy Models in a Different Environment: An example of the Altman Model under the Conditions in the Visegrad Group Countries"/>
    <x v="5"/>
    <x v="9"/>
    <s v="Economic Theory"/>
    <x v="1"/>
    <n v="4"/>
    <n v="0"/>
    <n v="0"/>
    <n v="0"/>
    <n v="1"/>
    <n v="0"/>
    <n v="0"/>
  </r>
  <r>
    <x v="1"/>
    <x v="1"/>
    <n v="216305"/>
    <x v="56"/>
    <x v="143"/>
    <n v="192145721"/>
    <s v="J"/>
    <x v="0"/>
    <s v="Meluzín, Tomáš;Zinecker, Marek;Balcerzak, Adam Przemyslaw;Pietrzak, Michał Bernard;Doubravský, Karel;Dohnal, Mirko"/>
    <s v="The Timing of Initial Public Offerings - Non-Numerical Model Based on Qualitative Trends"/>
    <x v="5"/>
    <x v="9"/>
    <s v="Applied Economics, Econometrics"/>
    <x v="1"/>
    <n v="4"/>
    <n v="0"/>
    <n v="0"/>
    <n v="0"/>
    <n v="1"/>
    <n v="0"/>
    <n v="0"/>
  </r>
  <r>
    <x v="1"/>
    <x v="1"/>
    <n v="216305"/>
    <x v="56"/>
    <x v="74"/>
    <n v="192145922"/>
    <s v="J"/>
    <x v="0"/>
    <s v="Bai, Yang;Matoušek, Aleš;Tofel, Pavel;Bijalwan, Vijay;Nan, Bo;Hughes, Hana;Button, Timothy William"/>
    <s v="(Ba,Ca)(Zr,Ti)O3lead-free piezoelectric ceramics—The critical role ofprocessing on properties"/>
    <x v="2"/>
    <x v="17"/>
    <s v="Ceramics"/>
    <x v="1"/>
    <n v="2"/>
    <n v="0"/>
    <n v="1"/>
    <n v="0"/>
    <n v="0"/>
    <n v="0"/>
    <n v="0"/>
  </r>
  <r>
    <x v="1"/>
    <x v="1"/>
    <n v="216305"/>
    <x v="56"/>
    <x v="74"/>
    <n v="192145975"/>
    <s v="J"/>
    <x v="0"/>
    <s v="Mynář, Zbyněk;Veselý, Libor;Václavek, Pavel"/>
    <s v="PMSM Model Predictive Control with Field Weakening Implementation"/>
    <x v="0"/>
    <x v="24"/>
    <s v="Computer sciences, information science, bioinformathics (hardware development to be 2.2, social aspect to be 5.8)"/>
    <x v="1"/>
    <n v="3"/>
    <n v="0"/>
    <n v="0"/>
    <n v="1"/>
    <n v="0"/>
    <n v="0"/>
    <n v="0"/>
  </r>
  <r>
    <x v="1"/>
    <x v="1"/>
    <n v="216305"/>
    <x v="56"/>
    <x v="74"/>
    <n v="192145982"/>
    <s v="J"/>
    <x v="0"/>
    <s v="Abdellatif, Abdelmohsan;Jančář, Josef;mossed, diaa;Fohlerová, Zdenka;Spotz, Zdeněk;Elhadidy, Hassan;hebiesh, ali"/>
    <s v="Novel chitin/chitosan-glucan wound dressing: Isolation, characterization, antibacterial activity and wound healing properties"/>
    <x v="0"/>
    <x v="10"/>
    <s v="Polymer science"/>
    <x v="1"/>
    <n v="1"/>
    <n v="1"/>
    <n v="0"/>
    <n v="0"/>
    <n v="0"/>
    <n v="0"/>
    <n v="0"/>
  </r>
  <r>
    <x v="0"/>
    <x v="0"/>
    <n v="61388971"/>
    <x v="43"/>
    <x v="50"/>
    <n v="192146670"/>
    <s v="J"/>
    <x v="0"/>
    <s v="Nešvera, Jan;Rucká, Lenka;Pátek, Miroslav"/>
    <s v="Catabolism of Phenol and Its Derivatives in Bacteria: Genes, Their Regulation, and Use in the Biodegradation of Toxic Pollutants"/>
    <x v="0"/>
    <x v="0"/>
    <s v="Microbiology"/>
    <x v="1"/>
    <n v="3"/>
    <n v="0"/>
    <n v="0"/>
    <n v="1"/>
    <n v="0"/>
    <n v="0"/>
    <n v="0"/>
  </r>
  <r>
    <x v="1"/>
    <x v="1"/>
    <n v="61988987"/>
    <x v="1"/>
    <x v="1"/>
    <n v="192147479"/>
    <s v="J"/>
    <x v="0"/>
    <s v="PROCHÁZKA, Ondřej"/>
    <s v="A chronotopic approach to identity performance in a Facebook meme page"/>
    <x v="1"/>
    <x v="27"/>
    <s v="Linguistics"/>
    <x v="1"/>
    <n v="2"/>
    <n v="0"/>
    <n v="1"/>
    <n v="0"/>
    <n v="0"/>
    <n v="0"/>
    <n v="0"/>
  </r>
  <r>
    <x v="1"/>
    <x v="1"/>
    <n v="61988987"/>
    <x v="1"/>
    <x v="150"/>
    <n v="192147541"/>
    <s v="J"/>
    <x v="0"/>
    <s v="Cayli, Gul Deniz;Karacal, Funda;Mesiar, Radko"/>
    <s v="On a new class of uninorms on bounded lattices"/>
    <x v="0"/>
    <x v="2"/>
    <s v="-"/>
    <x v="1"/>
    <n v="4"/>
    <n v="0"/>
    <n v="0"/>
    <n v="0"/>
    <n v="1"/>
    <n v="0"/>
    <n v="0"/>
  </r>
  <r>
    <x v="1"/>
    <x v="1"/>
    <n v="25940082"/>
    <x v="192"/>
    <x v="343"/>
    <n v="192147547"/>
    <s v="J"/>
    <x v="0"/>
    <s v="Cech, Petr;Jindřichovská, Irena;Neubauer, Jiri"/>
    <s v="Corporate Social Responsibility in Hotel Industry: Empirical Analysis of Transitional Market"/>
    <x v="5"/>
    <x v="9"/>
    <s v="Applied Economics, Econometrics"/>
    <x v="1"/>
    <n v="5"/>
    <n v="0"/>
    <n v="0"/>
    <n v="0"/>
    <n v="0"/>
    <n v="1"/>
    <n v="0"/>
  </r>
  <r>
    <x v="2"/>
    <x v="2"/>
    <n v="62243136"/>
    <x v="124"/>
    <x v="222"/>
    <n v="192147592"/>
    <s v="J"/>
    <x v="0"/>
    <s v="Velvarská, Romana;Kikhtyanin, Oleg;Tišler, Zdeněk;Kubička, David"/>
    <s v="Reconstructed Mg-Al hydrotalcites prepared by using different rehydration and drying time: physico-chemical properties and catalytic performance in aldol condensation"/>
    <x v="2"/>
    <x v="11"/>
    <s v="Chemical process engineering"/>
    <x v="1"/>
    <n v="2"/>
    <n v="0"/>
    <n v="1"/>
    <n v="0"/>
    <n v="0"/>
    <n v="0"/>
    <n v="0"/>
  </r>
  <r>
    <x v="1"/>
    <x v="1"/>
    <n v="60461446"/>
    <x v="111"/>
    <x v="344"/>
    <n v="192147698"/>
    <s v="J"/>
    <x v="0"/>
    <s v="Hradil, David;Bezdička, Petr;Hradilová, Janka;Holcová, Katarína"/>
    <s v="The use of pottery clay for canvas priming in Italian Baroque – An example of technology transfer"/>
    <x v="0"/>
    <x v="7"/>
    <s v="Mineralogy"/>
    <x v="1"/>
    <n v="2"/>
    <n v="0"/>
    <n v="1"/>
    <n v="0"/>
    <n v="0"/>
    <n v="0"/>
    <n v="0"/>
  </r>
  <r>
    <x v="2"/>
    <x v="2"/>
    <n v="26232511"/>
    <x v="130"/>
    <x v="236"/>
    <n v="192147934"/>
    <s v="J"/>
    <x v="0"/>
    <s v="Staněk, Theodor;Boháč, Martin;Sulovský, Petr"/>
    <s v="Berlinite substitution in the cement clinker"/>
    <x v="2"/>
    <x v="17"/>
    <s v="-"/>
    <x v="1"/>
    <n v="4"/>
    <n v="0"/>
    <n v="0"/>
    <n v="0"/>
    <n v="1"/>
    <n v="0"/>
    <n v="0"/>
  </r>
  <r>
    <x v="2"/>
    <x v="7"/>
    <n v="23698"/>
    <x v="189"/>
    <x v="340"/>
    <n v="192148056"/>
    <s v="J"/>
    <x v="1"/>
    <s v="Straňák, Zbyněk;Saliba, Elie;Kosma, Paraskevi;Posfay-Barbe, Klara;Yunis, Khalid;Farstad, Teresa;Unnebrink, Kristina;van Wyk, Jean;Wegzyn, Colleen;Notario, Gerard;Kalus, Stefanie;Campbell, Fiona J."/>
    <s v="Predictors of RSV LRTI Hospitalization in Infants Born at 33 to 35 Weeks Gestational Age: A Large Multinational Study (PONI)"/>
    <x v="4"/>
    <x v="8"/>
    <s v="Obstetrics and gynaecology"/>
    <x v="1"/>
    <n v="2"/>
    <n v="0"/>
    <n v="1"/>
    <n v="0"/>
    <n v="0"/>
    <n v="0"/>
    <n v="0"/>
  </r>
  <r>
    <x v="2"/>
    <x v="7"/>
    <n v="23698"/>
    <x v="189"/>
    <x v="340"/>
    <n v="192148061"/>
    <s v="J"/>
    <x v="1"/>
    <s v="Straňák, Zbyněk;Krofta, Ladislav;Haak, Lucia A;Vojtěch, Jiří;Hašlík, Lubomír;Rygl, M.;Pýcha, K.;Feyereisl, Jaroslav"/>
    <s v="Antenatal assessment of liver position, rather than lung-to-head ratio (LHR) or observed/expected LHR, is predictive of outcome in fetuses with isolated left-sided congenital diaphragmatic hernia"/>
    <x v="4"/>
    <x v="8"/>
    <s v="Obstetrics and gynaecology"/>
    <x v="1"/>
    <n v="5"/>
    <n v="0"/>
    <n v="0"/>
    <n v="0"/>
    <n v="0"/>
    <n v="1"/>
    <n v="0"/>
  </r>
  <r>
    <x v="2"/>
    <x v="7"/>
    <n v="23698"/>
    <x v="189"/>
    <x v="340"/>
    <n v="192148065"/>
    <s v="J"/>
    <x v="1"/>
    <s v="Hromadníková, I.;Kotlabová, K.;Krofta, Ladislav;Hron, Filip"/>
    <s v="Follow-up of gestational trophoblastic disease/neoplasia via quantification of circulating nucleic acids of placental origin using C19MC microRNAs, hypermethylated RASSF1A, and SRY sequences"/>
    <x v="0"/>
    <x v="0"/>
    <s v="Biochemistry and molecular biology"/>
    <x v="1"/>
    <n v="2"/>
    <n v="0"/>
    <n v="1"/>
    <n v="0"/>
    <n v="0"/>
    <n v="0"/>
    <n v="0"/>
  </r>
  <r>
    <x v="2"/>
    <x v="7"/>
    <n v="23698"/>
    <x v="189"/>
    <x v="340"/>
    <n v="192148066"/>
    <s v="J"/>
    <x v="1"/>
    <s v="Hromadníková, I.;Kotlabová, K.;Ivánková, Katarina;Krofta, Ladislav"/>
    <s v="First trimester screening of circulating C19MC microRNAs and the evaluation of their potential to predict the onset of preeclampsia and IUGR"/>
    <x v="0"/>
    <x v="0"/>
    <s v="Biochemistry and molecular biology"/>
    <x v="1"/>
    <n v="3"/>
    <n v="0"/>
    <n v="0"/>
    <n v="1"/>
    <n v="0"/>
    <n v="0"/>
    <n v="0"/>
  </r>
  <r>
    <x v="2"/>
    <x v="7"/>
    <n v="209775"/>
    <x v="187"/>
    <x v="338"/>
    <n v="192148153"/>
    <s v="J"/>
    <x v="1"/>
    <s v="Sturm, Amy C.;Knowles, Joshua W.;Gidding, Samuel S.;Freiberger, Tomas"/>
    <s v="Clinical Genetic Testing for Familial Hypercholesterolemia: JACC Scientific Expert Panel"/>
    <x v="4"/>
    <x v="8"/>
    <s v="Cardiac and Cardiovascular systems"/>
    <x v="1"/>
    <n v="1"/>
    <n v="1"/>
    <n v="0"/>
    <n v="0"/>
    <n v="0"/>
    <n v="0"/>
    <n v="0"/>
  </r>
  <r>
    <x v="2"/>
    <x v="7"/>
    <n v="209775"/>
    <x v="187"/>
    <x v="338"/>
    <n v="192148157"/>
    <s v="J"/>
    <x v="1"/>
    <s v="Vallejo-Vaz, Antonio J.;De Marco, Martina;Stevens, Christophe A. T.;Freiberger, Tomas"/>
    <s v="Overview of the current status of familial hypercholesterolaemia care in over 60 countries - The EAS Familial Hypercholesterolaemia Studies Collaboration (FHSC)"/>
    <x v="4"/>
    <x v="8"/>
    <s v="Cardiac and Cardiovascular systems"/>
    <x v="1"/>
    <n v="3"/>
    <n v="0"/>
    <n v="0"/>
    <n v="1"/>
    <n v="0"/>
    <n v="0"/>
    <n v="0"/>
  </r>
  <r>
    <x v="0"/>
    <x v="0"/>
    <n v="61389021"/>
    <x v="40"/>
    <x v="47"/>
    <n v="192148208"/>
    <s v="J"/>
    <x v="0"/>
    <s v="Laurita, R.;Barbieri, D.;Gherardi, M.;Colombo, V.;Lukeš, Petr"/>
    <s v="Chemical analysis of reactive species and antimicrobial activity of/nwater treated by nanosecond pulsed DBD air plasma"/>
    <x v="0"/>
    <x v="18"/>
    <s v="Fluids and plasma physics (including surface physics)"/>
    <x v="1"/>
    <n v="3"/>
    <n v="0"/>
    <n v="0"/>
    <n v="1"/>
    <n v="0"/>
    <n v="0"/>
    <n v="0"/>
  </r>
  <r>
    <x v="2"/>
    <x v="5"/>
    <n v="60162694"/>
    <x v="163"/>
    <x v="307"/>
    <n v="192148728"/>
    <s v="J"/>
    <x v="0"/>
    <s v="Pavliš, Oto"/>
    <s v="Development of water-soluble 3,5-dinitrophenyl tetrazole and oxadiazole antitubercular agents"/>
    <x v="0"/>
    <x v="10"/>
    <s v="Organic chemistry"/>
    <x v="1"/>
    <s v="N (nehodnoceno)"/>
    <n v="0"/>
    <n v="0"/>
    <n v="0"/>
    <n v="0"/>
    <n v="0"/>
    <n v="1"/>
  </r>
  <r>
    <x v="2"/>
    <x v="2"/>
    <n v="25797000"/>
    <x v="83"/>
    <x v="136"/>
    <n v="192148759"/>
    <s v="F"/>
    <x v="1"/>
    <s v="Hruška, Jan;Mlnařík, Jakub"/>
    <s v="Detektor kondenzace na teplosměnnou trubku"/>
    <x v="2"/>
    <x v="21"/>
    <s v="Electrical and electronic engineering"/>
    <x v="1"/>
    <n v="4"/>
    <n v="0"/>
    <n v="0"/>
    <n v="0"/>
    <n v="1"/>
    <n v="0"/>
    <n v="0"/>
  </r>
  <r>
    <x v="2"/>
    <x v="1"/>
    <n v="25615"/>
    <x v="102"/>
    <x v="177"/>
    <n v="192148767"/>
    <s v="R"/>
    <x v="1"/>
    <s v="Drozda, Jiří;Augustýn, Radek"/>
    <s v="Cloud platforma pro monitoring a management IoT zařízení"/>
    <x v="0"/>
    <x v="24"/>
    <s v="-"/>
    <x v="1"/>
    <n v="2"/>
    <n v="0"/>
    <n v="1"/>
    <n v="0"/>
    <n v="0"/>
    <n v="0"/>
    <n v="0"/>
  </r>
  <r>
    <x v="2"/>
    <x v="3"/>
    <n v="27049"/>
    <x v="89"/>
    <x v="154"/>
    <n v="192148999"/>
    <s v="Z"/>
    <x v="1"/>
    <s v="Marval, Štěpán;Hejduk, Tomáš;Vybíral, Tomáš;Fučík, Petr;Zajíček, Antonín;Kaplická, Markéta;Vacek, Martin"/>
    <s v="Identifikace drenážních výustí s využitím termografického snímkování"/>
    <x v="0"/>
    <x v="7"/>
    <s v="-"/>
    <x v="1"/>
    <n v="3"/>
    <n v="0"/>
    <n v="0"/>
    <n v="1"/>
    <n v="0"/>
    <n v="0"/>
    <n v="0"/>
  </r>
  <r>
    <x v="2"/>
    <x v="8"/>
    <n v="23272"/>
    <x v="114"/>
    <x v="207"/>
    <n v="192149122"/>
    <s v="B"/>
    <x v="0"/>
    <s v="Hošek, Jiří;Košta, Jiří;Žákovský, Petr"/>
    <s v="Ninth to mid-sixteenth century swords from the Czech Republic in their European context : Part I : The finds"/>
    <x v="1"/>
    <x v="14"/>
    <s v="Archaeology"/>
    <x v="1"/>
    <n v="2"/>
    <n v="0"/>
    <n v="1"/>
    <n v="0"/>
    <n v="0"/>
    <n v="0"/>
    <n v="0"/>
  </r>
  <r>
    <x v="2"/>
    <x v="8"/>
    <n v="23272"/>
    <x v="114"/>
    <x v="207"/>
    <n v="192149132"/>
    <s v="B"/>
    <x v="0"/>
    <s v="Woitschová, Klára;Jůn, Libor"/>
    <s v="Národní muzeum v éře Československa"/>
    <x v="1"/>
    <x v="14"/>
    <s v="History (history of science and technology to be 6.3, history of specific sciences to be under the respective headings)"/>
    <x v="1"/>
    <n v="4"/>
    <n v="0"/>
    <n v="0"/>
    <n v="0"/>
    <n v="1"/>
    <n v="0"/>
    <n v="0"/>
  </r>
  <r>
    <x v="2"/>
    <x v="3"/>
    <n v="25271121"/>
    <x v="86"/>
    <x v="149"/>
    <n v="192149155"/>
    <s v="J"/>
    <x v="0"/>
    <s v="Mészáros, Martin;Bělíková, Hana;Čonka, Patrik;Náměstek, Jan"/>
    <s v="Effect of hail nets and fertilization management on the nutritional status, growth and production of apple tree"/>
    <x v="3"/>
    <x v="4"/>
    <s v="Agronomy, plant breeding and plant protection; (Agricultural biotechnology to be 4.4)"/>
    <x v="1"/>
    <n v="3"/>
    <n v="0"/>
    <n v="0"/>
    <n v="1"/>
    <n v="0"/>
    <n v="0"/>
    <n v="0"/>
  </r>
  <r>
    <x v="2"/>
    <x v="3"/>
    <n v="25271121"/>
    <x v="86"/>
    <x v="149"/>
    <n v="192149156"/>
    <s v="J"/>
    <x v="0"/>
    <s v="Skalský, Michal;Ouředníčková, Jana;Niedobová, Jana;Michalko, Radek;Bartošková, Adéla"/>
    <s v="Synergistic effects of glyphosate formulation herbicide and tank-mixing adjuvants on Pardosa spiders"/>
    <x v="3"/>
    <x v="4"/>
    <s v="Agronomy, plant breeding and plant protection; (Agricultural biotechnology to be 4.4)"/>
    <x v="1"/>
    <n v="3"/>
    <n v="0"/>
    <n v="0"/>
    <n v="1"/>
    <n v="0"/>
    <n v="0"/>
    <n v="0"/>
  </r>
  <r>
    <x v="2"/>
    <x v="3"/>
    <n v="25271121"/>
    <x v="86"/>
    <x v="149"/>
    <n v="192149192"/>
    <s v="F"/>
    <x v="1"/>
    <s v="Čmejla, Radek;Čmejlová, Jana"/>
    <s v="Sada pro stanovení genotypu jabloně domácí (Malus x domestica Borkh.)"/>
    <x v="0"/>
    <x v="0"/>
    <s v="Biochemistry and molecular biology"/>
    <x v="1"/>
    <n v="4"/>
    <n v="0"/>
    <n v="0"/>
    <n v="0"/>
    <n v="1"/>
    <n v="0"/>
    <n v="0"/>
  </r>
  <r>
    <x v="2"/>
    <x v="2"/>
    <n v="62243136"/>
    <x v="124"/>
    <x v="222"/>
    <n v="192149294"/>
    <s v="P"/>
    <x v="1"/>
    <s v="Vráblík, Aleš;Pšenička, Martin;Černý, Radek"/>
    <s v="Aditivum zvyšující koloidní stabilitu paliva"/>
    <x v="2"/>
    <x v="11"/>
    <s v="Chemical process engineering"/>
    <x v="1"/>
    <n v="3"/>
    <n v="0"/>
    <n v="0"/>
    <n v="1"/>
    <n v="0"/>
    <n v="0"/>
    <n v="0"/>
  </r>
  <r>
    <x v="2"/>
    <x v="2"/>
    <n v="177016"/>
    <x v="188"/>
    <x v="339"/>
    <n v="192149395"/>
    <s v="V"/>
    <x v="1"/>
    <s v="Sen, Osman;Cakir, Soydan;Pavlíček, Tomáš;Hudlička, Martin;Lundgren, Urban"/>
    <s v="Traceable loop antenna calibration methods using a VNA"/>
    <x v="2"/>
    <x v="21"/>
    <s v="Electrical and electronic engineering"/>
    <x v="1"/>
    <n v="5"/>
    <n v="0"/>
    <n v="0"/>
    <n v="0"/>
    <n v="0"/>
    <n v="1"/>
    <n v="0"/>
  </r>
  <r>
    <x v="2"/>
    <x v="1"/>
    <n v="60456540"/>
    <x v="129"/>
    <x v="231"/>
    <n v="192149531"/>
    <s v="J"/>
    <x v="1"/>
    <s v="Kučera, Zdeněk;Vondrák, Tomáš"/>
    <s v="Mezinárodní spolupráce ve výzkumu a vývoji umělé inteligence – publikační a patentová aktivita"/>
    <x v="5"/>
    <x v="16"/>
    <s v="-"/>
    <x v="1"/>
    <n v="5"/>
    <n v="0"/>
    <n v="0"/>
    <n v="0"/>
    <n v="0"/>
    <n v="1"/>
    <n v="0"/>
  </r>
  <r>
    <x v="2"/>
    <x v="1"/>
    <n v="60456540"/>
    <x v="129"/>
    <x v="231"/>
    <n v="192149534"/>
    <s v="J"/>
    <x v="1"/>
    <s v="Čadil, Vladislav;Kostić, Miroslav"/>
    <s v="Formování konsorcií výzkumu a vývoje v programu Centra kompetence"/>
    <x v="5"/>
    <x v="16"/>
    <s v="-"/>
    <x v="1"/>
    <n v="5"/>
    <n v="0"/>
    <n v="0"/>
    <n v="0"/>
    <n v="0"/>
    <n v="1"/>
    <n v="0"/>
  </r>
  <r>
    <x v="2"/>
    <x v="1"/>
    <n v="60456540"/>
    <x v="129"/>
    <x v="231"/>
    <n v="192149548"/>
    <s v="O"/>
    <x v="1"/>
    <s v="Kostić, Miroslav;Čadil, Vladislav;Ratinger, Tomáš;Pazour, Michal"/>
    <s v="Ex-post evaluace programu Komplexní udržitelné systémy v zemědělství 2012-2018 - KUS. Finální evaluační zpráva."/>
    <x v="5"/>
    <x v="13"/>
    <s v="-"/>
    <x v="1"/>
    <n v="3"/>
    <n v="0"/>
    <n v="0"/>
    <n v="1"/>
    <n v="0"/>
    <n v="0"/>
    <n v="0"/>
  </r>
  <r>
    <x v="2"/>
    <x v="1"/>
    <n v="60456540"/>
    <x v="129"/>
    <x v="231"/>
    <n v="192149552"/>
    <s v="O"/>
    <x v="1"/>
    <s v="Pazour, Michal;Pokorný, Ondřej"/>
    <s v="Identifikace prioritních témat ve vzdělávání. Šetření metodou Delphi."/>
    <x v="5"/>
    <x v="13"/>
    <s v="-"/>
    <x v="1"/>
    <n v="4"/>
    <n v="0"/>
    <n v="0"/>
    <n v="0"/>
    <n v="1"/>
    <n v="0"/>
    <n v="0"/>
  </r>
  <r>
    <x v="2"/>
    <x v="1"/>
    <n v="60456540"/>
    <x v="129"/>
    <x v="231"/>
    <n v="192149554"/>
    <s v="O"/>
    <x v="1"/>
    <s v="Hebáková, Lenka;Pour, Marek;Vančurová, Iva"/>
    <s v="Briefing report on the outcomes of the online consultation. Del. 3.2 of the GoNano Project"/>
    <x v="5"/>
    <x v="13"/>
    <s v="-"/>
    <x v="1"/>
    <n v="4"/>
    <n v="0"/>
    <n v="0"/>
    <n v="0"/>
    <n v="1"/>
    <n v="0"/>
    <n v="0"/>
  </r>
  <r>
    <x v="2"/>
    <x v="8"/>
    <n v="23281"/>
    <x v="115"/>
    <x v="208"/>
    <n v="192149606"/>
    <s v="B"/>
    <x v="0"/>
    <s v="Hánová, Markéta"/>
    <s v="Japanese Woodblock Prints and Collection in the Czech Lands"/>
    <x v="1"/>
    <x v="15"/>
    <s v="-"/>
    <x v="1"/>
    <n v="2"/>
    <n v="0"/>
    <n v="1"/>
    <n v="0"/>
    <n v="0"/>
    <n v="0"/>
    <n v="0"/>
  </r>
  <r>
    <x v="1"/>
    <x v="1"/>
    <n v="71226401"/>
    <x v="108"/>
    <x v="192"/>
    <n v="192149669"/>
    <s v="F"/>
    <x v="1"/>
    <s v="Zezulka, František;Červinka, Dalibor;Pazdera, Ivo"/>
    <s v="Zapojení řízení bezkomutátorového elektromotoru pro letecké aplikace"/>
    <x v="2"/>
    <x v="21"/>
    <s v="Electrical and electronic engineering"/>
    <x v="1"/>
    <n v="5"/>
    <n v="0"/>
    <n v="0"/>
    <n v="0"/>
    <n v="0"/>
    <n v="1"/>
    <n v="0"/>
  </r>
  <r>
    <x v="2"/>
    <x v="2"/>
    <n v="25870807"/>
    <x v="122"/>
    <x v="218"/>
    <n v="192149768"/>
    <s v="Z"/>
    <x v="1"/>
    <s v="Noga, Roman;Perna, Tomáš;Vindyš, Marek"/>
    <s v="Technologie děrování na univerzální laboratorní děrovací stolici s využitím modifikovaného tvaru děrovacího trnu"/>
    <x v="2"/>
    <x v="17"/>
    <s v="Materials engineering"/>
    <x v="1"/>
    <n v="5"/>
    <n v="0"/>
    <n v="0"/>
    <n v="0"/>
    <n v="0"/>
    <n v="1"/>
    <n v="0"/>
  </r>
  <r>
    <x v="2"/>
    <x v="2"/>
    <n v="25870807"/>
    <x v="122"/>
    <x v="218"/>
    <n v="192149771"/>
    <s v="F"/>
    <x v="1"/>
    <s v="Omacht, Daniel;Kubánek, Zdeněk;Doležal, Roman"/>
    <s v="Zařízení k provádění instrumentované zkoušky tvrdosti"/>
    <x v="2"/>
    <x v="3"/>
    <s v="Mechanical engineering"/>
    <x v="1"/>
    <n v="5"/>
    <n v="0"/>
    <n v="0"/>
    <n v="0"/>
    <n v="0"/>
    <n v="1"/>
    <n v="0"/>
  </r>
  <r>
    <x v="2"/>
    <x v="2"/>
    <n v="25870807"/>
    <x v="122"/>
    <x v="218"/>
    <n v="192149773"/>
    <s v="G"/>
    <x v="1"/>
    <s v="Kuboň, Zdeněk;Foltynek, Petr"/>
    <s v="Systém pro měření rychlosti růstu creepových trhlin"/>
    <x v="2"/>
    <x v="17"/>
    <s v="Materials engineering"/>
    <x v="1"/>
    <n v="5"/>
    <n v="0"/>
    <n v="0"/>
    <n v="0"/>
    <n v="0"/>
    <n v="1"/>
    <n v="0"/>
  </r>
  <r>
    <x v="2"/>
    <x v="2"/>
    <n v="25870807"/>
    <x v="122"/>
    <x v="218"/>
    <n v="192149783"/>
    <s v="Z"/>
    <x v="1"/>
    <s v="Kurka, Vladislav;Jonšta, Petr"/>
    <s v="Výroba nové jakosti oceli pro válcovací trny na atmosférické indukční peci"/>
    <x v="2"/>
    <x v="17"/>
    <s v="Materials engineering"/>
    <x v="1"/>
    <n v="5"/>
    <n v="0"/>
    <n v="0"/>
    <n v="0"/>
    <n v="0"/>
    <n v="1"/>
    <n v="0"/>
  </r>
  <r>
    <x v="2"/>
    <x v="2"/>
    <n v="25794787"/>
    <x v="98"/>
    <x v="165"/>
    <n v="192149906"/>
    <s v="J"/>
    <x v="0"/>
    <s v="Křivý, Vít;Kubzová, Monika;Konečný, Petr;Kreislová, Kateřina"/>
    <s v="Corrosion processes on weathering steel bridges influenced by deposition of de-icing salts"/>
    <x v="0"/>
    <x v="10"/>
    <s v="Electrochemistry (dry cells, batteries, fuel cells, corrosion metals, electrolysis)"/>
    <x v="1"/>
    <s v="N (nehodnoceno)"/>
    <n v="0"/>
    <n v="0"/>
    <n v="0"/>
    <n v="0"/>
    <n v="0"/>
    <n v="1"/>
  </r>
  <r>
    <x v="2"/>
    <x v="2"/>
    <n v="25794787"/>
    <x v="98"/>
    <x v="165"/>
    <n v="192149925"/>
    <s v="G"/>
    <x v="0"/>
    <s v="Mrázek, Jiří;Novák, Pavel"/>
    <s v="Univerzální zařízení pro FTIR spektroskopii nátěrových systémů ATR technikou"/>
    <x v="2"/>
    <x v="17"/>
    <s v="Coating and films"/>
    <x v="1"/>
    <n v="5"/>
    <n v="0"/>
    <n v="0"/>
    <n v="0"/>
    <n v="0"/>
    <n v="1"/>
    <n v="0"/>
  </r>
  <r>
    <x v="2"/>
    <x v="2"/>
    <n v="25794787"/>
    <x v="98"/>
    <x v="165"/>
    <n v="192149929"/>
    <s v="Z"/>
    <x v="1"/>
    <s v="Kreislová, Kateřina;Geiplová, Hana"/>
    <s v="Technologický předpis povrchové úpravy ocelových prvků v interiéru  památníku Jana Palacha"/>
    <x v="0"/>
    <x v="10"/>
    <s v="Electrochemistry (dry cells, batteries, fuel cells, corrosion metals, electrolysis)"/>
    <x v="1"/>
    <n v="3"/>
    <n v="0"/>
    <n v="0"/>
    <n v="1"/>
    <n v="0"/>
    <n v="0"/>
    <n v="0"/>
  </r>
  <r>
    <x v="2"/>
    <x v="3"/>
    <n v="27006"/>
    <x v="6"/>
    <x v="9"/>
    <n v="192149943"/>
    <s v="N"/>
    <x v="1"/>
    <s v="Haberle, Jan;Chrpová, Jana;Lukáš, Jan;Kroulík, M.;Brant, V.;Sova, J.;Kovář, J.;Švestka, A."/>
    <s v="Metodika detekce vodního stresu polních plodin termokamerovým systémem"/>
    <x v="3"/>
    <x v="4"/>
    <s v="-"/>
    <x v="1"/>
    <n v="3"/>
    <n v="0"/>
    <n v="0"/>
    <n v="1"/>
    <n v="0"/>
    <n v="0"/>
    <n v="0"/>
  </r>
  <r>
    <x v="2"/>
    <x v="2"/>
    <n v="46709002"/>
    <x v="126"/>
    <x v="224"/>
    <n v="192150016"/>
    <s v="P"/>
    <x v="1"/>
    <s v="Šrámek, Rudolf"/>
    <s v="Hlava pro odstředivé zvlákňování nanovláken a/nebo mikrovláken z polymerních roztoků a/nebo tavenin"/>
    <x v="2"/>
    <x v="3"/>
    <s v="Mechanical engineering"/>
    <x v="1"/>
    <n v="4"/>
    <n v="0"/>
    <n v="0"/>
    <n v="0"/>
    <n v="1"/>
    <n v="0"/>
    <n v="0"/>
  </r>
  <r>
    <x v="2"/>
    <x v="2"/>
    <n v="10669"/>
    <x v="3"/>
    <x v="3"/>
    <n v="192150075"/>
    <s v="J"/>
    <x v="0"/>
    <s v="Vrchota, Petr"/>
    <s v="A CFD benchmark of active flow control for buffet prevention"/>
    <x v="2"/>
    <x v="3"/>
    <s v="Aerospace engineering"/>
    <x v="1"/>
    <n v="2"/>
    <n v="0"/>
    <n v="1"/>
    <n v="0"/>
    <n v="0"/>
    <n v="0"/>
    <n v="0"/>
  </r>
  <r>
    <x v="2"/>
    <x v="2"/>
    <n v="10669"/>
    <x v="3"/>
    <x v="3"/>
    <n v="192150076"/>
    <s v="J"/>
    <x v="0"/>
    <s v="Růžek, Roman"/>
    <s v="Optimal design, manufacturing and testing of non-conventional laminates"/>
    <x v="2"/>
    <x v="3"/>
    <s v="Aerospace engineering"/>
    <x v="1"/>
    <n v="3"/>
    <n v="0"/>
    <n v="0"/>
    <n v="1"/>
    <n v="0"/>
    <n v="0"/>
    <n v="0"/>
  </r>
  <r>
    <x v="2"/>
    <x v="2"/>
    <n v="28645413"/>
    <x v="128"/>
    <x v="230"/>
    <n v="192150081"/>
    <s v="D"/>
    <x v="0"/>
    <s v="Moravec, Prokop;Zavadil, Lukáš;Stareček, Jakub;Krátký, Tomáš"/>
    <s v="NUMERICAL INVESTIGATION OF A MULTISTAGE CENTRIFUGAL RADIAL PUMP"/>
    <x v="2"/>
    <x v="3"/>
    <s v="Mechanical engineering"/>
    <x v="1"/>
    <n v="3"/>
    <n v="0"/>
    <n v="0"/>
    <n v="1"/>
    <n v="0"/>
    <n v="0"/>
    <n v="0"/>
  </r>
  <r>
    <x v="2"/>
    <x v="2"/>
    <n v="46709002"/>
    <x v="126"/>
    <x v="224"/>
    <n v="192150088"/>
    <s v="G"/>
    <x v="1"/>
    <s v="Havlík, Jaroslav;Zvěřina, Jiří;Fábera, Jaroslav;Crhák, Vladislav;Prýl, Stanislav"/>
    <s v="Funkční model zařízení pro robotické šití"/>
    <x v="2"/>
    <x v="3"/>
    <s v="Mechanical engineering"/>
    <x v="1"/>
    <n v="3"/>
    <n v="0"/>
    <n v="0"/>
    <n v="1"/>
    <n v="0"/>
    <n v="0"/>
    <n v="0"/>
  </r>
  <r>
    <x v="2"/>
    <x v="2"/>
    <n v="46709002"/>
    <x v="126"/>
    <x v="224"/>
    <n v="192150094"/>
    <s v="B"/>
    <x v="1"/>
    <s v="Pustka, Martin"/>
    <s v="Spektrální vlastnosti kruhových piezokeramických rezonátorů"/>
    <x v="2"/>
    <x v="21"/>
    <s v="Electrical and electronic engineering"/>
    <x v="1"/>
    <n v="3"/>
    <n v="0"/>
    <n v="0"/>
    <n v="1"/>
    <n v="0"/>
    <n v="0"/>
    <n v="0"/>
  </r>
  <r>
    <x v="2"/>
    <x v="2"/>
    <n v="46709002"/>
    <x v="126"/>
    <x v="224"/>
    <n v="192150108"/>
    <s v="G"/>
    <x v="1"/>
    <s v="Jirásko, Petr;Stejskal, Josef"/>
    <s v="Prototyp zařízení k redukci hnacího momentu strojních mechanismů s nekonstantním převodem"/>
    <x v="2"/>
    <x v="3"/>
    <s v="Mechanical engineering"/>
    <x v="1"/>
    <n v="4"/>
    <n v="0"/>
    <n v="0"/>
    <n v="0"/>
    <n v="1"/>
    <n v="0"/>
    <n v="0"/>
  </r>
  <r>
    <x v="2"/>
    <x v="2"/>
    <n v="46709002"/>
    <x v="126"/>
    <x v="224"/>
    <n v="192150116"/>
    <s v="G"/>
    <x v="1"/>
    <s v="Richter, Aleš"/>
    <s v="Meandrový zásobník nástrojů obráběcích strojů"/>
    <x v="2"/>
    <x v="3"/>
    <s v="Mechanical engineering"/>
    <x v="1"/>
    <n v="3"/>
    <n v="0"/>
    <n v="0"/>
    <n v="1"/>
    <n v="0"/>
    <n v="0"/>
    <n v="0"/>
  </r>
  <r>
    <x v="2"/>
    <x v="2"/>
    <n v="46709002"/>
    <x v="126"/>
    <x v="224"/>
    <n v="192150118"/>
    <s v="G"/>
    <x v="1"/>
    <s v="Roubíček, Jan"/>
    <s v="Zařízení k zaválcování kulových kloubů do odlitků podvozkových dílů dopravních prostředků"/>
    <x v="2"/>
    <x v="3"/>
    <s v="Mechanical engineering"/>
    <x v="1"/>
    <n v="4"/>
    <n v="0"/>
    <n v="0"/>
    <n v="0"/>
    <n v="1"/>
    <n v="0"/>
    <n v="0"/>
  </r>
  <r>
    <x v="2"/>
    <x v="2"/>
    <n v="46709002"/>
    <x v="126"/>
    <x v="224"/>
    <n v="192150119"/>
    <s v="G"/>
    <x v="1"/>
    <s v="Kohout, Radek"/>
    <s v="Zařízení pro měření kritických dílů šnekové převodovky"/>
    <x v="2"/>
    <x v="3"/>
    <s v="Mechanical engineering"/>
    <x v="1"/>
    <n v="4"/>
    <n v="0"/>
    <n v="0"/>
    <n v="0"/>
    <n v="1"/>
    <n v="0"/>
    <n v="0"/>
  </r>
  <r>
    <x v="2"/>
    <x v="2"/>
    <n v="46709002"/>
    <x v="126"/>
    <x v="224"/>
    <n v="192150124"/>
    <s v="G"/>
    <x v="1"/>
    <s v="Kohout, Radek"/>
    <s v="Automatická linka pro nanášení lepidla při spojování palivových trubek"/>
    <x v="2"/>
    <x v="3"/>
    <s v="Mechanical engineering"/>
    <x v="1"/>
    <n v="4"/>
    <n v="0"/>
    <n v="0"/>
    <n v="0"/>
    <n v="1"/>
    <n v="0"/>
    <n v="0"/>
  </r>
  <r>
    <x v="2"/>
    <x v="2"/>
    <n v="46709002"/>
    <x v="126"/>
    <x v="224"/>
    <n v="192150126"/>
    <s v="G"/>
    <x v="1"/>
    <s v="Roubíček, Jan;Barančok, Vladimír"/>
    <s v="Stroj pro výrobu nanovláken odstředivým principem"/>
    <x v="2"/>
    <x v="3"/>
    <s v="Mechanical engineering"/>
    <x v="1"/>
    <n v="4"/>
    <n v="0"/>
    <n v="0"/>
    <n v="0"/>
    <n v="1"/>
    <n v="0"/>
    <n v="0"/>
  </r>
  <r>
    <x v="2"/>
    <x v="2"/>
    <n v="46709002"/>
    <x v="126"/>
    <x v="224"/>
    <n v="192150127"/>
    <s v="G"/>
    <x v="1"/>
    <s v="Roubíček, Jan;Rous, Vladimír"/>
    <s v="Stroj pro převíjení skleněných a uhlíkových vláken z předlohy na dutinky"/>
    <x v="2"/>
    <x v="3"/>
    <s v="Mechanical engineering"/>
    <x v="1"/>
    <n v="5"/>
    <n v="0"/>
    <n v="0"/>
    <n v="0"/>
    <n v="0"/>
    <n v="1"/>
    <n v="0"/>
  </r>
  <r>
    <x v="2"/>
    <x v="2"/>
    <n v="46709002"/>
    <x v="126"/>
    <x v="224"/>
    <n v="192150128"/>
    <s v="G"/>
    <x v="1"/>
    <s v="Roubíček, Jan;Rous, Vladimír;Barančok, Vladimír;Šrámek, Rudolf;Zvěřina, Jiří;Jackmann, Daniel"/>
    <s v="Stroj pro výrobu vatovité prostorové struktury nanovláken vysokonapěťovým zvlákňováním"/>
    <x v="2"/>
    <x v="3"/>
    <s v="Mechanical engineering"/>
    <x v="1"/>
    <n v="5"/>
    <n v="0"/>
    <n v="0"/>
    <n v="0"/>
    <n v="0"/>
    <n v="1"/>
    <n v="0"/>
  </r>
  <r>
    <x v="1"/>
    <x v="1"/>
    <n v="61988987"/>
    <x v="1"/>
    <x v="8"/>
    <n v="192150207"/>
    <s v="J"/>
    <x v="0"/>
    <s v="Janout, Vladimír"/>
    <s v="Large-scale association analysis identifies new lung cancer susceptibility loci and heterogeneity in genetic susceptibility across histological subtypes"/>
    <x v="0"/>
    <x v="0"/>
    <s v="-"/>
    <x v="1"/>
    <n v="2"/>
    <n v="0"/>
    <n v="1"/>
    <n v="0"/>
    <n v="0"/>
    <n v="0"/>
    <n v="0"/>
  </r>
  <r>
    <x v="1"/>
    <x v="1"/>
    <n v="61988987"/>
    <x v="1"/>
    <x v="8"/>
    <n v="192150222"/>
    <s v="B"/>
    <x v="1"/>
    <s v="Plevová, Ilona;Bužgová, Radka;Janíková, Eva;Jarošová, Darja;Machová, Alena;Sikorová, Lucie;Slowik, Regina;Tomagová, Martina;Zeleníková, Renáta"/>
    <s v="Ošetřovatelství I"/>
    <x v="4"/>
    <x v="6"/>
    <s v="-"/>
    <x v="1"/>
    <s v="N (nehodnoceno)"/>
    <n v="0"/>
    <n v="0"/>
    <n v="0"/>
    <n v="0"/>
    <n v="0"/>
    <n v="1"/>
  </r>
  <r>
    <x v="1"/>
    <x v="1"/>
    <n v="61988987"/>
    <x v="1"/>
    <x v="8"/>
    <n v="192150455"/>
    <s v="J"/>
    <x v="1"/>
    <s v="Hájek, Roman"/>
    <s v="Brentuximab vedotin with chemotherapy for CD30-positive peripheral T-cell lymphoma (ECHELON-2): a global, double-blind, randomised, phase 3 trial"/>
    <x v="4"/>
    <x v="8"/>
    <s v="-"/>
    <x v="1"/>
    <n v="5"/>
    <n v="0"/>
    <n v="0"/>
    <n v="0"/>
    <n v="0"/>
    <n v="1"/>
    <n v="0"/>
  </r>
  <r>
    <x v="1"/>
    <x v="1"/>
    <n v="61988987"/>
    <x v="1"/>
    <x v="271"/>
    <n v="192150470"/>
    <s v="J"/>
    <x v="0"/>
    <s v="Gřundělová, Barbora;Stanková, Zuzana"/>
    <s v="The Shadow Fathers in Social Work with Families: Barriers to Whole Family Working"/>
    <x v="5"/>
    <x v="33"/>
    <s v="Social topics (Women´s and gender studies; Social issues; Family studies; Social work)"/>
    <x v="1"/>
    <n v="3"/>
    <n v="0"/>
    <n v="0"/>
    <n v="1"/>
    <n v="0"/>
    <n v="0"/>
    <n v="0"/>
  </r>
  <r>
    <x v="1"/>
    <x v="1"/>
    <n v="61988987"/>
    <x v="1"/>
    <x v="271"/>
    <n v="192150499"/>
    <s v="B"/>
    <x v="1"/>
    <s v="Keller, Jan"/>
    <s v="Společnost věčného mládí"/>
    <x v="5"/>
    <x v="33"/>
    <s v="Sociology"/>
    <x v="1"/>
    <n v="2"/>
    <n v="0"/>
    <n v="1"/>
    <n v="0"/>
    <n v="0"/>
    <n v="0"/>
    <n v="0"/>
  </r>
  <r>
    <x v="1"/>
    <x v="1"/>
    <n v="61988987"/>
    <x v="1"/>
    <x v="1"/>
    <n v="192150517"/>
    <s v="B"/>
    <x v="1"/>
    <s v="Chalupa, Jiří"/>
    <s v="Dějiny Španělska"/>
    <x v="1"/>
    <x v="14"/>
    <s v="History (history of science and technology to be 6.3, history of specific sciences to be under the respective headings)"/>
    <x v="1"/>
    <n v="3"/>
    <n v="0"/>
    <n v="0"/>
    <n v="1"/>
    <n v="0"/>
    <n v="0"/>
    <n v="0"/>
  </r>
  <r>
    <x v="1"/>
    <x v="1"/>
    <n v="61988987"/>
    <x v="1"/>
    <x v="1"/>
    <n v="192150569"/>
    <s v="J"/>
    <x v="0"/>
    <s v="Kajfosz, Jan"/>
    <s v="Neoliberalism, the Rise of New Media Folklore and the Emergence of New Nationalisms"/>
    <x v="5"/>
    <x v="33"/>
    <s v="Sociology"/>
    <x v="1"/>
    <n v="5"/>
    <n v="0"/>
    <n v="0"/>
    <n v="0"/>
    <n v="0"/>
    <n v="1"/>
    <n v="0"/>
  </r>
  <r>
    <x v="1"/>
    <x v="1"/>
    <n v="61988987"/>
    <x v="1"/>
    <x v="1"/>
    <n v="192150608"/>
    <s v="J"/>
    <x v="0"/>
    <s v="Pumprová, Anna;Psík, Richard"/>
    <s v="Manuscript Evidence of the Genesis of Sermons by Peter of Zittau, Medieval Sermon Studies"/>
    <x v="1"/>
    <x v="27"/>
    <s v="Specific literatures"/>
    <x v="1"/>
    <n v="2"/>
    <n v="0"/>
    <n v="1"/>
    <n v="0"/>
    <n v="0"/>
    <n v="0"/>
    <n v="0"/>
  </r>
  <r>
    <x v="1"/>
    <x v="1"/>
    <n v="61988987"/>
    <x v="1"/>
    <x v="1"/>
    <n v="192150615"/>
    <s v="B"/>
    <x v="1"/>
    <s v="Málková, Iva"/>
    <s v="VYDRŽAŤ! Dopisy z vězení"/>
    <x v="1"/>
    <x v="27"/>
    <s v="General literature studies"/>
    <x v="1"/>
    <n v="3"/>
    <n v="0"/>
    <n v="0"/>
    <n v="1"/>
    <n v="0"/>
    <n v="0"/>
    <n v="0"/>
  </r>
  <r>
    <x v="1"/>
    <x v="1"/>
    <n v="61988987"/>
    <x v="1"/>
    <x v="1"/>
    <n v="192150631"/>
    <s v="B"/>
    <x v="0"/>
    <s v="Malura, Jan;Ivánek, Jakub"/>
    <s v="Horo krásná, spanilá!"/>
    <x v="1"/>
    <x v="27"/>
    <s v="Specific literatures"/>
    <x v="1"/>
    <n v="2"/>
    <n v="0"/>
    <n v="1"/>
    <n v="0"/>
    <n v="0"/>
    <n v="0"/>
    <n v="0"/>
  </r>
  <r>
    <x v="1"/>
    <x v="1"/>
    <n v="61988987"/>
    <x v="1"/>
    <x v="1"/>
    <n v="192150658"/>
    <s v="C"/>
    <x v="0"/>
    <s v="Mostýn, Martin"/>
    <s v="Parallelbildungen auf -ation und -ierung aus korpuslinguistischer Perspektive - was zeigt der Signifikanztest?"/>
    <x v="1"/>
    <x v="27"/>
    <s v="Linguistics"/>
    <x v="1"/>
    <n v="2"/>
    <n v="0"/>
    <n v="1"/>
    <n v="0"/>
    <n v="0"/>
    <n v="0"/>
    <n v="0"/>
  </r>
  <r>
    <x v="1"/>
    <x v="1"/>
    <n v="61988987"/>
    <x v="1"/>
    <x v="1"/>
    <n v="192150727"/>
    <s v="B"/>
    <x v="0"/>
    <s v="Deluga, Waldemar Józef"/>
    <s v="Ukrainian Painting Between the Byzantine and Latin Traditions"/>
    <x v="1"/>
    <x v="15"/>
    <s v="Arts, Art history"/>
    <x v="1"/>
    <n v="3"/>
    <n v="0"/>
    <n v="0"/>
    <n v="1"/>
    <n v="0"/>
    <n v="0"/>
    <n v="0"/>
  </r>
  <r>
    <x v="1"/>
    <x v="1"/>
    <n v="61988987"/>
    <x v="1"/>
    <x v="7"/>
    <n v="192150854"/>
    <s v="J"/>
    <x v="0"/>
    <s v="Ditte, Matej;Dubecký, Matúš"/>
    <s v="Fractional Charge by Fixed-Node Diffusion Monte Carlo Method"/>
    <x v="0"/>
    <x v="18"/>
    <s v="Atomic, molecular and chemical physics (physics of atoms and molecules including collision, interaction with radiation, magnetic resonances, Mössbauer effect)"/>
    <x v="1"/>
    <n v="3"/>
    <n v="0"/>
    <n v="0"/>
    <n v="1"/>
    <n v="0"/>
    <n v="0"/>
    <n v="0"/>
  </r>
  <r>
    <x v="1"/>
    <x v="1"/>
    <n v="61988987"/>
    <x v="1"/>
    <x v="7"/>
    <n v="192150857"/>
    <s v="J"/>
    <x v="0"/>
    <s v="Hampl, V.;Cepicka, I.;Eliáš, Marek"/>
    <s v="Was the Mitochondrion Necessary to Start Eukaryogenesis?"/>
    <x v="0"/>
    <x v="0"/>
    <s v="Microbiology"/>
    <x v="1"/>
    <n v="2"/>
    <n v="0"/>
    <n v="1"/>
    <n v="0"/>
    <n v="0"/>
    <n v="0"/>
    <n v="0"/>
  </r>
  <r>
    <x v="1"/>
    <x v="1"/>
    <n v="61988987"/>
    <x v="1"/>
    <x v="7"/>
    <n v="192150863"/>
    <s v="J"/>
    <x v="0"/>
    <s v="Flegontov, Pavel;Altinişik, Nefize Ezgi;Changmai, Piya;Rohland, N.;Mallick, S.;Adamski, N.;Bolnick, DA;Broomandkhoshbacht, N.;Candilio, F.;Culleton, BJ;Flegontova, O.;Friesen, TM;Jeong, C.;Harper, TK;Keating, D.;Kennett, DJ;Kim, AM;Lamnidis, TC;Lawson, AM;Olalde, I.;Oppenheimer, J.;Potter, BA;Raff, J.;Sattler, RA;Skoglund, P.;Stewardson, K.;Vajda, EJ;Vasilyev, S.;Veselovskaya, E.;Hayes, MG;O Rourke, DH;Krause, J.;Pinhasi, R.;Reich, D.;Schiffels, S."/>
    <s v="Palaeo-Eskimo genetic ancestry and the peopling of Chukotka and North America"/>
    <x v="0"/>
    <x v="0"/>
    <s v="Genetics and heredity (medical genetics to be 3)"/>
    <x v="1"/>
    <n v="1"/>
    <n v="1"/>
    <n v="0"/>
    <n v="0"/>
    <n v="0"/>
    <n v="0"/>
    <n v="0"/>
  </r>
  <r>
    <x v="1"/>
    <x v="1"/>
    <n v="61988987"/>
    <x v="1"/>
    <x v="6"/>
    <n v="192151044"/>
    <s v="E"/>
    <x v="1"/>
    <s v="Koudela, Tomáš;Čapandová, Tereza"/>
    <s v="Situation Silesia 2019"/>
    <x v="1"/>
    <x v="15"/>
    <s v="-"/>
    <x v="1"/>
    <n v="4"/>
    <n v="0"/>
    <n v="0"/>
    <n v="0"/>
    <n v="1"/>
    <n v="0"/>
    <n v="0"/>
  </r>
  <r>
    <x v="1"/>
    <x v="1"/>
    <n v="61988987"/>
    <x v="1"/>
    <x v="6"/>
    <n v="192151047"/>
    <s v="E"/>
    <x v="1"/>
    <s v="Koudela, Tomáš;Forman, Pavel;Čapandová, Tereza"/>
    <s v="Art-Brut-All"/>
    <x v="1"/>
    <x v="15"/>
    <s v="-"/>
    <x v="1"/>
    <n v="4"/>
    <n v="0"/>
    <n v="0"/>
    <n v="0"/>
    <n v="1"/>
    <n v="0"/>
    <n v="0"/>
  </r>
  <r>
    <x v="2"/>
    <x v="2"/>
    <n v="10669"/>
    <x v="3"/>
    <x v="3"/>
    <n v="192151152"/>
    <s v="O"/>
    <x v="1"/>
    <s v="Snop, Vladimír"/>
    <s v="Full-Scale Fatigue Test of Empennage of L 410 NG Aircraft"/>
    <x v="2"/>
    <x v="3"/>
    <s v="Aerospace engineering"/>
    <x v="1"/>
    <n v="3"/>
    <n v="0"/>
    <n v="0"/>
    <n v="1"/>
    <n v="0"/>
    <n v="0"/>
    <n v="0"/>
  </r>
  <r>
    <x v="2"/>
    <x v="2"/>
    <n v="10669"/>
    <x v="3"/>
    <x v="3"/>
    <n v="192151160"/>
    <s v="G"/>
    <x v="1"/>
    <s v="Pazderová, Martina;Titěrová, Kateřina;Sedlář, Jiří;Kupská, Ivana;Vavřík, Tomáš;Marešová, Dana"/>
    <s v="Nátěrový systém vhodný pro extrémní klimatické podmínky"/>
    <x v="2"/>
    <x v="17"/>
    <s v="Coating and films"/>
    <x v="1"/>
    <n v="5"/>
    <n v="0"/>
    <n v="0"/>
    <n v="0"/>
    <n v="0"/>
    <n v="1"/>
    <n v="0"/>
  </r>
  <r>
    <x v="2"/>
    <x v="9"/>
    <n v="20711"/>
    <x v="134"/>
    <x v="243"/>
    <n v="192151173"/>
    <s v="F"/>
    <x v="1"/>
    <s v="Váňa, Miroslav;Dobiáš, Pavel;Kubíčková, Simona"/>
    <s v="Terciární filtr pro odstraňování léčiv a/nebo látek osobní péče z odpadní vody"/>
    <x v="0"/>
    <x v="7"/>
    <s v="-"/>
    <x v="1"/>
    <n v="3"/>
    <n v="0"/>
    <n v="0"/>
    <n v="1"/>
    <n v="0"/>
    <n v="0"/>
    <n v="0"/>
  </r>
  <r>
    <x v="2"/>
    <x v="9"/>
    <n v="20711"/>
    <x v="134"/>
    <x v="243"/>
    <n v="192151183"/>
    <s v="F"/>
    <x v="1"/>
    <s v="Rozkošný, Miloš;Hnátková, Tereza;Šereš, Michal"/>
    <s v="Systém pro automatický monitoring a řízení závlah vyčištěnou odpadní vodou"/>
    <x v="3"/>
    <x v="4"/>
    <s v="-"/>
    <x v="1"/>
    <n v="3"/>
    <n v="0"/>
    <n v="0"/>
    <n v="1"/>
    <n v="0"/>
    <n v="0"/>
    <n v="0"/>
  </r>
  <r>
    <x v="2"/>
    <x v="9"/>
    <n v="20711"/>
    <x v="134"/>
    <x v="243"/>
    <n v="192151186"/>
    <s v="G"/>
    <x v="1"/>
    <s v="Kučera, Jiří;Váňa, Miroslav;Čejková, Jana;Kólová, Anna;Holba, Marek;Polášek, Pavel"/>
    <s v="Prototyp zařízení pro gravitační separaci nerozpuštěných látek"/>
    <x v="0"/>
    <x v="10"/>
    <s v="-"/>
    <x v="1"/>
    <n v="4"/>
    <n v="0"/>
    <n v="0"/>
    <n v="0"/>
    <n v="1"/>
    <n v="0"/>
    <n v="0"/>
  </r>
  <r>
    <x v="2"/>
    <x v="9"/>
    <n v="25798"/>
    <x v="138"/>
    <x v="263"/>
    <n v="192151206"/>
    <s v="J"/>
    <x v="0"/>
    <s v="Pašava, Jan;Šebek, Ondřej;Chrastný, Vladislav;Loukola-Ruskeeniemi, Kirsti"/>
    <s v="Nickel isotopic variation in black shales from Bohemia, China, Canada, and Finland: a reconnaissance study"/>
    <x v="0"/>
    <x v="7"/>
    <s v="-"/>
    <x v="1"/>
    <n v="2"/>
    <n v="0"/>
    <n v="1"/>
    <n v="0"/>
    <n v="0"/>
    <n v="0"/>
    <n v="0"/>
  </r>
  <r>
    <x v="2"/>
    <x v="9"/>
    <n v="25798"/>
    <x v="138"/>
    <x v="263"/>
    <n v="192151214"/>
    <s v="J"/>
    <x v="0"/>
    <s v="Aguilar Gil, Carmen;Guy, Alexandra;Schulmann, Karel;Štípská, Pavla;Broussolle, Arnaud;Sun, M.;Jiang, Yingde;Yu, Yang;Xiao, W.J."/>
    <s v="Are the Chinese Altai “terranes” the result of juxtaposition of different crustal levels during Late Devonian and Permian orogenesis?"/>
    <x v="0"/>
    <x v="7"/>
    <s v="-"/>
    <x v="1"/>
    <n v="1"/>
    <n v="1"/>
    <n v="0"/>
    <n v="0"/>
    <n v="0"/>
    <n v="0"/>
    <n v="0"/>
  </r>
  <r>
    <x v="2"/>
    <x v="9"/>
    <n v="25798"/>
    <x v="138"/>
    <x v="263"/>
    <n v="192151215"/>
    <s v="J"/>
    <x v="0"/>
    <s v="Hasalová, Pavlína;Míková, Jitka;Wolfram, Lauren;Weinberg, Roberto;Nebel, Oliver;Hamza, Kais;Becchio, Raul"/>
    <s v="A 60 million year record of continental back-arc cyclic melting"/>
    <x v="0"/>
    <x v="7"/>
    <s v="-"/>
    <x v="1"/>
    <n v="1"/>
    <n v="1"/>
    <n v="0"/>
    <n v="0"/>
    <n v="0"/>
    <n v="0"/>
    <n v="0"/>
  </r>
  <r>
    <x v="2"/>
    <x v="9"/>
    <n v="25798"/>
    <x v="138"/>
    <x v="263"/>
    <n v="192151242"/>
    <s v="N"/>
    <x v="1"/>
    <s v="Franěk, Jan;Jelínek, Jan;Staněk, František;Grygar, Radomír;Staňková, Jana"/>
    <s v="3D ložiskově geologický model ložiska grafitu Český Krumlov - Městský vrch"/>
    <x v="2"/>
    <x v="20"/>
    <s v="-"/>
    <x v="1"/>
    <n v="3"/>
    <n v="0"/>
    <n v="0"/>
    <n v="1"/>
    <n v="0"/>
    <n v="0"/>
    <n v="0"/>
  </r>
  <r>
    <x v="2"/>
    <x v="9"/>
    <n v="25798"/>
    <x v="138"/>
    <x v="263"/>
    <n v="192151245"/>
    <s v="J"/>
    <x v="0"/>
    <s v="Knésl, Ilja;Kříbek, Bohdan;Majer, Vladimír;Nyambe, Imasiku;Mihaljevič, Martin;Ettler, Vojtěch;Vaněk, Aleš;Penížek, vít;Šráček, Ondřej"/>
    <s v="Soil contamination near the Kabwe Pb-Zn smelter in Zambia: Environmental impacts and remediation measures proposal"/>
    <x v="0"/>
    <x v="7"/>
    <s v="-"/>
    <x v="1"/>
    <n v="3"/>
    <n v="0"/>
    <n v="0"/>
    <n v="1"/>
    <n v="0"/>
    <n v="0"/>
    <n v="0"/>
  </r>
  <r>
    <x v="2"/>
    <x v="9"/>
    <n v="25798"/>
    <x v="138"/>
    <x v="263"/>
    <n v="192151253"/>
    <s v="J"/>
    <x v="0"/>
    <s v="Aguilar Gil, Carmen;Chopin, Francis;Hasalová, Pavlína;Schulmann, Karel;Štípská, Pavla;Závada, Prokop;Powell, Roger;Racek, Martin"/>
    <s v="The effect of melt infiltration on metagranitic rocks (the Snieznik dome, Bohemian Massif)"/>
    <x v="0"/>
    <x v="7"/>
    <s v="-"/>
    <x v="1"/>
    <n v="2"/>
    <n v="0"/>
    <n v="1"/>
    <n v="0"/>
    <n v="0"/>
    <n v="0"/>
    <n v="0"/>
  </r>
  <r>
    <x v="2"/>
    <x v="9"/>
    <n v="25798"/>
    <x v="138"/>
    <x v="263"/>
    <n v="192151258"/>
    <s v="N"/>
    <x v="1"/>
    <s v="Buda, Jan;Poňavič, Michal;Starý, Jaromír"/>
    <s v="Mapa ČR s rozmístěním ložisek, potenciálně perspektivních a ostatních zdrojů kritických surovin EU (CRM) a lithia (stav k 1. 1. 2019)"/>
    <x v="0"/>
    <x v="7"/>
    <s v="-"/>
    <x v="1"/>
    <n v="3"/>
    <n v="0"/>
    <n v="0"/>
    <n v="1"/>
    <n v="0"/>
    <n v="0"/>
    <n v="0"/>
  </r>
  <r>
    <x v="2"/>
    <x v="9"/>
    <n v="25798"/>
    <x v="138"/>
    <x v="263"/>
    <n v="192151260"/>
    <s v="O"/>
    <x v="1"/>
    <s v="Bohdálek, Petr;Godány, Josef;Mašek, Dalibor;Novák, Jaroslav;Poňavič, Michal;Rýda, Karel;Starý, Jaromír;Večeřa, Josef;Lukeš, Ivo;Zítko, Vojtěch;Vaněček, Michal"/>
    <s v="Centrum kompetence efektivní a ekologické těžby nerostných surovin (CEEMIR) - WP2 - Potenciální zdroje na území ČR - Zhodnocení aktuálního surovinového potenciálu ČR (kritické suroviny EU - CRM, lithium a kaolin)"/>
    <x v="0"/>
    <x v="7"/>
    <s v="-"/>
    <x v="1"/>
    <n v="3"/>
    <n v="0"/>
    <n v="0"/>
    <n v="1"/>
    <n v="0"/>
    <n v="0"/>
    <n v="0"/>
  </r>
  <r>
    <x v="2"/>
    <x v="2"/>
    <n v="25797000"/>
    <x v="83"/>
    <x v="136"/>
    <n v="192151317"/>
    <s v="D"/>
    <x v="1"/>
    <s v="Černý, Ivo;Kec, Jan"/>
    <s v="Evaluation of fatigue resistance of laser welded high pressure vessels steel P355 considering fracture mechanics approach"/>
    <x v="2"/>
    <x v="17"/>
    <s v="Materials engineering"/>
    <x v="1"/>
    <n v="5"/>
    <n v="0"/>
    <n v="0"/>
    <n v="0"/>
    <n v="0"/>
    <n v="1"/>
    <n v="0"/>
  </r>
  <r>
    <x v="2"/>
    <x v="2"/>
    <n v="25797000"/>
    <x v="83"/>
    <x v="136"/>
    <n v="192151323"/>
    <s v="J"/>
    <x v="1"/>
    <s v="Luštinec, Jan;Očenášek, Vladivoj"/>
    <s v="Residual stresses and cracks in forgings of heat-treatable aluminium alloys"/>
    <x v="2"/>
    <x v="17"/>
    <s v="-"/>
    <x v="1"/>
    <n v="5"/>
    <n v="0"/>
    <n v="0"/>
    <n v="0"/>
    <n v="0"/>
    <n v="1"/>
    <n v="0"/>
  </r>
  <r>
    <x v="2"/>
    <x v="3"/>
    <n v="26296080"/>
    <x v="99"/>
    <x v="169"/>
    <n v="192151355"/>
    <s v="G"/>
    <x v="1"/>
    <s v="Trněný, Oldřich;Matoušková, Michaela;Nedělník, Jan"/>
    <s v="Genotypy jetele lučního s definovanou úrovní biologické fixace vzdušného dusíku"/>
    <x v="3"/>
    <x v="26"/>
    <s v="Agricultural biotechnology and food biotechnology"/>
    <x v="1"/>
    <n v="3"/>
    <n v="0"/>
    <n v="0"/>
    <n v="1"/>
    <n v="0"/>
    <n v="0"/>
    <n v="0"/>
  </r>
  <r>
    <x v="2"/>
    <x v="2"/>
    <n v="28676092"/>
    <x v="131"/>
    <x v="237"/>
    <n v="192151371"/>
    <s v="G"/>
    <x v="1"/>
    <s v="Válek, Robert;Malý, David;Myška, Jiří"/>
    <s v="membrána pro separaci plynů se zvýšenou permeancí na bázi směsi polymerů"/>
    <x v="2"/>
    <x v="11"/>
    <s v="Chemical engineering (plants, products)"/>
    <x v="1"/>
    <n v="3"/>
    <n v="0"/>
    <n v="0"/>
    <n v="1"/>
    <n v="0"/>
    <n v="0"/>
    <n v="0"/>
  </r>
  <r>
    <x v="2"/>
    <x v="2"/>
    <n v="46709002"/>
    <x v="126"/>
    <x v="224"/>
    <n v="192151388"/>
    <s v="P"/>
    <x v="1"/>
    <s v="Karel, Petr;Bláha, Miroslav;Bílkovský, Aleš;Marek, Ondřej;Mlynář, Jiří"/>
    <s v="Distanční tkanina, způsob vytváření distanční tkaniny a tkací stroj k provádění způsobu"/>
    <x v="2"/>
    <x v="17"/>
    <s v="Textiles; including synthetic dyes, colours, fibres (nanoscale  materials  to  be  2.10; biomaterials to be 2.9)"/>
    <x v="1"/>
    <n v="2"/>
    <n v="0"/>
    <n v="1"/>
    <n v="0"/>
    <n v="0"/>
    <n v="0"/>
    <n v="0"/>
  </r>
  <r>
    <x v="2"/>
    <x v="2"/>
    <n v="46709002"/>
    <x v="126"/>
    <x v="224"/>
    <n v="192151389"/>
    <s v="P"/>
    <x v="1"/>
    <s v="Karel, Petr;Žák, Josef;Beran, Martin"/>
    <s v="Systém tkacího stroje pro vytahování provazovacích osnovních nití z prošlupu do mezery mezi horní a dolní vnější tkaninou distanční tkaniny"/>
    <x v="2"/>
    <x v="3"/>
    <s v="Mechanical engineering"/>
    <x v="1"/>
    <n v="3"/>
    <n v="0"/>
    <n v="0"/>
    <n v="1"/>
    <n v="0"/>
    <n v="0"/>
    <n v="0"/>
  </r>
  <r>
    <x v="2"/>
    <x v="5"/>
    <n v="49366378"/>
    <x v="120"/>
    <x v="216"/>
    <n v="192151410"/>
    <s v="J"/>
    <x v="0"/>
    <s v="Stehlík, Miloslav;Kozlová, Simona;Kloudová, Gabriela"/>
    <s v="The Use of Biofeedback to Increase The Resilience and Mental Health of Supersonic Pilots"/>
    <x v="5"/>
    <x v="30"/>
    <s v="Cognitive sciences"/>
    <x v="1"/>
    <n v="4"/>
    <n v="0"/>
    <n v="0"/>
    <n v="0"/>
    <n v="1"/>
    <n v="0"/>
    <n v="0"/>
  </r>
  <r>
    <x v="2"/>
    <x v="5"/>
    <n v="49366378"/>
    <x v="120"/>
    <x v="216"/>
    <n v="192151414"/>
    <s v="D"/>
    <x v="0"/>
    <s v="Kutílek, Patrik;Volf, Petr;Šedová, Ksenia;Hejda, Jan;Křivánek, Václav;Stehlík, Miloslav;Rusnáková, Kristýna;Kozlová, Simona;Braunová, Marcela"/>
    <s v="Heart rate variability during fighter pilot training: preliminary study"/>
    <x v="4"/>
    <x v="39"/>
    <s v="-"/>
    <x v="1"/>
    <n v="4"/>
    <n v="0"/>
    <n v="0"/>
    <n v="0"/>
    <n v="1"/>
    <n v="0"/>
    <n v="0"/>
  </r>
  <r>
    <x v="2"/>
    <x v="5"/>
    <n v="49366378"/>
    <x v="120"/>
    <x v="216"/>
    <n v="192151415"/>
    <s v="D"/>
    <x v="0"/>
    <s v="Volf, Petr;Stehlík, Miloslav;Kutílek, Patrik;Kloudová, Gabriela;Rusnáková, Kristýna;Kozlová, Simona;Braunová, Marcela;Hejda, Jan;Křivánek, Václav;Doskočil, Radek"/>
    <s v="Brain Electrical Activity Mapping in Military Pilots During Simulator Trainings"/>
    <x v="4"/>
    <x v="39"/>
    <s v="Other medical science"/>
    <x v="1"/>
    <n v="4"/>
    <n v="0"/>
    <n v="0"/>
    <n v="0"/>
    <n v="1"/>
    <n v="0"/>
    <n v="0"/>
  </r>
  <r>
    <x v="2"/>
    <x v="1"/>
    <n v="60456540"/>
    <x v="129"/>
    <x v="231"/>
    <n v="192151427"/>
    <s v="O"/>
    <x v="1"/>
    <s v="Hebáková, Lenka;Ratinger, Tomáš;Vančurová, Iva"/>
    <s v="Identifikace příčin potravinových ztrát ve vybraných provozovnách veřejného stravování (Výzkumná zpráva č. 2)"/>
    <x v="5"/>
    <x v="13"/>
    <s v="-"/>
    <x v="1"/>
    <n v="4"/>
    <n v="0"/>
    <n v="0"/>
    <n v="0"/>
    <n v="1"/>
    <n v="0"/>
    <n v="0"/>
  </r>
  <r>
    <x v="2"/>
    <x v="1"/>
    <n v="60456540"/>
    <x v="129"/>
    <x v="231"/>
    <n v="192151430"/>
    <s v="O"/>
    <x v="1"/>
    <s v="Ratinger, Tomáš;Pecha, Ondřej;Vančurová, Iva"/>
    <s v="Venkov 3.0: Sociální a technické podmínky pro uplatnění rozvojových potenciálů 21. století ve venkovských oblastech - Výzkumná zpráva č. 1"/>
    <x v="5"/>
    <x v="13"/>
    <s v="-"/>
    <x v="1"/>
    <n v="4"/>
    <n v="0"/>
    <n v="0"/>
    <n v="0"/>
    <n v="1"/>
    <n v="0"/>
    <n v="0"/>
  </r>
  <r>
    <x v="2"/>
    <x v="1"/>
    <n v="60456540"/>
    <x v="129"/>
    <x v="231"/>
    <n v="192151432"/>
    <s v="O"/>
    <x v="1"/>
    <s v="Pokorný, Ondřej;Meislová, Kristýna;Pazour, Michal"/>
    <s v="Trendy v klíčových umožňujících technologiích"/>
    <x v="5"/>
    <x v="13"/>
    <s v="-"/>
    <x v="1"/>
    <n v="3"/>
    <n v="0"/>
    <n v="0"/>
    <n v="1"/>
    <n v="0"/>
    <n v="0"/>
    <n v="0"/>
  </r>
  <r>
    <x v="1"/>
    <x v="1"/>
    <n v="60460709"/>
    <x v="69"/>
    <x v="103"/>
    <n v="192151439"/>
    <s v="B"/>
    <x v="1"/>
    <s v="Kreisslová, Sandra;Nosková, Jana;Pavlásek, Michal"/>
    <s v="&quot;Takové normální rodinné historky&quot;. Obrazy migrace a migrující obrazy v rodinné paměti"/>
    <x v="5"/>
    <x v="33"/>
    <s v="Antropology, ethnology"/>
    <x v="1"/>
    <n v="3"/>
    <n v="0"/>
    <n v="0"/>
    <n v="1"/>
    <n v="0"/>
    <n v="0"/>
    <n v="0"/>
  </r>
  <r>
    <x v="1"/>
    <x v="1"/>
    <n v="60460709"/>
    <x v="69"/>
    <x v="104"/>
    <n v="192151446"/>
    <s v="J"/>
    <x v="0"/>
    <s v="Vaněk, Aleš;Holubík, Ondřej;Oborná, Vendula;Mihaljevič, Martin;Trubač, J;Ettler, Vojtěch;Pavlů, Lenka;Vokurková, Petra;Penížek, Vít;Zádorová, Tereza;Voegelin, Andreas"/>
    <s v="Thallium stable isotope fractionation in white mustard: Implications for metal transfers and incorporation in plants"/>
    <x v="3"/>
    <x v="4"/>
    <s v="Soil science"/>
    <x v="1"/>
    <n v="2"/>
    <n v="0"/>
    <n v="1"/>
    <n v="0"/>
    <n v="0"/>
    <n v="0"/>
    <n v="0"/>
  </r>
  <r>
    <x v="1"/>
    <x v="1"/>
    <n v="60460709"/>
    <x v="69"/>
    <x v="248"/>
    <n v="192151472"/>
    <s v="J"/>
    <x v="0"/>
    <s v="Schurman, Jonathan Scott;Babst, F.;Björklund, Anders Jesper;Rydval, Miloš;Bače, Radek;Čada, Vojtěch;Janda, Pavel;Mikoláš, Martin;Trotsiuk, Volodymyr;Svoboda, Miroslav;Saulnier, Mélanie"/>
    <s v="The climatic drivers of primary Picea forest growth along the Carpathian arc are changing under rising temperatures"/>
    <x v="3"/>
    <x v="4"/>
    <s v="Forestry"/>
    <x v="1"/>
    <n v="2"/>
    <n v="0"/>
    <n v="1"/>
    <n v="0"/>
    <n v="0"/>
    <n v="0"/>
    <n v="0"/>
  </r>
  <r>
    <x v="1"/>
    <x v="1"/>
    <n v="60460709"/>
    <x v="69"/>
    <x v="249"/>
    <n v="192151484"/>
    <s v="J"/>
    <x v="0"/>
    <s v="Wu, Songlin;Cajthaml, Tomáš;Jaroslav, Semerád;Filipová, Alena;Klementová, Mariana;Skála, Roman;Vítková, Martina;Michálková, Zuzana;Teodoro, Manuel;Wu, Zhaoxiang;Martínez-Fernández, Domingo;Komárek, Michael"/>
    <s v="Nano zero-valent iron aging interacts with the soil microbial community a microcosm study"/>
    <x v="0"/>
    <x v="7"/>
    <s v="Environmental sciences (social aspects to be 5.7)"/>
    <x v="1"/>
    <n v="2"/>
    <n v="0"/>
    <n v="1"/>
    <n v="0"/>
    <n v="0"/>
    <n v="0"/>
    <n v="0"/>
  </r>
  <r>
    <x v="1"/>
    <x v="1"/>
    <n v="60460709"/>
    <x v="69"/>
    <x v="249"/>
    <n v="192151488"/>
    <s v="J"/>
    <x v="0"/>
    <s v="Moravec, Vojtěch;Markonis, Ioannis;Rakovec, Oldřich;Kumar, Rohini;Hanel, Martin"/>
    <s v="A 250-Year European Drought Inventory Derived From Ensemble Hydrologic Modeling"/>
    <x v="0"/>
    <x v="7"/>
    <s v="Hydrology"/>
    <x v="1"/>
    <n v="2"/>
    <n v="0"/>
    <n v="1"/>
    <n v="0"/>
    <n v="0"/>
    <n v="0"/>
    <n v="0"/>
  </r>
  <r>
    <x v="1"/>
    <x v="1"/>
    <n v="61988987"/>
    <x v="1"/>
    <x v="1"/>
    <n v="192151509"/>
    <s v="J"/>
    <x v="0"/>
    <s v="Antonín, Robert"/>
    <s v="Mendikanti a české země za vlády posledních Přemyslovců"/>
    <x v="1"/>
    <x v="14"/>
    <s v="History (history of science and technology to be 6.3, history of specific sciences to be under the respective headings)"/>
    <x v="1"/>
    <n v="3"/>
    <n v="0"/>
    <n v="0"/>
    <n v="1"/>
    <n v="0"/>
    <n v="0"/>
    <n v="0"/>
  </r>
  <r>
    <x v="1"/>
    <x v="1"/>
    <n v="61988987"/>
    <x v="1"/>
    <x v="7"/>
    <n v="192151586"/>
    <s v="J"/>
    <x v="0"/>
    <s v="Pánek, Tomáš"/>
    <s v="Landslides and Quaternary climate changes—The state of the art"/>
    <x v="0"/>
    <x v="7"/>
    <s v="Physical geography"/>
    <x v="1"/>
    <n v="1"/>
    <n v="1"/>
    <n v="0"/>
    <n v="0"/>
    <n v="0"/>
    <n v="0"/>
    <n v="0"/>
  </r>
  <r>
    <x v="2"/>
    <x v="2"/>
    <n v="10669"/>
    <x v="3"/>
    <x v="3"/>
    <n v="192151722"/>
    <s v="G"/>
    <x v="1"/>
    <s v="Jamróz, Tomáš"/>
    <s v="Stand pro analýzu dynamiky lopatkových kol"/>
    <x v="2"/>
    <x v="3"/>
    <s v="Mechanical engineering"/>
    <x v="1"/>
    <n v="4"/>
    <n v="0"/>
    <n v="0"/>
    <n v="0"/>
    <n v="1"/>
    <n v="0"/>
    <n v="0"/>
  </r>
  <r>
    <x v="2"/>
    <x v="2"/>
    <n v="10669"/>
    <x v="3"/>
    <x v="3"/>
    <n v="192151725"/>
    <s v="J"/>
    <x v="1"/>
    <s v="Dániel, Vladimír;Jamróz, Tomáš;Zadražil, Vojtěch"/>
    <s v="In-Orbit Commissioning of Czech Nanosatellite VZLUSAT-1 for the QB50 Mission with a Demonstrator of a Miniaturised Lobster-Eye X-Ray Telescope and Radiation Shielding Composite Materials"/>
    <x v="2"/>
    <x v="32"/>
    <s v="-"/>
    <x v="1"/>
    <n v="2"/>
    <n v="0"/>
    <n v="1"/>
    <n v="0"/>
    <n v="0"/>
    <n v="0"/>
    <n v="0"/>
  </r>
  <r>
    <x v="2"/>
    <x v="2"/>
    <n v="10669"/>
    <x v="3"/>
    <x v="3"/>
    <n v="192151728"/>
    <s v="R"/>
    <x v="1"/>
    <s v="Svoboda, Petr"/>
    <s v="Basic Attitude Control System (ACS)"/>
    <x v="2"/>
    <x v="21"/>
    <s v="-"/>
    <x v="1"/>
    <n v="3"/>
    <n v="0"/>
    <n v="0"/>
    <n v="1"/>
    <n v="0"/>
    <n v="0"/>
    <n v="0"/>
  </r>
  <r>
    <x v="1"/>
    <x v="1"/>
    <n v="61989100"/>
    <x v="75"/>
    <x v="254"/>
    <n v="192151810"/>
    <s v="P"/>
    <x v="1"/>
    <s v="Raclavský, Milan;Raclavská, Jana;Vlček, Jozef"/>
    <s v="Tepelně izolační materiál a způsob jeho výroby"/>
    <x v="2"/>
    <x v="17"/>
    <s v="Materials engineering"/>
    <x v="1"/>
    <n v="5"/>
    <n v="0"/>
    <n v="0"/>
    <n v="0"/>
    <n v="0"/>
    <n v="1"/>
    <n v="0"/>
  </r>
  <r>
    <x v="0"/>
    <x v="0"/>
    <n v="67985858"/>
    <x v="147"/>
    <x v="284"/>
    <n v="192151852"/>
    <s v="J"/>
    <x v="0"/>
    <s v="Kalachyova, Y.;Guselnikova, O.;Elashnikov, R.;Panov, Illia;Žádný, Jaroslav;Církva, Vladimír;Storch, Jan;Sýkora, Jan;Záruba, K.;Švorčík, V.;Lyutakov, O."/>
    <s v="Helicene-SPP Based Chiral Plasmonic Hybrid Structure: Toward Direct Enantiomers SERS Discrimination."/>
    <x v="0"/>
    <x v="10"/>
    <s v="-"/>
    <x v="1"/>
    <n v="5"/>
    <n v="0"/>
    <n v="0"/>
    <n v="0"/>
    <n v="0"/>
    <n v="1"/>
    <n v="0"/>
  </r>
  <r>
    <x v="0"/>
    <x v="0"/>
    <n v="67985858"/>
    <x v="147"/>
    <x v="284"/>
    <n v="192151856"/>
    <s v="Z"/>
    <x v="1"/>
    <s v="Šyc, Michal;Veselý, Václav;Samusevich, Oleg;Baloch, T.;Neubert, M.;Zuda, M.;Hartman, P."/>
    <s v="Ověřená technologie pro separaci neželezných kovů ze škváry po energetickém využití odpadů."/>
    <x v="0"/>
    <x v="7"/>
    <s v="-"/>
    <x v="1"/>
    <n v="5"/>
    <n v="0"/>
    <n v="0"/>
    <n v="0"/>
    <n v="0"/>
    <n v="1"/>
    <n v="0"/>
  </r>
  <r>
    <x v="0"/>
    <x v="0"/>
    <n v="68145535"/>
    <x v="22"/>
    <x v="29"/>
    <n v="192151869"/>
    <s v="P"/>
    <x v="1"/>
    <s v="Říha, Zdeněk;Měšťánek, J."/>
    <s v="Abrazivní hlavice s přívodem čistého plynu"/>
    <x v="2"/>
    <x v="3"/>
    <s v="Mechanical engineering"/>
    <x v="1"/>
    <n v="2"/>
    <n v="0"/>
    <n v="1"/>
    <n v="0"/>
    <n v="0"/>
    <n v="0"/>
    <n v="0"/>
  </r>
  <r>
    <x v="1"/>
    <x v="1"/>
    <n v="216275"/>
    <x v="47"/>
    <x v="155"/>
    <n v="192151890"/>
    <s v="F"/>
    <x v="1"/>
    <s v="Bezoušek, Pavel;Zálabský, Tomáš"/>
    <s v="Anténní systém se zkříženými svazky pro detekci malých letajících předmětů"/>
    <x v="2"/>
    <x v="21"/>
    <s v="Communication engineering and systems"/>
    <x v="1"/>
    <n v="4"/>
    <n v="0"/>
    <n v="0"/>
    <n v="0"/>
    <n v="1"/>
    <n v="0"/>
    <n v="0"/>
  </r>
  <r>
    <x v="2"/>
    <x v="2"/>
    <n v="47718684"/>
    <x v="136"/>
    <x v="247"/>
    <n v="192151910"/>
    <s v="Z"/>
    <x v="1"/>
    <s v="Schubert, Jan;Prantnerová, Michaela;Česánek, Zdeněk;Houdková Šimůnková, Šárka"/>
    <s v="Aplikace HVOF žárového nástřiku Stellite 6  na součást Turbinová Skříň"/>
    <x v="2"/>
    <x v="17"/>
    <s v="Coating and films"/>
    <x v="1"/>
    <n v="4"/>
    <n v="0"/>
    <n v="0"/>
    <n v="0"/>
    <n v="1"/>
    <n v="0"/>
    <n v="0"/>
  </r>
  <r>
    <x v="2"/>
    <x v="2"/>
    <n v="47718684"/>
    <x v="136"/>
    <x v="247"/>
    <n v="192151911"/>
    <s v="Z"/>
    <x v="1"/>
    <s v="Antoš, Jakub;Česánek, Zdeněk;Prantnerová, Michaela;Schubert, Jan;Houdková Šimůnková, Šárka"/>
    <s v="Aplikace žárově stříkaného povlaku Mo na součásti Odlučovací lišta"/>
    <x v="2"/>
    <x v="17"/>
    <s v="Coating and films"/>
    <x v="1"/>
    <n v="5"/>
    <n v="0"/>
    <n v="0"/>
    <n v="0"/>
    <n v="0"/>
    <n v="1"/>
    <n v="0"/>
  </r>
  <r>
    <x v="2"/>
    <x v="2"/>
    <n v="47718684"/>
    <x v="136"/>
    <x v="247"/>
    <n v="192151950"/>
    <s v="V"/>
    <x v="1"/>
    <s v="Šimeček, Kamil;Lazar, Jan;Kindelmann, Petr;Hajžman, Michal;Polcar, Petr"/>
    <s v="Strength Evaluation of F-001 filter for ESS"/>
    <x v="2"/>
    <x v="3"/>
    <s v="Mechanical engineering"/>
    <x v="1"/>
    <n v="4"/>
    <n v="0"/>
    <n v="0"/>
    <n v="0"/>
    <n v="1"/>
    <n v="0"/>
    <n v="0"/>
  </r>
  <r>
    <x v="2"/>
    <x v="2"/>
    <n v="47718684"/>
    <x v="136"/>
    <x v="247"/>
    <n v="192151954"/>
    <s v="O"/>
    <x v="1"/>
    <s v="Kasl, Josef;Jandová, Dagmar;Mandziej, Stan T."/>
    <s v="Zhodnocení creepových zkoušek svarového spoje ocelí COST FB2 a COST F, výzkumná zpráva VYZ-VZ-52/18/079, Plzeň, prosinec 2019."/>
    <x v="2"/>
    <x v="17"/>
    <s v="Materials engineering"/>
    <x v="1"/>
    <n v="3"/>
    <n v="0"/>
    <n v="0"/>
    <n v="1"/>
    <n v="0"/>
    <n v="0"/>
    <n v="0"/>
  </r>
  <r>
    <x v="2"/>
    <x v="7"/>
    <n v="179906"/>
    <x v="65"/>
    <x v="91"/>
    <n v="192151996"/>
    <s v="J"/>
    <x v="0"/>
    <s v="Vajrychová, Marie;Salovska, Barbora;Pimková, Kristýna;Fabrik, Ivo;Tambor, Vojtěch;Kondelova, Alexandra;Bartek, Jiří;Hodný, Zdenek"/>
    <s v="Quantification of cellular protein and redox imbalance using SILAC-iodoTMT methodology"/>
    <x v="0"/>
    <x v="10"/>
    <s v="Analytical chemistry"/>
    <x v="1"/>
    <n v="2"/>
    <n v="0"/>
    <n v="1"/>
    <n v="0"/>
    <n v="0"/>
    <n v="0"/>
    <n v="0"/>
  </r>
  <r>
    <x v="1"/>
    <x v="1"/>
    <n v="46358978"/>
    <x v="88"/>
    <x v="152"/>
    <n v="192152009"/>
    <s v="J"/>
    <x v="0"/>
    <s v="Horčička, Václav"/>
    <s v="Die Verfolgung des böhmischen Adels durch die Nationalsozialisten. Der Fall der Schwarzenberger Primogenitur"/>
    <x v="1"/>
    <x v="14"/>
    <s v="History (history of science and technology to be 6.3, history of specific sciences to be under the respective headings)"/>
    <x v="1"/>
    <n v="3"/>
    <n v="0"/>
    <n v="0"/>
    <n v="1"/>
    <n v="0"/>
    <n v="0"/>
    <n v="0"/>
  </r>
  <r>
    <x v="1"/>
    <x v="1"/>
    <n v="46747885"/>
    <x v="81"/>
    <x v="191"/>
    <n v="192152026"/>
    <s v="B"/>
    <x v="0"/>
    <s v="Laboutková, Šárka;Vymětal, Petr;Šimral, Vít"/>
    <s v="Transparent Lobbying and Democracy"/>
    <x v="5"/>
    <x v="13"/>
    <s v="Public administration"/>
    <x v="1"/>
    <n v="3"/>
    <n v="0"/>
    <n v="0"/>
    <n v="1"/>
    <n v="0"/>
    <n v="0"/>
    <n v="0"/>
  </r>
  <r>
    <x v="1"/>
    <x v="1"/>
    <n v="60076658"/>
    <x v="14"/>
    <x v="110"/>
    <n v="192152073"/>
    <s v="J"/>
    <x v="0"/>
    <s v="Šálková, Tereza;Chvojka, Ondřej;Hlásek, Daniel;Jirik, Jaroslav;John, Jan;Novák, Jan;Kovačiková, Lenka;Beneš, Jaromír"/>
    <s v="Crops along the trade routes? Archaeobotany of the Bronze Age in the region of South Bohemia (Czech Republic) in context with longer distance trade and exchange networks"/>
    <x v="1"/>
    <x v="14"/>
    <s v="Archaeology"/>
    <x v="1"/>
    <n v="1"/>
    <n v="1"/>
    <n v="0"/>
    <n v="0"/>
    <n v="0"/>
    <n v="0"/>
    <n v="0"/>
  </r>
  <r>
    <x v="1"/>
    <x v="1"/>
    <n v="60076658"/>
    <x v="14"/>
    <x v="110"/>
    <n v="192152076"/>
    <s v="B"/>
    <x v="0"/>
    <s v="Beneš, Jaromír;Vondrovský, Václav;Ptáková, Michaela;Kovačiková, Lenka;Šída, Petr"/>
    <s v="The Neolithic Site of Hrdlovka"/>
    <x v="1"/>
    <x v="14"/>
    <s v="Archaeology"/>
    <x v="1"/>
    <n v="2"/>
    <n v="0"/>
    <n v="1"/>
    <n v="0"/>
    <n v="0"/>
    <n v="0"/>
    <n v="0"/>
  </r>
  <r>
    <x v="1"/>
    <x v="1"/>
    <n v="60076658"/>
    <x v="14"/>
    <x v="110"/>
    <n v="192152078"/>
    <s v="J"/>
    <x v="0"/>
    <s v="Chvojka, Ondřej;Kuna, Martin;Křivánek, Roman;Menšík, Petr;Šálková, Tereza"/>
    <s v="Weaving looms, Intentional Demolitions, Burnt Offerings...? Trenchlike Features of the Urnfield Period in Central Europe"/>
    <x v="1"/>
    <x v="14"/>
    <s v="Archaeology"/>
    <x v="1"/>
    <n v="3"/>
    <n v="0"/>
    <n v="0"/>
    <n v="1"/>
    <n v="0"/>
    <n v="0"/>
    <n v="0"/>
  </r>
  <r>
    <x v="1"/>
    <x v="1"/>
    <n v="60076658"/>
    <x v="14"/>
    <x v="167"/>
    <n v="192152093"/>
    <s v="C"/>
    <x v="0"/>
    <s v="Heider, Daniel"/>
    <s v="Suárez’s Metaphysics of Cognitive Acts"/>
    <x v="1"/>
    <x v="1"/>
    <s v="Philosophy, History and Philosophy of science and technology"/>
    <x v="1"/>
    <n v="2"/>
    <n v="0"/>
    <n v="1"/>
    <n v="0"/>
    <n v="0"/>
    <n v="0"/>
    <n v="0"/>
  </r>
  <r>
    <x v="1"/>
    <x v="1"/>
    <n v="60076658"/>
    <x v="14"/>
    <x v="167"/>
    <n v="192152100"/>
    <s v="B"/>
    <x v="0"/>
    <s v="Sirovátka, Jakub"/>
    <s v="Ethik und Religion bei Immanuel Kant. Versuch einer Verhältnisbestimmung"/>
    <x v="1"/>
    <x v="1"/>
    <s v="Philosophy, History and Philosophy of science and technology"/>
    <x v="1"/>
    <n v="2"/>
    <n v="0"/>
    <n v="1"/>
    <n v="0"/>
    <n v="0"/>
    <n v="0"/>
    <n v="0"/>
  </r>
  <r>
    <x v="1"/>
    <x v="1"/>
    <n v="60076658"/>
    <x v="14"/>
    <x v="167"/>
    <n v="192152102"/>
    <s v="B"/>
    <x v="0"/>
    <s v="Svoboda, Rudolf"/>
    <s v="Jan Valerián Jirsík. In the service of God, Church and Country"/>
    <x v="1"/>
    <x v="14"/>
    <s v="History (history of science and technology to be 6.3, history of specific sciences to be under the respective headings)"/>
    <x v="1"/>
    <n v="3"/>
    <n v="0"/>
    <n v="0"/>
    <n v="1"/>
    <n v="0"/>
    <n v="0"/>
    <n v="0"/>
  </r>
  <r>
    <x v="1"/>
    <x v="1"/>
    <n v="60076658"/>
    <x v="14"/>
    <x v="21"/>
    <n v="192152154"/>
    <s v="J"/>
    <x v="0"/>
    <s v="Kotas, Petr;Edwards, Keith Raymond;Jandova, Katerina;Kaštovská, Eva"/>
    <s v="Interaction of fertilization and soil water status determine C partitioning in a sedge wetland"/>
    <x v="3"/>
    <x v="4"/>
    <s v="Soil science"/>
    <x v="1"/>
    <n v="2"/>
    <n v="0"/>
    <n v="1"/>
    <n v="0"/>
    <n v="0"/>
    <n v="0"/>
    <n v="0"/>
  </r>
  <r>
    <x v="1"/>
    <x v="1"/>
    <n v="60076658"/>
    <x v="14"/>
    <x v="21"/>
    <n v="192152174"/>
    <s v="J"/>
    <x v="0"/>
    <s v="Lepš, Jan;Götzenberger, Lars;Valencia Gomez, Enrique;De Bello, Francesco"/>
    <s v="Accounting for long-term directional trends on year-to-year synchrony in species fluctuations"/>
    <x v="0"/>
    <x v="0"/>
    <s v="Ecology"/>
    <x v="1"/>
    <n v="2"/>
    <n v="0"/>
    <n v="1"/>
    <n v="0"/>
    <n v="0"/>
    <n v="0"/>
    <n v="0"/>
  </r>
  <r>
    <x v="1"/>
    <x v="1"/>
    <n v="60076658"/>
    <x v="14"/>
    <x v="21"/>
    <n v="192152177"/>
    <s v="J"/>
    <x v="1"/>
    <s v="Kratochvíl, Jiří;Kahoun, David;Kylian, Ondrej;Štěrba, Ján;Kretkova, Tereza;Kousal, Jaroslav;Hanus, Jan;Vaclova, Jana;Prysiazhnyi, Vadym;Sezemský, Petr;Fojtíková, Pavla;Lieskovská, Jaroslava;Langhansová, Helena;Krakovsky, Ivan;Straňák, Vítězslav"/>
    <s v="Nitrogen enriched C:H:N:O thin films for improved antibiotics doping"/>
    <x v="2"/>
    <x v="17"/>
    <s v="Coating and films"/>
    <x v="1"/>
    <n v="4"/>
    <n v="0"/>
    <n v="0"/>
    <n v="0"/>
    <n v="1"/>
    <n v="0"/>
    <n v="0"/>
  </r>
  <r>
    <x v="1"/>
    <x v="1"/>
    <n v="60076658"/>
    <x v="14"/>
    <x v="21"/>
    <n v="192152208"/>
    <s v="J"/>
    <x v="1"/>
    <s v="Prach, Karel;Walker, Lawrence R"/>
    <s v="Differences between primary and secondary plant succession among biomes of the world"/>
    <x v="0"/>
    <x v="0"/>
    <s v="Ecology"/>
    <x v="1"/>
    <n v="3"/>
    <n v="0"/>
    <n v="0"/>
    <n v="1"/>
    <n v="0"/>
    <n v="0"/>
    <n v="0"/>
  </r>
  <r>
    <x v="1"/>
    <x v="1"/>
    <n v="60076658"/>
    <x v="14"/>
    <x v="229"/>
    <n v="192152223"/>
    <s v="J"/>
    <x v="0"/>
    <s v="Havigerová, J. M.;Haviger, J.;Kučera, Dalibor;Hoffmannová, P."/>
    <s v="Text-Based Detection of the Risk of Depression"/>
    <x v="5"/>
    <x v="30"/>
    <s v="Psychology, special (including therapy for learning, speech, hearing, visual and other physical and mental disabilities);"/>
    <x v="1"/>
    <n v="3"/>
    <n v="0"/>
    <n v="0"/>
    <n v="1"/>
    <n v="0"/>
    <n v="0"/>
    <n v="0"/>
  </r>
  <r>
    <x v="1"/>
    <x v="1"/>
    <n v="60076658"/>
    <x v="14"/>
    <x v="20"/>
    <n v="192152256"/>
    <s v="J"/>
    <x v="0"/>
    <s v="Fatira, Effrosyni;Hayelka, Milos;Labbe, Catherine;Depince, Alexandra;Pšenička, Martin;Saito, Taiju"/>
    <s v="A newly developed cloning technique in sturgeons; an important step towards recovering endangered species"/>
    <x v="3"/>
    <x v="4"/>
    <s v="Fishery"/>
    <x v="1"/>
    <n v="2"/>
    <n v="0"/>
    <n v="1"/>
    <n v="0"/>
    <n v="0"/>
    <n v="0"/>
    <n v="0"/>
  </r>
  <r>
    <x v="1"/>
    <x v="1"/>
    <n v="62156489"/>
    <x v="70"/>
    <x v="235"/>
    <n v="192152298"/>
    <s v="J"/>
    <x v="0"/>
    <s v="Đorđević, Biljana;Neděla, Vilém;Tihlaříková, Eva;Trojan, Václav;Havel, Ladislav"/>
    <s v="Effects of copper and arsenic stress on the development of Norway spruce somatic embryos and their visualization with the environmental scanning electron microscope"/>
    <x v="0"/>
    <x v="0"/>
    <s v="Plant sciences, botany"/>
    <x v="1"/>
    <n v="3"/>
    <n v="0"/>
    <n v="0"/>
    <n v="1"/>
    <n v="0"/>
    <n v="0"/>
    <n v="0"/>
  </r>
  <r>
    <x v="1"/>
    <x v="1"/>
    <n v="62156489"/>
    <x v="70"/>
    <x v="235"/>
    <n v="192152299"/>
    <s v="J"/>
    <x v="0"/>
    <s v="Strmiska, Vladislav;Michálek, Petr;Lacková, Zuzana;Guráň, Roman;Křížková, Soňa;Pompeiano Vaníčková, Lucie;Zítka, Ondřej;Stiborova, Marie;Eckschlager, Tomas;Klejdus, Bořivoj;Pacik, Dalibor;Tvrdikova, Eliska;Keil, Claudia;Haase, Hajo;Adam, Vojtěch;Heger, Zbyněk"/>
    <s v="Sarcosine is a prostate epigenetic modifier that elicits aberrant methylation patterns through the SAMe-Dnmts axis"/>
    <x v="4"/>
    <x v="8"/>
    <s v="Oncology"/>
    <x v="1"/>
    <n v="3"/>
    <n v="0"/>
    <n v="0"/>
    <n v="1"/>
    <n v="0"/>
    <n v="0"/>
    <n v="0"/>
  </r>
  <r>
    <x v="1"/>
    <x v="1"/>
    <n v="62156489"/>
    <x v="70"/>
    <x v="235"/>
    <n v="192152310"/>
    <s v="J"/>
    <x v="0"/>
    <s v="Skalák, Jan;Vercruyssen, Liesbeth;Claeys, Hannes;Hradilová, Jana;Černý, Martin;Novák, Ondřej;Plačková, Lenka;Saiz Fernandez, Inigo;Skaláková, Patricie;Coppens, Frederik;Dhondt, Stijn;Koukalová, Šárka;Zouhar, Jan;Inzé, Dirk;Brzobohatý, Břetislav"/>
    <s v="Multifaceted activity of cytokinin in leaf development shapes its size and structure in Arabidopsis"/>
    <x v="0"/>
    <x v="0"/>
    <s v="Plant sciences, botany"/>
    <x v="1"/>
    <n v="1"/>
    <n v="1"/>
    <n v="0"/>
    <n v="0"/>
    <n v="0"/>
    <n v="0"/>
    <n v="0"/>
  </r>
  <r>
    <x v="1"/>
    <x v="1"/>
    <n v="62156489"/>
    <x v="70"/>
    <x v="189"/>
    <n v="192152330"/>
    <s v="J"/>
    <x v="1"/>
    <s v="Modrá, Helena;Ulmann, Vít;Caha, Jan;Hübelová, Dana;Konečný, Ondřej;Svobodová, Jana;Weston, Ross Tim;Pavlík, Ivo"/>
    <s v="Socio-Economic and Environmental Factors Related to Spatial Differences in Human Non-Tuberculous Mycobacterial Diseases in the Czech Republic"/>
    <x v="5"/>
    <x v="34"/>
    <s v="Social sciences, interdisciplinary"/>
    <x v="1"/>
    <n v="2"/>
    <n v="0"/>
    <n v="1"/>
    <n v="0"/>
    <n v="0"/>
    <n v="0"/>
    <n v="0"/>
  </r>
  <r>
    <x v="2"/>
    <x v="2"/>
    <n v="10669"/>
    <x v="3"/>
    <x v="3"/>
    <n v="192152351"/>
    <s v="G"/>
    <x v="1"/>
    <s v="Martaus, František"/>
    <s v="Demonstrator of Aircraft Interior Panel Made of Fiber Reinforced Geopolymer Composite"/>
    <x v="2"/>
    <x v="3"/>
    <s v="Aerospace engineering"/>
    <x v="1"/>
    <n v="4"/>
    <n v="0"/>
    <n v="0"/>
    <n v="0"/>
    <n v="1"/>
    <n v="0"/>
    <n v="0"/>
  </r>
  <r>
    <x v="1"/>
    <x v="1"/>
    <n v="216275"/>
    <x v="47"/>
    <x v="173"/>
    <n v="192152449"/>
    <s v="J"/>
    <x v="0"/>
    <s v="Marek, Pavel"/>
    <s v="El conde de Oñate y la diplomacia entre Madrid y Viena a principios de la Guerra de los Treinta Años"/>
    <x v="1"/>
    <x v="14"/>
    <s v="History (history of science and technology to be 6.3, history of specific sciences to be under the respective headings)"/>
    <x v="1"/>
    <n v="1"/>
    <n v="1"/>
    <n v="0"/>
    <n v="0"/>
    <n v="0"/>
    <n v="0"/>
    <n v="0"/>
  </r>
  <r>
    <x v="1"/>
    <x v="1"/>
    <n v="216275"/>
    <x v="47"/>
    <x v="173"/>
    <n v="192152459"/>
    <s v="B"/>
    <x v="0"/>
    <s v="Buňatová, Marie"/>
    <s v="Hedvábí, sklo a koření. Obchod mezi Prahou a Itálií (1500-1620)."/>
    <x v="1"/>
    <x v="14"/>
    <s v="History (history of science and technology to be 6.3, history of specific sciences to be under the respective headings)"/>
    <x v="1"/>
    <n v="2"/>
    <n v="0"/>
    <n v="1"/>
    <n v="0"/>
    <n v="0"/>
    <n v="0"/>
    <n v="0"/>
  </r>
  <r>
    <x v="1"/>
    <x v="1"/>
    <n v="216275"/>
    <x v="47"/>
    <x v="173"/>
    <n v="192152469"/>
    <s v="B"/>
    <x v="0"/>
    <s v="Lenderová, Milena;Halířová, Martina;Hanulík, Vladan;Pavelková Čevelová, Zuzana;Stoklasová, Hana;Stráníková, Jana"/>
    <s v="Ženy s kufříkem a nadějí: porodní báby a asistentky v českých zemích od poloviny 19. do poloviny 20. století."/>
    <x v="1"/>
    <x v="14"/>
    <s v="History (history of science and technology to be 6.3, history of specific sciences to be under the respective headings)"/>
    <x v="1"/>
    <n v="2"/>
    <n v="0"/>
    <n v="1"/>
    <n v="0"/>
    <n v="0"/>
    <n v="0"/>
    <n v="0"/>
  </r>
  <r>
    <x v="1"/>
    <x v="1"/>
    <n v="216275"/>
    <x v="47"/>
    <x v="54"/>
    <n v="192152472"/>
    <s v="J"/>
    <x v="0"/>
    <s v="Dvořák, Filip;Zazpe, Raul;Krbal, Miloš;Sopha, Hanna Ingrid;Přikryl, Jan;Ng, Siowwoon;Hromádko, Luděk;Bureš, Filip;Macák, Jan"/>
    <s v="One-dimensional anodic TiO2 nanotubes coated by atomic layer deposition: Towards advanced applications"/>
    <x v="2"/>
    <x v="17"/>
    <s v="Coating and films"/>
    <x v="1"/>
    <n v="1"/>
    <n v="1"/>
    <n v="0"/>
    <n v="0"/>
    <n v="0"/>
    <n v="0"/>
    <n v="0"/>
  </r>
  <r>
    <x v="1"/>
    <x v="1"/>
    <n v="216275"/>
    <x v="47"/>
    <x v="232"/>
    <n v="192152553"/>
    <s v="J"/>
    <x v="0"/>
    <s v="Hájek, Petr;Froelich, Wojciech"/>
    <s v="Integrating TOPSIS with interval-valued intuitionistic fuzzy cognitive maps for effective group decision making"/>
    <x v="0"/>
    <x v="24"/>
    <s v="Computer sciences, information science, bioinformathics (hardware development to be 2.2, social aspect to be 5.8)"/>
    <x v="1"/>
    <n v="2"/>
    <n v="0"/>
    <n v="1"/>
    <n v="0"/>
    <n v="0"/>
    <n v="0"/>
    <n v="0"/>
  </r>
  <r>
    <x v="1"/>
    <x v="1"/>
    <n v="216275"/>
    <x v="47"/>
    <x v="232"/>
    <n v="192152560"/>
    <s v="J"/>
    <x v="0"/>
    <s v="Stejskal, Jan;Hájek, Petr"/>
    <s v="Modelling collaboration and innovation in creative industries using fuzzy set qualitative comparative analysis"/>
    <x v="5"/>
    <x v="9"/>
    <s v="Business and management"/>
    <x v="1"/>
    <n v="4"/>
    <n v="0"/>
    <n v="0"/>
    <n v="0"/>
    <n v="1"/>
    <n v="0"/>
    <n v="0"/>
  </r>
  <r>
    <x v="1"/>
    <x v="1"/>
    <n v="26138077"/>
    <x v="90"/>
    <x v="156"/>
    <n v="192152579"/>
    <s v="B"/>
    <x v="1"/>
    <s v="Frait, Jan;Bezvoda, Michal;Budinský, Petr;Černohorská, Liběna;Daňhel, Jaroslav;Ducháčková, Eva;Hájek, Jan;Hejlová, Hana;Helísek, Mojmír;Kadlčáková, Narcisa;Komárek, Luboš;Komárková, Zlatuše;Plašil, Miroslav;Radová, Jarmila;Rusnák, Marek;Stádník, Bohumil;Teplý, Petr"/>
    <s v="SYSTEMIC RISK IN POST-CRISIS FINANCIAL MARKETS"/>
    <x v="5"/>
    <x v="9"/>
    <s v="-"/>
    <x v="1"/>
    <n v="4"/>
    <n v="0"/>
    <n v="0"/>
    <n v="0"/>
    <n v="1"/>
    <n v="0"/>
    <n v="0"/>
  </r>
  <r>
    <x v="1"/>
    <x v="1"/>
    <n v="70883521"/>
    <x v="12"/>
    <x v="279"/>
    <n v="192152603"/>
    <s v="J"/>
    <x v="0"/>
    <s v="Drábek, Jiří;Zatloukal, Martin"/>
    <s v="Influence of long chain branching on fiber diameter distribution for polypropylene nonwovens produced by melt blown process"/>
    <x v="0"/>
    <x v="10"/>
    <s v="Polymer science"/>
    <x v="1"/>
    <n v="2"/>
    <n v="0"/>
    <n v="1"/>
    <n v="0"/>
    <n v="0"/>
    <n v="0"/>
    <n v="0"/>
  </r>
  <r>
    <x v="1"/>
    <x v="1"/>
    <n v="70883521"/>
    <x v="12"/>
    <x v="17"/>
    <n v="192152643"/>
    <s v="J"/>
    <x v="0"/>
    <s v="Kalenda, Jan;Kočvarová, Ilona;Vaculíková, Jitka"/>
    <s v="Determinants of participation in nonformal education in the Czech Republic"/>
    <x v="5"/>
    <x v="16"/>
    <s v="Education, general; including training, pedagogy, didactics [and education systems]"/>
    <x v="1"/>
    <n v="3"/>
    <n v="0"/>
    <n v="0"/>
    <n v="1"/>
    <n v="0"/>
    <n v="0"/>
    <n v="0"/>
  </r>
  <r>
    <x v="1"/>
    <x v="1"/>
    <n v="46358978"/>
    <x v="88"/>
    <x v="152"/>
    <n v="192152719"/>
    <s v="J"/>
    <x v="0"/>
    <s v="Kolář, Petr;Svoboda, Vladimír"/>
    <s v="How Rescher Failed to Fill the Fact/Value Gap"/>
    <x v="1"/>
    <x v="1"/>
    <s v="Philosophy, History and Philosophy of science and technology"/>
    <x v="1"/>
    <n v="5"/>
    <n v="0"/>
    <n v="0"/>
    <n v="0"/>
    <n v="0"/>
    <n v="1"/>
    <n v="0"/>
  </r>
  <r>
    <x v="1"/>
    <x v="1"/>
    <n v="46358978"/>
    <x v="88"/>
    <x v="152"/>
    <n v="192152730"/>
    <s v="B"/>
    <x v="0"/>
    <s v="Machovec, Martin"/>
    <s v="Writing Underground. Reflections on Samizdat Literature in Totalitarian Czechoslovakia"/>
    <x v="1"/>
    <x v="27"/>
    <s v="Specific literatures"/>
    <x v="1"/>
    <n v="3"/>
    <n v="0"/>
    <n v="0"/>
    <n v="1"/>
    <n v="0"/>
    <n v="0"/>
    <n v="0"/>
  </r>
  <r>
    <x v="2"/>
    <x v="1"/>
    <n v="25173154"/>
    <x v="125"/>
    <x v="223"/>
    <n v="192152787"/>
    <s v="C"/>
    <x v="1"/>
    <s v="Hesslerová, Petra;Pokorný, Jan;Huryna, Hanna;Harper, D."/>
    <s v="Wetlands and Forests Regulate Climate via Evapotranspiration. Wetlands: Ecosystem Services, Restoration and Wise Use"/>
    <x v="0"/>
    <x v="7"/>
    <s v="Environmental sciences (social aspects to be 5.7)"/>
    <x v="1"/>
    <n v="2"/>
    <n v="0"/>
    <n v="1"/>
    <n v="0"/>
    <n v="0"/>
    <n v="0"/>
    <n v="0"/>
  </r>
  <r>
    <x v="2"/>
    <x v="3"/>
    <n v="60193697"/>
    <x v="170"/>
    <x v="320"/>
    <n v="192152813"/>
    <s v="J"/>
    <x v="0"/>
    <s v="Olšovská, Jana;Vrzal, Tomáš"/>
    <s v="Pyrolytic profiling nitrosamine specific chemiluminescence detection combined with multivariate chemometric discrimination for non-targeted detection and classification of nitroso compounds in complex samples"/>
    <x v="0"/>
    <x v="10"/>
    <s v="Analytical chemistry"/>
    <x v="1"/>
    <n v="3"/>
    <n v="0"/>
    <n v="0"/>
    <n v="1"/>
    <n v="0"/>
    <n v="0"/>
    <n v="0"/>
  </r>
  <r>
    <x v="2"/>
    <x v="3"/>
    <n v="60193697"/>
    <x v="170"/>
    <x v="320"/>
    <n v="192152860"/>
    <s v="F"/>
    <x v="1"/>
    <s v="Slabý, Martin;Dienstbier, Miroslav;Mikyška, Alexandr;Matoulková, Dagmar;Vlach, M.;Veverka, L."/>
    <s v="Svrchně kvašené pivo s ovocným aroma"/>
    <x v="2"/>
    <x v="31"/>
    <s v="Bioprocessing technologies (industrial processes relying on biological agents to drive the process) biocatalysis, fermentation"/>
    <x v="1"/>
    <n v="5"/>
    <n v="0"/>
    <n v="0"/>
    <n v="0"/>
    <n v="0"/>
    <n v="1"/>
    <n v="0"/>
  </r>
  <r>
    <x v="2"/>
    <x v="3"/>
    <n v="60193697"/>
    <x v="170"/>
    <x v="320"/>
    <n v="192152861"/>
    <s v="F"/>
    <x v="1"/>
    <s v="Slabý, Martin;Dienstbier, Miroslav;Mikyška, Alexandr;Matoulková, Dagmar;Vlach, M.;Veverka, L."/>
    <s v="Spodně kvašené pivo s ovocným a bylino-kořenitým aroma"/>
    <x v="2"/>
    <x v="31"/>
    <s v="Bioprocessing technologies (industrial processes relying on biological agents to drive the process) biocatalysis, fermentation"/>
    <x v="1"/>
    <n v="5"/>
    <n v="0"/>
    <n v="0"/>
    <n v="0"/>
    <n v="0"/>
    <n v="1"/>
    <n v="0"/>
  </r>
  <r>
    <x v="1"/>
    <x v="1"/>
    <n v="49777513"/>
    <x v="13"/>
    <x v="18"/>
    <n v="192153176"/>
    <s v="G"/>
    <x v="1"/>
    <s v="Liška, Jindřich;Chaluš, Michal;Vaníček, Ondřej;Štrunc, Vít"/>
    <s v="Prototyp kognitivního modulu pro automatickou identifikaci 7D trajektorie v úloze laserového kalení, sváření a navařování"/>
    <x v="2"/>
    <x v="21"/>
    <s v="Automation and control systems"/>
    <x v="1"/>
    <n v="3"/>
    <n v="0"/>
    <n v="0"/>
    <n v="1"/>
    <n v="0"/>
    <n v="0"/>
    <n v="0"/>
  </r>
  <r>
    <x v="2"/>
    <x v="4"/>
    <n v="48546054"/>
    <x v="9"/>
    <x v="14"/>
    <n v="192153201"/>
    <s v="B"/>
    <x v="0"/>
    <s v="Eberle, Jakub"/>
    <s v="Discourse and Affect in Foreign Policy: Germany and the Iraq War"/>
    <x v="5"/>
    <x v="13"/>
    <s v="-"/>
    <x v="1"/>
    <n v="2"/>
    <n v="0"/>
    <n v="1"/>
    <n v="0"/>
    <n v="0"/>
    <n v="0"/>
    <n v="0"/>
  </r>
  <r>
    <x v="2"/>
    <x v="4"/>
    <n v="48546054"/>
    <x v="9"/>
    <x v="14"/>
    <n v="192153204"/>
    <s v="B"/>
    <x v="0"/>
    <s v="Galeotti, Mark"/>
    <s v="Russian Political War: Moving Beyond the Hybrid"/>
    <x v="5"/>
    <x v="13"/>
    <s v="-"/>
    <x v="1"/>
    <n v="1"/>
    <n v="1"/>
    <n v="0"/>
    <n v="0"/>
    <n v="0"/>
    <n v="0"/>
    <n v="0"/>
  </r>
  <r>
    <x v="2"/>
    <x v="4"/>
    <n v="48546054"/>
    <x v="9"/>
    <x v="14"/>
    <n v="192153216"/>
    <s v="J"/>
    <x v="0"/>
    <s v="Daniel, Jan;Eberle, Jakub"/>
    <s v="“Putin, You Suck”: Affective Sticking Points in the Czech Narrative on “Russian Hybrid Warfare”"/>
    <x v="5"/>
    <x v="13"/>
    <s v="-"/>
    <x v="1"/>
    <n v="2"/>
    <n v="0"/>
    <n v="1"/>
    <n v="0"/>
    <n v="0"/>
    <n v="0"/>
    <n v="0"/>
  </r>
  <r>
    <x v="2"/>
    <x v="4"/>
    <n v="48546054"/>
    <x v="9"/>
    <x v="14"/>
    <n v="192153223"/>
    <s v="J"/>
    <x v="0"/>
    <s v="Tichý, Lukáš"/>
    <s v="The Islamic State oil and gas strategy in North Africa"/>
    <x v="5"/>
    <x v="13"/>
    <s v="-"/>
    <x v="1"/>
    <n v="2"/>
    <n v="0"/>
    <n v="1"/>
    <n v="0"/>
    <n v="0"/>
    <n v="0"/>
    <n v="0"/>
  </r>
  <r>
    <x v="2"/>
    <x v="4"/>
    <n v="48546054"/>
    <x v="9"/>
    <x v="14"/>
    <n v="192153244"/>
    <s v="O"/>
    <x v="1"/>
    <s v="Bílková, Veronika;Ditrichová, Petra"/>
    <s v="Dokument z Montreux I – úprava postavení soukromých vojenských a bezpečnostních společností v ozbrojeném konfliktu"/>
    <x v="5"/>
    <x v="13"/>
    <s v="-"/>
    <x v="1"/>
    <n v="4"/>
    <n v="0"/>
    <n v="0"/>
    <n v="0"/>
    <n v="1"/>
    <n v="0"/>
    <n v="0"/>
  </r>
  <r>
    <x v="2"/>
    <x v="4"/>
    <n v="48546054"/>
    <x v="9"/>
    <x v="14"/>
    <n v="192153266"/>
    <s v="C"/>
    <x v="1"/>
    <s v="Sychra, Zdeněk;Kratochvíl, Petr"/>
    <s v="Czech Republic: A Paradise for Eurosceptics?"/>
    <x v="5"/>
    <x v="13"/>
    <s v="-"/>
    <x v="1"/>
    <n v="4"/>
    <n v="0"/>
    <n v="0"/>
    <n v="0"/>
    <n v="1"/>
    <n v="0"/>
    <n v="0"/>
  </r>
  <r>
    <x v="2"/>
    <x v="2"/>
    <n v="28645413"/>
    <x v="128"/>
    <x v="230"/>
    <n v="192153328"/>
    <s v="D"/>
    <x v="0"/>
    <s v="Sedlář, Milan;Vyroubal, Michal;Příhoda, Jaromír"/>
    <s v="Modeling Flow Phenomena in Pump Station with Overflow"/>
    <x v="2"/>
    <x v="3"/>
    <s v="Mechanical engineering"/>
    <x v="1"/>
    <n v="4"/>
    <n v="0"/>
    <n v="0"/>
    <n v="0"/>
    <n v="1"/>
    <n v="0"/>
    <n v="0"/>
  </r>
  <r>
    <x v="2"/>
    <x v="2"/>
    <n v="28645413"/>
    <x v="128"/>
    <x v="230"/>
    <n v="192153329"/>
    <s v="G"/>
    <x v="1"/>
    <s v="Stareček, Jakub;Daněk, Tomáš"/>
    <s v="Funkční vzorek modelového čerpadla s vysokou hydraulickou účinností"/>
    <x v="2"/>
    <x v="3"/>
    <s v="Mechanical engineering"/>
    <x v="1"/>
    <n v="5"/>
    <n v="0"/>
    <n v="0"/>
    <n v="0"/>
    <n v="0"/>
    <n v="1"/>
    <n v="0"/>
  </r>
  <r>
    <x v="1"/>
    <x v="5"/>
    <n v="60162694"/>
    <x v="50"/>
    <x v="170"/>
    <n v="192153442"/>
    <s v="G"/>
    <x v="1"/>
    <s v="Benda, Martin;Vrbka, Jakub"/>
    <s v="Multifunkčního lávkový nosník chodníku k TMS, MS a MMS"/>
    <x v="5"/>
    <x v="34"/>
    <s v="Other social sciences"/>
    <x v="1"/>
    <n v="5"/>
    <n v="0"/>
    <n v="0"/>
    <n v="0"/>
    <n v="0"/>
    <n v="1"/>
    <n v="0"/>
  </r>
  <r>
    <x v="1"/>
    <x v="5"/>
    <n v="60162694"/>
    <x v="50"/>
    <x v="171"/>
    <n v="192153475"/>
    <s v="J"/>
    <x v="0"/>
    <s v="Adiamah, Alfred;Skořepa, Pavel;Weimann, Arved;Lobo, Dileep N."/>
    <s v="The impact of preoperative immune modulating nutrition on outcomes in patients undergoing surgery for gastrointestinal cancer: A systematic review and meta-analysis"/>
    <x v="4"/>
    <x v="8"/>
    <s v="Surgery"/>
    <x v="1"/>
    <n v="1"/>
    <n v="1"/>
    <n v="0"/>
    <n v="0"/>
    <n v="0"/>
    <n v="0"/>
    <n v="0"/>
  </r>
  <r>
    <x v="1"/>
    <x v="5"/>
    <n v="60162694"/>
    <x v="50"/>
    <x v="171"/>
    <n v="192153490"/>
    <s v="J"/>
    <x v="0"/>
    <s v="Zelená, Hana;Straková, Petra;Heroldová, Marta;Mrázek, Jakub;Kastl, Tomáš;Zakovská, Alena;Růžek, Daniel;Smetana, Jan;Rudolf, Ivo"/>
    <s v="Molecular Epidemiology of Hantaviruses in the Czech Republic"/>
    <x v="4"/>
    <x v="6"/>
    <s v="Infectious Diseases"/>
    <x v="1"/>
    <n v="2"/>
    <n v="0"/>
    <n v="1"/>
    <n v="0"/>
    <n v="0"/>
    <n v="0"/>
    <n v="0"/>
  </r>
  <r>
    <x v="2"/>
    <x v="3"/>
    <n v="27014"/>
    <x v="139"/>
    <x v="264"/>
    <n v="192153518"/>
    <s v="G"/>
    <x v="1"/>
    <s v="Rozkot, Miroslav"/>
    <s v="Systém čištění odchozího vzduchu ze stájí prasat"/>
    <x v="3"/>
    <x v="37"/>
    <s v="Animal and dairy science; (Animal biotechnology to be 4.4)"/>
    <x v="1"/>
    <n v="4"/>
    <n v="0"/>
    <n v="0"/>
    <n v="0"/>
    <n v="1"/>
    <n v="0"/>
    <n v="0"/>
  </r>
  <r>
    <x v="2"/>
    <x v="3"/>
    <n v="27022"/>
    <x v="152"/>
    <x v="291"/>
    <n v="192153528"/>
    <s v="F"/>
    <x v="1"/>
    <s v="Beran, Miloš;Adam, Rostislav;Drahorád, Josef;Vltavský, Ondřej;Malý, Bohumil"/>
    <s v="Enzymový průtokový reaktor s nanovlákennými membránami."/>
    <x v="3"/>
    <x v="26"/>
    <s v="-"/>
    <x v="1"/>
    <n v="3"/>
    <n v="0"/>
    <n v="0"/>
    <n v="1"/>
    <n v="0"/>
    <n v="0"/>
    <n v="0"/>
  </r>
  <r>
    <x v="2"/>
    <x v="3"/>
    <n v="27022"/>
    <x v="152"/>
    <x v="291"/>
    <n v="192153533"/>
    <s v="G"/>
    <x v="1"/>
    <s v="Beran, Miloš;Drahorád, Josef;Vltavský, Ondřej"/>
    <s v="Samočistící nanovlákenná membrána pro oddělování olejových aerosolů ze vzduchu."/>
    <x v="2"/>
    <x v="23"/>
    <s v="-"/>
    <x v="1"/>
    <n v="4"/>
    <n v="0"/>
    <n v="0"/>
    <n v="0"/>
    <n v="1"/>
    <n v="0"/>
    <n v="0"/>
  </r>
  <r>
    <x v="2"/>
    <x v="3"/>
    <n v="27049"/>
    <x v="89"/>
    <x v="154"/>
    <n v="192153539"/>
    <s v="N"/>
    <x v="1"/>
    <s v="Skála, Jan;Čechmánková, Jarmila;Vácha, Radim;Horváthová, Viera"/>
    <s v="Vztahy mezi rizikovými prvky jako podklad pro odhad zdrojů znečištění v záplavových oblastech České republiky"/>
    <x v="0"/>
    <x v="7"/>
    <s v="-"/>
    <x v="1"/>
    <n v="3"/>
    <n v="0"/>
    <n v="0"/>
    <n v="1"/>
    <n v="0"/>
    <n v="0"/>
    <n v="0"/>
  </r>
  <r>
    <x v="2"/>
    <x v="7"/>
    <n v="179906"/>
    <x v="65"/>
    <x v="91"/>
    <n v="192153564"/>
    <s v="P"/>
    <x v="1"/>
    <s v="Hrbáček, Jan;Sobotka, Luboš"/>
    <s v="Cvičební zařízení a lůžko s cvičebním zařízením"/>
    <x v="4"/>
    <x v="6"/>
    <s v="-"/>
    <x v="1"/>
    <n v="3"/>
    <n v="0"/>
    <n v="0"/>
    <n v="1"/>
    <n v="0"/>
    <n v="0"/>
    <n v="0"/>
  </r>
  <r>
    <x v="2"/>
    <x v="3"/>
    <n v="14864347"/>
    <x v="137"/>
    <x v="259"/>
    <n v="192153586"/>
    <s v="Z"/>
    <x v="1"/>
    <s v="Nesvadba, Vladimír"/>
    <s v="Odrůda chmele Saaz Brilliant"/>
    <x v="3"/>
    <x v="4"/>
    <s v="Agriculture"/>
    <x v="1"/>
    <n v="3"/>
    <n v="0"/>
    <n v="0"/>
    <n v="1"/>
    <n v="0"/>
    <n v="0"/>
    <n v="0"/>
  </r>
  <r>
    <x v="2"/>
    <x v="3"/>
    <n v="14864347"/>
    <x v="137"/>
    <x v="259"/>
    <n v="192153587"/>
    <s v="Z"/>
    <x v="1"/>
    <s v="Nesvadba, Vladimír"/>
    <s v="Odrůda chmele Saaz Comfort"/>
    <x v="3"/>
    <x v="4"/>
    <s v="Agriculture"/>
    <x v="1"/>
    <n v="2"/>
    <n v="0"/>
    <n v="1"/>
    <n v="0"/>
    <n v="0"/>
    <n v="0"/>
    <n v="0"/>
  </r>
  <r>
    <x v="2"/>
    <x v="3"/>
    <n v="14864347"/>
    <x v="137"/>
    <x v="259"/>
    <n v="192153588"/>
    <s v="Z"/>
    <x v="1"/>
    <s v="Nesvadba, Vladimír"/>
    <s v="Odrůda chmele Saaz Shine"/>
    <x v="3"/>
    <x v="4"/>
    <s v="Agriculture"/>
    <x v="1"/>
    <n v="2"/>
    <n v="0"/>
    <n v="1"/>
    <n v="0"/>
    <n v="0"/>
    <n v="0"/>
    <n v="0"/>
  </r>
  <r>
    <x v="2"/>
    <x v="1"/>
    <n v="25173154"/>
    <x v="125"/>
    <x v="223"/>
    <n v="192153617"/>
    <s v="J"/>
    <x v="1"/>
    <s v="Baxa, Marek;Šulcová, Jana;Kröpfelová, Lenka;Pokorný, Jan;Potužák, Jan"/>
    <s v="The quality of sediment in shallow water bodies – Long-term screening of sediment in Czech Republic. A new perspective of nutrients and organic matter recycling in agricultural landscapes."/>
    <x v="3"/>
    <x v="4"/>
    <s v="Fishery"/>
    <x v="1"/>
    <n v="3"/>
    <n v="0"/>
    <n v="0"/>
    <n v="1"/>
    <n v="0"/>
    <n v="0"/>
    <n v="0"/>
  </r>
  <r>
    <x v="2"/>
    <x v="2"/>
    <n v="25794787"/>
    <x v="98"/>
    <x v="165"/>
    <n v="192153654"/>
    <s v="G"/>
    <x v="0"/>
    <s v="Kreislová, Kateřina;Geiplová, Hana;Schwarzer, Antonín"/>
    <s v="Funkční vzorek - žárový povlak zinku"/>
    <x v="2"/>
    <x v="17"/>
    <s v="Coating and films"/>
    <x v="1"/>
    <n v="5"/>
    <n v="0"/>
    <n v="0"/>
    <n v="0"/>
    <n v="0"/>
    <n v="1"/>
    <n v="0"/>
  </r>
  <r>
    <x v="2"/>
    <x v="2"/>
    <n v="26232511"/>
    <x v="130"/>
    <x v="236"/>
    <n v="192153658"/>
    <s v="G"/>
    <x v="1"/>
    <s v="Holešinský, Radek;Drdlová, Martina;Křesťan, Jan;Rolc, Stanislav;Mikulíková, Regina;Dvořák, Aleš;Holík, Tomáš;Koutný, Ondřej;Krátký, Josef;Kratochvíl, Jiří;Němec, Miloš;Řídký, Radek"/>
    <s v="Balisticky odolný složený pancíř splňující požadavky pro zařazení do úrovně ochrany K1 STANAG 4569"/>
    <x v="2"/>
    <x v="3"/>
    <s v="-"/>
    <x v="1"/>
    <n v="2"/>
    <n v="0"/>
    <n v="1"/>
    <n v="0"/>
    <n v="0"/>
    <n v="0"/>
    <n v="0"/>
  </r>
  <r>
    <x v="2"/>
    <x v="2"/>
    <n v="26232511"/>
    <x v="130"/>
    <x v="236"/>
    <n v="192153659"/>
    <s v="G"/>
    <x v="1"/>
    <s v="Krátký, Josef;Kratochvíl,, Jiří;Koutný, Ondřej;Rolc, Stanislav;Křesťan, Jan;Mikulíková, Regina;Dvořák, Aleš;Řídký, Radek;Holešinský, Radek;Drdlová, Martina;Holík, Tomáš"/>
    <s v="Protiminové sedačky"/>
    <x v="2"/>
    <x v="3"/>
    <s v="-"/>
    <x v="1"/>
    <n v="2"/>
    <n v="0"/>
    <n v="1"/>
    <n v="0"/>
    <n v="0"/>
    <n v="0"/>
    <n v="0"/>
  </r>
  <r>
    <x v="2"/>
    <x v="2"/>
    <n v="26232511"/>
    <x v="130"/>
    <x v="236"/>
    <n v="192153660"/>
    <s v="G"/>
    <x v="1"/>
    <s v="Křesťan, Jan;Rolc, Stanislav;Mikulíková, Regina;Dvořák, Aleš;Holík, Tomáš;Němec, Miloš;Holešinský, Radek;Drdlová, Martina"/>
    <s v="Modernizace kolových a pásových vozidel na vyšší ochranu proti výbuchu podle STANAG 4569 (úroveň M1, M2)"/>
    <x v="2"/>
    <x v="17"/>
    <s v="-"/>
    <x v="1"/>
    <n v="4"/>
    <n v="0"/>
    <n v="0"/>
    <n v="0"/>
    <n v="1"/>
    <n v="0"/>
    <n v="0"/>
  </r>
  <r>
    <x v="2"/>
    <x v="3"/>
    <n v="26788462"/>
    <x v="52"/>
    <x v="65"/>
    <n v="192153681"/>
    <s v="N"/>
    <x v="1"/>
    <s v="Látal, Oldřich;Mrázková, Marie;Kopeček, Petr;Veselý, Aleš;Holátko, Jiří;Dokulilová, Tereza;Brtnický, Martin"/>
    <s v="Biologické transformace jako efektivní nástroj pro zvýšení produkce, kvality a ekonomických ukazatelů výroby nejen chlévského hnoje"/>
    <x v="3"/>
    <x v="37"/>
    <s v="Animal and dairy science; (Animal biotechnology to be 4.4)"/>
    <x v="1"/>
    <n v="3"/>
    <n v="0"/>
    <n v="0"/>
    <n v="1"/>
    <n v="0"/>
    <n v="0"/>
    <n v="0"/>
  </r>
  <r>
    <x v="2"/>
    <x v="2"/>
    <n v="28778758"/>
    <x v="141"/>
    <x v="267"/>
    <n v="192153702"/>
    <s v="P"/>
    <x v="1"/>
    <s v="Černý, Jiří;Kubáč, Lubomír;Opršal, Jakub;Zetková, Kateřina"/>
    <s v="Stabilní vodná antimikrobiální disperze, použití této disperze, kosmetická emulze a nátěrová hmota obsahující tuto disperzi"/>
    <x v="2"/>
    <x v="17"/>
    <s v="Composites (including laminates, reinforced plastics, cermets, combined natural and synthetic fibre fabrics; filled composites)"/>
    <x v="1"/>
    <n v="3"/>
    <n v="0"/>
    <n v="0"/>
    <n v="1"/>
    <n v="0"/>
    <n v="0"/>
    <n v="0"/>
  </r>
  <r>
    <x v="1"/>
    <x v="1"/>
    <n v="29142890"/>
    <x v="46"/>
    <x v="53"/>
    <n v="192153724"/>
    <s v="O"/>
    <x v="1"/>
    <s v="Bokšová, Jiřina;Bokša, Michal;Horák, Josef;Pavlica, Karel;Strouhal, Jiří;Šaroch, Stanislav"/>
    <s v="Digitální Česko v digitální Evropě"/>
    <x v="5"/>
    <x v="13"/>
    <s v="-"/>
    <x v="1"/>
    <n v="4"/>
    <n v="0"/>
    <n v="0"/>
    <n v="0"/>
    <n v="1"/>
    <n v="0"/>
    <n v="0"/>
  </r>
  <r>
    <x v="2"/>
    <x v="2"/>
    <n v="47718684"/>
    <x v="136"/>
    <x v="247"/>
    <n v="192153740"/>
    <s v="Z"/>
    <x v="1"/>
    <s v="Prantnerová, Michaela;Schubert, Jan;Houdková Šimůnková, Šárka;Česánek, Zdeněk"/>
    <s v="HVOF žárový nástřik regulačních clon"/>
    <x v="2"/>
    <x v="17"/>
    <s v="Coating and films"/>
    <x v="1"/>
    <n v="4"/>
    <n v="0"/>
    <n v="0"/>
    <n v="0"/>
    <n v="1"/>
    <n v="0"/>
    <n v="0"/>
  </r>
  <r>
    <x v="2"/>
    <x v="2"/>
    <n v="47718684"/>
    <x v="136"/>
    <x v="247"/>
    <n v="192153741"/>
    <s v="G"/>
    <x v="1"/>
    <s v="Schubert, Jan;Houdková Šimůnková, Šárka;Prantnerová, Michaela;Česánek, Zdeněk;Vostřák, Marek"/>
    <s v="Ucpávkové těleso s HVOF nástřikem opěrné plochy kartáčového těsnění"/>
    <x v="2"/>
    <x v="17"/>
    <s v="Coating and films"/>
    <x v="1"/>
    <n v="4"/>
    <n v="0"/>
    <n v="0"/>
    <n v="0"/>
    <n v="1"/>
    <n v="0"/>
    <n v="0"/>
  </r>
  <r>
    <x v="2"/>
    <x v="3"/>
    <n v="60193697"/>
    <x v="170"/>
    <x v="320"/>
    <n v="192153779"/>
    <s v="J"/>
    <x v="0"/>
    <s v="Běláková, Sylvie;Benešová, Karolína;Pernica, Marek;Hartman, Ivo"/>
    <s v="Fusarium Mycotoxins Stability during the Malting and Brewing processes"/>
    <x v="3"/>
    <x v="4"/>
    <s v="Agronomy, plant breeding and plant protection; (Agricultural biotechnology to be 4.4)"/>
    <x v="1"/>
    <n v="3"/>
    <n v="0"/>
    <n v="0"/>
    <n v="1"/>
    <n v="0"/>
    <n v="0"/>
    <n v="0"/>
  </r>
  <r>
    <x v="2"/>
    <x v="3"/>
    <n v="60193697"/>
    <x v="170"/>
    <x v="320"/>
    <n v="192153797"/>
    <s v="P"/>
    <x v="1"/>
    <s v="Běláková, Sylvie;Kříž, P.;Špatenka, P.;Hartman, Ivo;Benešová, Karolína;Dienstbier, Miroslav"/>
    <s v="Způsob ošetření obiloviny pro přípravu sladu a/nebo z ní připraveného sladu pro snížení přepěňovacího potenciálu sladu"/>
    <x v="0"/>
    <x v="0"/>
    <s v="Microbiology"/>
    <x v="1"/>
    <n v="3"/>
    <n v="0"/>
    <n v="0"/>
    <n v="1"/>
    <n v="0"/>
    <n v="0"/>
    <n v="0"/>
  </r>
  <r>
    <x v="2"/>
    <x v="1"/>
    <n v="63839172"/>
    <x v="55"/>
    <x v="72"/>
    <n v="192153836"/>
    <s v="R"/>
    <x v="1"/>
    <s v="BARTOŠ, Václav"/>
    <s v="System for enrichment of security event and threat data"/>
    <x v="0"/>
    <x v="24"/>
    <s v="Computer sciences, information science, bioinformathics (hardware development to be 2.2, social aspect to be 5.8)"/>
    <x v="1"/>
    <n v="2"/>
    <n v="0"/>
    <n v="1"/>
    <n v="0"/>
    <n v="0"/>
    <n v="0"/>
    <n v="0"/>
  </r>
  <r>
    <x v="2"/>
    <x v="2"/>
    <n v="26722445"/>
    <x v="68"/>
    <x v="95"/>
    <n v="192153957"/>
    <s v="J"/>
    <x v="0"/>
    <s v="Hojná, Anna;Di Gabriele, Fosca;Hadraba, Hynek;Husák, Roman"/>
    <s v="Behaviour of pre-stressed T91 and ODS steels exposed to liquid lead-bismuth eutectic"/>
    <x v="2"/>
    <x v="17"/>
    <s v="Coating and films"/>
    <x v="1"/>
    <n v="3"/>
    <n v="0"/>
    <n v="0"/>
    <n v="1"/>
    <n v="0"/>
    <n v="0"/>
    <n v="0"/>
  </r>
  <r>
    <x v="2"/>
    <x v="2"/>
    <n v="26722445"/>
    <x v="68"/>
    <x v="95"/>
    <n v="192153963"/>
    <s v="D"/>
    <x v="1"/>
    <s v="Sihelská, Kristína;Řezanková, Klára;Sus, František;Lorinčík, Jan;Homola, Petr"/>
    <s v="Identification of microscopic uranium particles using fission tracks in nuclear solid-state detectors"/>
    <x v="0"/>
    <x v="10"/>
    <s v="Inorganic and nuclear chemistry"/>
    <x v="1"/>
    <n v="2"/>
    <n v="0"/>
    <n v="1"/>
    <n v="0"/>
    <n v="0"/>
    <n v="0"/>
    <n v="0"/>
  </r>
  <r>
    <x v="2"/>
    <x v="2"/>
    <n v="26722445"/>
    <x v="68"/>
    <x v="95"/>
    <n v="192153994"/>
    <s v="J"/>
    <x v="1"/>
    <s v="Košťál, Michal;Losa, Evžen;Schulc, Martin;Šimon, Jan;Matěj, Zdeněk;Antoš, Michal;Vajdák, Šimon;Cuhra, Martin;Cvachovec, František;Mravec, Filip;Brijar, Filip;Czakoj, Tomáš;Rypar, Vojtěch"/>
    <s v="The methodology of characterization of neutron leakage field from PET production cyclotron for experimental purposes"/>
    <x v="0"/>
    <x v="18"/>
    <s v="Nuclear physics"/>
    <x v="1"/>
    <n v="4"/>
    <n v="0"/>
    <n v="0"/>
    <n v="0"/>
    <n v="1"/>
    <n v="0"/>
    <n v="0"/>
  </r>
  <r>
    <x v="2"/>
    <x v="2"/>
    <n v="26722445"/>
    <x v="68"/>
    <x v="95"/>
    <n v="192153997"/>
    <s v="J"/>
    <x v="1"/>
    <s v="Burianová, Nicola;Košťál, Michal;Bílý, Tomáš;Losa, Evžen;Šimon, Jan;Schulc, Martin;Rypar, Vojtěch"/>
    <s v="Measurement of the selected spectral averaged cross sections in a radial channel of the VR-1 reactor"/>
    <x v="0"/>
    <x v="18"/>
    <s v="Nuclear physics"/>
    <x v="1"/>
    <n v="3"/>
    <n v="0"/>
    <n v="0"/>
    <n v="1"/>
    <n v="0"/>
    <n v="0"/>
    <n v="0"/>
  </r>
  <r>
    <x v="2"/>
    <x v="2"/>
    <n v="26722445"/>
    <x v="68"/>
    <x v="95"/>
    <n v="192154041"/>
    <s v="Z"/>
    <x v="1"/>
    <s v="Mareček, Martin;Uhlíř, Jan"/>
    <s v="Fluoride volatility method for partitioning of special types of used (spent) nuclear fuels"/>
    <x v="0"/>
    <x v="7"/>
    <s v="Environmental sciences (social aspects to be 5.7)"/>
    <x v="1"/>
    <n v="1"/>
    <n v="1"/>
    <n v="0"/>
    <n v="0"/>
    <n v="0"/>
    <n v="0"/>
    <n v="0"/>
  </r>
  <r>
    <x v="2"/>
    <x v="2"/>
    <n v="28645413"/>
    <x v="128"/>
    <x v="230"/>
    <n v="192154093"/>
    <s v="D"/>
    <x v="0"/>
    <s v="Šoukal, Jiří;Sedlář, Milan;Парыгин, А. Г."/>
    <s v="Опыт создания осевых турбин для низконапорных микрогэс"/>
    <x v="2"/>
    <x v="3"/>
    <s v="Mechanical engineering"/>
    <x v="1"/>
    <n v="5"/>
    <n v="0"/>
    <n v="0"/>
    <n v="0"/>
    <n v="0"/>
    <n v="1"/>
    <n v="0"/>
  </r>
  <r>
    <x v="2"/>
    <x v="2"/>
    <n v="28645413"/>
    <x v="128"/>
    <x v="230"/>
    <n v="192154094"/>
    <s v="J"/>
    <x v="0"/>
    <s v="Šoukal, Jiří;Sedlář, Milan;Komárek, Martin;Pochylý, František;Rudolf, Pavel;Fialová, Simona;Вихлянцев, А. А.;Рыженков, А. В.;Наумов, А. В.;Парыгин, А. Г.;Волков, А. В.;Орлова, Е. С.;Дружинин, А. А."/>
    <s v="Повышение эффективности малых микрогидротурбин на основе применения природоподобных технологий для создания автономных источников энергии"/>
    <x v="2"/>
    <x v="3"/>
    <s v="Mechanical engineering"/>
    <x v="1"/>
    <n v="4"/>
    <n v="0"/>
    <n v="0"/>
    <n v="0"/>
    <n v="1"/>
    <n v="0"/>
    <n v="0"/>
  </r>
  <r>
    <x v="2"/>
    <x v="2"/>
    <n v="28645413"/>
    <x v="128"/>
    <x v="230"/>
    <n v="192154095"/>
    <s v="G"/>
    <x v="0"/>
    <s v="Šoukal, Jiří;Štourač, Jiří;Komárek, Martin"/>
    <s v="Fyzikální model hydroelekrické rekuperace energie"/>
    <x v="2"/>
    <x v="3"/>
    <s v="Mechanical engineering"/>
    <x v="1"/>
    <n v="5"/>
    <n v="0"/>
    <n v="0"/>
    <n v="0"/>
    <n v="0"/>
    <n v="1"/>
    <n v="0"/>
  </r>
  <r>
    <x v="0"/>
    <x v="0"/>
    <n v="67985807"/>
    <x v="37"/>
    <x v="44"/>
    <n v="192154102"/>
    <s v="R"/>
    <x v="1"/>
    <s v="Krč, Pavel;Resler, Jaroslav;Sühring, M.;Salim, M.;Fuka, V."/>
    <s v="Radiative Transfer Model 3.0 for PALM-4U"/>
    <x v="0"/>
    <x v="7"/>
    <s v="Meteorology and atmospheric sciences"/>
    <x v="1"/>
    <n v="2"/>
    <n v="0"/>
    <n v="1"/>
    <n v="0"/>
    <n v="0"/>
    <n v="0"/>
    <n v="0"/>
  </r>
  <r>
    <x v="1"/>
    <x v="1"/>
    <n v="68407700"/>
    <x v="57"/>
    <x v="212"/>
    <n v="192154140"/>
    <s v="G"/>
    <x v="1"/>
    <s v="Janovský, Vít;Vodička, Aleš;Včelák, Jan;Maška, Marek"/>
    <s v="Kombinovaný senzor kvality vnitřního vzduchu IAQ_03"/>
    <x v="2"/>
    <x v="21"/>
    <s v="Electrical and electronic engineering"/>
    <x v="1"/>
    <n v="3"/>
    <n v="0"/>
    <n v="0"/>
    <n v="1"/>
    <n v="0"/>
    <n v="0"/>
    <n v="0"/>
  </r>
  <r>
    <x v="2"/>
    <x v="3"/>
    <n v="27162"/>
    <x v="5"/>
    <x v="5"/>
    <n v="192154218"/>
    <s v="C"/>
    <x v="0"/>
    <s v="Turánek, Jaroslav;Mašek, Josef;Raška, Milan;Hubatka, František;Kotouček, Jan;Ledvina, Miroslav;Paulovičová, Ema"/>
    <s v="Modification of Liposomal Surface by Polysacharides: Preparation, Characterization and Appliccation for Drug Targeting – chapter 13"/>
    <x v="4"/>
    <x v="22"/>
    <s v="Medicinal chemistry"/>
    <x v="1"/>
    <n v="3"/>
    <n v="0"/>
    <n v="0"/>
    <n v="1"/>
    <n v="0"/>
    <n v="0"/>
    <n v="0"/>
  </r>
  <r>
    <x v="2"/>
    <x v="5"/>
    <n v="60162694"/>
    <x v="163"/>
    <x v="307"/>
    <n v="192154264"/>
    <s v="J"/>
    <x v="0"/>
    <s v="Pavliš, Oto"/>
    <s v="Development of 3,5-Dinitrophenyl-Containing 1,2,4-Triazoles and Their Trifluoromethyl Analogues as Highly Efficient Antitubercular Agents Inhibiting Decaprenylphosphoryl-β-d-ribofuranose 2'-Oxidase."/>
    <x v="4"/>
    <x v="22"/>
    <s v="Medicinal chemistry"/>
    <x v="1"/>
    <n v="3"/>
    <n v="0"/>
    <n v="0"/>
    <n v="1"/>
    <n v="0"/>
    <n v="0"/>
    <n v="0"/>
  </r>
  <r>
    <x v="2"/>
    <x v="5"/>
    <n v="60162694"/>
    <x v="163"/>
    <x v="307"/>
    <n v="192154265"/>
    <s v="J"/>
    <x v="0"/>
    <s v="Rybka, Aleš"/>
    <s v="Dekontaminace zasahujících složek při kontaminaci vysoce rizikovými biologickými agens."/>
    <x v="0"/>
    <x v="0"/>
    <s v="Microbiology"/>
    <x v="1"/>
    <n v="4"/>
    <n v="0"/>
    <n v="0"/>
    <n v="0"/>
    <n v="1"/>
    <n v="0"/>
    <n v="0"/>
  </r>
  <r>
    <x v="1"/>
    <x v="1"/>
    <n v="62156489"/>
    <x v="70"/>
    <x v="274"/>
    <n v="192154301"/>
    <s v="J"/>
    <x v="0"/>
    <s v="David, Petr"/>
    <s v="Basic economic gap related to smoking: Reconciling tobacco tax receipts and economic costs of smoking-attributable diseases"/>
    <x v="5"/>
    <x v="9"/>
    <s v="Finance"/>
    <x v="1"/>
    <n v="3"/>
    <n v="0"/>
    <n v="0"/>
    <n v="1"/>
    <n v="0"/>
    <n v="0"/>
    <n v="0"/>
  </r>
  <r>
    <x v="1"/>
    <x v="1"/>
    <n v="62156489"/>
    <x v="70"/>
    <x v="274"/>
    <n v="192154354"/>
    <s v="J"/>
    <x v="0"/>
    <s v="Brázda, Václav;Kolomazník, Jan;Lýsek, Jiří;Bartas, Martin;Fojta, Miroslav;Šťastný, Jiří;Mergny, Jean-Louis"/>
    <s v="G4Hunter web application: a web server for G-quadruplex prediction"/>
    <x v="0"/>
    <x v="24"/>
    <s v="Computer sciences, information science, bioinformathics (hardware development to be 2.2, social aspect to be 5.8)"/>
    <x v="1"/>
    <n v="3"/>
    <n v="0"/>
    <n v="0"/>
    <n v="1"/>
    <n v="0"/>
    <n v="0"/>
    <n v="0"/>
  </r>
  <r>
    <x v="1"/>
    <x v="1"/>
    <n v="62156489"/>
    <x v="70"/>
    <x v="274"/>
    <n v="192154367"/>
    <s v="J"/>
    <x v="1"/>
    <s v="Foltýnek, Tomáš;Meuschke, Norman;Gipp, Bela"/>
    <s v="Academic Plagiarism Detection: A Systematic Literature Review"/>
    <x v="0"/>
    <x v="24"/>
    <s v="Computer sciences, information science, bioinformathics (hardware development to be 2.2, social aspect to be 5.8)"/>
    <x v="1"/>
    <n v="2"/>
    <n v="0"/>
    <n v="1"/>
    <n v="0"/>
    <n v="0"/>
    <n v="0"/>
    <n v="0"/>
  </r>
  <r>
    <x v="1"/>
    <x v="1"/>
    <n v="62156489"/>
    <x v="70"/>
    <x v="274"/>
    <n v="192154374"/>
    <s v="R"/>
    <x v="1"/>
    <s v="Brázda, Václav;Šťastný, Jiří;Kolomazník, Jan;Lýsek, Jiří;Kovařík, Jan"/>
    <s v="DNA analyzer"/>
    <x v="0"/>
    <x v="24"/>
    <s v="Computer sciences, information science, bioinformathics (hardware development to be 2.2, social aspect to be 5.8)"/>
    <x v="1"/>
    <n v="2"/>
    <n v="0"/>
    <n v="1"/>
    <n v="0"/>
    <n v="0"/>
    <n v="0"/>
    <n v="0"/>
  </r>
  <r>
    <x v="1"/>
    <x v="1"/>
    <n v="62156489"/>
    <x v="70"/>
    <x v="274"/>
    <n v="192154387"/>
    <s v="R"/>
    <x v="1"/>
    <s v="Pisařovic, Ivo;Muroň, Mikuláš;Janiš, Vít;Procházka, David;Žufan, Pavel"/>
    <s v="Strategická simulační hra"/>
    <x v="0"/>
    <x v="24"/>
    <s v="Computer sciences, information science, bioinformathics (hardware development to be 2.2, social aspect to be 5.8)"/>
    <x v="1"/>
    <n v="5"/>
    <n v="0"/>
    <n v="0"/>
    <n v="0"/>
    <n v="0"/>
    <n v="1"/>
    <n v="0"/>
  </r>
  <r>
    <x v="1"/>
    <x v="1"/>
    <n v="62156489"/>
    <x v="70"/>
    <x v="235"/>
    <n v="192154488"/>
    <s v="J"/>
    <x v="0"/>
    <s v="Koláčková, Martina;Moulick, Amitava;Kopel, Pavel;Dvořák, Marek;Adam, Vojtěch;Klejdus, Bořivoj;Húska, Dalibor"/>
    <s v="Antioxidant, gene expression and metabolomics fingerprint analysis of Arabidopsis thaliana treated by foliar spraying of ZnSe quantum dots and their growth inhibition of Agrobacterium tumefaciens"/>
    <x v="0"/>
    <x v="0"/>
    <s v="Biochemistry and molecular biology"/>
    <x v="1"/>
    <n v="3"/>
    <n v="0"/>
    <n v="0"/>
    <n v="1"/>
    <n v="0"/>
    <n v="0"/>
    <n v="0"/>
  </r>
  <r>
    <x v="1"/>
    <x v="1"/>
    <n v="62156489"/>
    <x v="70"/>
    <x v="235"/>
    <n v="192154508"/>
    <s v="J"/>
    <x v="0"/>
    <s v="Horký, Pavel;Skaličková, Sylvie;Urbánková, Lenka;Baholet, Daria;Kočiová, Silvia;Bytešníková, Zuzana;Kabourková, Eliška;Lacková, Zuzana;Cernei, Natalia;Gagić, Milica;Milosavljević, Vedran;Smolíková, Vendula;Vaclavkova, Eva;Nevrkla, Pavel;Knot, Pavel;Kryštofová, Olga;Hynek, David;Kopel, Pavel;Skládanka, Jiří;Adam, Vojtěch;Šmerková, Kristýna"/>
    <s v="Zinc phosphate-based nanoparticles as a novel antibacterial agent: in vivo study on rats after dietary exposure"/>
    <x v="3"/>
    <x v="37"/>
    <s v="Animal and dairy science; (Animal biotechnology to be 4.4)"/>
    <x v="1"/>
    <n v="2"/>
    <n v="0"/>
    <n v="1"/>
    <n v="0"/>
    <n v="0"/>
    <n v="0"/>
    <n v="0"/>
  </r>
  <r>
    <x v="1"/>
    <x v="1"/>
    <n v="62156489"/>
    <x v="70"/>
    <x v="235"/>
    <n v="192154564"/>
    <s v="J"/>
    <x v="0"/>
    <s v="Niedobová, Jana;Skalský, Michal;Ouředníčková, Jana;Michalko, Radek;Bartošková, Adéla"/>
    <s v="Synergistic effects of glyphosate formulation herbicide and tank-mixing adjuvants on Pardosa spiders"/>
    <x v="0"/>
    <x v="7"/>
    <s v="Environmental sciences (social aspects to be 5.7)"/>
    <x v="1"/>
    <n v="4"/>
    <n v="0"/>
    <n v="0"/>
    <n v="0"/>
    <n v="1"/>
    <n v="0"/>
    <n v="0"/>
  </r>
  <r>
    <x v="1"/>
    <x v="1"/>
    <n v="62156489"/>
    <x v="70"/>
    <x v="235"/>
    <n v="192154609"/>
    <s v="P"/>
    <x v="1"/>
    <s v="Bauer, František;Čupera, Jiří;Fajman, Martin;Žák, Marek;Polcar, Adam"/>
    <s v="Způsob a zařízení k dotěžování hnacích zadních kol traktorů při zpracovávání půdy"/>
    <x v="2"/>
    <x v="3"/>
    <s v="Applied mechanics"/>
    <x v="1"/>
    <n v="3"/>
    <n v="0"/>
    <n v="0"/>
    <n v="1"/>
    <n v="0"/>
    <n v="0"/>
    <n v="0"/>
  </r>
  <r>
    <x v="1"/>
    <x v="1"/>
    <n v="62156489"/>
    <x v="70"/>
    <x v="235"/>
    <n v="192154610"/>
    <s v="J"/>
    <x v="1"/>
    <s v="Trávníček, Petr;Kotek, Luboš;Junga, Petr;Koutný, Tomáš;Novotná, Jana;Vítěz, Tomáš"/>
    <s v="Prevention of accidents to storage tanks for liquid products used in agriculture"/>
    <x v="2"/>
    <x v="3"/>
    <s v="Audio engineering, reliability analysis"/>
    <x v="1"/>
    <n v="4"/>
    <n v="0"/>
    <n v="0"/>
    <n v="0"/>
    <n v="1"/>
    <n v="0"/>
    <n v="0"/>
  </r>
  <r>
    <x v="1"/>
    <x v="1"/>
    <n v="62156489"/>
    <x v="70"/>
    <x v="235"/>
    <n v="192154657"/>
    <s v="Z"/>
    <x v="1"/>
    <s v="Martinek, Petr;Chytrá, Hana;Mikulcová, Jarmila;Vyhnánek, Tomáš;Škorpík, Miroslav"/>
    <s v="AF Oxana - odrůda pšenice seté ozimé (Triticum aestivum L.)"/>
    <x v="3"/>
    <x v="4"/>
    <s v="Agronomy, plant breeding and plant protection; (Agricultural biotechnology to be 4.4)"/>
    <x v="1"/>
    <n v="3"/>
    <n v="0"/>
    <n v="0"/>
    <n v="1"/>
    <n v="0"/>
    <n v="0"/>
    <n v="0"/>
  </r>
  <r>
    <x v="1"/>
    <x v="1"/>
    <n v="62156489"/>
    <x v="70"/>
    <x v="235"/>
    <n v="192154685"/>
    <s v="J"/>
    <x v="0"/>
    <s v="Trnka, Miroslav;Feng, Song;Semenov, Mikhail A.;Olesen, Jørgen E.;Kersebaum, Kurt Christian;Rötter, Reimund P.;Semerádová, Daniela;Klem, Karel;Huang, Wei;Ruiz-Ramos, Margarita;Hlavinka, Petr;Meitner, Jan;Balek, Jan;Havlík, Petr;Büntgen, Ulf"/>
    <s v="Mitigation efforts will not fully alleviate the increase in water scarcity occurrence probability in wheat-producing areas"/>
    <x v="0"/>
    <x v="7"/>
    <s v="Climatic research"/>
    <x v="1"/>
    <n v="1"/>
    <n v="1"/>
    <n v="0"/>
    <n v="0"/>
    <n v="0"/>
    <n v="0"/>
    <n v="0"/>
  </r>
  <r>
    <x v="1"/>
    <x v="1"/>
    <n v="62156489"/>
    <x v="70"/>
    <x v="235"/>
    <n v="192154706"/>
    <s v="P"/>
    <x v="1"/>
    <s v="Michálek, Petr;Chudobová, Dagmar;Kopel, Pavel;Cernei, Natalia;Milosavljević, Vedran;Kizek, René;Adam, Vojtěch"/>
    <s v="Použití superparamagnetických částic modifikovaných samariem, gadoliniem nebo ytriem pro detekci ebola viru"/>
    <x v="0"/>
    <x v="0"/>
    <s v="Virology"/>
    <x v="1"/>
    <n v="3"/>
    <n v="0"/>
    <n v="0"/>
    <n v="1"/>
    <n v="0"/>
    <n v="0"/>
    <n v="0"/>
  </r>
  <r>
    <x v="1"/>
    <x v="1"/>
    <n v="62156489"/>
    <x v="70"/>
    <x v="189"/>
    <n v="192154938"/>
    <s v="B"/>
    <x v="1"/>
    <s v="Hušek, Petr;Smolík, Josef"/>
    <s v="Politický systém a politické strany České republiky"/>
    <x v="5"/>
    <x v="13"/>
    <s v="Political science"/>
    <x v="1"/>
    <n v="5"/>
    <n v="0"/>
    <n v="0"/>
    <n v="0"/>
    <n v="0"/>
    <n v="1"/>
    <n v="0"/>
  </r>
  <r>
    <x v="1"/>
    <x v="1"/>
    <n v="62156489"/>
    <x v="70"/>
    <x v="189"/>
    <n v="192154942"/>
    <s v="J"/>
    <x v="0"/>
    <s v="Elbl, Jakub;Maková, Jana;Javoreková, Soňa;Medo, Juraj;Kintl, Antonín;Lošák, Tomáš;Lukas, Vojtěch"/>
    <s v="Response of microbial activities in soil to various organic and mineral amendments as an indicator of soil quality"/>
    <x v="3"/>
    <x v="4"/>
    <s v="Agriculture"/>
    <x v="1"/>
    <n v="3"/>
    <n v="0"/>
    <n v="0"/>
    <n v="1"/>
    <n v="0"/>
    <n v="0"/>
    <n v="0"/>
  </r>
  <r>
    <x v="1"/>
    <x v="1"/>
    <n v="62156489"/>
    <x v="70"/>
    <x v="189"/>
    <n v="192154950"/>
    <s v="B"/>
    <x v="1"/>
    <s v="Zourek, Michal"/>
    <s v="Praga y los intelectuales latinoamericanos (1947-1959)"/>
    <x v="1"/>
    <x v="14"/>
    <s v="History (history of science and technology to be 6.3, history of specific sciences to be under the respective headings)"/>
    <x v="1"/>
    <n v="4"/>
    <n v="0"/>
    <n v="0"/>
    <n v="0"/>
    <n v="1"/>
    <n v="0"/>
    <n v="0"/>
  </r>
  <r>
    <x v="1"/>
    <x v="1"/>
    <n v="62156489"/>
    <x v="70"/>
    <x v="261"/>
    <n v="192155052"/>
    <s v="J"/>
    <x v="1"/>
    <s v="Deutscher, Jan;Kupec, Petr;Kučera, Aleš;Urban, Josef;Ledesma, José L.J.;Futter, Martyn"/>
    <s v="Ecohydrological consequences of tree removal in an urban park evaluated using open data, free software and a minimalist measuring campaign"/>
    <x v="2"/>
    <x v="20"/>
    <s v="Environmental and geological engineering, geotechnics"/>
    <x v="1"/>
    <n v="3"/>
    <n v="0"/>
    <n v="0"/>
    <n v="1"/>
    <n v="0"/>
    <n v="0"/>
    <n v="0"/>
  </r>
  <r>
    <x v="1"/>
    <x v="1"/>
    <n v="62156489"/>
    <x v="70"/>
    <x v="261"/>
    <n v="192155096"/>
    <s v="J"/>
    <x v="0"/>
    <s v="Varga, Torda;Antonín, Vladimír;Tomšovský, Michal"/>
    <s v="Megaphylogeny resolves global patterns of mushroom evolution"/>
    <x v="0"/>
    <x v="0"/>
    <s v="Mycology"/>
    <x v="1"/>
    <n v="2"/>
    <n v="0"/>
    <n v="1"/>
    <n v="0"/>
    <n v="0"/>
    <n v="0"/>
    <n v="0"/>
  </r>
  <r>
    <x v="1"/>
    <x v="1"/>
    <n v="62156489"/>
    <x v="70"/>
    <x v="261"/>
    <n v="192155145"/>
    <s v="B"/>
    <x v="1"/>
    <s v="Martiník, Antonín"/>
    <s v="Uplatnění břízy (Betula pendula Roth) a osiky (Populus tremula L.) při obnově a tvorbě lesa po disturbancích: Případová studie z chlumních oblastí Moravy"/>
    <x v="3"/>
    <x v="4"/>
    <s v="Forestry"/>
    <x v="1"/>
    <n v="3"/>
    <n v="0"/>
    <n v="0"/>
    <n v="1"/>
    <n v="0"/>
    <n v="0"/>
    <n v="0"/>
  </r>
  <r>
    <x v="1"/>
    <x v="1"/>
    <n v="62156489"/>
    <x v="70"/>
    <x v="261"/>
    <n v="192155148"/>
    <s v="J"/>
    <x v="0"/>
    <s v="Castro-Diez, Pilar;Urban, Josef"/>
    <s v="Global effects of non-native tree species on multiple ecosystem services"/>
    <x v="0"/>
    <x v="0"/>
    <s v="Biology (theoretical, mathematical, thermal, cryobiology, biological rhythm), Evolutionary_x000a_biology"/>
    <x v="1"/>
    <n v="3"/>
    <n v="0"/>
    <n v="0"/>
    <n v="1"/>
    <n v="0"/>
    <n v="0"/>
    <n v="0"/>
  </r>
  <r>
    <x v="1"/>
    <x v="1"/>
    <n v="62156489"/>
    <x v="70"/>
    <x v="261"/>
    <n v="192155163"/>
    <s v="J"/>
    <x v="1"/>
    <s v="Vicente, Joaquín;Apollonio, Marco;Blanco-Aguiar, Jose A.;Borowik, Tomasz;Brivio, Francesca;Casaer, Jim;Croft, Simon;Ericsson, Göran;Ferroglio, Ezio;Gavier-Widen, Dolores;Gortázar, Christian;Jansen, Patrick A.;Keuling, Oliver;Kowalczyk, Rafał;Petrovic, Karolina;Plhal, Radim;Podgórski, Tomasz;Sange, Marie;Scandura, Massimo;Schmidt, Krzysztof;Smith, Graham C.;Soriguer, Ramon;Thulke, Hans-Hermann;Zanet, Stefania;Acevedo, Pelayo"/>
    <s v="Science-based wildlife disease response"/>
    <x v="3"/>
    <x v="5"/>
    <s v="Veterinary science"/>
    <x v="1"/>
    <n v="2"/>
    <n v="0"/>
    <n v="1"/>
    <n v="0"/>
    <n v="0"/>
    <n v="0"/>
    <n v="0"/>
  </r>
  <r>
    <x v="1"/>
    <x v="1"/>
    <n v="62156489"/>
    <x v="70"/>
    <x v="97"/>
    <n v="192155292"/>
    <s v="Z"/>
    <x v="1"/>
    <s v="Baránek, Miroslav;Čechová, Jana;Holleinová, Věra"/>
    <s v="Husle"/>
    <x v="3"/>
    <x v="4"/>
    <s v="Horticulture, viticulture"/>
    <x v="1"/>
    <n v="3"/>
    <n v="0"/>
    <n v="0"/>
    <n v="1"/>
    <n v="0"/>
    <n v="0"/>
    <n v="0"/>
  </r>
  <r>
    <x v="1"/>
    <x v="1"/>
    <n v="62156489"/>
    <x v="70"/>
    <x v="97"/>
    <n v="192155364"/>
    <s v="Z"/>
    <x v="1"/>
    <s v="Vachůn, Miroslav;Krška, Boris;Sasková, Hana;Jandásek, Josef;Nečas, Tomáš;Ondrášek, Ivo"/>
    <s v="Sophinka"/>
    <x v="3"/>
    <x v="4"/>
    <s v="Horticulture, viticulture"/>
    <x v="1"/>
    <n v="3"/>
    <n v="0"/>
    <n v="0"/>
    <n v="1"/>
    <n v="0"/>
    <n v="0"/>
    <n v="0"/>
  </r>
  <r>
    <x v="2"/>
    <x v="7"/>
    <n v="23752"/>
    <x v="61"/>
    <x v="87"/>
    <n v="192155448"/>
    <s v="J"/>
    <x v="0"/>
    <s v="Krajcovic, Branislav;Fajnerová, Iveta;Horáček, Jiří;Kelemen, Eduard;Kubik, Stepan;Svoboda, Jan;Stuchlík, Aleš"/>
    <s v="Neural and neuronal discoordination in schizophrenia: From ensembles through networks to symptoms"/>
    <x v="4"/>
    <x v="22"/>
    <s v="Neurosciences (including psychophysiology"/>
    <x v="1"/>
    <n v="4"/>
    <n v="0"/>
    <n v="0"/>
    <n v="0"/>
    <n v="1"/>
    <n v="0"/>
    <n v="0"/>
  </r>
  <r>
    <x v="2"/>
    <x v="7"/>
    <n v="23752"/>
    <x v="61"/>
    <x v="87"/>
    <n v="192155467"/>
    <s v="P"/>
    <x v="0"/>
    <s v="Mutlu, Oguz;Valeš, Karel"/>
    <s v="New therapeutic uses of peptides of the adipokinetic hormone family"/>
    <x v="4"/>
    <x v="22"/>
    <s v="Neurosciences (including psychophysiology"/>
    <x v="1"/>
    <n v="3"/>
    <n v="0"/>
    <n v="0"/>
    <n v="1"/>
    <n v="0"/>
    <n v="0"/>
    <n v="0"/>
  </r>
  <r>
    <x v="2"/>
    <x v="3"/>
    <n v="27014"/>
    <x v="139"/>
    <x v="264"/>
    <n v="192155479"/>
    <s v="J"/>
    <x v="0"/>
    <s v="Fulka, Josef"/>
    <s v="Dissecting the role of the germinal vesicle nuclear envelope and soluble"/>
    <x v="0"/>
    <x v="0"/>
    <s v="-"/>
    <x v="1"/>
    <n v="4"/>
    <n v="0"/>
    <n v="0"/>
    <n v="0"/>
    <n v="1"/>
    <n v="0"/>
    <n v="0"/>
  </r>
  <r>
    <x v="2"/>
    <x v="9"/>
    <n v="27073"/>
    <x v="82"/>
    <x v="135"/>
    <n v="192155482"/>
    <s v="J"/>
    <x v="0"/>
    <s v="Šamonil, Pavel;Phillips, Jonathan D.;Pawlik, Lukasz"/>
    <s v="Weathering fronts"/>
    <x v="3"/>
    <x v="4"/>
    <s v="Soil science"/>
    <x v="1"/>
    <n v="1"/>
    <n v="1"/>
    <n v="0"/>
    <n v="0"/>
    <n v="0"/>
    <n v="0"/>
    <n v="0"/>
  </r>
  <r>
    <x v="2"/>
    <x v="9"/>
    <n v="27073"/>
    <x v="82"/>
    <x v="135"/>
    <n v="192155484"/>
    <s v="J"/>
    <x v="0"/>
    <s v="Krůček, Martin;Trochta, Jan;Král, Kamil;Cibulka, Miloš"/>
    <s v="Beyond the cones: How crown shape plasticity alters aboveground competition for space and light-Evidence from terrestrial laser scanning"/>
    <x v="3"/>
    <x v="4"/>
    <s v="Forestry"/>
    <x v="1"/>
    <n v="2"/>
    <n v="0"/>
    <n v="1"/>
    <n v="0"/>
    <n v="0"/>
    <n v="0"/>
    <n v="0"/>
  </r>
  <r>
    <x v="2"/>
    <x v="9"/>
    <n v="27073"/>
    <x v="82"/>
    <x v="135"/>
    <n v="192155486"/>
    <s v="J"/>
    <x v="0"/>
    <s v="Král, Kamil;Vrška, Tomáš"/>
    <s v="Direct and indirect effects of climate on richness drive the latitudinal diversity gradient in forest trees"/>
    <x v="0"/>
    <x v="0"/>
    <s v="Ecology"/>
    <x v="1"/>
    <n v="2"/>
    <n v="0"/>
    <n v="1"/>
    <n v="0"/>
    <n v="0"/>
    <n v="0"/>
    <n v="0"/>
  </r>
  <r>
    <x v="1"/>
    <x v="5"/>
    <n v="60162694"/>
    <x v="50"/>
    <x v="345"/>
    <n v="192155575"/>
    <s v="B"/>
    <x v="1"/>
    <s v="Melichar, Josef;Hodický, Jan;Procházka, Dalibor;Baxa, Fabian"/>
    <s v="PROGNOSTICKÁ PODPORA OBRANNÉHO PLÁNOVÁNÍ_x000a_Zvládání nejistoty budoucnosti"/>
    <x v="5"/>
    <x v="34"/>
    <s v="Social sciences, interdisciplinary"/>
    <x v="1"/>
    <n v="4"/>
    <n v="0"/>
    <n v="0"/>
    <n v="0"/>
    <n v="1"/>
    <n v="0"/>
    <n v="0"/>
  </r>
  <r>
    <x v="1"/>
    <x v="5"/>
    <n v="60162694"/>
    <x v="50"/>
    <x v="345"/>
    <n v="192155585"/>
    <s v="H"/>
    <x v="1"/>
    <s v="Spišák, Ján;Saibert, Richard;Kolkus, Jaroslav;Novotný, Antonín;Mikulka, Zdeněk;Nekvapilová, Ivana;Otřísal, Pavel;Abrhám, Vladimír;Bosák, Milan;Boučková, Klára;Čecháček, Pavel;Dalecký, Pavel;Dubec, Radek;Ďurina, Milan;Holusek, Milan;Holý, František;Jebavý, Miroslav;Kábrt, Radek;Kavalír, Martin;Kojzar, Ladislav;Krajča, David;Kuthanová, Marcela;Lacina, Luděk;Laštůvka, Petr;Lebedová, Jarolava;Medek, Josef;Morávek, Jan;Nakládal, Pavel;Přerovský, Josef;Spáčil, Dalibor;Studničný, Jiří;Ševčík, Zdeněk;Řezáč, Jiří;Smejkalová, Helena;Socha, Oldřich;Šanda, Radoslav;Tomšíček, Josef"/>
    <s v="Doktrína Armády České Republiky"/>
    <x v="5"/>
    <x v="34"/>
    <s v="Other social sciences"/>
    <x v="1"/>
    <s v="N (nehodnoceno)"/>
    <n v="0"/>
    <n v="0"/>
    <n v="0"/>
    <n v="0"/>
    <n v="0"/>
    <n v="1"/>
  </r>
  <r>
    <x v="1"/>
    <x v="5"/>
    <n v="60162694"/>
    <x v="50"/>
    <x v="345"/>
    <n v="192155598"/>
    <s v="H"/>
    <x v="1"/>
    <s v="Procházka, Josef;Němeček, Vojtěch;Kroulík, Jan;Šerák, René;Kutný, Imrich;Čep, David;Kašpárková, Kateřina"/>
    <s v="Kapitola a příloha v Koncepci přípravy personálu pro potřeby rezortu Ministerstva obrany"/>
    <x v="5"/>
    <x v="16"/>
    <s v="Education, general; including training, pedagogy, didactics [and education systems]"/>
    <x v="1"/>
    <n v="4"/>
    <n v="0"/>
    <n v="0"/>
    <n v="0"/>
    <n v="1"/>
    <n v="0"/>
    <n v="0"/>
  </r>
  <r>
    <x v="1"/>
    <x v="5"/>
    <n v="60162694"/>
    <x v="50"/>
    <x v="345"/>
    <n v="192155602"/>
    <s v="H"/>
    <x v="1"/>
    <s v="Procházka, Josef;Frank, Libor;Stojar, Richard;Fučík, Jakub;Divišová, Vendula;Pavlíková, Miroslava;Novotný, Antonín"/>
    <s v="Vojenské implikace vývoje bezpečnostního prostředí"/>
    <x v="5"/>
    <x v="34"/>
    <s v="Social sciences, interdisciplinary"/>
    <x v="1"/>
    <s v="N (nehodnoceno)"/>
    <n v="0"/>
    <n v="0"/>
    <n v="0"/>
    <n v="0"/>
    <n v="0"/>
    <n v="1"/>
  </r>
  <r>
    <x v="1"/>
    <x v="5"/>
    <n v="60162694"/>
    <x v="50"/>
    <x v="170"/>
    <n v="192155815"/>
    <s v="J"/>
    <x v="0"/>
    <s v="Hasilová, Kamila;Gajewski, Jakub"/>
    <s v="The use of kernel density estimates for classification of ripping tool wear"/>
    <x v="2"/>
    <x v="12"/>
    <s v="Construction engineering, Municipal and structural engineering"/>
    <x v="1"/>
    <n v="3"/>
    <n v="0"/>
    <n v="0"/>
    <n v="1"/>
    <n v="0"/>
    <n v="0"/>
    <n v="0"/>
  </r>
  <r>
    <x v="1"/>
    <x v="5"/>
    <n v="60162694"/>
    <x v="50"/>
    <x v="170"/>
    <n v="192155825"/>
    <s v="J"/>
    <x v="0"/>
    <s v="Vališ, David;Forbelská, Marie;Vintr, Zdeněk;Hasilová, Kamila;Leuchter, Jan"/>
    <s v="Platinum thermometer failure estimation based on dynamic linear models"/>
    <x v="2"/>
    <x v="3"/>
    <s v="Mechanical engineering"/>
    <x v="1"/>
    <n v="3"/>
    <n v="0"/>
    <n v="0"/>
    <n v="1"/>
    <n v="0"/>
    <n v="0"/>
    <n v="0"/>
  </r>
  <r>
    <x v="1"/>
    <x v="5"/>
    <n v="60162694"/>
    <x v="50"/>
    <x v="170"/>
    <n v="192155879"/>
    <s v="G"/>
    <x v="1"/>
    <s v="Krist, Zbyněk;Procházka, Stanislav"/>
    <s v="Mikrometry vodící části vývrtu hlavně"/>
    <x v="2"/>
    <x v="3"/>
    <s v="Mechanical engineering"/>
    <x v="1"/>
    <n v="4"/>
    <n v="0"/>
    <n v="0"/>
    <n v="0"/>
    <n v="1"/>
    <n v="0"/>
    <n v="0"/>
  </r>
  <r>
    <x v="1"/>
    <x v="5"/>
    <n v="60162694"/>
    <x v="50"/>
    <x v="171"/>
    <n v="192155951"/>
    <s v="J"/>
    <x v="0"/>
    <s v="Povey, Michael;Henry, Ouzama;Bergsaker, MAR;Chlíbek, Roman;Esposito, Susanna;Flodmark, Carl-EriK;Gothefors, Leif;Man, Sorin;Silfverdal, Sven-Arne;Stefkovicova, Maria;Usonis, Vatautas;Wysocki, Jacek;Gillard, Paul;Prymula, Roman"/>
    <s v="Protection against varicella with two doses of combined measles-mumps-rubella-varicella vaccine or one dose of monovalent varicella vaccine: 10-year follow-up of a phase 3 multicentre, observer-blind, randomised,controlled trial"/>
    <x v="4"/>
    <x v="6"/>
    <s v="Infectious Diseases"/>
    <x v="1"/>
    <n v="1"/>
    <n v="1"/>
    <n v="0"/>
    <n v="0"/>
    <n v="0"/>
    <n v="0"/>
    <n v="0"/>
  </r>
  <r>
    <x v="1"/>
    <x v="5"/>
    <n v="60162694"/>
    <x v="50"/>
    <x v="171"/>
    <n v="192155969"/>
    <s v="J"/>
    <x v="0"/>
    <s v="Nepovimová, Eugenie;Janočková, Jana;Misík, Jan;Kubík, Štěpán;Stuchlík, Aleš;Valeš, Karel;Korábečný, Jan;Mezeiová, Eva;Doležal, Rafael;Soukup, Ondřej;Kobrlová, Tereza;Pham, Ngoc Lam;Nguyen, Thuy Duong;Konečný, Jan;Kuča, Kamil"/>
    <s v="Orexin supplementation in narcolepsy treatment: A review"/>
    <x v="4"/>
    <x v="22"/>
    <s v="Pharmacology and pharmacy"/>
    <x v="1"/>
    <n v="2"/>
    <n v="0"/>
    <n v="1"/>
    <n v="0"/>
    <n v="0"/>
    <n v="0"/>
    <n v="0"/>
  </r>
  <r>
    <x v="1"/>
    <x v="5"/>
    <n v="60162694"/>
    <x v="50"/>
    <x v="171"/>
    <n v="192155972"/>
    <s v="C"/>
    <x v="1"/>
    <s v="Kassa, Jiří"/>
    <s v="Oxime Research"/>
    <x v="4"/>
    <x v="22"/>
    <s v="Toxicology"/>
    <x v="1"/>
    <n v="2"/>
    <n v="0"/>
    <n v="1"/>
    <n v="0"/>
    <n v="0"/>
    <n v="0"/>
    <n v="0"/>
  </r>
  <r>
    <x v="1"/>
    <x v="5"/>
    <n v="60162694"/>
    <x v="50"/>
    <x v="171"/>
    <n v="192156011"/>
    <s v="J"/>
    <x v="0"/>
    <s v="Karabanovich, Galina;Dušek, Jan;Savkova, Karin;Pavliš, Oto;Pávková, Ivona;Korábečný, Jan;Kučera, Tomáš;Vlckova-Kocova, Hana;Huszar, Stanislav;Konyarikova, zuzana;Konečná, Klára;Janďourek, Ondřej;StolařÍkovÁ, Jiřina;Kordulakova, Jana;Vávrová, Kateřina;Pávek, Petr;Klimešová, Věra;Hrabálek, Alexandr;Mikusova, Katarina;Roh, Jaroslav"/>
    <s v="Development of 3,5-Dinitrophenyl-Containing 1,2,4-Triazoles and Their Trifluoromethyl Analogues as Highly Efficient Antitubercular Agents Inhibiting Decaprenylphosphoryl-beta-D-ribofuranose 2 '-Oxidase"/>
    <x v="4"/>
    <x v="22"/>
    <s v="Medicinal chemistry"/>
    <x v="1"/>
    <n v="3"/>
    <n v="0"/>
    <n v="0"/>
    <n v="1"/>
    <n v="0"/>
    <n v="0"/>
    <n v="0"/>
  </r>
  <r>
    <x v="0"/>
    <x v="0"/>
    <n v="60077344"/>
    <x v="0"/>
    <x v="0"/>
    <n v="192156163"/>
    <s v="J"/>
    <x v="0"/>
    <s v="Jílková, Veronika;Jandová, K.;Sim, A.;Thornton, B.;Paterson, E."/>
    <s v="Soil organic matter decomposition and carbon sequestration in temperate coniferous forest soils affected by soluble and insoluble spruce needle fractions"/>
    <x v="0"/>
    <x v="7"/>
    <s v="-"/>
    <x v="1"/>
    <n v="2"/>
    <n v="0"/>
    <n v="1"/>
    <n v="0"/>
    <n v="0"/>
    <n v="0"/>
    <n v="0"/>
  </r>
  <r>
    <x v="0"/>
    <x v="0"/>
    <n v="60077344"/>
    <x v="0"/>
    <x v="0"/>
    <n v="192156203"/>
    <s v="J"/>
    <x v="0"/>
    <s v="Küpper, Hendrik;Benedikty, Z.;Morina, Filis;Andresen, Elisa;Mishra, Archana;Trtílek, M."/>
    <s v="Analysis of OJIP Chlorophyll Fluorescence Kinetics and Q(A) Reoxidation Kinetics by Direct Fast Imaging"/>
    <x v="0"/>
    <x v="0"/>
    <s v="-"/>
    <x v="1"/>
    <n v="2"/>
    <n v="0"/>
    <n v="1"/>
    <n v="0"/>
    <n v="0"/>
    <n v="0"/>
    <n v="0"/>
  </r>
  <r>
    <x v="0"/>
    <x v="0"/>
    <n v="60077344"/>
    <x v="0"/>
    <x v="0"/>
    <n v="192156250"/>
    <s v="J"/>
    <x v="0"/>
    <s v="Hegedüsová, Eva;Kulkarni, Sneha Sunil;Burgman, Brandon;Alfonzo, J. D.;Paris, Zdeněk"/>
    <s v="The general mRNA exporters Mex67 and Mtr2 play distinct roles in nuclear export of tRNAs in Trypanosoma brucei"/>
    <x v="0"/>
    <x v="0"/>
    <s v="-"/>
    <x v="1"/>
    <n v="2"/>
    <n v="0"/>
    <n v="1"/>
    <n v="0"/>
    <n v="0"/>
    <n v="0"/>
    <n v="0"/>
  </r>
  <r>
    <x v="0"/>
    <x v="0"/>
    <n v="60077344"/>
    <x v="0"/>
    <x v="0"/>
    <n v="192156253"/>
    <s v="J"/>
    <x v="0"/>
    <s v="Jalovecká, Marie;Sojka, Daniel;Ascencio, M.;Schnittger, L."/>
    <s v="Babesia Life Cycle When Phylogeny Meets Biology"/>
    <x v="3"/>
    <x v="5"/>
    <s v="-"/>
    <x v="1"/>
    <n v="2"/>
    <n v="0"/>
    <n v="1"/>
    <n v="0"/>
    <n v="0"/>
    <n v="0"/>
    <n v="0"/>
  </r>
  <r>
    <x v="0"/>
    <x v="0"/>
    <n v="60077344"/>
    <x v="0"/>
    <x v="0"/>
    <n v="192156276"/>
    <s v="J"/>
    <x v="0"/>
    <s v="Perner, Jan;Gasser, R.B.;Oliveira, P.L.;Kopáček, Petr"/>
    <s v="Haem Biology in Metazoan Parasites 'The Bright Side of Haem'"/>
    <x v="4"/>
    <x v="39"/>
    <s v="-"/>
    <x v="1"/>
    <n v="3"/>
    <n v="0"/>
    <n v="0"/>
    <n v="1"/>
    <n v="0"/>
    <n v="0"/>
    <n v="0"/>
  </r>
  <r>
    <x v="0"/>
    <x v="0"/>
    <n v="60077344"/>
    <x v="0"/>
    <x v="0"/>
    <n v="192156287"/>
    <s v="J"/>
    <x v="0"/>
    <s v="Sobotková, Kateřina;Parker, W.;Levá, Jana;Růžková, Jiřina;Lukeš, Julius;Pomajbíková, Kateřina"/>
    <s v="Helminth Therapy From the Parasite Perspective"/>
    <x v="0"/>
    <x v="0"/>
    <s v="-"/>
    <x v="1"/>
    <n v="1"/>
    <n v="1"/>
    <n v="0"/>
    <n v="0"/>
    <n v="0"/>
    <n v="0"/>
    <n v="0"/>
  </r>
  <r>
    <x v="0"/>
    <x v="0"/>
    <n v="60457856"/>
    <x v="146"/>
    <x v="283"/>
    <n v="192156302"/>
    <s v="O"/>
    <x v="1"/>
    <s v="Scholzová, Lenka;Hruška, Jakub"/>
    <s v="Modul 5 - Patent jako zdroj informací a forma jejich ochrany"/>
    <x v="5"/>
    <x v="9"/>
    <s v="Industrial relations"/>
    <x v="1"/>
    <n v="5"/>
    <n v="0"/>
    <n v="0"/>
    <n v="0"/>
    <n v="0"/>
    <n v="1"/>
    <n v="0"/>
  </r>
  <r>
    <x v="0"/>
    <x v="0"/>
    <n v="60457856"/>
    <x v="146"/>
    <x v="283"/>
    <n v="192156303"/>
    <s v="O"/>
    <x v="1"/>
    <s v="Scholzová, Lenka;Beluský, Michal"/>
    <s v="Modul 6 - Spolupráce s podniky"/>
    <x v="5"/>
    <x v="9"/>
    <s v="Industrial relations"/>
    <x v="1"/>
    <n v="5"/>
    <n v="0"/>
    <n v="0"/>
    <n v="0"/>
    <n v="0"/>
    <n v="1"/>
    <n v="0"/>
  </r>
  <r>
    <x v="0"/>
    <x v="0"/>
    <n v="60457856"/>
    <x v="146"/>
    <x v="283"/>
    <n v="192156304"/>
    <s v="O"/>
    <x v="1"/>
    <s v="Scholzová, Lenka;Beluský, Michal"/>
    <s v="Modul 7 - Spin-off"/>
    <x v="5"/>
    <x v="9"/>
    <s v="Industrial relations"/>
    <x v="1"/>
    <n v="5"/>
    <n v="0"/>
    <n v="0"/>
    <n v="0"/>
    <n v="0"/>
    <n v="1"/>
    <n v="0"/>
  </r>
  <r>
    <x v="0"/>
    <x v="0"/>
    <n v="61388955"/>
    <x v="45"/>
    <x v="52"/>
    <n v="192156317"/>
    <s v="J"/>
    <x v="0"/>
    <s v="Valenta, Leoš;Kovaříček, Petr;Valeš, Václav;Bastl, Zdeněk;Drogowska, Karolina;Verhagen, T. A.;Cibulka, R.;Kalbáč, Martin"/>
    <s v="Spatially Resolved Covalent Functionalization Patterns on Graphene"/>
    <x v="0"/>
    <x v="10"/>
    <s v="Physical chemistry"/>
    <x v="1"/>
    <n v="2"/>
    <n v="0"/>
    <n v="1"/>
    <n v="0"/>
    <n v="0"/>
    <n v="0"/>
    <n v="0"/>
  </r>
  <r>
    <x v="0"/>
    <x v="0"/>
    <n v="61388963"/>
    <x v="44"/>
    <x v="51"/>
    <n v="192156369"/>
    <s v="J"/>
    <x v="0"/>
    <s v="Buttersack, Tillmann;Mason, Philip E.;McMullen, R. S.;Martinek, Tomáš;Březina, Kryštof;Hein, D.;Ali, H.;Kolbeck, C.;Schewe, C.;Malerz, S.;Winter, B.;Seidel, R.;Maršálek, O.;Jungwirth, Pavel;Bradforth, S. E."/>
    <s v="Valence and Core-Level X-ray Photoelectron Spectroscopy of a Liquid Ammonia Microjet"/>
    <x v="0"/>
    <x v="10"/>
    <s v="Physical chemistry"/>
    <x v="1"/>
    <n v="1"/>
    <n v="1"/>
    <n v="0"/>
    <n v="0"/>
    <n v="0"/>
    <n v="0"/>
    <n v="0"/>
  </r>
  <r>
    <x v="0"/>
    <x v="0"/>
    <n v="61388963"/>
    <x v="44"/>
    <x v="51"/>
    <n v="192156370"/>
    <s v="J"/>
    <x v="0"/>
    <s v="Tupec, Michal;Buček, Aleš;Janoušek, V.;Vogel, H.;Prchalová, Darina;Kindl, Jiří;Pavlíčková, Tereza;Wenzelová, P.;Jahn, Ullrich;Valterová, Irena;Pichová, Iva"/>
    <s v="Expansion of the fatty acyl reductase gene family shaped pheromone communication in Hymenoptera"/>
    <x v="0"/>
    <x v="0"/>
    <s v="Biochemistry and molecular biology"/>
    <x v="1"/>
    <n v="2"/>
    <n v="0"/>
    <n v="1"/>
    <n v="0"/>
    <n v="0"/>
    <n v="0"/>
    <n v="0"/>
  </r>
  <r>
    <x v="0"/>
    <x v="0"/>
    <n v="61388963"/>
    <x v="44"/>
    <x v="51"/>
    <n v="192156451"/>
    <s v="J"/>
    <x v="0"/>
    <s v="Novotná, Barbora;Vaneková, Lenka;Zavřel, Martin;Buděšínský, Miloš;Dejmek, Milan;Smola, Miroslav;Gutten, Ondrej;Tehrani, Zahra Aliakbar;Pimková Polidarová, Markéta;Brázdová, Andrea;Liboska, Radek;Štěpánek, Ivan;Vavřina, Zdeněk;Jandušík, Tomáš;Nencka, Radim;Rulíšek, Lubomír;Bouřa, Evžen;Brynda, Jiří;Páv, Ondřej;Birkuš, Gabriel"/>
    <s v="Enzymatic Preparation of 2′–5′,3′–5′-Cyclic Dinucleotides, Their Binding Properties to Stimulator of Interferon Genes Adaptor Protein, and Structure/Activity Correlations"/>
    <x v="0"/>
    <x v="10"/>
    <s v="Organic chemistry"/>
    <x v="1"/>
    <n v="1"/>
    <n v="1"/>
    <n v="0"/>
    <n v="0"/>
    <n v="0"/>
    <n v="0"/>
    <n v="0"/>
  </r>
  <r>
    <x v="0"/>
    <x v="0"/>
    <n v="61388971"/>
    <x v="43"/>
    <x v="50"/>
    <n v="192156486"/>
    <s v="J"/>
    <x v="0"/>
    <s v="Laaf, D.;Bojarová, Pavla;Elling, L.;Křen, Vladimír"/>
    <s v="Galectin-Carbohydrate Interactions in Biomedicine and Biotechnology"/>
    <x v="0"/>
    <x v="0"/>
    <s v="Microbiology"/>
    <x v="1"/>
    <n v="3"/>
    <n v="0"/>
    <n v="0"/>
    <n v="1"/>
    <n v="0"/>
    <n v="0"/>
    <n v="0"/>
  </r>
  <r>
    <x v="0"/>
    <x v="0"/>
    <n v="61388971"/>
    <x v="43"/>
    <x v="50"/>
    <n v="192156547"/>
    <s v="J"/>
    <x v="0"/>
    <s v="Kiss, Eva;Knoppová, Jana;Aznar, Guillem Pascual;Pilný, Jan;Yu, J.F.;Halada, Petr;Nixon, P. J.;Sobotka, Roman;Komenda, Josef"/>
    <s v="A Photosynthesis-Specific Rubredoxin-Like Protein Is Required for Efficient Association of the D1 and D2 Proteins during the Initial Steps of Photosystem II Assembly"/>
    <x v="0"/>
    <x v="0"/>
    <s v="Microbiology"/>
    <x v="1"/>
    <n v="2"/>
    <n v="0"/>
    <n v="1"/>
    <n v="0"/>
    <n v="0"/>
    <n v="0"/>
    <n v="0"/>
  </r>
  <r>
    <x v="0"/>
    <x v="0"/>
    <n v="61388971"/>
    <x v="43"/>
    <x v="50"/>
    <n v="192156556"/>
    <s v="J"/>
    <x v="0"/>
    <s v="Zeman, Jakub;Itoh, Y.;Kukačka, Zdeněk;Rosůlek, Michal;Kavan, Daniel;Kouba, Tomáš;Jansen, Myrte Esmeralda;Mohammad, Mahabub Pasha;Novák, Petr;Valášek, Leoš Shivaya"/>
    <s v="Binding of eIF3 in complex with eIF5 and eIF1 to the 40S ribosomal subunit is accompanied by dramatic structural changes"/>
    <x v="0"/>
    <x v="0"/>
    <s v="Microbiology"/>
    <x v="1"/>
    <n v="2"/>
    <n v="0"/>
    <n v="1"/>
    <n v="0"/>
    <n v="0"/>
    <n v="0"/>
    <n v="0"/>
  </r>
  <r>
    <x v="0"/>
    <x v="0"/>
    <n v="61388971"/>
    <x v="43"/>
    <x v="50"/>
    <n v="192156599"/>
    <s v="J"/>
    <x v="0"/>
    <s v="Navrátilová, Diana;Tláskalová, Petra;Kohout, Petr;Dřevojan, P.;Fajmon, K.;Chytrý, M.;Baldrian, Petr"/>
    <s v="Diversity of fungi and bacteria in species-rich grasslands increases with plant diversity in shoots but not in roots and soil"/>
    <x v="0"/>
    <x v="0"/>
    <s v="Microbiology"/>
    <x v="1"/>
    <n v="2"/>
    <n v="0"/>
    <n v="1"/>
    <n v="0"/>
    <n v="0"/>
    <n v="0"/>
    <n v="0"/>
  </r>
  <r>
    <x v="0"/>
    <x v="0"/>
    <n v="61388971"/>
    <x v="43"/>
    <x v="50"/>
    <n v="192156606"/>
    <s v="G"/>
    <x v="0"/>
    <s v="Ranglová, Karolína;Bureš, Michal;Masojídek, Jiří"/>
    <s v="Regulovatelný interní zdroj osvětlení pro kultivaci mikrořas založený na luminiscenčních diodách ponořitelný přímo do suspenze"/>
    <x v="0"/>
    <x v="0"/>
    <s v="Microbiology"/>
    <x v="1"/>
    <n v="4"/>
    <n v="0"/>
    <n v="0"/>
    <n v="0"/>
    <n v="1"/>
    <n v="0"/>
    <n v="0"/>
  </r>
  <r>
    <x v="0"/>
    <x v="0"/>
    <n v="61388971"/>
    <x v="43"/>
    <x v="50"/>
    <n v="192156608"/>
    <s v="G"/>
    <x v="0"/>
    <s v="Komenda, Josef;Bureš, Michal"/>
    <s v="Kultivační termoregulační komora"/>
    <x v="0"/>
    <x v="0"/>
    <s v="Microbiology"/>
    <x v="1"/>
    <n v="3"/>
    <n v="0"/>
    <n v="0"/>
    <n v="1"/>
    <n v="0"/>
    <n v="0"/>
    <n v="0"/>
  </r>
  <r>
    <x v="0"/>
    <x v="0"/>
    <n v="61388998"/>
    <x v="91"/>
    <x v="158"/>
    <n v="192156658"/>
    <s v="J"/>
    <x v="0"/>
    <s v="Ševčík, Martin;Zídek, Jan;Nejezchlebová, Jitka;Štefan, Jan;Machová, Anna;Seiner, Hanuš;Uhnáková, Alena;Čapek, Jaroslav;Lejček, Pavel"/>
    <s v="Crack growth in Fe-Si (2 wt%) single crystals on macroscopic and atomistic level"/>
    <x v="2"/>
    <x v="17"/>
    <s v="Materials engineering"/>
    <x v="1"/>
    <n v="3"/>
    <n v="0"/>
    <n v="0"/>
    <n v="1"/>
    <n v="0"/>
    <n v="0"/>
    <n v="0"/>
  </r>
  <r>
    <x v="0"/>
    <x v="0"/>
    <n v="61389005"/>
    <x v="42"/>
    <x v="49"/>
    <n v="192156688"/>
    <s v="J"/>
    <x v="0"/>
    <s v="Tomandl, Ivo;Vacík, Jiří;Koster, U.;Viererbl, L.;Maugeri, E. A.;Heinitz, S.;Schumann, D.;Ayranov, M.;Ballof, J.;Catherall, R.;Chrysalidis, K.;Goodacre, T. D.;Fedorov, D.;Fedosseev, V.;Johnston, K.;Marsh, B.;Rothe, S.;Schell, J.;Seiffert, Ch."/>
    <s v="Measurement of the Be-7(n, p) cross section at thermal energy"/>
    <x v="0"/>
    <x v="18"/>
    <s v="Nuclear physics"/>
    <x v="1"/>
    <n v="3"/>
    <n v="0"/>
    <n v="0"/>
    <n v="1"/>
    <n v="0"/>
    <n v="0"/>
    <n v="0"/>
  </r>
  <r>
    <x v="0"/>
    <x v="0"/>
    <n v="61389005"/>
    <x v="42"/>
    <x v="49"/>
    <n v="192156720"/>
    <s v="J"/>
    <x v="0"/>
    <s v="Mazánek, V.;Luxa, J.;Matějková, Stanislava;Kučera, Jan;Sedmidubský, D.;Pumera, M.;Sofer, Z."/>
    <s v="Ultrapure Graphene Is a Poor Electrocatalyst: Definitive Proof of the Key Role of Metallic Impurities in Graphene-Based Electrocatalysis"/>
    <x v="0"/>
    <x v="10"/>
    <s v="Inorganic and nuclear chemistry"/>
    <x v="1"/>
    <s v="N (nehodnoceno)"/>
    <n v="0"/>
    <n v="0"/>
    <n v="0"/>
    <n v="0"/>
    <n v="0"/>
    <n v="1"/>
  </r>
  <r>
    <x v="0"/>
    <x v="0"/>
    <n v="61389005"/>
    <x v="42"/>
    <x v="49"/>
    <n v="192156804"/>
    <s v="J"/>
    <x v="0"/>
    <s v="Adamczewski-Musch, J.;Arnold, O.;Behnke, C.;Belounnas, A.;Belyaev, A.;Chlad, Lukáš;Kugler, Andrej;Rodriguez Ramos, Pablo;Sobolev, Yuri, G.;Svoboda, Ondřej;Tlustý, Pavel;Wagner, Vladimír"/>
    <s v="Probing dense baryon-rich matter with virtual photons"/>
    <x v="0"/>
    <x v="18"/>
    <s v="Nuclear physics"/>
    <x v="1"/>
    <n v="2"/>
    <n v="0"/>
    <n v="1"/>
    <n v="0"/>
    <n v="0"/>
    <n v="0"/>
    <n v="0"/>
  </r>
  <r>
    <x v="0"/>
    <x v="0"/>
    <n v="61389005"/>
    <x v="42"/>
    <x v="49"/>
    <n v="192156846"/>
    <s v="J"/>
    <x v="0"/>
    <s v="Aker, M.;Altenmuller, K.;Arenz, M.;Babutzka, M.;Dragoun, Otokar;Kovalík, Alojz;Lebeda, Ondřej;Ryšavý, Miloš;Vénos, Drahoslav;Zbořil, Miroslav"/>
    <s v="Improved Upper Limit on the Neutrino Mass from a Direct Kinematic Method by KATRIN"/>
    <x v="0"/>
    <x v="18"/>
    <s v="Particles and field physics"/>
    <x v="1"/>
    <n v="2"/>
    <n v="0"/>
    <n v="1"/>
    <n v="0"/>
    <n v="0"/>
    <n v="0"/>
    <n v="0"/>
  </r>
  <r>
    <x v="0"/>
    <x v="0"/>
    <n v="61389013"/>
    <x v="41"/>
    <x v="48"/>
    <n v="192156873"/>
    <s v="J"/>
    <x v="0"/>
    <s v="Loukotová, Lenka;Bogomolova, Anna;Konefal, Rafal;Špírková, Milena;Štěpánek, Petr;Hrubý, Martin"/>
    <s v="Hybrid .kappa.-carrageenan-based polymers showing “schizophrenic” lower and upper critical solution temperatures and potassium responsiveness"/>
    <x v="0"/>
    <x v="10"/>
    <s v="Polymer science"/>
    <x v="1"/>
    <n v="3"/>
    <n v="0"/>
    <n v="0"/>
    <n v="1"/>
    <n v="0"/>
    <n v="0"/>
    <n v="0"/>
  </r>
  <r>
    <x v="0"/>
    <x v="0"/>
    <n v="61389013"/>
    <x v="41"/>
    <x v="48"/>
    <n v="192156874"/>
    <s v="J"/>
    <x v="0"/>
    <s v="Bober, Patrycja;Pfleger, Jiří;Pašti, I. A.;Gavrilov, N.;Filippov, Sergey K.;Klepac, D.;Trchová, Miroslava;Hlídková, Helena;Stejskal, Jaroslav"/>
    <s v="Carbogels: carbonized conducting polyaniline/poly(vinyl alcohol) aerogels derived from cryogels for electrochemical capacitors"/>
    <x v="0"/>
    <x v="10"/>
    <s v="Polymer science"/>
    <x v="1"/>
    <n v="3"/>
    <n v="0"/>
    <n v="0"/>
    <n v="1"/>
    <n v="0"/>
    <n v="0"/>
    <n v="0"/>
  </r>
  <r>
    <x v="0"/>
    <x v="0"/>
    <n v="61389013"/>
    <x v="41"/>
    <x v="48"/>
    <n v="192156876"/>
    <s v="J"/>
    <x v="0"/>
    <s v="Raus, Vladimír;Kostka, Libor"/>
    <s v="Optimizing the Cu-RDRP of N-(2-hydroxypropyl) methacrylamide toward biomedical applications"/>
    <x v="0"/>
    <x v="10"/>
    <s v="Polymer science"/>
    <x v="1"/>
    <n v="3"/>
    <n v="0"/>
    <n v="0"/>
    <n v="1"/>
    <n v="0"/>
    <n v="0"/>
    <n v="0"/>
  </r>
  <r>
    <x v="0"/>
    <x v="0"/>
    <n v="61389013"/>
    <x v="41"/>
    <x v="48"/>
    <n v="192156878"/>
    <s v="P"/>
    <x v="1"/>
    <s v="Hrubý, Martin;Brezániová, I.;Král, V."/>
    <s v="Fotoaktivovatelná nanočástice pro fotodynamické aplikace, způsob její přípravy, farmaceutická kompozice ji obsahující a jejich použití"/>
    <x v="0"/>
    <x v="10"/>
    <s v="Polymer science"/>
    <x v="1"/>
    <n v="3"/>
    <n v="0"/>
    <n v="0"/>
    <n v="1"/>
    <n v="0"/>
    <n v="0"/>
    <n v="0"/>
  </r>
  <r>
    <x v="0"/>
    <x v="0"/>
    <n v="61389013"/>
    <x v="41"/>
    <x v="48"/>
    <n v="192156929"/>
    <s v="J"/>
    <x v="0"/>
    <s v="Perchacz, Magdalena;Matějka, Libor;Konefal, Rafal;Seixas, L.;Livi, S.;Baudoux, J.;Beneš, Hynek;Donato, Ricardo Keitel"/>
    <s v="Self-catalyzed coupling between Brønsted-acidic imidazolium salts and epoxy-based materials: a theoretical/experimental study"/>
    <x v="0"/>
    <x v="10"/>
    <s v="Polymer science"/>
    <x v="1"/>
    <n v="3"/>
    <n v="0"/>
    <n v="0"/>
    <n v="1"/>
    <n v="0"/>
    <n v="0"/>
    <n v="0"/>
  </r>
  <r>
    <x v="0"/>
    <x v="0"/>
    <n v="61389021"/>
    <x v="40"/>
    <x v="47"/>
    <n v="192156982"/>
    <s v="V"/>
    <x v="1"/>
    <s v="Pintr, Pavel"/>
    <s v="Technické řešení modernizace 2 m dalekohledu"/>
    <x v="0"/>
    <x v="18"/>
    <s v="Optics (including laser optics and_x000a_quantum optics)"/>
    <x v="1"/>
    <n v="4"/>
    <n v="0"/>
    <n v="0"/>
    <n v="0"/>
    <n v="1"/>
    <n v="0"/>
    <n v="0"/>
  </r>
  <r>
    <x v="0"/>
    <x v="0"/>
    <n v="61389021"/>
    <x v="40"/>
    <x v="47"/>
    <n v="192156991"/>
    <s v="J"/>
    <x v="0"/>
    <s v="Šmíd, M.;Renner, Oldřich;Colaïtis, A.;Tikhonchuk, V.T.;Schlegel, T.;Rosmej, F. B."/>
    <s v="Characterization of suprathermal electrons inside a laser accelerated plasma via highly-resolved K-alpha-emission"/>
    <x v="0"/>
    <x v="18"/>
    <s v="Fluids and plasma physics (including surface physics)"/>
    <x v="1"/>
    <n v="2"/>
    <n v="0"/>
    <n v="1"/>
    <n v="0"/>
    <n v="0"/>
    <n v="0"/>
    <n v="0"/>
  </r>
  <r>
    <x v="0"/>
    <x v="0"/>
    <n v="61389030"/>
    <x v="39"/>
    <x v="46"/>
    <n v="192157057"/>
    <s v="J"/>
    <x v="0"/>
    <s v="Díaz, Mariana;Pečinková, P.;Nowicka, Anna;Baroux, C.;Sakamoto, T.;Gandha, P. Y.;Jeřábková, Hana;Matsunaga, S.;Grossniklaus, U.;Pečinka, Aleš"/>
    <s v="The SMC5/6 complex subunit NSE4A is involved in DNA damage repair and seed development"/>
    <x v="0"/>
    <x v="0"/>
    <s v="Biochemistry and molecular biology"/>
    <x v="1"/>
    <n v="1"/>
    <n v="1"/>
    <n v="0"/>
    <n v="0"/>
    <n v="0"/>
    <n v="0"/>
    <n v="0"/>
  </r>
  <r>
    <x v="0"/>
    <x v="0"/>
    <n v="61389030"/>
    <x v="39"/>
    <x v="46"/>
    <n v="192157059"/>
    <s v="J"/>
    <x v="0"/>
    <s v="Kreplak, J.;Madoui, M.-A.;Cápal, Petr;Novák, Petr;Labadie, K.;Aubert, G.;Bayer, P.E.;Gali, K. K.;Syme, R. A.;Main, D.;Klein, A.;Bérard, A.;Vrbová, Iva;Fournier, C.;d’Agata, L.;Belser, C.;Berrabah, W.;Toegelová, Helena;Milec, Zbyněk;Vrána, Jan;Lee, H. T.;Kougbeadjo, A.;Térézol, M.;Huneau, C.;Turo, C. J.;Mohellibi, N.;Neumann, Pavel;Falque, M.;Gallardo, K.;McGee, R.;Tar’an, B.;Bendahmane, A.;Aury, J. M.;Batley, J.;Le Paslier, M. C.;Ellis, N.;Warkentin, T.D.;Coyne, C.J.;Salse, J.;Edwards, D.;Lichtenzveig, J.;Macas, Jiří;Doležel, Jaroslav;Wincker, P.;Burstin, J."/>
    <s v="A reference genome for pea provides insight into legume genome evolution"/>
    <x v="0"/>
    <x v="0"/>
    <s v="Genetics and heredity (medical genetics to be 3)"/>
    <x v="1"/>
    <n v="1"/>
    <n v="1"/>
    <n v="0"/>
    <n v="0"/>
    <n v="0"/>
    <n v="0"/>
    <n v="0"/>
  </r>
  <r>
    <x v="0"/>
    <x v="0"/>
    <n v="61389030"/>
    <x v="39"/>
    <x v="46"/>
    <n v="192157080"/>
    <s v="J"/>
    <x v="0"/>
    <s v="Skokan, Roman;Medvecká, E.;Viaene, T.;Vosolsobě, S.;Zwiewka, M.;Müller, Karel;Skůpa, Petr;Karady, M.;Zhang, Y.;Janacek, D. P.;Hammes, U. Z.;Ljung, K.;Nodzyński, T.;Petrášek, Jan;Friml, J."/>
    <s v="PIN-driven auxin transport emerged early in streptophyte evolution"/>
    <x v="0"/>
    <x v="0"/>
    <s v="Biochemistry and molecular biology"/>
    <x v="1"/>
    <n v="2"/>
    <n v="0"/>
    <n v="1"/>
    <n v="0"/>
    <n v="0"/>
    <n v="0"/>
    <n v="0"/>
  </r>
  <r>
    <x v="0"/>
    <x v="0"/>
    <n v="61389030"/>
    <x v="39"/>
    <x v="46"/>
    <n v="192157083"/>
    <s v="J"/>
    <x v="0"/>
    <s v="Müller, Karel;Hošek, Petr;Laňková, Martina;Vosolsobě, S.;Malínská, Kateřina;Čarná, Mária;Fílová, Markéta;Dobrev, Petre;Helusová, Michaela;Hoyerová, Klára;Petrášek, Jan"/>
    <s v="Transcription of specific auxin efflux and influx carriers drives auxin homeostasis in tobacco cells"/>
    <x v="0"/>
    <x v="0"/>
    <s v="Plant sciences, botany"/>
    <x v="1"/>
    <n v="2"/>
    <n v="0"/>
    <n v="1"/>
    <n v="0"/>
    <n v="0"/>
    <n v="0"/>
    <n v="0"/>
  </r>
  <r>
    <x v="0"/>
    <x v="0"/>
    <n v="61389030"/>
    <x v="39"/>
    <x v="46"/>
    <n v="192157088"/>
    <s v="J"/>
    <x v="0"/>
    <s v="Retzer, Katarzyna;Akhmanova, A.;Konstantinova, N.;Malínská, Kateřina;Leitner, J.;Petrášek, Jan;Luschnig, C."/>
    <s v="Brassinosteroid signaling delimits root gravitropism via sorting of the Arabidopsis PIN2 auxin transporter."/>
    <x v="0"/>
    <x v="0"/>
    <s v="Plant sciences, botany"/>
    <x v="1"/>
    <n v="2"/>
    <n v="0"/>
    <n v="1"/>
    <n v="0"/>
    <n v="0"/>
    <n v="0"/>
    <n v="0"/>
  </r>
  <r>
    <x v="0"/>
    <x v="0"/>
    <n v="67985556"/>
    <x v="2"/>
    <x v="2"/>
    <n v="192157138"/>
    <s v="G"/>
    <x v="1"/>
    <s v="Pohl, Zdeněk;Kohout, Lukáš"/>
    <s v="UTIA Evaluation Board v1.7 v1.8 Beamforming Demo"/>
    <x v="2"/>
    <x v="21"/>
    <s v="Robotics and automatic control"/>
    <x v="1"/>
    <n v="3"/>
    <n v="0"/>
    <n v="0"/>
    <n v="1"/>
    <n v="0"/>
    <n v="0"/>
    <n v="0"/>
  </r>
  <r>
    <x v="0"/>
    <x v="0"/>
    <n v="67985815"/>
    <x v="36"/>
    <x v="43"/>
    <n v="192157170"/>
    <s v="J"/>
    <x v="0"/>
    <s v="Jáchym, Pavel;Kenney, J.D.P.;Sun, M.;Combes, F.;Cortese, L.;Scott, T.C.;Sivanandam, S.;Brinks, E.;Roediger, E.;Palouš, Jan;Fumagalli, M."/>
    <s v="ALMA Unveils Widespread Molecular Gas Clumps in the Ram Pressure Stripped Tail of the Norma Jellyfish Galaxy"/>
    <x v="0"/>
    <x v="18"/>
    <s v="Astronomy (including astrophysics,_x000a_space science)"/>
    <x v="1"/>
    <n v="2"/>
    <n v="0"/>
    <n v="1"/>
    <n v="0"/>
    <n v="0"/>
    <n v="0"/>
    <n v="0"/>
  </r>
  <r>
    <x v="0"/>
    <x v="0"/>
    <n v="67985823"/>
    <x v="35"/>
    <x v="42"/>
    <n v="192157172"/>
    <s v="J"/>
    <x v="0"/>
    <s v="Adámek, Pavel;Heleš, Mário;Paleček, Jiří"/>
    <s v="Mechanical allodynia and enhanced responses to capsaicin are mediated by PI3K in a paclitaxel model of peripheral neuropathy"/>
    <x v="4"/>
    <x v="22"/>
    <s v="Neurosciences (including psychophysiology"/>
    <x v="1"/>
    <n v="3"/>
    <n v="0"/>
    <n v="0"/>
    <n v="1"/>
    <n v="0"/>
    <n v="0"/>
    <n v="0"/>
  </r>
  <r>
    <x v="0"/>
    <x v="0"/>
    <n v="67985823"/>
    <x v="35"/>
    <x v="42"/>
    <n v="192157191"/>
    <s v="J"/>
    <x v="0"/>
    <s v="Bohuslavová, Romana;Čerychová, Radka;Papoušek, František;Olejníčková, Veronika;Bartoš, M.;Goerlach, A.;Kolář, František;Sedmera, David;Semenza, G.L.;Pavlínková, Gabriela"/>
    <s v="HIF-1 alpha is required for development of the sympathetic nervous system"/>
    <x v="4"/>
    <x v="8"/>
    <s v="Cardiac and Cardiovascular systems"/>
    <x v="1"/>
    <n v="2"/>
    <n v="0"/>
    <n v="1"/>
    <n v="0"/>
    <n v="0"/>
    <n v="0"/>
    <n v="0"/>
  </r>
  <r>
    <x v="0"/>
    <x v="0"/>
    <n v="67985823"/>
    <x v="35"/>
    <x v="42"/>
    <n v="192157208"/>
    <s v="J"/>
    <x v="0"/>
    <s v="Kovalčíková, Jana;Vrbacký, Marek;Pecina, Petr;Tauchmannová, Kateřina;Nůsková, Hana;Kaplanová, Vilma;Brázdová, Andrea;Alán, Lukáš;Eliáš, Jan;Čunátová, Kristýna;Kořínek, Vladimír;Sedláček, Radislav;Mráček, Tomáš;Houštěk, Josef"/>
    <s v="TMEM70 facilitates biogenesis of mammalian ATP synthase by promoting subunit c incorporation into the rotor structure of the enzyme"/>
    <x v="0"/>
    <x v="0"/>
    <s v="Genetics and heredity (medical genetics to be 3)"/>
    <x v="1"/>
    <n v="3"/>
    <n v="0"/>
    <n v="0"/>
    <n v="1"/>
    <n v="0"/>
    <n v="0"/>
    <n v="0"/>
  </r>
  <r>
    <x v="0"/>
    <x v="0"/>
    <n v="67985858"/>
    <x v="147"/>
    <x v="284"/>
    <n v="192157221"/>
    <s v="J"/>
    <x v="0"/>
    <s v="Schwarz, Jaroslav;Pokorná, Petra;Rychlík, Š.;Škáchová, H.;Vlček, O.;Smolík, Jiří;Ždímal, Vladimír;Hůnová, I."/>
    <s v="Assessment of air pollution origin based on year-long parallel measurement of PM2.5and PM10 at two suburban sites in Prague, Czech Republic."/>
    <x v="0"/>
    <x v="7"/>
    <s v="-"/>
    <x v="1"/>
    <n v="3"/>
    <n v="0"/>
    <n v="0"/>
    <n v="1"/>
    <n v="0"/>
    <n v="0"/>
    <n v="0"/>
  </r>
  <r>
    <x v="0"/>
    <x v="0"/>
    <n v="67985858"/>
    <x v="147"/>
    <x v="284"/>
    <n v="192157222"/>
    <s v="J"/>
    <x v="0"/>
    <s v="Vodička, Petr;Kawamura, K.;Schwarz, Jaroslav;Kunwar, B.;Ždímal, Vladimír"/>
    <s v="Seasonal Study of Stable Carbon and Nitrogen Isotopic Composition in Fine Aerosols at a Central European Rural Background Station."/>
    <x v="0"/>
    <x v="7"/>
    <s v="-"/>
    <x v="1"/>
    <n v="3"/>
    <n v="0"/>
    <n v="0"/>
    <n v="1"/>
    <n v="0"/>
    <n v="0"/>
    <n v="0"/>
  </r>
  <r>
    <x v="0"/>
    <x v="0"/>
    <n v="67985904"/>
    <x v="148"/>
    <x v="285"/>
    <n v="192157288"/>
    <s v="J"/>
    <x v="0"/>
    <s v="Wallace, R. J.;Sasson, G.;Garnsworthy, P. C.;Tapio, I.;Gregson, E.;Bani, P.;Huhtanen, P.;Bayat, A.;Strozzi, F.;Biscarini, F.;Snelling, T. J.;Saunders, N. J.;Potterton, S. L.;Craigon, J.;Minuti, A.;Trevisi, E.;Callegari, F. P.;Cappelli, F. P.;Cabezas-Garcia, E. H.;Vilkki, J.;Pinares-Patino, C.;Fliegerová, Kateřina;Mrázek, Jakub;Sechovcová, Hana;Kopečný, Jan;Bonin, A.;Boyer, F.;Taberlet, P.;Kokou, F.;Halperin, E.;Williams, J. L.;Shingfield, K.;Mizrahi, I."/>
    <s v="A heritable subset of the core rumen microbiome dictates dairy cow productivity and emissions"/>
    <x v="0"/>
    <x v="0"/>
    <s v="Microbiology"/>
    <x v="1"/>
    <n v="1"/>
    <n v="1"/>
    <n v="0"/>
    <n v="0"/>
    <n v="0"/>
    <n v="0"/>
    <n v="0"/>
  </r>
  <r>
    <x v="0"/>
    <x v="0"/>
    <n v="67985904"/>
    <x v="148"/>
    <x v="285"/>
    <n v="192157293"/>
    <s v="J"/>
    <x v="0"/>
    <s v="Bartoš, Oldřich;Röslein, Jan;Kotusz, J.;Pačes, Jan;Pekárik, L.;Petrtýl, Miloslav;Halačka, Karel;Štefková Kašparová, Eva;Mendel, Jan;Boron, A.;Juchno, D.;Leska, A.;Jablonska, O.;Beneš, V.;Šídová, Monika;Janko, Karel"/>
    <s v="The Legacy of Sexual Ancestors in Phenotypic Variability, Gene Expression, and Homoeolog Regulation of Asexual Hybrids and Polyploids"/>
    <x v="0"/>
    <x v="0"/>
    <s v="Biology (theoretical, mathematical, thermal, cryobiology, biological rhythm), Evolutionary_x000a_biology"/>
    <x v="1"/>
    <n v="2"/>
    <n v="0"/>
    <n v="1"/>
    <n v="0"/>
    <n v="0"/>
    <n v="0"/>
    <n v="0"/>
  </r>
  <r>
    <x v="0"/>
    <x v="0"/>
    <n v="68081723"/>
    <x v="23"/>
    <x v="30"/>
    <n v="192157418"/>
    <s v="J"/>
    <x v="0"/>
    <s v="Oplt, Tomáš;Hutař, Pavel;Pokorný, Pavel;Náhlík, Luboš;Chlup, Zdeněk;Berto, F."/>
    <s v="Effect of the free surface on the fatigue crack front curvature at high stress asymmetry"/>
    <x v="2"/>
    <x v="17"/>
    <s v="Materials engineering"/>
    <x v="1"/>
    <n v="2"/>
    <n v="0"/>
    <n v="1"/>
    <n v="0"/>
    <n v="0"/>
    <n v="0"/>
    <n v="0"/>
  </r>
  <r>
    <x v="0"/>
    <x v="0"/>
    <n v="68081723"/>
    <x v="23"/>
    <x v="30"/>
    <n v="192157432"/>
    <s v="J"/>
    <x v="0"/>
    <s v="Vojtek, Tomáš;Pokorný, Pavel;Kuběna, Ivo;Náhlík, Luboš;Fajkoš, R.;Hutař, Pavel"/>
    <s v="Quantitative dependence of oxide-induced crack closure on air humidity for railway axle steel"/>
    <x v="2"/>
    <x v="3"/>
    <s v="Audio engineering, reliability analysis"/>
    <x v="1"/>
    <n v="2"/>
    <n v="0"/>
    <n v="1"/>
    <n v="0"/>
    <n v="0"/>
    <n v="0"/>
    <n v="0"/>
  </r>
  <r>
    <x v="0"/>
    <x v="0"/>
    <n v="68081723"/>
    <x v="23"/>
    <x v="30"/>
    <n v="192157443"/>
    <s v="J"/>
    <x v="0"/>
    <s v="Weiser, Adam;Buršíková, V.;Jarý, Milan;Dymáček, Petr;Dugáček, J.;Frenzel, J.;Čermák, Jiří;Dlouhý, Antonín"/>
    <s v="Strength of hydrogen-free and hydrogen-doped Ni50Ti50 shape memory platelets"/>
    <x v="2"/>
    <x v="17"/>
    <s v="Materials engineering"/>
    <x v="1"/>
    <n v="3"/>
    <n v="0"/>
    <n v="0"/>
    <n v="1"/>
    <n v="0"/>
    <n v="0"/>
    <n v="0"/>
  </r>
  <r>
    <x v="0"/>
    <x v="0"/>
    <n v="68081723"/>
    <x v="23"/>
    <x v="30"/>
    <n v="192157446"/>
    <s v="J"/>
    <x v="0"/>
    <s v="Mazánová, Veronika;Heczko, Milan;Škorík, Viktor;Chlupová, Alice;Polák, Jaroslav;Kruml, Tomáš"/>
    <s v="Microstructure and martensitic transformation in 316L austenitic steel during multiaxial low cycle fatigue at room temperature"/>
    <x v="2"/>
    <x v="17"/>
    <s v="Materials engineering"/>
    <x v="1"/>
    <n v="3"/>
    <n v="0"/>
    <n v="0"/>
    <n v="1"/>
    <n v="0"/>
    <n v="0"/>
    <n v="0"/>
  </r>
  <r>
    <x v="0"/>
    <x v="0"/>
    <n v="68081723"/>
    <x v="23"/>
    <x v="30"/>
    <n v="192157464"/>
    <s v="J"/>
    <x v="0"/>
    <s v="Kroupa, Aleš;Vykoukal, V.;Káňa, Tomáš;Zemanová, Adéla;Pinkas, J.;Šob, Mojmír"/>
    <s v="The theoretical and experimental study of the Sb-Sn nano-alloys"/>
    <x v="2"/>
    <x v="3"/>
    <s v="Thermodynamics"/>
    <x v="1"/>
    <n v="3"/>
    <n v="0"/>
    <n v="0"/>
    <n v="1"/>
    <n v="0"/>
    <n v="0"/>
    <n v="0"/>
  </r>
  <r>
    <x v="0"/>
    <x v="0"/>
    <n v="68081731"/>
    <x v="94"/>
    <x v="161"/>
    <n v="192157494"/>
    <s v="F"/>
    <x v="1"/>
    <s v="Lazar, Josef;Buchta, Zdeněk;Pikálek, Tomáš"/>
    <s v="Sestava zdroje optického záření s volitelnou koherenční délkou"/>
    <x v="2"/>
    <x v="21"/>
    <s v="Communication engineering and systems"/>
    <x v="1"/>
    <n v="4"/>
    <n v="0"/>
    <n v="0"/>
    <n v="0"/>
    <n v="1"/>
    <n v="0"/>
    <n v="0"/>
  </r>
  <r>
    <x v="0"/>
    <x v="0"/>
    <n v="68081731"/>
    <x v="94"/>
    <x v="161"/>
    <n v="192157535"/>
    <s v="J"/>
    <x v="0"/>
    <s v="Brzobohatý, Oto;Chvátal, Lukáš;Jonáš, Alexandr;Šiler, Martin;Kaňka, Jan;Ježek, Jan;Zemánek, Pavel"/>
    <s v="Tunable Soft-Matter Optofluidic Waveguides Assembled by Light"/>
    <x v="0"/>
    <x v="18"/>
    <s v="Optics (including laser optics and_x000a_quantum optics)"/>
    <x v="1"/>
    <n v="2"/>
    <n v="0"/>
    <n v="1"/>
    <n v="0"/>
    <n v="0"/>
    <n v="0"/>
    <n v="0"/>
  </r>
  <r>
    <x v="0"/>
    <x v="0"/>
    <n v="68081731"/>
    <x v="94"/>
    <x v="161"/>
    <n v="192157547"/>
    <s v="J"/>
    <x v="0"/>
    <s v="Zemánek, Pavel;Volpe, G.;Jonáš, Alexandr;Brzobohatý, Oto"/>
    <s v="Perspective on light-induced transport of particles: from optical forces to phoretic motion"/>
    <x v="0"/>
    <x v="18"/>
    <s v="Optics (including laser optics and_x000a_quantum optics)"/>
    <x v="1"/>
    <n v="1"/>
    <n v="1"/>
    <n v="0"/>
    <n v="0"/>
    <n v="0"/>
    <n v="0"/>
    <n v="0"/>
  </r>
  <r>
    <x v="0"/>
    <x v="0"/>
    <n v="68081731"/>
    <x v="94"/>
    <x v="161"/>
    <n v="192157550"/>
    <s v="J"/>
    <x v="0"/>
    <s v="Traegaardh, Johanna;Pikálek, Tomáš;Šerý, Mojmír;Meyer, T.;Popp, J.;Čižmár, Tomáš"/>
    <s v="Label-free CARS microscopy through a multimode fiber endoscope"/>
    <x v="0"/>
    <x v="18"/>
    <s v="Optics (including laser optics and_x000a_quantum optics)"/>
    <x v="1"/>
    <n v="1"/>
    <n v="1"/>
    <n v="0"/>
    <n v="0"/>
    <n v="0"/>
    <n v="0"/>
    <n v="0"/>
  </r>
  <r>
    <x v="0"/>
    <x v="0"/>
    <n v="68081731"/>
    <x v="94"/>
    <x v="161"/>
    <n v="192157551"/>
    <s v="J"/>
    <x v="0"/>
    <s v="Abrams, K.J.;Dapor, M.;Stehling, N.;Azzolini, M.;Kyle, S.J.;Schäfer, J.S.;Quade, A.;Mika, Filip;Krátký, Stanislav;Pokorná, Zuzana;Konvalina, Ivo;Mehta, D.;Black, K.;Rodenburg, C."/>
    <s v="Making Sense of Complex Carbon and Metal/Carbon Systems by Secondary Electron Hyperspectral Imaging"/>
    <x v="2"/>
    <x v="17"/>
    <s v="Coating and films"/>
    <x v="1"/>
    <n v="3"/>
    <n v="0"/>
    <n v="0"/>
    <n v="1"/>
    <n v="0"/>
    <n v="0"/>
    <n v="0"/>
  </r>
  <r>
    <x v="0"/>
    <x v="0"/>
    <n v="68081731"/>
    <x v="94"/>
    <x v="161"/>
    <n v="192157555"/>
    <s v="J"/>
    <x v="0"/>
    <s v="Šarbort, Martin;Holá, Miroslava;Pavelka, Jan;Schovánek, P.;Řeřucha, Šimon;Oulehla, Jindřich;Fořt, Tomáš;Lazar, Josef"/>
    <s v="Comparison of three focus sensors for optical topography measurement of rough surfaces"/>
    <x v="0"/>
    <x v="18"/>
    <s v="Optics (including laser optics and_x000a_quantum optics)"/>
    <x v="1"/>
    <n v="4"/>
    <n v="0"/>
    <n v="0"/>
    <n v="0"/>
    <n v="1"/>
    <n v="0"/>
    <n v="0"/>
  </r>
  <r>
    <x v="0"/>
    <x v="0"/>
    <n v="68145535"/>
    <x v="22"/>
    <x v="29"/>
    <n v="192157597"/>
    <s v="J"/>
    <x v="1"/>
    <s v="Kumar, A.;Waclawik, Petr;Singh, R.;Ram, S.;Korbel, J."/>
    <s v="Performance of a coal pillar at deeper cover: Field and simulation studies"/>
    <x v="2"/>
    <x v="20"/>
    <s v="Mining and mineral processing"/>
    <x v="1"/>
    <n v="3"/>
    <n v="0"/>
    <n v="0"/>
    <n v="1"/>
    <n v="0"/>
    <n v="0"/>
    <n v="0"/>
  </r>
  <r>
    <x v="0"/>
    <x v="0"/>
    <n v="68145535"/>
    <x v="22"/>
    <x v="29"/>
    <n v="192157607"/>
    <s v="J"/>
    <x v="1"/>
    <s v="Bukovská, Z.;Soejono, I.;Vondrovic, L.;Vavro, Martin;Souček, Kamil;Buriánek, D.;Dobeš, P.;Švajgera, O.;Waclawik, Petr;Řihošek, J.;Verner, K.;Sláma, Jiří;Vavro, Leona;Koníček, Petr;Staš, Lubomír;Pécskay, Z.;Veselovský, F."/>
    <s v="Characterization and 3D visualization of underground research facility for deep geological repository experiments: A case study of underground research facility Bukov, Czech Republic"/>
    <x v="0"/>
    <x v="7"/>
    <s v="Geology"/>
    <x v="1"/>
    <n v="1"/>
    <n v="1"/>
    <n v="0"/>
    <n v="0"/>
    <n v="0"/>
    <n v="0"/>
    <n v="0"/>
  </r>
  <r>
    <x v="0"/>
    <x v="0"/>
    <n v="68145535"/>
    <x v="22"/>
    <x v="29"/>
    <n v="192157612"/>
    <s v="J"/>
    <x v="0"/>
    <s v="Hloch, Sergej;Nag, A.;Pude, F.;Foldyna, Josef;Zeleňák, Michal"/>
    <s v="On-line measurement and monitoring of pulsating saline and water jetndisintegration of bone cement with frequency 20 kHz"/>
    <x v="2"/>
    <x v="3"/>
    <s v="Mechanical engineering"/>
    <x v="1"/>
    <n v="1"/>
    <n v="1"/>
    <n v="0"/>
    <n v="0"/>
    <n v="0"/>
    <n v="0"/>
    <n v="0"/>
  </r>
  <r>
    <x v="0"/>
    <x v="0"/>
    <n v="68145535"/>
    <x v="22"/>
    <x v="29"/>
    <n v="192157628"/>
    <s v="C"/>
    <x v="0"/>
    <s v="Osman, Robert"/>
    <s v="Jet pěšky / Geografie „vozíčkářů a vozíčkářek“"/>
    <x v="5"/>
    <x v="25"/>
    <s v="Environmental sciences (social aspects)"/>
    <x v="1"/>
    <n v="4"/>
    <n v="0"/>
    <n v="0"/>
    <n v="0"/>
    <n v="1"/>
    <n v="0"/>
    <n v="0"/>
  </r>
  <r>
    <x v="0"/>
    <x v="0"/>
    <n v="68378041"/>
    <x v="101"/>
    <x v="174"/>
    <n v="192157708"/>
    <s v="J"/>
    <x v="0"/>
    <s v="Krůpa, Petr;Svobodová, Barbora;Dubišová, Jana;Kubinová, Šárka;Jendelová, Pavla;Machová-Urdzíková, Lucia"/>
    <s v="Nano-formulated curcumin (Lipodisq (TM)) modulates the local inflammatory response, reduces glial scar and preserves the white matter after spinal cord injury in rats"/>
    <x v="4"/>
    <x v="22"/>
    <s v="Neurosciences (including psychophysiology"/>
    <x v="1"/>
    <n v="3"/>
    <n v="0"/>
    <n v="0"/>
    <n v="1"/>
    <n v="0"/>
    <n v="0"/>
    <n v="0"/>
  </r>
  <r>
    <x v="0"/>
    <x v="0"/>
    <n v="68378041"/>
    <x v="101"/>
    <x v="174"/>
    <n v="192157710"/>
    <s v="J"/>
    <x v="0"/>
    <s v="Řehořová, Monika;Vargová, Ingrid;Forostyak, Serhiy;Vacková, Irena;Turnovcová, Karolína;Skalníková, Helena;Vodička, Petr;Kubinová, Šárka;Syková, Eva;Jendelová, Pavla"/>
    <s v="A Combination of Intrathecal and Intramuscular Application of Human Mesenchymal Stem Cells Partly Reduces the Activation of Necroptosis in the Spinal Cord of SOD1(G93A) Rats"/>
    <x v="4"/>
    <x v="22"/>
    <s v="Neurosciences (including psychophysiology"/>
    <x v="1"/>
    <n v="2"/>
    <n v="0"/>
    <n v="1"/>
    <n v="0"/>
    <n v="0"/>
    <n v="0"/>
    <n v="0"/>
  </r>
  <r>
    <x v="0"/>
    <x v="0"/>
    <n v="68378041"/>
    <x v="101"/>
    <x v="174"/>
    <n v="192157729"/>
    <s v="J"/>
    <x v="0"/>
    <s v="Choi, H.;Song, W.M.;Wang, M.;Dostál, Miroslav;Pastorková, Anna;Líbalová, Helena;Tulupová, Elena;Rössnerová, Andrea;Rössner ml., Pavel;Šrám, Radim;Zhang, B."/>
    <s v="Benzo [a] pyrene is associated with dysregulated myelo-lymphoid hematopoiesis in asthmatic children"/>
    <x v="4"/>
    <x v="6"/>
    <s v="Public and environmental health"/>
    <x v="1"/>
    <n v="2"/>
    <n v="0"/>
    <n v="1"/>
    <n v="0"/>
    <n v="0"/>
    <n v="0"/>
    <n v="0"/>
  </r>
  <r>
    <x v="0"/>
    <x v="0"/>
    <n v="68378041"/>
    <x v="101"/>
    <x v="174"/>
    <n v="192157733"/>
    <s v="P"/>
    <x v="1"/>
    <s v="Čejková, Jitka;Čejka, Čestmír;Kubinová, Šárka;Vacková, Irena"/>
    <s v="Léčebný přípravek k prevenci a léčení zánětlivých a degenerativních onemocnění"/>
    <x v="4"/>
    <x v="36"/>
    <s v="Technologies involving the manipulation of cells, tissues, organs or the whole organism (assisted reproduction)"/>
    <x v="1"/>
    <n v="3"/>
    <n v="0"/>
    <n v="0"/>
    <n v="1"/>
    <n v="0"/>
    <n v="0"/>
    <n v="0"/>
  </r>
  <r>
    <x v="0"/>
    <x v="0"/>
    <n v="68378041"/>
    <x v="101"/>
    <x v="174"/>
    <n v="192157737"/>
    <s v="J"/>
    <x v="0"/>
    <s v="Heřmánková, Barbora;Kössl, Jan;Boháčová, Pavla;Javorková, Eliška;Hájková, Michaela;Krulová, Magdaléna;Zajícová, Alena;Holáň, Vladimír"/>
    <s v="The Immunomodulatory Potential of Mesenchymal Stem Cells in a Retinal Inflammatory Environment"/>
    <x v="4"/>
    <x v="8"/>
    <s v="Ophthalmology"/>
    <x v="1"/>
    <n v="3"/>
    <n v="0"/>
    <n v="0"/>
    <n v="1"/>
    <n v="0"/>
    <n v="0"/>
    <n v="0"/>
  </r>
  <r>
    <x v="0"/>
    <x v="0"/>
    <n v="68378041"/>
    <x v="101"/>
    <x v="174"/>
    <n v="192157739"/>
    <s v="J"/>
    <x v="0"/>
    <s v="Mácová, Iva;Pysaněnko, Kateryna;Chumak, Tetyana;Dvořáková, Martina;Bohuslavová, Romana;Syka, Josef;Fritzsch, B.;Pavlínková, Gabriela"/>
    <s v="Neurod1 Is Essential for the Primary Tonotopic Organization and Related Auditory Information Processing in the Midbrain"/>
    <x v="4"/>
    <x v="22"/>
    <s v="Neurosciences (including psychophysiology"/>
    <x v="1"/>
    <n v="2"/>
    <n v="0"/>
    <n v="1"/>
    <n v="0"/>
    <n v="0"/>
    <n v="0"/>
    <n v="0"/>
  </r>
  <r>
    <x v="0"/>
    <x v="0"/>
    <n v="68378041"/>
    <x v="101"/>
    <x v="174"/>
    <n v="192157748"/>
    <s v="P"/>
    <x v="1"/>
    <s v="Vojtíšek, Michal;Pechout, Martin;Topinka, Jan"/>
    <s v="Způsob a zařízení k detekci koncentrace částic, zvláště nanočástic"/>
    <x v="4"/>
    <x v="36"/>
    <s v="Biomaterials (as related to medical implants, devices, sensors)"/>
    <x v="1"/>
    <n v="3"/>
    <n v="0"/>
    <n v="0"/>
    <n v="1"/>
    <n v="0"/>
    <n v="0"/>
    <n v="0"/>
  </r>
  <r>
    <x v="0"/>
    <x v="0"/>
    <n v="68378041"/>
    <x v="101"/>
    <x v="174"/>
    <n v="192157752"/>
    <s v="F"/>
    <x v="1"/>
    <s v="Vojtíšek, Michal;Beránek, V.;Pechout, Martin;Macoun, D.;Červená, Tereza;Rössner ml., Pavel;Topinka, Jan"/>
    <s v="Toxikologický inkubátor pro expozici buněčných kultur aerosolu."/>
    <x v="0"/>
    <x v="0"/>
    <s v="Biochemistry and molecular biology"/>
    <x v="1"/>
    <n v="4"/>
    <n v="0"/>
    <n v="0"/>
    <n v="0"/>
    <n v="1"/>
    <n v="0"/>
    <n v="0"/>
  </r>
  <r>
    <x v="0"/>
    <x v="0"/>
    <n v="68378050"/>
    <x v="19"/>
    <x v="26"/>
    <n v="192157758"/>
    <s v="J"/>
    <x v="0"/>
    <s v="Krchňáková, Eva;Thakur, Prasoon-Kumar;Krausová, Michaela;Bieberstein, Nicole;Haberman, N.;Muller-McNicoll, M.;Staněk, David"/>
    <s v="Splicing of long non-coding RNAs primarily depends on polypyrimidine tract and 5' splice-site sequences due to weak interactions with SR proteins"/>
    <x v="0"/>
    <x v="0"/>
    <s v="-"/>
    <x v="1"/>
    <n v="1"/>
    <n v="1"/>
    <n v="0"/>
    <n v="0"/>
    <n v="0"/>
    <n v="0"/>
    <n v="0"/>
  </r>
  <r>
    <x v="0"/>
    <x v="0"/>
    <n v="68378050"/>
    <x v="19"/>
    <x v="26"/>
    <n v="192157762"/>
    <s v="J"/>
    <x v="0"/>
    <s v="Yamano, T.;Dobeš, Jan;Vobořil, Matouš;Steinert, M.;Brabec, Tomáš;Zietara, N.;Dobešová, Martina;Ohnmacht, C.;Laan, M.;Peterson, P.;Beneš, V.;Sedláček, Radislav;Hanayama, R.;Kolář, Michal;Klein, L.;Filipp, Dominik"/>
    <s v="Aire-expressing ILC3-like cells in the lymph node display potent APC features"/>
    <x v="4"/>
    <x v="22"/>
    <s v="-"/>
    <x v="1"/>
    <n v="1"/>
    <n v="1"/>
    <n v="0"/>
    <n v="0"/>
    <n v="0"/>
    <n v="0"/>
    <n v="0"/>
  </r>
  <r>
    <x v="0"/>
    <x v="0"/>
    <n v="68378050"/>
    <x v="19"/>
    <x v="26"/>
    <n v="192157776"/>
    <s v="J"/>
    <x v="0"/>
    <s v="Horázná, Monika;Janečková, Lucie;Švec, Jiří;Babošová, Oľga;Hrčkulák, Dušan;Vojtěchová, Martina;Galušková, Kateřina;Šloncová, Eva;Kolář, Michal;Strnad, Hynek;Kořínek, Vladimír"/>
    <s v="Msx1 loss suppresses formation of the ectopic crypts developed in the Apc-deficient small intestinal epithelium"/>
    <x v="0"/>
    <x v="0"/>
    <s v="-"/>
    <x v="1"/>
    <n v="2"/>
    <n v="0"/>
    <n v="1"/>
    <n v="0"/>
    <n v="0"/>
    <n v="0"/>
    <n v="0"/>
  </r>
  <r>
    <x v="0"/>
    <x v="0"/>
    <n v="68378050"/>
    <x v="19"/>
    <x v="26"/>
    <n v="192157777"/>
    <s v="J"/>
    <x v="0"/>
    <s v="Kobets, Tetyana;Čepičková, Marie;Volková, Valeriya;Sohrabi, Yahya;Havelková, Helena;Svobodová, M.;Demant, P.;Lipoldová, Marie"/>
    <s v="Novel Loci Controlling Parasite Load in Organs of Mice Infected With Leishmania major, Their Interactions and Sex Influence"/>
    <x v="0"/>
    <x v="0"/>
    <s v="-"/>
    <x v="1"/>
    <n v="2"/>
    <n v="0"/>
    <n v="1"/>
    <n v="0"/>
    <n v="0"/>
    <n v="0"/>
    <n v="0"/>
  </r>
  <r>
    <x v="0"/>
    <x v="0"/>
    <n v="68378050"/>
    <x v="19"/>
    <x v="26"/>
    <n v="192157795"/>
    <s v="J"/>
    <x v="0"/>
    <s v="Mihola, Ondřej;Pratto, F.;Brick, K.;Linhartová, Eliška;Kobets, Tetyana;Flachs, Petr;Baker, C.L.;Sedláček, Radislav;Paigen, K.;Petkov, P.M.;Camerini-Otero, R.D.;Trachtulec, Zdeněk"/>
    <s v="Histone methyltransferase PRDM9 is not essential for meiosis in male mice"/>
    <x v="0"/>
    <x v="0"/>
    <s v="-"/>
    <x v="1"/>
    <n v="2"/>
    <n v="0"/>
    <n v="1"/>
    <n v="0"/>
    <n v="0"/>
    <n v="0"/>
    <n v="0"/>
  </r>
  <r>
    <x v="0"/>
    <x v="0"/>
    <n v="68378050"/>
    <x v="19"/>
    <x v="26"/>
    <n v="192157800"/>
    <s v="J"/>
    <x v="0"/>
    <s v="Lustyk, Diana;Kinský, Slavomír;Ullrich, K. K.;Yancoskie, M.;Kasikova, Lenka;Gergelits, Václav;Sedláček, Radislav;Chan, Y.F.;Odenthal-Hesse, L.;Forejt, Jiří;Jansa, Petr"/>
    <s v="Genomic Structure of Hstx2 Modifier of Prdm9-Dependent Hybrid Male Sterility in Mice"/>
    <x v="0"/>
    <x v="0"/>
    <s v="-"/>
    <x v="1"/>
    <n v="3"/>
    <n v="0"/>
    <n v="0"/>
    <n v="1"/>
    <n v="0"/>
    <n v="0"/>
    <n v="0"/>
  </r>
  <r>
    <x v="0"/>
    <x v="0"/>
    <n v="68378050"/>
    <x v="19"/>
    <x v="26"/>
    <n v="192157802"/>
    <s v="J"/>
    <x v="0"/>
    <s v="Castano, Enrique;Yildirim, Sukriye;Fáberová, Veronika;Krausová, Alžběta;Uličná, Lívia;Paprčková, Darina;Sztacho, Martin;Hozák, Pavel"/>
    <s v="Nuclear Phosphoinositides-Versatile Regulators of Genome Functions"/>
    <x v="0"/>
    <x v="0"/>
    <s v="-"/>
    <x v="1"/>
    <n v="3"/>
    <n v="0"/>
    <n v="0"/>
    <n v="1"/>
    <n v="0"/>
    <n v="0"/>
    <n v="0"/>
  </r>
  <r>
    <x v="0"/>
    <x v="0"/>
    <n v="68378050"/>
    <x v="19"/>
    <x v="26"/>
    <n v="192157804"/>
    <s v="P"/>
    <x v="1"/>
    <s v="Grekov, Igor;Pombinho, António R.;Šíma, Matyáš;Kobets, Tetyana;Bartůněk, Petr;Lipoldová, Marie"/>
    <s v="Pharmaceutical composition consisting of diphenyleneiodonium for treating diseases caused by the parasites belonging to the family trypanosomatidae"/>
    <x v="0"/>
    <x v="0"/>
    <s v="-"/>
    <x v="1"/>
    <n v="2"/>
    <n v="0"/>
    <n v="1"/>
    <n v="0"/>
    <n v="0"/>
    <n v="0"/>
    <n v="0"/>
  </r>
  <r>
    <x v="0"/>
    <x v="0"/>
    <n v="68378271"/>
    <x v="18"/>
    <x v="25"/>
    <n v="192157932"/>
    <s v="J"/>
    <x v="0"/>
    <s v="Kiriyama, H.;Mori, M.;Pirozhkov, A.S.;Ogura, K.;Sagisaka, A.;Kon, A.;Esirkepov, T.Z.;Hayashi, Y.;Kotaki, H.;Kanasaki, M.;Sakaki, H.;Fukuda, Y.;Koga, J.;Nishiuchi, M.;Kando, M.;Bulanov, S.;Kondo, K.;Bolton, P.R.;Slezák, Ondřej;Vojna, David;Sawicka-Chyla, Magdalena;Jambunathan, Venkatesan;Lucianetti, Antonio;Mocek, Tomáš"/>
    <s v="High-contrast, high-intensity petawatt-class laser and applications"/>
    <x v="0"/>
    <x v="18"/>
    <s v="Optics (including laser optics and_x000a_quantum optics)"/>
    <x v="1"/>
    <n v="2"/>
    <n v="0"/>
    <n v="1"/>
    <n v="0"/>
    <n v="0"/>
    <n v="0"/>
    <n v="0"/>
  </r>
  <r>
    <x v="0"/>
    <x v="0"/>
    <n v="68378271"/>
    <x v="18"/>
    <x v="25"/>
    <n v="192157936"/>
    <s v="J"/>
    <x v="0"/>
    <s v="Novák, Ondřej;Miura, Taisuke;Smrž, Martin;Chyla, Michal;Nagisetty, Siva S.;Mužík, Jiří;Linnemann, J.;Turčičová, Hana;Jambunathan, Venkatesan;Slezák, Ondřej;Sawicka-Chyla, Magdalena;Pilař, Jan;Bonora, Stefano;Divoký, Martin;Mesicek, J.;Pranovich, Alina;Sikocinski, Pawel;Huynh, Jaroslav;Severová, Patricie;Navrátil, Petr;Vojna, David;Horáčková, Lucie;Mann, K.;Lucianetti, Antonio;Endo, Akira;Rostohar, Danijela;Mocek, Tomáš"/>
    <s v="Status of the high average power diode-pumped solid state laser development at HiLASE"/>
    <x v="0"/>
    <x v="18"/>
    <s v="Optics (including laser optics and_x000a_quantum optics)"/>
    <x v="1"/>
    <n v="3"/>
    <n v="0"/>
    <n v="0"/>
    <n v="1"/>
    <n v="0"/>
    <n v="0"/>
    <n v="0"/>
  </r>
  <r>
    <x v="0"/>
    <x v="0"/>
    <n v="68378271"/>
    <x v="18"/>
    <x v="25"/>
    <n v="192158138"/>
    <s v="J"/>
    <x v="0"/>
    <s v="Straka, Ladislav;Fekete, Ladislav;Rameš, Michal;Belas, E.;Heczko, Oleg"/>
    <s v="Magnetic coercivity control by heat treatment in Heusler Ni-Mn-Ga(-B) single crystals"/>
    <x v="0"/>
    <x v="18"/>
    <s v="Condensed matter physics (including formerly solid state physics, supercond.)"/>
    <x v="1"/>
    <n v="3"/>
    <n v="0"/>
    <n v="0"/>
    <n v="1"/>
    <n v="0"/>
    <n v="0"/>
    <n v="0"/>
  </r>
  <r>
    <x v="0"/>
    <x v="0"/>
    <n v="68378271"/>
    <x v="18"/>
    <x v="25"/>
    <n v="192158196"/>
    <s v="J"/>
    <x v="0"/>
    <s v="Chen, Y.C.;Molnárová, Orsolya;Tyc, Ondřej;Kadeřávek, Lukáš;Heller, Luděk;Šittner, Petr"/>
    <s v="Recoverability of large strains and deformation twinning in martensite during tensile deformation of NiTi shape memory alloy polycrystals"/>
    <x v="0"/>
    <x v="18"/>
    <s v="Condensed matter physics (including formerly solid state physics, supercond.)"/>
    <x v="1"/>
    <n v="3"/>
    <n v="0"/>
    <n v="0"/>
    <n v="1"/>
    <n v="0"/>
    <n v="0"/>
    <n v="0"/>
  </r>
  <r>
    <x v="0"/>
    <x v="0"/>
    <n v="68378271"/>
    <x v="18"/>
    <x v="25"/>
    <n v="192158202"/>
    <s v="J"/>
    <x v="0"/>
    <s v="Acero, M. A.;Adamson, P.;Aliaga, L.;Filip, Peter;Hakl, František;Lokajíček, Miloš;Zálešák, Jaroslav"/>
    <s v="First measurement of neutrino oscillation parameters using neutrinos and antineutrinos by NOvA"/>
    <x v="0"/>
    <x v="18"/>
    <s v="Particles and field physics"/>
    <x v="1"/>
    <n v="1"/>
    <n v="1"/>
    <n v="0"/>
    <n v="0"/>
    <n v="0"/>
    <n v="0"/>
    <n v="0"/>
  </r>
  <r>
    <x v="0"/>
    <x v="0"/>
    <n v="68378271"/>
    <x v="18"/>
    <x v="25"/>
    <n v="192158310"/>
    <s v="J"/>
    <x v="0"/>
    <s v="Copeland, E.J.;Kopp, Michael;Padilla, A.;Saffin, P.M.;Skordis, Constantinos"/>
    <s v="Dark energy after GW170817 revisited"/>
    <x v="0"/>
    <x v="18"/>
    <s v="Astronomy (including astrophysics,_x000a_space science)"/>
    <x v="1"/>
    <n v="2"/>
    <n v="0"/>
    <n v="1"/>
    <n v="0"/>
    <n v="0"/>
    <n v="0"/>
    <n v="0"/>
  </r>
  <r>
    <x v="0"/>
    <x v="0"/>
    <n v="68378271"/>
    <x v="18"/>
    <x v="25"/>
    <n v="192158326"/>
    <s v="P"/>
    <x v="1"/>
    <s v="Hein, J.;Körner, J.;Lucianetti, Antonio;Mocek, Tomáš"/>
    <s v="Laserový systém v uspořádání nestabilního optického rezonátoru poskytující tvarovaný profil intenzity výstupního svazku a způsob jeho vytvoření"/>
    <x v="0"/>
    <x v="18"/>
    <s v="Optics (including laser optics and_x000a_quantum optics)"/>
    <x v="1"/>
    <n v="4"/>
    <n v="0"/>
    <n v="0"/>
    <n v="0"/>
    <n v="1"/>
    <n v="0"/>
    <n v="0"/>
  </r>
  <r>
    <x v="0"/>
    <x v="0"/>
    <n v="68378297"/>
    <x v="16"/>
    <x v="23"/>
    <n v="192158589"/>
    <s v="P"/>
    <x v="1"/>
    <s v="Fíla, Tomáš;Drdácký, Miloš;Kytýř, Daniel;Vavřík, Daniel"/>
    <s v="Zařízení pro mechanické zkoušky čtyřbodovým ohybem během rentgenového zobrazování, zejména 4D výpočetní tomografií"/>
    <x v="2"/>
    <x v="3"/>
    <s v="Applied mechanics"/>
    <x v="1"/>
    <n v="4"/>
    <n v="0"/>
    <n v="0"/>
    <n v="0"/>
    <n v="1"/>
    <n v="0"/>
    <n v="0"/>
  </r>
  <r>
    <x v="0"/>
    <x v="0"/>
    <n v="86652036"/>
    <x v="15"/>
    <x v="22"/>
    <n v="192158609"/>
    <s v="J"/>
    <x v="0"/>
    <s v="Bajziková, Martina;Kovářová, Jaromíra;Coelho, Ana R.;Boukalová, Štěpána;Oh, S.;Rohlenová, Kateřina;Švec, David;Hubáčková, Soňa;Endaya, B.;Judasová, Kateřina;Bezawork-Geleta, A.;Klučková, Katarína;Chatre, L.;Zobalová, Renata;Nováková, Anna;Váňová, Kateřina;Ezrová, Zuzana;Maghzal, G. J.;Novais, Silvia Magalhaes;Olsinova, M.;Krobová, Linda;An, Y. J.;Davidová, Eliška;Nahácka, Zuzana;Sobol, Margaryta;Cunha-Oliveira, T.;Sandoval-Acuna, Cristian;Strnad, Hynek;Zhang, T.;Huynh, T.;Serafim, T. L.;Hozák, Pavel;Sardao, V. A.;Koopman, W. J. H.;Ricchetti, M.;Oliveira, P. J.;Kolář, František;Kubista, Mikael;Truksa, Jaroslav;Dvořáková-Hortová, Kateřina;Pacak, K.;Gürlich, R.;Stocker, R.;Zhou, Y.;Berridge, M.V.;Park, S.;Dong, L.;Rohlena, Jakub;Neužil, Jiří"/>
    <s v="Reactivation of Dihydroorotate Dehydrogenase-Driven Pyrimidine Biosynthesis Restores Tumor Growth of Respiration-Deficient Cancer Cells"/>
    <x v="0"/>
    <x v="0"/>
    <s v="Cell biology"/>
    <x v="1"/>
    <n v="1"/>
    <n v="1"/>
    <n v="0"/>
    <n v="0"/>
    <n v="0"/>
    <n v="0"/>
    <n v="0"/>
  </r>
  <r>
    <x v="0"/>
    <x v="0"/>
    <n v="86652036"/>
    <x v="15"/>
    <x v="22"/>
    <n v="192158615"/>
    <s v="J"/>
    <x v="0"/>
    <s v="Bohuslavová, Romana;Čerychová, Radka;Papoušek, František;Olejníčková, Veronika;Bartoš, M.;Goerlach, A.;Kolář, František;Sedmera, David;Semenza, G.L.;Pavlínková, Gabriela"/>
    <s v="HIF-1 alpha is required for development of the sympathetic nervous system"/>
    <x v="0"/>
    <x v="41"/>
    <s v="-"/>
    <x v="1"/>
    <n v="1"/>
    <n v="1"/>
    <n v="0"/>
    <n v="0"/>
    <n v="0"/>
    <n v="0"/>
    <n v="0"/>
  </r>
  <r>
    <x v="0"/>
    <x v="0"/>
    <n v="86652036"/>
    <x v="15"/>
    <x v="22"/>
    <n v="192158624"/>
    <s v="J"/>
    <x v="0"/>
    <s v="Kubáň, V.;Srb, Pavel;Štégnerová, H.;Padrta, P.;Zachrdla, M.;Jeseňáková, Z.;Šanderová, Hana;Vítovská, Dragana;Krásný, Libor;Koval, Tomáš;Dohnálek, Jan;Ziemska-Legiecka, J.;Grynberg, M.;Jarnot, P.;Gruca, A.;Jensen, M. R.;Blackledge, M.;Žídek, L."/>
    <s v="Quantitative Conformational Analysis of Functionally Important Electrostatic Interactions in the Intrinsically Disordered Region of Delta Subunit of Bacterial RNA Polymerase"/>
    <x v="0"/>
    <x v="10"/>
    <s v="-"/>
    <x v="1"/>
    <s v="N (nehodnoceno)"/>
    <n v="0"/>
    <n v="0"/>
    <n v="0"/>
    <n v="0"/>
    <n v="0"/>
    <n v="1"/>
  </r>
  <r>
    <x v="0"/>
    <x v="0"/>
    <n v="86652036"/>
    <x v="15"/>
    <x v="22"/>
    <n v="192158630"/>
    <s v="J"/>
    <x v="0"/>
    <s v="Tomkova, Veronika;Sandoval-Acuna, Cristian;Torrealba, Natalia;Truksa, Jaroslav"/>
    <s v="Mitochondrial fragmentation, elevated mitochondrial superoxide and respiratory supercomplexes disassembly is connected with the tamoxifen-resistant phenotype of breast cancer cells"/>
    <x v="0"/>
    <x v="0"/>
    <s v="Biochemistry and molecular biology"/>
    <x v="1"/>
    <n v="3"/>
    <n v="0"/>
    <n v="0"/>
    <n v="1"/>
    <n v="0"/>
    <n v="0"/>
    <n v="0"/>
  </r>
  <r>
    <x v="0"/>
    <x v="0"/>
    <n v="86652036"/>
    <x v="15"/>
    <x v="22"/>
    <n v="192158634"/>
    <s v="J"/>
    <x v="0"/>
    <s v="Hubáčková, Soňa;Davidová, Eliška;Rohlenová, Kateřina;Štursa, Jan;Werner, Lukáš;Anděra, Ladislav;Dong, L.;Terp, M. G.;Hodný, Zdeněk;Ditzel, H. J.;Rohlena, Jakub;Neužil, Jiří"/>
    <s v="Selective elimination of senescent cells by mitochondrial targeting is regulated by ANT2"/>
    <x v="0"/>
    <x v="0"/>
    <s v="Biochemistry and molecular biology"/>
    <x v="1"/>
    <n v="1"/>
    <n v="1"/>
    <n v="0"/>
    <n v="0"/>
    <n v="0"/>
    <n v="0"/>
    <n v="0"/>
  </r>
  <r>
    <x v="0"/>
    <x v="0"/>
    <n v="86652036"/>
    <x v="15"/>
    <x v="22"/>
    <n v="192158637"/>
    <s v="J"/>
    <x v="0"/>
    <s v="Siahaan, V.;Krattenmacher, Jochen;Hyman, A. A.;Diez, S.;Hernandez-Vega, A.;Lánský, Zdeněk;Braun, Marcus"/>
    <s v="Kinetically distinct phases of tau on microtubules regulate kinesin motors and severing enzymes"/>
    <x v="0"/>
    <x v="0"/>
    <s v="Cell biology"/>
    <x v="1"/>
    <n v="1"/>
    <n v="1"/>
    <n v="0"/>
    <n v="0"/>
    <n v="0"/>
    <n v="0"/>
    <n v="0"/>
  </r>
  <r>
    <x v="0"/>
    <x v="0"/>
    <n v="86652036"/>
    <x v="15"/>
    <x v="22"/>
    <n v="192158641"/>
    <s v="J"/>
    <x v="0"/>
    <s v="Schmidt-Cemohorska, M.;Zhemov, I.;Steib, E.;Le Guennec, M.;Achek, R.;Borgers, S.;Demurtas, D.;Mouawad, L.;Lánský, Zdeněk;Hamel, V.;Guichard, P."/>
    <s v="Flagellar microtubule doublet assembly in vitro reveals a regulatory role of tubulin C-terminal tails"/>
    <x v="0"/>
    <x v="41"/>
    <s v="-"/>
    <x v="1"/>
    <n v="2"/>
    <n v="0"/>
    <n v="1"/>
    <n v="0"/>
    <n v="0"/>
    <n v="0"/>
    <n v="0"/>
  </r>
  <r>
    <x v="0"/>
    <x v="0"/>
    <n v="86652079"/>
    <x v="142"/>
    <x v="275"/>
    <n v="192158708"/>
    <s v="J"/>
    <x v="0"/>
    <s v="Juráň, Stanislav;Šigut, Ladislav;Holub, Petr;Fares, S.;Klem, Karel;Grace, John;Urban, Otmar"/>
    <s v="Ozone flux and ozone deposition in a mountain spruce forest are modulated by sky conditions"/>
    <x v="0"/>
    <x v="7"/>
    <s v="Environmental sciences (social aspects to be 5.7)"/>
    <x v="1"/>
    <n v="2"/>
    <n v="0"/>
    <n v="1"/>
    <n v="0"/>
    <n v="0"/>
    <n v="0"/>
    <n v="0"/>
  </r>
  <r>
    <x v="0"/>
    <x v="0"/>
    <n v="86652079"/>
    <x v="142"/>
    <x v="275"/>
    <n v="192158724"/>
    <s v="J"/>
    <x v="0"/>
    <s v="Malenovský, Zbyněk;Homolová, Lucie;Lukeš, Petr;Buddenbaum, H.;Verrelst, J.;Alonso, L.;Schaepman, M. E.;Lauret, N.;Gastellu-Etchegorry, J. P."/>
    <s v="Variability and Uncertainty Challenges in Scaling Imaging Spectroscopy Retrievals and Validations from Leaves Up to Vegetation Canopies"/>
    <x v="2"/>
    <x v="20"/>
    <s v="Remote sensing"/>
    <x v="1"/>
    <n v="3"/>
    <n v="0"/>
    <n v="0"/>
    <n v="1"/>
    <n v="0"/>
    <n v="0"/>
    <n v="0"/>
  </r>
  <r>
    <x v="0"/>
    <x v="0"/>
    <n v="86652079"/>
    <x v="142"/>
    <x v="275"/>
    <n v="192158744"/>
    <s v="J"/>
    <x v="0"/>
    <s v="Kubelka, Vojtěch;Šálek, M.;Tomkovich, P.;Végvári, Z.;Freckleton, R. P.;Szekely, T."/>
    <s v="Response to Comment on ´Global pattern of nest predation is disrupted by climate change in shorebirds´"/>
    <x v="0"/>
    <x v="0"/>
    <s v="Ornithology"/>
    <x v="1"/>
    <n v="4"/>
    <n v="0"/>
    <n v="0"/>
    <n v="0"/>
    <n v="1"/>
    <n v="0"/>
    <n v="0"/>
  </r>
  <r>
    <x v="0"/>
    <x v="0"/>
    <n v="86652079"/>
    <x v="142"/>
    <x v="275"/>
    <n v="192158752"/>
    <s v="J"/>
    <x v="0"/>
    <s v="Večeřová, Kristýna;Večeřa, Zbyněk;Mikuška, Pavel;Coufalík, Pavel;Oravec, Michal;Dočekal, Bohumil;Surá, Kateřina;Veselá, Barbora;Pompeiano, A.;Urban, Otmar"/>
    <s v="Temperature alters susceptibility of Picea abies seedlings to airborne pollutants: The case of CdO nanoparticles"/>
    <x v="0"/>
    <x v="10"/>
    <s v="Analytical chemistry"/>
    <x v="1"/>
    <n v="3"/>
    <n v="0"/>
    <n v="0"/>
    <n v="1"/>
    <n v="0"/>
    <n v="0"/>
    <n v="0"/>
  </r>
  <r>
    <x v="0"/>
    <x v="0"/>
    <n v="86652079"/>
    <x v="142"/>
    <x v="275"/>
    <n v="192158780"/>
    <s v="J"/>
    <x v="0"/>
    <s v="Trnka, Miroslav;Feng, S.;Semenov, M. A.;Olesen, J. E.;Kersebaum, K. C.;Rötter, R. P.;Semerádová, Daniela;Klem, Karel;Huang, W.;Ruiz-Ramos, M.;Hlavinka, Petr;Meitner, Jan;Balek, Jan;Havlík, P.;Büntgen, Ulf"/>
    <s v="Mitigation efforts will not fully alleviate the increase in water scarcity occurrence probability in wheat-producing areas"/>
    <x v="3"/>
    <x v="4"/>
    <s v="Agronomy, plant breeding and plant protection; (Agricultural biotechnology to be 4.4)"/>
    <x v="1"/>
    <n v="2"/>
    <n v="0"/>
    <n v="1"/>
    <n v="0"/>
    <n v="0"/>
    <n v="0"/>
    <n v="0"/>
  </r>
  <r>
    <x v="0"/>
    <x v="0"/>
    <n v="86652079"/>
    <x v="142"/>
    <x v="275"/>
    <n v="192158791"/>
    <s v="J"/>
    <x v="0"/>
    <s v="Macháčová, Kateřina;Vainio, E.;Urban, Otmar;Pihlatie, M."/>
    <s v="Seasonal dynamics of stem N&lt;inf&gt;2&lt;/inf&gt;O exchange follow the physiological activity of boreal trees"/>
    <x v="0"/>
    <x v="0"/>
    <s v="Plant sciences, botany"/>
    <x v="1"/>
    <n v="2"/>
    <n v="0"/>
    <n v="1"/>
    <n v="0"/>
    <n v="0"/>
    <n v="0"/>
    <n v="0"/>
  </r>
  <r>
    <x v="1"/>
    <x v="1"/>
    <n v="44555601"/>
    <x v="10"/>
    <x v="71"/>
    <n v="192158887"/>
    <s v="B"/>
    <x v="1"/>
    <s v="Maškarinec, Pavel;Klimovský, Daniel;Bláha, Petr"/>
    <s v="Where Have All the Women Gone? Women's Political Representation in Local Councils of Czech and Slovak Towns, 1994-2014"/>
    <x v="5"/>
    <x v="13"/>
    <s v="Political science"/>
    <x v="1"/>
    <n v="4"/>
    <n v="0"/>
    <n v="0"/>
    <n v="0"/>
    <n v="1"/>
    <n v="0"/>
    <n v="0"/>
  </r>
  <r>
    <x v="1"/>
    <x v="1"/>
    <n v="61384399"/>
    <x v="107"/>
    <x v="187"/>
    <n v="192158922"/>
    <s v="J"/>
    <x v="0"/>
    <s v="Janda, Karel;Krištoufek, L."/>
    <s v="The Relationship Between Fuel, Biofuel and Food Prices: Methods and Outcomes"/>
    <x v="5"/>
    <x v="9"/>
    <s v="Finance"/>
    <x v="1"/>
    <n v="3"/>
    <n v="0"/>
    <n v="0"/>
    <n v="1"/>
    <n v="0"/>
    <n v="0"/>
    <n v="0"/>
  </r>
  <r>
    <x v="1"/>
    <x v="1"/>
    <n v="61384399"/>
    <x v="107"/>
    <x v="296"/>
    <n v="192158943"/>
    <s v="B"/>
    <x v="0"/>
    <s v="Garlick, Jeremy Alan"/>
    <s v="The Impact of China's Belt and Road Initiative: From Asia to Europe"/>
    <x v="5"/>
    <x v="13"/>
    <s v="Political science"/>
    <x v="1"/>
    <n v="2"/>
    <n v="0"/>
    <n v="1"/>
    <n v="0"/>
    <n v="0"/>
    <n v="0"/>
    <n v="0"/>
  </r>
  <r>
    <x v="1"/>
    <x v="1"/>
    <n v="61384399"/>
    <x v="107"/>
    <x v="297"/>
    <n v="192158968"/>
    <s v="J"/>
    <x v="0"/>
    <s v="Černý, Michal"/>
    <s v="Narrow big data in a stream: Computational limitations and regression"/>
    <x v="0"/>
    <x v="24"/>
    <s v="Computer sciences, information science, bioinformathics (hardware development to be 2.2, social aspect to be 5.8)"/>
    <x v="1"/>
    <n v="2"/>
    <n v="0"/>
    <n v="1"/>
    <n v="0"/>
    <n v="0"/>
    <n v="0"/>
    <n v="0"/>
  </r>
  <r>
    <x v="1"/>
    <x v="1"/>
    <n v="61384399"/>
    <x v="107"/>
    <x v="297"/>
    <n v="192159004"/>
    <s v="B"/>
    <x v="1"/>
    <s v="Doucek, Petr;Konečný, M.;Novák, L."/>
    <s v="Řízení kybernetické bezpečnosti a bezpečnosti informací"/>
    <x v="0"/>
    <x v="24"/>
    <s v="Computer sciences, information science, bioinformathics (hardware development to be 2.2, social aspect to be 5.8)"/>
    <x v="1"/>
    <n v="4"/>
    <n v="0"/>
    <n v="0"/>
    <n v="0"/>
    <n v="1"/>
    <n v="0"/>
    <n v="0"/>
  </r>
  <r>
    <x v="1"/>
    <x v="1"/>
    <n v="61384399"/>
    <x v="107"/>
    <x v="290"/>
    <n v="192159016"/>
    <s v="B"/>
    <x v="0"/>
    <s v="Skřivan, Aleš;Tóth, Andrej;Devátá, Markéta;Holeňová, Petra;Hubený, David;Kočvar, Jan;Kubátová, Věra;Novotný, Lukáš;Szobi, Pavel;Závodský, Prokop"/>
    <s v="History of the University of Economics, Prague (I). The History of Economic Higher Education in the Czech Lands"/>
    <x v="1"/>
    <x v="14"/>
    <s v="Archaeology"/>
    <x v="1"/>
    <n v="3"/>
    <n v="0"/>
    <n v="0"/>
    <n v="1"/>
    <n v="0"/>
    <n v="0"/>
    <n v="0"/>
  </r>
  <r>
    <x v="2"/>
    <x v="3"/>
    <n v="27184145"/>
    <x v="132"/>
    <x v="238"/>
    <n v="192159049"/>
    <s v="Z"/>
    <x v="1"/>
    <s v="Sedláček, Tibor;Horčička, Pavel"/>
    <s v="Pšenice Illusion"/>
    <x v="3"/>
    <x v="4"/>
    <s v="Agronomy, plant breeding and plant protection; (Agricultural biotechnology to be 4.4)"/>
    <x v="1"/>
    <n v="3"/>
    <n v="0"/>
    <n v="0"/>
    <n v="1"/>
    <n v="0"/>
    <n v="0"/>
    <n v="0"/>
  </r>
  <r>
    <x v="2"/>
    <x v="3"/>
    <n v="27184145"/>
    <x v="132"/>
    <x v="238"/>
    <n v="192159052"/>
    <s v="Z"/>
    <x v="1"/>
    <s v="Sedláček, Tibor;Horčička, Pavel"/>
    <s v="Pšenice Pirueta"/>
    <x v="3"/>
    <x v="4"/>
    <s v="Agronomy, plant breeding and plant protection; (Agricultural biotechnology to be 4.4)"/>
    <x v="1"/>
    <n v="4"/>
    <n v="0"/>
    <n v="0"/>
    <n v="0"/>
    <n v="1"/>
    <n v="0"/>
    <n v="0"/>
  </r>
  <r>
    <x v="2"/>
    <x v="9"/>
    <n v="20711"/>
    <x v="134"/>
    <x v="243"/>
    <n v="192159069"/>
    <s v="N"/>
    <x v="1"/>
    <s v="Kašpárek, Ladislav;Vyskoč, Petr;Vizina, Adam;Beran, Adam;Nesládková, Magdalena;Svejkovský, Václav;Pail, Tomáš;Poledníček, Pavel"/>
    <s v="Metodika pro navrhování adaptačních opatření k eliminaci dopadů nedostatku vody"/>
    <x v="0"/>
    <x v="7"/>
    <s v="-"/>
    <x v="1"/>
    <n v="3"/>
    <n v="0"/>
    <n v="0"/>
    <n v="1"/>
    <n v="0"/>
    <n v="0"/>
    <n v="0"/>
  </r>
  <r>
    <x v="2"/>
    <x v="3"/>
    <n v="25271121"/>
    <x v="86"/>
    <x v="149"/>
    <n v="192159135"/>
    <s v="F"/>
    <x v="1"/>
    <s v="Valentová, Lucie;Čmejla, Radek"/>
    <s v="Sada pro detekci virů SMYEV, SCV, SVBV, SMoV a SPV-1 v biologickém materiálu"/>
    <x v="0"/>
    <x v="0"/>
    <s v="Biochemistry and molecular biology"/>
    <x v="1"/>
    <n v="3"/>
    <n v="0"/>
    <n v="0"/>
    <n v="1"/>
    <n v="0"/>
    <n v="0"/>
    <n v="0"/>
  </r>
  <r>
    <x v="0"/>
    <x v="0"/>
    <n v="60077344"/>
    <x v="0"/>
    <x v="0"/>
    <n v="192159259"/>
    <s v="J"/>
    <x v="0"/>
    <s v="Redmond, Conor;Auga, J.;Gewa, B.;Segar, Simon Tristram;Miller, S. E.;Molem, K.;Weiblen, G. D.;Butterill, Philip T.;Maiyah, G.;Hood, A. S. C.;Volf, Martin;Jorge, L. R.;Basset, Yves;Novotný, Vojtěch"/>
    <s v="High specialization and limited structural change in plant-herbivore networks along a successional chronosequence in tropical montane forest."/>
    <x v="0"/>
    <x v="0"/>
    <s v="-"/>
    <x v="1"/>
    <n v="3"/>
    <n v="0"/>
    <n v="0"/>
    <n v="1"/>
    <n v="0"/>
    <n v="0"/>
    <n v="0"/>
  </r>
  <r>
    <x v="0"/>
    <x v="0"/>
    <n v="60077344"/>
    <x v="0"/>
    <x v="0"/>
    <n v="192159307"/>
    <s v="J"/>
    <x v="0"/>
    <s v="Jaric, Ivan;Heger, T.;Monzon, F.C.;Jeschke, J.M.;Kowarik, I.;McConkey, K.R.;Pyšek, Petr;Sagouis, A.;Essl, F."/>
    <s v="Crypticity in Biological Invasions"/>
    <x v="0"/>
    <x v="0"/>
    <s v="-"/>
    <x v="1"/>
    <n v="2"/>
    <n v="0"/>
    <n v="1"/>
    <n v="0"/>
    <n v="0"/>
    <n v="0"/>
    <n v="0"/>
  </r>
  <r>
    <x v="0"/>
    <x v="0"/>
    <n v="60077344"/>
    <x v="0"/>
    <x v="0"/>
    <n v="192159308"/>
    <s v="J"/>
    <x v="0"/>
    <s v="Jaric, Ivan;Lennox, R.J.;Kalinkat, G.;Cvijanovic, G.;Radinger, J."/>
    <s v="Susceptibility of European freshwater fish to climate change: Species profiling based on life-history and environmental characteristics"/>
    <x v="0"/>
    <x v="0"/>
    <s v="-"/>
    <x v="1"/>
    <n v="1"/>
    <n v="1"/>
    <n v="0"/>
    <n v="0"/>
    <n v="0"/>
    <n v="0"/>
    <n v="0"/>
  </r>
  <r>
    <x v="0"/>
    <x v="0"/>
    <n v="60077344"/>
    <x v="0"/>
    <x v="0"/>
    <n v="192159314"/>
    <s v="J"/>
    <x v="0"/>
    <s v="Andrei, Adrian-Stefan;Salcher, Michaela M.;Mehrshad, Maliheh;Rychtecký, Pavel;Znachor, Petr;Ghai, Rohit"/>
    <s v="Niche-directed evolution modulates genome architecture in freshwater Planctomycetes"/>
    <x v="0"/>
    <x v="0"/>
    <s v="-"/>
    <x v="1"/>
    <n v="1"/>
    <n v="1"/>
    <n v="0"/>
    <n v="0"/>
    <n v="0"/>
    <n v="0"/>
    <n v="0"/>
  </r>
  <r>
    <x v="0"/>
    <x v="0"/>
    <n v="60077344"/>
    <x v="0"/>
    <x v="0"/>
    <n v="192159344"/>
    <s v="J"/>
    <x v="0"/>
    <s v="Pérez Valera, Eduardo;Kyselková, Martina;Ahmed, Engy;Sládeček, František Xaver Jiří;Goberna, M.;Elhottová, Dana"/>
    <s v="Native soil microorganisms hinder the soil enrichment with antibiotic resistance genes following manure applications"/>
    <x v="0"/>
    <x v="0"/>
    <s v="Microbiology"/>
    <x v="1"/>
    <n v="3"/>
    <n v="0"/>
    <n v="0"/>
    <n v="1"/>
    <n v="0"/>
    <n v="0"/>
    <n v="0"/>
  </r>
  <r>
    <x v="2"/>
    <x v="3"/>
    <n v="26722861"/>
    <x v="49"/>
    <x v="57"/>
    <n v="192159420"/>
    <s v="Z"/>
    <x v="1"/>
    <s v="Šalaková, Alexandra;Roubal, Petr;Dragounová, Hedvika;Marková, Marie;Nehyba, Antonín;Němečková, Irena;Krausová, Gabriela;Macháček, Jaroslav"/>
    <s v="Technologie výroby fermentovaného kokosového mléka bez přítomnosti látek živočišného původu"/>
    <x v="3"/>
    <x v="26"/>
    <s v="Agricultural biotechnology and food biotechnology"/>
    <x v="1"/>
    <n v="2"/>
    <n v="0"/>
    <n v="1"/>
    <n v="0"/>
    <n v="0"/>
    <n v="0"/>
    <n v="0"/>
  </r>
  <r>
    <x v="2"/>
    <x v="3"/>
    <n v="26722861"/>
    <x v="49"/>
    <x v="57"/>
    <n v="192159431"/>
    <s v="N"/>
    <x v="1"/>
    <s v="Hanuš, Oto;Klimešová, Marcela;Chládek, Gustav;Roubal, Petr;Jedelská, Radoslava;Kopecký, Jaroslav"/>
    <s v="Postup přípravy standardních vzorků pro hluboké zmražení a aplikaci ve výkonnostním testování analytické způsobilosti při určení složení mléka nepřímými metodami"/>
    <x v="3"/>
    <x v="37"/>
    <s v="Animal and dairy science; (Animal biotechnology to be 4.4)"/>
    <x v="1"/>
    <n v="3"/>
    <n v="0"/>
    <n v="0"/>
    <n v="1"/>
    <n v="0"/>
    <n v="0"/>
    <n v="0"/>
  </r>
  <r>
    <x v="0"/>
    <x v="0"/>
    <n v="60077344"/>
    <x v="0"/>
    <x v="0"/>
    <n v="192159481"/>
    <s v="J"/>
    <x v="0"/>
    <s v="Jindra, Marek"/>
    <s v="Where did the pupa come from? The timing of juvenile horrmone signalling supports homology between stages of hemimetabolous and holometabolous insects"/>
    <x v="0"/>
    <x v="0"/>
    <s v="-"/>
    <x v="1"/>
    <n v="1"/>
    <n v="1"/>
    <n v="0"/>
    <n v="0"/>
    <n v="0"/>
    <n v="0"/>
    <n v="0"/>
  </r>
  <r>
    <x v="0"/>
    <x v="0"/>
    <n v="60077344"/>
    <x v="0"/>
    <x v="0"/>
    <n v="192159648"/>
    <s v="B"/>
    <x v="1"/>
    <s v="Šimek, Miloslav;Borůvka, L.;Baldrian, Petr;Bryndová, Michala;Devetter, Miloslav;Drábek, O.;Elhottová, Dana;Háněl, Ladislav;Houška, J.;Hynšt, J.;Chroňáková, Alica;Jílková, Veronika;Konvalina, P.;Kopecký, J.;Kopecký, M.;Koubová, Anna;Kováč, Ľ.;Kyselková, Martina;Lukešová, Alena;Macková, Jana;Malý, S.;Marečková, M.;Moudrý, J.;Pavlů, L.;Penížek, V.;Pižl, Václav;Semančíková, E.;Schlaghamerský, J.;Starý, Josef;Šimek, P.;Šustr, Vladimír;Tajovský, Karel;Tejnecký, V.;Tkadlec, E.;Tuf, I.H.;Tůma, Jiří;Uhlík, O.;Vosátka, Miroslav;Zádorová, T."/>
    <s v="Živá půda: biologie, ekologie, využívání a degradace půdy"/>
    <x v="0"/>
    <x v="0"/>
    <s v="-"/>
    <x v="1"/>
    <n v="2"/>
    <n v="0"/>
    <n v="1"/>
    <n v="0"/>
    <n v="0"/>
    <n v="0"/>
    <n v="0"/>
  </r>
  <r>
    <x v="0"/>
    <x v="0"/>
    <n v="60077344"/>
    <x v="0"/>
    <x v="0"/>
    <n v="192159741"/>
    <s v="J"/>
    <x v="0"/>
    <s v="Kuchta, Roman;Radačovská, A.;Bazsalovicsová, E.;Viozzi, G.;Semenas, L.;Arbetman, M.;Scholz, Tomáš"/>
    <s v="Host switching of Zoonotic broad fish tapeworm (Dibothriocephalus latus) to Salmonids, Patagonia"/>
    <x v="0"/>
    <x v="0"/>
    <s v="-"/>
    <x v="1"/>
    <n v="2"/>
    <n v="0"/>
    <n v="1"/>
    <n v="0"/>
    <n v="0"/>
    <n v="0"/>
    <n v="0"/>
  </r>
  <r>
    <x v="0"/>
    <x v="0"/>
    <n v="60457856"/>
    <x v="146"/>
    <x v="283"/>
    <n v="192159842"/>
    <s v="O"/>
    <x v="1"/>
    <s v="Borovský, Petr"/>
    <s v="Veletrh vědy 2019"/>
    <x v="5"/>
    <x v="16"/>
    <s v="Education, general; including training, pedagogy, didactics [and education systems]"/>
    <x v="1"/>
    <n v="5"/>
    <n v="0"/>
    <n v="0"/>
    <n v="0"/>
    <n v="0"/>
    <n v="1"/>
    <n v="0"/>
  </r>
  <r>
    <x v="0"/>
    <x v="0"/>
    <n v="60457856"/>
    <x v="146"/>
    <x v="283"/>
    <n v="192159843"/>
    <s v="O"/>
    <x v="1"/>
    <s v="Všetečková, Zuzana"/>
    <s v="Otevřená věda"/>
    <x v="5"/>
    <x v="16"/>
    <s v="Education, general; including training, pedagogy, didactics [and education systems]"/>
    <x v="1"/>
    <n v="5"/>
    <n v="0"/>
    <n v="0"/>
    <n v="0"/>
    <n v="0"/>
    <n v="1"/>
    <n v="0"/>
  </r>
  <r>
    <x v="0"/>
    <x v="0"/>
    <n v="60457856"/>
    <x v="146"/>
    <x v="283"/>
    <n v="192159844"/>
    <s v="O"/>
    <x v="1"/>
    <s v="Doležalová, Markéta"/>
    <s v="Management vědy 2019"/>
    <x v="5"/>
    <x v="13"/>
    <s v="Public administration"/>
    <x v="1"/>
    <n v="5"/>
    <n v="0"/>
    <n v="0"/>
    <n v="0"/>
    <n v="0"/>
    <n v="1"/>
    <n v="0"/>
  </r>
  <r>
    <x v="0"/>
    <x v="0"/>
    <n v="60457856"/>
    <x v="146"/>
    <x v="283"/>
    <n v="192159848"/>
    <s v="A"/>
    <x v="1"/>
    <s v="Špaček, Václav;Kovářová, Amálie;Klinger, Vojtěch"/>
    <s v="Zvěd"/>
    <x v="5"/>
    <x v="16"/>
    <s v="Education, general; including training, pedagogy, didactics [and education systems]"/>
    <x v="1"/>
    <n v="5"/>
    <n v="0"/>
    <n v="0"/>
    <n v="0"/>
    <n v="0"/>
    <n v="1"/>
    <n v="0"/>
  </r>
  <r>
    <x v="0"/>
    <x v="0"/>
    <n v="60457856"/>
    <x v="146"/>
    <x v="283"/>
    <n v="192159849"/>
    <s v="A"/>
    <x v="1"/>
    <s v="Špaček, Václav;Kovářová, Amálie;Penková, Tereza;Kopecký, Tomáš;Janžura, Petr;Uhrová, Daniela;Klinger, Vojtěch"/>
    <s v="Videojournal Česká věda"/>
    <x v="5"/>
    <x v="16"/>
    <s v="Education, general; including training, pedagogy, didactics [and education systems]"/>
    <x v="1"/>
    <n v="5"/>
    <n v="0"/>
    <n v="0"/>
    <n v="0"/>
    <n v="0"/>
    <n v="1"/>
    <n v="0"/>
  </r>
  <r>
    <x v="0"/>
    <x v="0"/>
    <n v="60457856"/>
    <x v="146"/>
    <x v="283"/>
    <n v="192159850"/>
    <s v="O"/>
    <x v="1"/>
    <s v="Vidimová, Kristýna"/>
    <s v="Týden mozku"/>
    <x v="4"/>
    <x v="22"/>
    <s v="Neurosciences (including psychophysiology"/>
    <x v="1"/>
    <n v="3"/>
    <n v="0"/>
    <n v="0"/>
    <n v="1"/>
    <n v="0"/>
    <n v="0"/>
    <n v="0"/>
  </r>
  <r>
    <x v="0"/>
    <x v="0"/>
    <n v="60457856"/>
    <x v="146"/>
    <x v="283"/>
    <n v="192159852"/>
    <s v="O"/>
    <x v="1"/>
    <s v="Baracká, Alexandra"/>
    <s v="Týden vědy a techniky"/>
    <x v="5"/>
    <x v="16"/>
    <s v="Education, general; including training, pedagogy, didactics [and education systems]"/>
    <x v="1"/>
    <n v="5"/>
    <n v="0"/>
    <n v="0"/>
    <n v="0"/>
    <n v="0"/>
    <n v="1"/>
    <n v="0"/>
  </r>
  <r>
    <x v="0"/>
    <x v="0"/>
    <n v="60457856"/>
    <x v="146"/>
    <x v="283"/>
    <n v="192159853"/>
    <s v="O"/>
    <x v="1"/>
    <s v="Hladíková, Dita"/>
    <s v="Slavnostní přednášky z cyklu Akademie věd ČR - špičkový výzkum ve veřejném zájmu"/>
    <x v="5"/>
    <x v="13"/>
    <s v="Public administration"/>
    <x v="1"/>
    <n v="5"/>
    <n v="0"/>
    <n v="0"/>
    <n v="0"/>
    <n v="0"/>
    <n v="1"/>
    <n v="0"/>
  </r>
  <r>
    <x v="0"/>
    <x v="0"/>
    <n v="60457856"/>
    <x v="146"/>
    <x v="283"/>
    <n v="192159854"/>
    <s v="O"/>
    <x v="1"/>
    <s v="Černoch, Viktor"/>
    <s v="A / Věda a výzkum"/>
    <x v="5"/>
    <x v="13"/>
    <s v="Public administration"/>
    <x v="1"/>
    <n v="5"/>
    <n v="0"/>
    <n v="0"/>
    <n v="0"/>
    <n v="0"/>
    <n v="1"/>
    <n v="0"/>
  </r>
  <r>
    <x v="0"/>
    <x v="0"/>
    <n v="60457856"/>
    <x v="146"/>
    <x v="283"/>
    <n v="192159857"/>
    <s v="O"/>
    <x v="1"/>
    <s v="Olivová, Jana"/>
    <s v="Od jaderné fúze po lidská práva - Strategie AV21"/>
    <x v="5"/>
    <x v="13"/>
    <s v="Public administration"/>
    <x v="1"/>
    <n v="5"/>
    <n v="0"/>
    <n v="0"/>
    <n v="0"/>
    <n v="0"/>
    <n v="1"/>
    <n v="0"/>
  </r>
  <r>
    <x v="0"/>
    <x v="0"/>
    <n v="61388955"/>
    <x v="45"/>
    <x v="52"/>
    <n v="192160021"/>
    <s v="J"/>
    <x v="0"/>
    <s v="Španěl, Patrik;Spesyvyi, Anatolii;Smith, D."/>
    <s v="Electrostatic Switching and Selection of H3O+, NO+, and O-2(+center dot) Reagent Ions for Selected Ion Flow-Drift Tube Mass Spectrometric Analyses of Air and Breath"/>
    <x v="0"/>
    <x v="10"/>
    <s v="Analytical chemistry"/>
    <x v="1"/>
    <n v="2"/>
    <n v="0"/>
    <n v="1"/>
    <n v="0"/>
    <n v="0"/>
    <n v="0"/>
    <n v="0"/>
  </r>
  <r>
    <x v="0"/>
    <x v="0"/>
    <n v="61388963"/>
    <x v="44"/>
    <x v="51"/>
    <n v="192160213"/>
    <s v="J"/>
    <x v="0"/>
    <s v="Straka, Michal;Andris, E.;Vícha, J.;Růžička, A.;Roithová, J.;Rulíšek, Lubomír"/>
    <s v="Spectroscopic and Computational Evidence of Intramolecular AuI⋅⋅⋅H+−N Hydrogen Bonding"/>
    <x v="0"/>
    <x v="10"/>
    <s v="Physical chemistry"/>
    <x v="1"/>
    <n v="1"/>
    <n v="1"/>
    <n v="0"/>
    <n v="0"/>
    <n v="0"/>
    <n v="0"/>
    <n v="0"/>
  </r>
  <r>
    <x v="0"/>
    <x v="0"/>
    <n v="61388963"/>
    <x v="44"/>
    <x v="51"/>
    <n v="192160326"/>
    <s v="J"/>
    <x v="0"/>
    <s v="Ivancová, Ivana;Pohl, Radek;Hubálek, Martin;Hocek, Michal"/>
    <s v="Squaramate-Modified Nucleotides and DNA for Specific Cross-Linking with Lysine-Containing Peptides and Proteins"/>
    <x v="0"/>
    <x v="10"/>
    <s v="Organic chemistry"/>
    <x v="1"/>
    <n v="2"/>
    <n v="0"/>
    <n v="1"/>
    <n v="0"/>
    <n v="0"/>
    <n v="0"/>
    <n v="0"/>
  </r>
  <r>
    <x v="0"/>
    <x v="0"/>
    <n v="61388963"/>
    <x v="44"/>
    <x v="51"/>
    <n v="192160328"/>
    <s v="J"/>
    <x v="0"/>
    <s v="Hernandez Guerra, Daniel;Hlavačková, Anna;Pramthaisong, Chiranan;Vespoli, Ilaria;Pohl, Radek;Slanina, Tomáš;Jahn, Ullrich"/>
    <s v="Photochemical C-H Amination of Ethers and Geminal Difunctionalization Reactions in One Pot"/>
    <x v="0"/>
    <x v="10"/>
    <s v="Physical chemistry"/>
    <x v="1"/>
    <n v="2"/>
    <n v="0"/>
    <n v="1"/>
    <n v="0"/>
    <n v="0"/>
    <n v="0"/>
    <n v="0"/>
  </r>
  <r>
    <x v="0"/>
    <x v="0"/>
    <n v="61388963"/>
    <x v="44"/>
    <x v="51"/>
    <n v="192160363"/>
    <s v="J"/>
    <x v="0"/>
    <s v="Zaykov, Alexandr;Felkel, P.;Buchanan, E. A.;Jovanovic, M.;Havenith, R. W. A.;Kathir, R. K.;Broer, R.;Havlas, Zdeněk;Michl, Josef"/>
    <s v="Singlet Fission Rate: Optimized Packing of a Molecular Pair. Ethylene as a Model"/>
    <x v="0"/>
    <x v="10"/>
    <s v="Physical chemistry"/>
    <x v="1"/>
    <n v="2"/>
    <n v="0"/>
    <n v="1"/>
    <n v="0"/>
    <n v="0"/>
    <n v="0"/>
    <n v="0"/>
  </r>
  <r>
    <x v="0"/>
    <x v="0"/>
    <n v="61388963"/>
    <x v="44"/>
    <x v="51"/>
    <n v="192160397"/>
    <s v="J"/>
    <x v="0"/>
    <s v="Klejch, Tomáš;Keough, D. T.;Chavchich, M.;Travis, J.;Skácel, Jan;Pohl, Radek;Janeba, Zlatko;Edstein, M. D.;Avery, V. M.;Guddat, L. W.;Hocková, Dana"/>
    <s v="Sulfide, sulfoxide and sulfone bridged acyclic nucleoside phosphonates as inhibitors of the Plasmodium falciparum and human 6-oxopurine phosphoribosyltransferases: Synthesis and evaluation"/>
    <x v="0"/>
    <x v="10"/>
    <s v="Organic chemistry"/>
    <x v="1"/>
    <n v="2"/>
    <n v="0"/>
    <n v="1"/>
    <n v="0"/>
    <n v="0"/>
    <n v="0"/>
    <n v="0"/>
  </r>
  <r>
    <x v="0"/>
    <x v="0"/>
    <n v="61388963"/>
    <x v="44"/>
    <x v="51"/>
    <n v="192160468"/>
    <s v="P"/>
    <x v="1"/>
    <s v="Kraus, Tomáš;Zawada, Zbigniew"/>
    <s v="Cyclodextrin-based transporter of nucleoside triphosphate transporter across the cell membrane, its preparation and use"/>
    <x v="0"/>
    <x v="10"/>
    <s v="Organic chemistry"/>
    <x v="1"/>
    <n v="1"/>
    <n v="1"/>
    <n v="0"/>
    <n v="0"/>
    <n v="0"/>
    <n v="0"/>
    <n v="0"/>
  </r>
  <r>
    <x v="0"/>
    <x v="0"/>
    <n v="61388963"/>
    <x v="44"/>
    <x v="51"/>
    <n v="192160476"/>
    <s v="P"/>
    <x v="1"/>
    <s v="Hocek, Michal;Tokarenko, Anna;Smolen, Sabina;Hajdúch, M.;Džubák, P."/>
    <s v="Substituted heteropentadieno-pyrrolopyrimidine ribonucleosides for therapeutic use"/>
    <x v="4"/>
    <x v="22"/>
    <s v="Medicinal chemistry"/>
    <x v="1"/>
    <n v="2"/>
    <n v="0"/>
    <n v="1"/>
    <n v="0"/>
    <n v="0"/>
    <n v="0"/>
    <n v="0"/>
  </r>
  <r>
    <x v="0"/>
    <x v="0"/>
    <n v="61388971"/>
    <x v="43"/>
    <x v="50"/>
    <n v="192160548"/>
    <s v="J"/>
    <x v="0"/>
    <s v="Groušl, Tomáš;Ungelenk, S.;Miller, S.;Ho, CT.;Khokhrina, M.;Mayer, M.P.;Bukau, B.;Mogk, A."/>
    <s v="A prion-like domain in Hsp42 drives chaperone-facilitated aggregation of misfolded proteins"/>
    <x v="0"/>
    <x v="0"/>
    <s v="Microbiology"/>
    <x v="1"/>
    <n v="2"/>
    <n v="0"/>
    <n v="1"/>
    <n v="0"/>
    <n v="0"/>
    <n v="0"/>
    <n v="0"/>
  </r>
  <r>
    <x v="0"/>
    <x v="0"/>
    <n v="61388971"/>
    <x v="43"/>
    <x v="50"/>
    <n v="192160653"/>
    <s v="J"/>
    <x v="0"/>
    <s v="Diavatopoulos, D.A.;Šebo, Peter;Večerek, Branislav"/>
    <s v="PERISCOPE: road towards effective control of pertussis"/>
    <x v="0"/>
    <x v="0"/>
    <s v="Microbiology"/>
    <x v="1"/>
    <n v="3"/>
    <n v="0"/>
    <n v="0"/>
    <n v="1"/>
    <n v="0"/>
    <n v="0"/>
    <n v="0"/>
  </r>
  <r>
    <x v="0"/>
    <x v="0"/>
    <n v="61388971"/>
    <x v="43"/>
    <x v="50"/>
    <n v="192160809"/>
    <s v="J"/>
    <x v="0"/>
    <s v="Nilsson, R.H.;Anslan, S.;Bahram, M.;Wurzbacher, Ch.;Baldrian, Petr;Tedersoo, L."/>
    <s v="Mycobiome diversity: high-throughput sequencing and identification of fungi"/>
    <x v="0"/>
    <x v="0"/>
    <s v="Microbiology"/>
    <x v="1"/>
    <n v="3"/>
    <n v="0"/>
    <n v="0"/>
    <n v="1"/>
    <n v="0"/>
    <n v="0"/>
    <n v="0"/>
  </r>
  <r>
    <x v="0"/>
    <x v="0"/>
    <n v="61388971"/>
    <x v="43"/>
    <x v="50"/>
    <n v="192160842"/>
    <s v="J"/>
    <x v="0"/>
    <s v="Větrovský, Tomáš;Kohout, Petr;Kopecký, Martin;Machač, A.;Man, Matěj;Bahnmann, Barbara Doreen;Brabcová, Vendula;Choi, J.;Meszárošová, Lenka;Human, Zander Rainier;Lepinay, Clémentine;Lladó, Salvador;López-Mondejár, Rubén;Martinović, Tijana;Mašínová, Tereza;Morais, Daniel;Navrátilová, Diana;Odriozola, Inaki;Štursová, Martina;Švec, Karel;Tláskal, Vojtěch;Urbanová, Michaela;Wan, J.;Žifčáková, Lucia;Howe, A.;Ladau, J.;Peay, K. G.;Storch, D.;Wild, Jan;Baldrian, Petr"/>
    <s v="A meta-analysis of global fungal distribution reveals climate-driven patterns"/>
    <x v="0"/>
    <x v="0"/>
    <s v="Microbiology"/>
    <x v="1"/>
    <n v="2"/>
    <n v="0"/>
    <n v="1"/>
    <n v="0"/>
    <n v="0"/>
    <n v="0"/>
    <n v="0"/>
  </r>
  <r>
    <x v="0"/>
    <x v="0"/>
    <n v="61388971"/>
    <x v="43"/>
    <x v="50"/>
    <n v="192160883"/>
    <s v="J"/>
    <x v="0"/>
    <s v="Poncová, Kristýna;Wagner, Susan;Jansen, Myrte Esmeralda;Beznosková, Petra;Gunišová, Stanislava;Herrmannová, Anna;Zeman, Jakub;Dong, J.S.;Valášek, Leoš Shivaya"/>
    <s v="uS3/Rps3 controls fidelity of translation termination and programmed stop codon readthrough in co-operation with eIF3"/>
    <x v="0"/>
    <x v="0"/>
    <s v="Microbiology"/>
    <x v="1"/>
    <n v="1"/>
    <n v="1"/>
    <n v="0"/>
    <n v="0"/>
    <n v="0"/>
    <n v="0"/>
    <n v="0"/>
  </r>
  <r>
    <x v="0"/>
    <x v="0"/>
    <n v="61388980"/>
    <x v="155"/>
    <x v="299"/>
    <n v="192160952"/>
    <s v="J"/>
    <x v="0"/>
    <s v="Tok, Oleg L.;Lang, Kamil;Růžička, A.;Cvačka, Josef"/>
    <s v="Helicenes Built from Silacyclopentadienes via Ring-by-Ring Knitting of the Helical Framework"/>
    <x v="0"/>
    <x v="10"/>
    <s v="Inorganic and nuclear chemistry"/>
    <x v="1"/>
    <n v="2"/>
    <n v="0"/>
    <n v="1"/>
    <n v="0"/>
    <n v="0"/>
    <n v="0"/>
    <n v="0"/>
  </r>
  <r>
    <x v="0"/>
    <x v="0"/>
    <n v="61388980"/>
    <x v="155"/>
    <x v="299"/>
    <n v="192160989"/>
    <s v="J"/>
    <x v="0"/>
    <s v="Henych, Jiří;Stehlík, Štěpán;Mazanec, K.;Tolasz, Jakub;Čermák, J.;Rezek, B.;Mattsson, A.;Österlund, L."/>
    <s v="Reactive adsorption and photodegradation of soman and dimethyl methylphosphonate on TiO2/nanodiamond composites"/>
    <x v="0"/>
    <x v="10"/>
    <s v="Inorganic and nuclear chemistry"/>
    <x v="1"/>
    <n v="2"/>
    <n v="0"/>
    <n v="1"/>
    <n v="0"/>
    <n v="0"/>
    <n v="0"/>
    <n v="0"/>
  </r>
  <r>
    <x v="0"/>
    <x v="0"/>
    <n v="61388980"/>
    <x v="155"/>
    <x v="299"/>
    <n v="192160991"/>
    <s v="J"/>
    <x v="0"/>
    <s v="Londesborough, Michael Geoffrey Stephen;Dolanský, Jiří;Bould, Jonathan;Braborec, Jakub;Kirakci, Kaplan;Lang, Kamil;Císařová, I.;Kubát, Pavel;Roca-Sanjuan, D.;Frances-Monerris, A.;Slušná, L.;Noskovičová, E.;Lorenc, D."/>
    <s v="Effect of Iodination on the Photophysics of the Laser Borane anti-B18H22: Generation of Efficient Photosensitizers of Oxygen"/>
    <x v="0"/>
    <x v="10"/>
    <s v="Inorganic and nuclear chemistry"/>
    <x v="1"/>
    <n v="2"/>
    <n v="0"/>
    <n v="1"/>
    <n v="0"/>
    <n v="0"/>
    <n v="0"/>
    <n v="0"/>
  </r>
  <r>
    <x v="0"/>
    <x v="0"/>
    <n v="61388980"/>
    <x v="155"/>
    <x v="299"/>
    <n v="192161001"/>
    <s v="J"/>
    <x v="0"/>
    <s v="Grüner, Bohumír;Brynda, Jiří;Das, V.;Šícha, Václav;Štěpánková, J.;Nekvinda, Jan;Holub, Josef;Pospíšilová, B.;Fábry, Milan;Pachl, P.;Král, Vlastimil;Kugler, M.;Mašek, V.;Medvědiková, M.;Matějková, S.;Nová, A.;Lišková, B.;Gurská, S.;Džubák, P.;Hajdúch, M.;Řezáčová, Pavlína"/>
    <s v="Metallacarborane sulfamides: Unconventional, specific, and highly selective inhibitors of carbonic anhydrase IX"/>
    <x v="0"/>
    <x v="10"/>
    <s v="Inorganic and nuclear chemistry"/>
    <x v="1"/>
    <n v="2"/>
    <n v="0"/>
    <n v="1"/>
    <n v="0"/>
    <n v="0"/>
    <n v="0"/>
    <n v="0"/>
  </r>
  <r>
    <x v="0"/>
    <x v="0"/>
    <n v="61388998"/>
    <x v="91"/>
    <x v="158"/>
    <n v="192161036"/>
    <s v="J"/>
    <x v="0"/>
    <s v="Zapoměl, Jaroslav;Ferfecki, P.;Kozánek, Jan"/>
    <s v="The mathematical model for analysis of attenuation of nonlinear vibration of rigid rotors influenced by electromagnetic effects"/>
    <x v="2"/>
    <x v="3"/>
    <s v="Mechanical engineering"/>
    <x v="1"/>
    <n v="3"/>
    <n v="0"/>
    <n v="0"/>
    <n v="1"/>
    <n v="0"/>
    <n v="0"/>
    <n v="0"/>
  </r>
  <r>
    <x v="0"/>
    <x v="0"/>
    <n v="61388998"/>
    <x v="91"/>
    <x v="158"/>
    <n v="192161037"/>
    <s v="J"/>
    <x v="0"/>
    <s v="Procházka, Pavel"/>
    <s v="Impulse Exciter of Rotating Blades With an Increased Excitation Force"/>
    <x v="2"/>
    <x v="3"/>
    <s v="Applied mechanics"/>
    <x v="1"/>
    <n v="3"/>
    <n v="0"/>
    <n v="0"/>
    <n v="1"/>
    <n v="0"/>
    <n v="0"/>
    <n v="0"/>
  </r>
  <r>
    <x v="0"/>
    <x v="0"/>
    <n v="61388998"/>
    <x v="91"/>
    <x v="158"/>
    <n v="192161046"/>
    <s v="J"/>
    <x v="0"/>
    <s v="Louda, Petr;Příhoda, Jaromír"/>
    <s v="On the modelling turbulent transition in turbine cascades with flow separation"/>
    <x v="2"/>
    <x v="3"/>
    <s v="Applied mechanics"/>
    <x v="1"/>
    <n v="3"/>
    <n v="0"/>
    <n v="0"/>
    <n v="1"/>
    <n v="0"/>
    <n v="0"/>
    <n v="0"/>
  </r>
  <r>
    <x v="0"/>
    <x v="0"/>
    <n v="61388998"/>
    <x v="91"/>
    <x v="158"/>
    <n v="192161060"/>
    <s v="J"/>
    <x v="0"/>
    <s v="Chaloupecká, Hana;Jakubcová, Michala;Jaňour, Zbyněk;Jurčáková, Klára;Kellnerová, Radka"/>
    <s v="Equations of a new puff model for idealized urban canopy"/>
    <x v="0"/>
    <x v="7"/>
    <s v="Meteorology and atmospheric sciences"/>
    <x v="1"/>
    <n v="4"/>
    <n v="0"/>
    <n v="0"/>
    <n v="0"/>
    <n v="1"/>
    <n v="0"/>
    <n v="0"/>
  </r>
  <r>
    <x v="0"/>
    <x v="0"/>
    <n v="61388998"/>
    <x v="91"/>
    <x v="158"/>
    <n v="192161072"/>
    <s v="J"/>
    <x v="0"/>
    <s v="Šonský, Jiří;Tesař, Václav"/>
    <s v="Design of a stabilised flywheel unit for efficient energy storage"/>
    <x v="0"/>
    <x v="18"/>
    <s v="Fluids and plasma physics (including surface physics)"/>
    <x v="1"/>
    <n v="3"/>
    <n v="0"/>
    <n v="0"/>
    <n v="1"/>
    <n v="0"/>
    <n v="0"/>
    <n v="0"/>
  </r>
  <r>
    <x v="0"/>
    <x v="0"/>
    <n v="61388998"/>
    <x v="91"/>
    <x v="158"/>
    <n v="192161106"/>
    <s v="J"/>
    <x v="0"/>
    <s v="Blahut, Aleš;Hykl, Jiří;Peukert, Pavel;Vinš, Václav;Hrubý, Jan"/>
    <s v="Relative density and isobaric expansivity of cold and supercooled heavy water from 254 to 298 K and up to 100 MPa"/>
    <x v="2"/>
    <x v="3"/>
    <s v="Thermodynamics"/>
    <x v="1"/>
    <n v="2"/>
    <n v="0"/>
    <n v="1"/>
    <n v="0"/>
    <n v="0"/>
    <n v="0"/>
    <n v="0"/>
  </r>
  <r>
    <x v="0"/>
    <x v="0"/>
    <n v="61389013"/>
    <x v="41"/>
    <x v="48"/>
    <n v="192161550"/>
    <s v="J"/>
    <x v="0"/>
    <s v="Matějka, Libor;Špírková, Milena;Dybal, Jiří;Kredatusová, Jana;Hodan, Jiří;Zhigunov, Alexander;Šlouf, Miroslav"/>
    <s v="Structure evolution during order-disorder transitions in aliphatic polycarbonate based polyurethanes. Self-healing polymer"/>
    <x v="0"/>
    <x v="10"/>
    <s v="Polymer science"/>
    <x v="1"/>
    <n v="2"/>
    <n v="0"/>
    <n v="1"/>
    <n v="0"/>
    <n v="0"/>
    <n v="0"/>
    <n v="0"/>
  </r>
  <r>
    <x v="0"/>
    <x v="0"/>
    <n v="61389013"/>
    <x v="41"/>
    <x v="48"/>
    <n v="192161561"/>
    <s v="J"/>
    <x v="0"/>
    <s v="Pola, Robert;Král, Vlastimil;Filippov, Sergey K.;Kaberov, Leonid I.;Etrych, Tomáš;Sieglová, Irena;Sedláček, Juraj;Fábry, Milan;Pechar, Michal"/>
    <s v="Polymer cancerostatics targeted by recombinant antibody fragments to GD2-positive tumor cells"/>
    <x v="0"/>
    <x v="10"/>
    <s v="Polymer science"/>
    <x v="1"/>
    <n v="2"/>
    <n v="0"/>
    <n v="1"/>
    <n v="0"/>
    <n v="0"/>
    <n v="0"/>
    <n v="0"/>
  </r>
  <r>
    <x v="0"/>
    <x v="0"/>
    <n v="61389013"/>
    <x v="41"/>
    <x v="48"/>
    <n v="192161589"/>
    <s v="J"/>
    <x v="0"/>
    <s v="Dušková-Smrčková, Miroslava;Dušek, Karel"/>
    <s v="How to force polymer gels to show volume phase transitions"/>
    <x v="0"/>
    <x v="10"/>
    <s v="Polymer science"/>
    <x v="1"/>
    <n v="2"/>
    <n v="0"/>
    <n v="1"/>
    <n v="0"/>
    <n v="0"/>
    <n v="0"/>
    <n v="0"/>
  </r>
  <r>
    <x v="0"/>
    <x v="0"/>
    <n v="61389013"/>
    <x v="41"/>
    <x v="48"/>
    <n v="192161650"/>
    <s v="J"/>
    <x v="0"/>
    <s v="Ivanko, Iryna;Pánek, Jiří;Svoboda, Jan;Zhigunov, Alexander;Tomšík, Elena"/>
    <s v="Tuning the photoluminescence and anisotropic structure of PEDOT"/>
    <x v="0"/>
    <x v="10"/>
    <s v="Polymer science"/>
    <x v="1"/>
    <n v="3"/>
    <n v="0"/>
    <n v="0"/>
    <n v="1"/>
    <n v="0"/>
    <n v="0"/>
    <n v="0"/>
  </r>
  <r>
    <x v="0"/>
    <x v="0"/>
    <n v="61389013"/>
    <x v="41"/>
    <x v="48"/>
    <n v="192161679"/>
    <s v="J"/>
    <x v="0"/>
    <s v="Cimrová, Věra;Výprachtický, Drahomír;Pokorná, Veronika"/>
    <s v="Donor-acceptor copolymers containing bithiophene and dithiophenylthienothiadiazole units with fast electrochromic response"/>
    <x v="0"/>
    <x v="10"/>
    <s v="Polymer science"/>
    <x v="1"/>
    <n v="1"/>
    <n v="1"/>
    <n v="0"/>
    <n v="0"/>
    <n v="0"/>
    <n v="0"/>
    <n v="0"/>
  </r>
  <r>
    <x v="0"/>
    <x v="0"/>
    <n v="61389013"/>
    <x v="41"/>
    <x v="48"/>
    <n v="192161702"/>
    <s v="J"/>
    <x v="0"/>
    <s v="Svoboda, Jan;Sedláček, Ondřej;Riedel, Tomáš;Hrubý, Martin;Pop-Georgievski, Ognen"/>
    <s v="Poly(2-oxazoline)s one-pot polymerization and surface coating: from synthesis to antifouling properties out-performing poly(ethylene oxide)"/>
    <x v="0"/>
    <x v="10"/>
    <s v="Polymer science"/>
    <x v="1"/>
    <n v="2"/>
    <n v="0"/>
    <n v="1"/>
    <n v="0"/>
    <n v="0"/>
    <n v="0"/>
    <n v="0"/>
  </r>
  <r>
    <x v="0"/>
    <x v="0"/>
    <n v="61389013"/>
    <x v="41"/>
    <x v="48"/>
    <n v="192161735"/>
    <s v="J"/>
    <x v="0"/>
    <s v="Cimrová, Věra;Výprachtický, Drahomír;Pokorná, Veronika;Babičová, Petra"/>
    <s v="Donor-acceptor copolymers with 1,7-regioisomers of N,N′-dialkylperylene-3,4,9,10-tetracarboxydiimide as materials for photonics"/>
    <x v="0"/>
    <x v="10"/>
    <s v="Polymer science"/>
    <x v="1"/>
    <n v="3"/>
    <n v="0"/>
    <n v="0"/>
    <n v="1"/>
    <n v="0"/>
    <n v="0"/>
    <n v="0"/>
  </r>
  <r>
    <x v="0"/>
    <x v="0"/>
    <n v="61389013"/>
    <x v="41"/>
    <x v="48"/>
    <n v="192161762"/>
    <s v="P"/>
    <x v="1"/>
    <s v="Kruliš, Zdeněk;Šlouf, Miroslav;Beneš, Hynek;Kovářová, Jana;Michálková, Danuše;Nevoralová, Martina"/>
    <s v="Composition for stabilization of polyethylene, polyethylene, method of preparation thereof, polyethylene implants"/>
    <x v="0"/>
    <x v="10"/>
    <s v="Polymer science"/>
    <x v="1"/>
    <n v="3"/>
    <n v="0"/>
    <n v="0"/>
    <n v="1"/>
    <n v="0"/>
    <n v="0"/>
    <n v="0"/>
  </r>
  <r>
    <x v="0"/>
    <x v="0"/>
    <n v="61389021"/>
    <x v="40"/>
    <x v="47"/>
    <n v="192161850"/>
    <s v="J"/>
    <x v="0"/>
    <s v="Jirásek, Vít;Lukeš, Petr"/>
    <s v="Formation of reactive chlorine species in saline solution treated by non-equilibrium atmospheric pressure He/O-2 plasma jet"/>
    <x v="0"/>
    <x v="18"/>
    <s v="Fluids and plasma physics (including surface physics)"/>
    <x v="1"/>
    <n v="3"/>
    <n v="0"/>
    <n v="0"/>
    <n v="1"/>
    <n v="0"/>
    <n v="0"/>
    <n v="0"/>
  </r>
  <r>
    <x v="0"/>
    <x v="0"/>
    <n v="61389021"/>
    <x v="40"/>
    <x v="47"/>
    <n v="192161885"/>
    <s v="J"/>
    <x v="0"/>
    <s v="Ferus, M.;Pietrucci, F.;Saitta, A. M.;Ivanek, O.;Knížek, A.;Kubelík, P.;Krůs, Miroslav;Juha, Libor;Dudžák, Roman;Dostál, Jan;Pastorek, A.;Petera, L.;Hrncirova, J.;Saeidfirozeh, H.;Shestivska, V.;Šponer, J.;Šponer, J.E.;Rimmer, P.;Civiš, S.;Cassone, G."/>
    <s v="Prebiotic synthesis initiated in formaldehyde by laser plasma simulating high-velocity impacts"/>
    <x v="0"/>
    <x v="18"/>
    <s v="Fluids and plasma physics (including surface physics)"/>
    <x v="1"/>
    <n v="3"/>
    <n v="0"/>
    <n v="0"/>
    <n v="1"/>
    <n v="0"/>
    <n v="0"/>
    <n v="0"/>
  </r>
  <r>
    <x v="0"/>
    <x v="0"/>
    <n v="61389021"/>
    <x v="40"/>
    <x v="47"/>
    <n v="192161904"/>
    <s v="J"/>
    <x v="0"/>
    <s v="Ferus, Martin;Kubelík, Petr;Petera, Lukáš;Lenža, Libor;Koukal, J.;Křivková, Anna;Laitl, Vojtěch;Knížek, Antonín;Saeidfirozeh, Homa;Pastorek, Adam;Kalvoda, T.;Juha, Libor;Dudžák, Roman;Civiš, Svatopluk;Chatzitheodoridis, E.;Krůs, Miroslav"/>
    <s v="Main spectral features of meteors studied using a terawatt-class high-power laser"/>
    <x v="0"/>
    <x v="18"/>
    <s v="Astronomy (including astrophysics,_x000a_space science)"/>
    <x v="1"/>
    <n v="3"/>
    <n v="0"/>
    <n v="0"/>
    <n v="1"/>
    <n v="0"/>
    <n v="0"/>
    <n v="0"/>
  </r>
  <r>
    <x v="0"/>
    <x v="0"/>
    <n v="61389030"/>
    <x v="39"/>
    <x v="46"/>
    <n v="192162084"/>
    <s v="Z"/>
    <x v="1"/>
    <s v="Černý, Radek;Zima, Jan;Louda, Otto;Tupý, Jaroslav"/>
    <s v="Apple tree named `UEB 43054`"/>
    <x v="3"/>
    <x v="4"/>
    <s v="Agronomy, plant breeding and plant protection; (Agricultural biotechnology to be 4.4)"/>
    <x v="1"/>
    <n v="2"/>
    <n v="0"/>
    <n v="1"/>
    <n v="0"/>
    <n v="0"/>
    <n v="0"/>
    <n v="0"/>
  </r>
  <r>
    <x v="0"/>
    <x v="0"/>
    <n v="67985530"/>
    <x v="38"/>
    <x v="45"/>
    <n v="192162174"/>
    <s v="J"/>
    <x v="0"/>
    <s v="Brož, Petr;Hauber, E.;van de Burgt, I.;Špillar, V.;Michael, G."/>
    <s v="Subsurface sediment mobilization in the southern Chryse Planitia on Mars"/>
    <x v="0"/>
    <x v="7"/>
    <s v="Volcanology"/>
    <x v="1"/>
    <n v="2"/>
    <n v="0"/>
    <n v="1"/>
    <n v="0"/>
    <n v="0"/>
    <n v="0"/>
    <n v="0"/>
  </r>
  <r>
    <x v="0"/>
    <x v="0"/>
    <n v="67985530"/>
    <x v="38"/>
    <x v="45"/>
    <n v="192162177"/>
    <s v="J"/>
    <x v="0"/>
    <s v="Laurin, Jiří;Barclay, R. S.;Sageman, B. B.;Dawson, R. R.;Pagani, M.;Schmitz, M.;Eaton, J.;McInerney, F. A.;McElwain, J. C."/>
    <s v="Terrestrial and marginal-marine record of the mid-Cretaceous Oceanic Anoxic Event 2 (OAE 2): High-resolution framework, carbon isotopes, CO2 and sea-level change"/>
    <x v="0"/>
    <x v="7"/>
    <s v="Geology"/>
    <x v="1"/>
    <n v="2"/>
    <n v="0"/>
    <n v="1"/>
    <n v="0"/>
    <n v="0"/>
    <n v="0"/>
    <n v="0"/>
  </r>
  <r>
    <x v="0"/>
    <x v="0"/>
    <n v="67985530"/>
    <x v="38"/>
    <x v="45"/>
    <n v="192162187"/>
    <s v="J"/>
    <x v="0"/>
    <s v="Warsitzka, Michael;Jähne-Klingberg, F.;Kley, J.;Kukowski, N."/>
    <s v="The timing of salt structure growth in the Southern Permian Basin (Central Europe) and implications for basin dynamics"/>
    <x v="0"/>
    <x v="7"/>
    <s v="Geology"/>
    <x v="1"/>
    <n v="5"/>
    <n v="0"/>
    <n v="0"/>
    <n v="0"/>
    <n v="0"/>
    <n v="1"/>
    <n v="0"/>
  </r>
  <r>
    <x v="0"/>
    <x v="0"/>
    <n v="67985530"/>
    <x v="38"/>
    <x v="45"/>
    <n v="192162205"/>
    <s v="J"/>
    <x v="0"/>
    <s v="Sippl, Christian;Schurr, B.;John, T.;Hainzl, S."/>
    <s v="Filling the gap in a double seismic zone: Intraslab seismicity in Northern Chile"/>
    <x v="0"/>
    <x v="7"/>
    <s v="Volcanology"/>
    <x v="1"/>
    <n v="1"/>
    <n v="1"/>
    <n v="0"/>
    <n v="0"/>
    <n v="0"/>
    <n v="0"/>
    <n v="0"/>
  </r>
  <r>
    <x v="0"/>
    <x v="0"/>
    <n v="67985556"/>
    <x v="2"/>
    <x v="2"/>
    <n v="192162342"/>
    <s v="J"/>
    <x v="0"/>
    <s v="Čelikovský, Sergej;Lynnyk, Volodymyr"/>
    <s v="Lateral Dynamics of Walking-Like Mechanical Systems and Their Chaotic Behavior"/>
    <x v="2"/>
    <x v="21"/>
    <s v="Robotics and automatic control"/>
    <x v="1"/>
    <n v="3"/>
    <n v="0"/>
    <n v="0"/>
    <n v="1"/>
    <n v="0"/>
    <n v="0"/>
    <n v="0"/>
  </r>
  <r>
    <x v="0"/>
    <x v="0"/>
    <n v="67985556"/>
    <x v="2"/>
    <x v="2"/>
    <n v="192162375"/>
    <s v="B"/>
    <x v="0"/>
    <s v="Kružík, Martin;Roubíček, Tomáš"/>
    <s v="Mathematical Methods in Continuum Mechanics of Solids"/>
    <x v="0"/>
    <x v="2"/>
    <s v="Pure mathematics"/>
    <x v="1"/>
    <n v="1"/>
    <n v="1"/>
    <n v="0"/>
    <n v="0"/>
    <n v="0"/>
    <n v="0"/>
    <n v="0"/>
  </r>
  <r>
    <x v="0"/>
    <x v="0"/>
    <n v="67985807"/>
    <x v="37"/>
    <x v="44"/>
    <n v="192162417"/>
    <s v="J"/>
    <x v="1"/>
    <s v="Martinková, Patrícia;Drabinová, Adéla"/>
    <s v="ShinyItemAnalysis for Teaching Psychometrics and to Enforce Routine Analysis of Educational Tests"/>
    <x v="0"/>
    <x v="2"/>
    <s v="Statistics and probability"/>
    <x v="1"/>
    <n v="3"/>
    <n v="0"/>
    <n v="0"/>
    <n v="1"/>
    <n v="0"/>
    <n v="0"/>
    <n v="0"/>
  </r>
  <r>
    <x v="0"/>
    <x v="0"/>
    <n v="67985807"/>
    <x v="37"/>
    <x v="44"/>
    <n v="192162421"/>
    <s v="P"/>
    <x v="1"/>
    <s v="Vejmelka, Martin"/>
    <s v="Identification of mislabeled samples via phantom nodes in label propagation"/>
    <x v="0"/>
    <x v="24"/>
    <s v="Computer sciences, information science, bioinformathics (hardware development to be 2.2, social aspect to be 5.8)"/>
    <x v="1"/>
    <n v="3"/>
    <n v="0"/>
    <n v="0"/>
    <n v="1"/>
    <n v="0"/>
    <n v="0"/>
    <n v="0"/>
  </r>
  <r>
    <x v="0"/>
    <x v="0"/>
    <n v="67985807"/>
    <x v="37"/>
    <x v="44"/>
    <n v="192162504"/>
    <s v="J"/>
    <x v="0"/>
    <s v="Allen, P.;Böttcher, J.;Hladký, Jan;Piguet, Diana"/>
    <s v="Packing degenerate graphs"/>
    <x v="0"/>
    <x v="2"/>
    <s v="Pure mathematics"/>
    <x v="1"/>
    <n v="2"/>
    <n v="0"/>
    <n v="1"/>
    <n v="0"/>
    <n v="0"/>
    <n v="0"/>
    <n v="0"/>
  </r>
  <r>
    <x v="0"/>
    <x v="0"/>
    <n v="67985815"/>
    <x v="36"/>
    <x v="43"/>
    <n v="192162587"/>
    <s v="J"/>
    <x v="0"/>
    <s v="Jurčák, Jan;Gonzalez, N.B.;Schlichenmaier, R.;Rezaei, R."/>
    <s v="A distinct magnetic property of the inner penumbral boundary II. Formation of a penumbra at the expense of a pore"/>
    <x v="0"/>
    <x v="18"/>
    <s v="Astronomy (including astrophysics,_x000a_space science)"/>
    <x v="1"/>
    <n v="2"/>
    <n v="0"/>
    <n v="1"/>
    <n v="0"/>
    <n v="0"/>
    <n v="0"/>
    <n v="0"/>
  </r>
  <r>
    <x v="0"/>
    <x v="0"/>
    <n v="67985815"/>
    <x v="36"/>
    <x v="43"/>
    <n v="192162614"/>
    <s v="J"/>
    <x v="0"/>
    <s v="Čapek, David;Koten, Pavel;Borovička, Jiří;Vojáček, Vlastimil;Spurný, Pavel;Štork, Rostislav"/>
    <s v="Small iron meteoroids Observation and modeling of meteor light curves"/>
    <x v="0"/>
    <x v="18"/>
    <s v="Astronomy (including astrophysics,_x000a_space science)"/>
    <x v="1"/>
    <n v="3"/>
    <n v="0"/>
    <n v="0"/>
    <n v="1"/>
    <n v="0"/>
    <n v="0"/>
    <n v="0"/>
  </r>
  <r>
    <x v="0"/>
    <x v="0"/>
    <n v="67985815"/>
    <x v="36"/>
    <x v="43"/>
    <n v="192162636"/>
    <s v="J"/>
    <x v="0"/>
    <s v="Kraus, Michaela;Kolka, I.;Aret, Anna;Nickeler, Dieter Horst;Maravelias, G.;Eenmae, T.;Lobel, A.;Klochkova, V. G."/>
    <s v="A new outburst of the yellow hypergiant star rho Cas"/>
    <x v="0"/>
    <x v="18"/>
    <s v="Astronomy (including astrophysics,_x000a_space science)"/>
    <x v="1"/>
    <n v="3"/>
    <n v="0"/>
    <n v="0"/>
    <n v="1"/>
    <n v="0"/>
    <n v="0"/>
    <n v="0"/>
  </r>
  <r>
    <x v="0"/>
    <x v="0"/>
    <n v="67985815"/>
    <x v="36"/>
    <x v="43"/>
    <n v="192162637"/>
    <s v="J"/>
    <x v="0"/>
    <s v="Kubátová, Brankica;Szécsi, Dorottya;Sander, A. A. C.;Kubát, Jiří;Tramper, F.;Krtička, J.;Kehrig, C.;Hamann, W.-R.;Hainich, R.;Shenar, T."/>
    <s v="Low-metallicity massive single stars with rotation II. Predicting spectra and spectral classes of chemically homogeneously evolving stars"/>
    <x v="0"/>
    <x v="18"/>
    <s v="Astronomy (including astrophysics,_x000a_space science)"/>
    <x v="1"/>
    <n v="2"/>
    <n v="0"/>
    <n v="1"/>
    <n v="0"/>
    <n v="0"/>
    <n v="0"/>
    <n v="0"/>
  </r>
  <r>
    <x v="0"/>
    <x v="0"/>
    <n v="67985815"/>
    <x v="36"/>
    <x v="43"/>
    <n v="192162669"/>
    <s v="J"/>
    <x v="0"/>
    <s v="Zemanová, Alena;Dudík, Jaroslav;Aulanier, G.;Thalmann, J.;Gömöry, P."/>
    <s v="Observations of a Footpoint Drift of an Erupting Flux Rope"/>
    <x v="0"/>
    <x v="18"/>
    <s v="Astronomy (including astrophysics,_x000a_space science)"/>
    <x v="1"/>
    <n v="3"/>
    <n v="0"/>
    <n v="0"/>
    <n v="1"/>
    <n v="0"/>
    <n v="0"/>
    <n v="0"/>
  </r>
  <r>
    <x v="0"/>
    <x v="0"/>
    <n v="67985815"/>
    <x v="36"/>
    <x v="43"/>
    <n v="192162722"/>
    <s v="J"/>
    <x v="0"/>
    <s v="Zhang, Wenda;Dovčiak, Michal;Bursa, Michal"/>
    <s v="Constraining the Size of the Corona with Fully Relativistic Calculations of Spectra of Extended Coronae. I. The Monte Carlo Radiative Transfer Code"/>
    <x v="0"/>
    <x v="18"/>
    <s v="Astronomy (including astrophysics,_x000a_space science)"/>
    <x v="1"/>
    <n v="2"/>
    <n v="0"/>
    <n v="1"/>
    <n v="0"/>
    <n v="0"/>
    <n v="0"/>
    <n v="0"/>
  </r>
  <r>
    <x v="0"/>
    <x v="0"/>
    <n v="67985823"/>
    <x v="35"/>
    <x v="42"/>
    <n v="192162843"/>
    <s v="J"/>
    <x v="0"/>
    <s v="Neckář, Jan;Khan, M. A. H.;Gross, G. J.;Cyprová, Michaela;Hrdlička, Jaroslav;Kvasilová, A.;Falck, J. R.;Campbell, W. B.;Sedláková, Lenka;Škutová, Šárka;Olejníčková, Veronika;Gregorovičová, Martina;Sedmera, David;Kolář, František;Imig, J. D."/>
    <s v="Epoxyeicosatrienoic acid analog EET-B attenuates post-myocardial infarction remodeling in spontaneously hypertensive rats"/>
    <x v="4"/>
    <x v="8"/>
    <s v="Cardiac and Cardiovascular systems"/>
    <x v="1"/>
    <n v="3"/>
    <n v="0"/>
    <n v="0"/>
    <n v="1"/>
    <n v="0"/>
    <n v="0"/>
    <n v="0"/>
  </r>
  <r>
    <x v="0"/>
    <x v="0"/>
    <n v="67985823"/>
    <x v="35"/>
    <x v="42"/>
    <n v="192162847"/>
    <s v="J"/>
    <x v="0"/>
    <s v="Lišková, Jana;Kasálková-Slepičková, N.;Slepička, P.;Švorčík, V.;Bačáková, Lucie"/>
    <s v="Heat-treated carbon coatings on poly (L-lactide) foils for tissue engineering"/>
    <x v="2"/>
    <x v="23"/>
    <s v="Nano-processes (applications on nano-scale); (biomaterials to be 2.9)"/>
    <x v="1"/>
    <n v="3"/>
    <n v="0"/>
    <n v="0"/>
    <n v="1"/>
    <n v="0"/>
    <n v="0"/>
    <n v="0"/>
  </r>
  <r>
    <x v="0"/>
    <x v="0"/>
    <n v="67985823"/>
    <x v="35"/>
    <x v="42"/>
    <n v="192162849"/>
    <s v="J"/>
    <x v="0"/>
    <s v="Morris Jr., R. C.;Pravenec, Michal;Šilhavý, Jan;DiCarlo, S. E.;Kurtz, T. W."/>
    <s v="Small Amounts of Inorganic Nitrate or Beetroot Provide Substantial Protection From Salt-Induced Increases in Blood Pressure"/>
    <x v="4"/>
    <x v="8"/>
    <s v="Cardiac and Cardiovascular systems"/>
    <x v="1"/>
    <n v="3"/>
    <n v="0"/>
    <n v="0"/>
    <n v="1"/>
    <n v="0"/>
    <n v="0"/>
    <n v="0"/>
  </r>
  <r>
    <x v="0"/>
    <x v="0"/>
    <n v="67985823"/>
    <x v="35"/>
    <x v="42"/>
    <n v="192162860"/>
    <s v="J"/>
    <x v="0"/>
    <s v="Plecitá-Hlavatá, Lydie;Engstová, Hana;Ježek, Jan;Holendová, Blanka;Tauber, Jan;Petrásková, Lucie;Křen, Vladimír;Ježek, Petr"/>
    <s v="Potential of Mitochondria-Targeted Antioxidants to Prevent Oxidative Stress in Pancreatic beta-cells"/>
    <x v="0"/>
    <x v="0"/>
    <s v="Cell biology"/>
    <x v="1"/>
    <n v="3"/>
    <n v="0"/>
    <n v="0"/>
    <n v="1"/>
    <n v="0"/>
    <n v="0"/>
    <n v="0"/>
  </r>
  <r>
    <x v="0"/>
    <x v="0"/>
    <n v="67985823"/>
    <x v="35"/>
    <x v="42"/>
    <n v="192162890"/>
    <s v="J"/>
    <x v="0"/>
    <s v="Mikulecká, Anna;Druga, Rastislav;Stuchlík, Aleš;Mareš, Pavel;Kubová, Hana"/>
    <s v="Comorbidities of early-onset temporal epilepsy: Cognitive, social, emotional, and morphologic dimensions"/>
    <x v="4"/>
    <x v="22"/>
    <s v="Neurosciences (including psychophysiology"/>
    <x v="1"/>
    <n v="3"/>
    <n v="0"/>
    <n v="0"/>
    <n v="1"/>
    <n v="0"/>
    <n v="0"/>
    <n v="0"/>
  </r>
  <r>
    <x v="0"/>
    <x v="0"/>
    <n v="67985823"/>
    <x v="35"/>
    <x v="42"/>
    <n v="192162905"/>
    <s v="J"/>
    <x v="0"/>
    <s v="Máčiková, Lucie;Vyklická, Lenka;Barvík, I.;Sobolevsky, A. I.;Vlachová, Viktorie"/>
    <s v="Cytoplasmic Inter-Subunit Interface Controls Use-Dependence of Thermal Activation of TRPV3 Channel"/>
    <x v="4"/>
    <x v="22"/>
    <s v="Neurosciences (including psychophysiology"/>
    <x v="1"/>
    <n v="3"/>
    <n v="0"/>
    <n v="0"/>
    <n v="1"/>
    <n v="0"/>
    <n v="0"/>
    <n v="0"/>
  </r>
  <r>
    <x v="0"/>
    <x v="0"/>
    <n v="67985823"/>
    <x v="35"/>
    <x v="42"/>
    <n v="192162920"/>
    <s v="J"/>
    <x v="0"/>
    <s v="Sládek, Martin;Houdek, Pavel;Sumová, Alena"/>
    <s v="Circadian profiling reveals distinct regulation of endocannabinoid system in the rat plasma, liver and adrenal glands by light-dark and feeding cycles"/>
    <x v="4"/>
    <x v="22"/>
    <s v="Physiology (including cytology)"/>
    <x v="1"/>
    <n v="2"/>
    <n v="0"/>
    <n v="1"/>
    <n v="0"/>
    <n v="0"/>
    <n v="0"/>
    <n v="0"/>
  </r>
  <r>
    <x v="0"/>
    <x v="0"/>
    <n v="67985831"/>
    <x v="34"/>
    <x v="41"/>
    <n v="192162965"/>
    <s v="J"/>
    <x v="0"/>
    <s v="Petružálek, Matěj;Lokajíček, Tomáš;Svitek, Tomáš;Jechumtálová, Zuzana;Kolář, Petr;Šílený, Jan"/>
    <s v="Fracturing of migmatite monitored by acoustic emission and ultrasonic sounding"/>
    <x v="0"/>
    <x v="7"/>
    <s v="Geology"/>
    <x v="1"/>
    <n v="3"/>
    <n v="0"/>
    <n v="0"/>
    <n v="1"/>
    <n v="0"/>
    <n v="0"/>
    <n v="0"/>
  </r>
  <r>
    <x v="0"/>
    <x v="0"/>
    <n v="67985831"/>
    <x v="34"/>
    <x v="41"/>
    <n v="192162975"/>
    <s v="J"/>
    <x v="0"/>
    <s v="Breiter, Karel;Hložková, M.;Korbelová, Zuzana;Vašinová Galiová, M."/>
    <s v="Diversity of lithium mica compositions in mineralized granite-greisen system: Cinovec Li-Sn-W deposit, Erzgebirge"/>
    <x v="0"/>
    <x v="7"/>
    <s v="Mineralogy"/>
    <x v="1"/>
    <n v="2"/>
    <n v="0"/>
    <n v="1"/>
    <n v="0"/>
    <n v="0"/>
    <n v="0"/>
    <n v="0"/>
  </r>
  <r>
    <x v="0"/>
    <x v="0"/>
    <n v="67985831"/>
    <x v="34"/>
    <x v="41"/>
    <n v="192163000"/>
    <s v="J"/>
    <x v="0"/>
    <s v="Štorch, Petr;Bernal, J. R.;Gutiérrez-Marco, J. C."/>
    <s v="A graptolite-rich Ordovician-Silurian boundary section in the south-central Pyrenees, Spain: stratigraphical and palaeobiogeographical significance"/>
    <x v="0"/>
    <x v="7"/>
    <s v="Paleontology"/>
    <x v="1"/>
    <n v="2"/>
    <n v="0"/>
    <n v="1"/>
    <n v="0"/>
    <n v="0"/>
    <n v="0"/>
    <n v="0"/>
  </r>
  <r>
    <x v="0"/>
    <x v="0"/>
    <n v="67985831"/>
    <x v="34"/>
    <x v="41"/>
    <n v="192163001"/>
    <s v="J"/>
    <x v="0"/>
    <s v="Navrátil, Tomáš;Nováková, Tereza;Roll, Michal;Shanley, J. B.;Kopáček, Jiří;Rohovec, Jan;Kaňa, Jiří;Cudlín, Pavel"/>
    <s v="Decreasing litterfall mercury deposition in central European coniferous forests and effects of bark beetle infestation"/>
    <x v="0"/>
    <x v="7"/>
    <s v="Environmental sciences (social aspects to be 5.7)"/>
    <x v="1"/>
    <n v="3"/>
    <n v="0"/>
    <n v="0"/>
    <n v="1"/>
    <n v="0"/>
    <n v="0"/>
    <n v="0"/>
  </r>
  <r>
    <x v="0"/>
    <x v="0"/>
    <n v="67985831"/>
    <x v="34"/>
    <x v="41"/>
    <n v="192163005"/>
    <s v="J"/>
    <x v="0"/>
    <s v="Ackerman, Lukáš;Polák, Ladislav;Magna, T.;Rapprich, V.;Ďurišová, Jana;Upadhyay, D."/>
    <s v="Highly siderophile element geochemistry and Re–Os isotopic systematics of carbonatites: Insights from Tamil Nadu, India"/>
    <x v="0"/>
    <x v="7"/>
    <s v="Geology"/>
    <x v="1"/>
    <n v="3"/>
    <n v="0"/>
    <n v="0"/>
    <n v="1"/>
    <n v="0"/>
    <n v="0"/>
    <n v="0"/>
  </r>
  <r>
    <x v="0"/>
    <x v="0"/>
    <n v="67985840"/>
    <x v="92"/>
    <x v="159"/>
    <n v="192163078"/>
    <s v="B"/>
    <x v="0"/>
    <s v="Positselski, Leonid"/>
    <s v="Weakly curved A-infinity algebras over a topological local ring"/>
    <x v="0"/>
    <x v="2"/>
    <s v="Pure mathematics"/>
    <x v="1"/>
    <n v="2"/>
    <n v="0"/>
    <n v="1"/>
    <n v="0"/>
    <n v="0"/>
    <n v="0"/>
    <n v="0"/>
  </r>
  <r>
    <x v="0"/>
    <x v="0"/>
    <n v="67985840"/>
    <x v="92"/>
    <x v="159"/>
    <n v="192163090"/>
    <s v="J"/>
    <x v="0"/>
    <s v="Ben-David, S.;Hrubeš, Pavel;Shay, M.;Shpilka, A.;Yehudayoff, A."/>
    <s v="Learnability can be undecidable"/>
    <x v="0"/>
    <x v="2"/>
    <s v="Pure mathematics"/>
    <x v="1"/>
    <n v="3"/>
    <n v="0"/>
    <n v="0"/>
    <n v="1"/>
    <n v="0"/>
    <n v="0"/>
    <n v="0"/>
  </r>
  <r>
    <x v="0"/>
    <x v="0"/>
    <n v="67985840"/>
    <x v="92"/>
    <x v="159"/>
    <n v="192163102"/>
    <s v="J"/>
    <x v="0"/>
    <s v="Galdi, G. P.;Mácha, Václav;Nečasová, Šárka"/>
    <s v="On the motion of a body with a cavity filled with compressible fluid"/>
    <x v="0"/>
    <x v="2"/>
    <s v="Pure mathematics"/>
    <x v="1"/>
    <n v="1"/>
    <n v="1"/>
    <n v="0"/>
    <n v="0"/>
    <n v="0"/>
    <n v="0"/>
    <n v="0"/>
  </r>
  <r>
    <x v="0"/>
    <x v="0"/>
    <n v="67985840"/>
    <x v="92"/>
    <x v="159"/>
    <n v="192163196"/>
    <s v="J"/>
    <x v="0"/>
    <s v="Feireisl, Eduard;Lukáčová-Medviďová, M.;Mizerová, Hana;She, Bangwei"/>
    <s v="Convergence of a finite volume scheme for the compressible Navier-Stokes system"/>
    <x v="0"/>
    <x v="2"/>
    <s v="Pure mathematics"/>
    <x v="1"/>
    <n v="1"/>
    <n v="1"/>
    <n v="0"/>
    <n v="0"/>
    <n v="0"/>
    <n v="0"/>
    <n v="0"/>
  </r>
  <r>
    <x v="0"/>
    <x v="0"/>
    <n v="67985840"/>
    <x v="92"/>
    <x v="159"/>
    <n v="192163203"/>
    <s v="J"/>
    <x v="0"/>
    <s v="Doucha, Michal;Malicki, M."/>
    <s v="Generic representations of countable groups"/>
    <x v="0"/>
    <x v="2"/>
    <s v="Pure mathematics"/>
    <x v="1"/>
    <n v="2"/>
    <n v="0"/>
    <n v="1"/>
    <n v="0"/>
    <n v="0"/>
    <n v="0"/>
    <n v="0"/>
  </r>
  <r>
    <x v="0"/>
    <x v="0"/>
    <n v="67985840"/>
    <x v="92"/>
    <x v="159"/>
    <n v="192163207"/>
    <s v="J"/>
    <x v="0"/>
    <s v="Bremner, M.;Markl, Martin"/>
    <s v="Distributive laws between the Three Graces"/>
    <x v="0"/>
    <x v="2"/>
    <s v="Pure mathematics"/>
    <x v="1"/>
    <n v="2"/>
    <n v="0"/>
    <n v="1"/>
    <n v="0"/>
    <n v="0"/>
    <n v="0"/>
    <n v="0"/>
  </r>
  <r>
    <x v="0"/>
    <x v="0"/>
    <n v="67985858"/>
    <x v="147"/>
    <x v="284"/>
    <n v="192163278"/>
    <s v="J"/>
    <x v="0"/>
    <s v="Havlica, Jaromír;Jirounková, K.;Trávníčková, Tereza;Stanovský, Petr;Petrus, P.;Kohout, M."/>
    <s v="Granular Dynamics in a Vertical Bladed Mixer: Secondary Flow Patterns."/>
    <x v="2"/>
    <x v="11"/>
    <s v="-"/>
    <x v="1"/>
    <n v="3"/>
    <n v="0"/>
    <n v="0"/>
    <n v="1"/>
    <n v="0"/>
    <n v="0"/>
    <n v="0"/>
  </r>
  <r>
    <x v="0"/>
    <x v="0"/>
    <n v="67985858"/>
    <x v="147"/>
    <x v="284"/>
    <n v="192163319"/>
    <s v="J"/>
    <x v="0"/>
    <s v="Topiař, Martin;Sajfrtová, Marie;Karban, Jindřich;Sovová, Helena"/>
    <s v="Fractionation of Turmerones from Turmeric SFE Isolate Using Semi-preparative Supercritical Chromatography Technique."/>
    <x v="2"/>
    <x v="11"/>
    <s v="-"/>
    <x v="1"/>
    <n v="3"/>
    <n v="0"/>
    <n v="0"/>
    <n v="1"/>
    <n v="0"/>
    <n v="0"/>
    <n v="0"/>
  </r>
  <r>
    <x v="0"/>
    <x v="0"/>
    <n v="67985858"/>
    <x v="147"/>
    <x v="284"/>
    <n v="192163324"/>
    <s v="P"/>
    <x v="1"/>
    <s v="Veselý, M.;Dzik, P.;Klusoň, Petr;Krystyník, Pavel;Kubáč, L.;Akrman, J.;Ďurovič, M.;Drábková, K.;Benetková, B.;Krejčí, J.;Hricková, K.;Bartl, B.;Urbánek, Š.;Paulusová, H."/>
    <s v="Způsob značení papírových dokumentů a jejich identifikace pomocí rentgenové fluorescence a identifikátor k provádění tohoto způsobu."/>
    <x v="2"/>
    <x v="11"/>
    <s v="-"/>
    <x v="1"/>
    <n v="2"/>
    <n v="0"/>
    <n v="1"/>
    <n v="0"/>
    <n v="0"/>
    <n v="0"/>
    <n v="0"/>
  </r>
  <r>
    <x v="0"/>
    <x v="0"/>
    <n v="67985858"/>
    <x v="147"/>
    <x v="284"/>
    <n v="192163342"/>
    <s v="J"/>
    <x v="0"/>
    <s v="Loimer, T.;Setničková, Kateřina;Uchytil, Petr"/>
    <s v="Consideration of the Joule-Thomson Effect for the Transport of Vapor through Anodic Alumina Membranes under Conditions of Capillary Condensation."/>
    <x v="2"/>
    <x v="11"/>
    <s v="-"/>
    <x v="1"/>
    <n v="5"/>
    <n v="0"/>
    <n v="0"/>
    <n v="0"/>
    <n v="0"/>
    <n v="1"/>
    <n v="0"/>
  </r>
  <r>
    <x v="0"/>
    <x v="0"/>
    <n v="67985858"/>
    <x v="147"/>
    <x v="284"/>
    <n v="192163348"/>
    <s v="J"/>
    <x v="0"/>
    <s v="Punčochář, Miroslav;Růžička, Marek;Šimčík, Miroslav"/>
    <s v="Spherical Cap Bubbles in Fluidized Beds and Bubble Columns: A New Formula for Added Mass."/>
    <x v="2"/>
    <x v="11"/>
    <s v="-"/>
    <x v="1"/>
    <n v="4"/>
    <n v="0"/>
    <n v="0"/>
    <n v="0"/>
    <n v="1"/>
    <n v="0"/>
    <n v="0"/>
  </r>
  <r>
    <x v="0"/>
    <x v="0"/>
    <n v="67985858"/>
    <x v="147"/>
    <x v="284"/>
    <n v="192163403"/>
    <s v="J"/>
    <x v="0"/>
    <s v="Wey, M.-Y.;Wang, Ch.-T.;Lin, Y.-T.;Lin, M.-D.;Uchytil, Petr;Setničková, Kateřina;Tseng, H.-H."/>
    <s v="Interfacial interaction between CMS layer and substrate: Critical factors affecting membrane microstructure and H-2 and CO2 separation performance from CH4."/>
    <x v="2"/>
    <x v="11"/>
    <s v="-"/>
    <x v="1"/>
    <n v="5"/>
    <n v="0"/>
    <n v="0"/>
    <n v="0"/>
    <n v="0"/>
    <n v="1"/>
    <n v="0"/>
  </r>
  <r>
    <x v="0"/>
    <x v="0"/>
    <n v="67985874"/>
    <x v="156"/>
    <x v="300"/>
    <n v="192163481"/>
    <s v="C"/>
    <x v="0"/>
    <s v="Pivokonský, Martin;Načeradská, Jana;Novotná, Kateřina;Čermáková, Lenka;Vašatová, Petra"/>
    <s v="Flocculation of AOM in Water Treatment"/>
    <x v="0"/>
    <x v="7"/>
    <s v="Environmental sciences (social aspects to be 5.7)"/>
    <x v="1"/>
    <n v="2"/>
    <n v="0"/>
    <n v="1"/>
    <n v="0"/>
    <n v="0"/>
    <n v="0"/>
    <n v="0"/>
  </r>
  <r>
    <x v="0"/>
    <x v="0"/>
    <n v="67985874"/>
    <x v="156"/>
    <x v="300"/>
    <n v="192163490"/>
    <s v="J"/>
    <x v="0"/>
    <s v="Novotná, Kateřina;Čermáková, Lenka;Pivokonská, Lenka;Cajthaml, Tomáš;Pivokonský, Martin"/>
    <s v="Microplastics in drinking water treatment – Current knowledge and research needs"/>
    <x v="0"/>
    <x v="7"/>
    <s v="Environmental sciences (social aspects to be 5.7)"/>
    <x v="1"/>
    <n v="3"/>
    <n v="0"/>
    <n v="0"/>
    <n v="1"/>
    <n v="0"/>
    <n v="0"/>
    <n v="0"/>
  </r>
  <r>
    <x v="0"/>
    <x v="0"/>
    <n v="67985874"/>
    <x v="156"/>
    <x v="300"/>
    <n v="192163492"/>
    <s v="J"/>
    <x v="0"/>
    <s v="Hnilica, Jan;Hanel, M.;Puš, V."/>
    <s v="Technical note: Changes in cross- and auto-dependence structures in climate projections of daily precipitation and their sensitivity to outliers"/>
    <x v="0"/>
    <x v="7"/>
    <s v="Hydrology"/>
    <x v="1"/>
    <n v="1"/>
    <n v="1"/>
    <n v="0"/>
    <n v="0"/>
    <n v="0"/>
    <n v="0"/>
    <n v="0"/>
  </r>
  <r>
    <x v="0"/>
    <x v="0"/>
    <n v="67985874"/>
    <x v="156"/>
    <x v="300"/>
    <n v="192163533"/>
    <s v="F"/>
    <x v="1"/>
    <s v="Pivokonský, Josef;Pivokonský, Martin;Petříček, Radim;Pivokonská, Lenka"/>
    <s v="Laboratorní míchací zařízení pro vyhodnocování koagulace/flokulace"/>
    <x v="0"/>
    <x v="7"/>
    <s v="Environmental sciences (social aspects to be 5.7)"/>
    <x v="1"/>
    <n v="4"/>
    <n v="0"/>
    <n v="0"/>
    <n v="0"/>
    <n v="1"/>
    <n v="0"/>
    <n v="0"/>
  </r>
  <r>
    <x v="0"/>
    <x v="0"/>
    <n v="67985882"/>
    <x v="33"/>
    <x v="40"/>
    <n v="192163559"/>
    <s v="J"/>
    <x v="0"/>
    <s v="Šípová, Hana;Jurgová, Ludmila;Mrkvová, Kateřina;Lynn, Nicholas Scott;Špačková, Barbora;Homola, Jiří"/>
    <s v="Biomolecular charges influence the response of surface plasmon resonance biosensors through electronic and ionic mechanisms"/>
    <x v="0"/>
    <x v="18"/>
    <s v="Optics (including laser optics and_x000a_quantum optics)"/>
    <x v="1"/>
    <n v="1"/>
    <n v="1"/>
    <n v="0"/>
    <n v="0"/>
    <n v="0"/>
    <n v="0"/>
    <n v="0"/>
  </r>
  <r>
    <x v="0"/>
    <x v="0"/>
    <n v="67985882"/>
    <x v="33"/>
    <x v="40"/>
    <n v="192163562"/>
    <s v="J"/>
    <x v="0"/>
    <s v="Bocková, Markéta;Slabý, Jiří;Špringer, Tomáš;Homola, Jiří"/>
    <s v="Advances in Surface Plasmon Resonance Imaging and Microscopy and Their Biological Applications"/>
    <x v="0"/>
    <x v="10"/>
    <s v="Analytical chemistry"/>
    <x v="1"/>
    <n v="3"/>
    <n v="0"/>
    <n v="0"/>
    <n v="1"/>
    <n v="0"/>
    <n v="0"/>
    <n v="0"/>
  </r>
  <r>
    <x v="0"/>
    <x v="0"/>
    <n v="67985882"/>
    <x v="33"/>
    <x v="40"/>
    <n v="192163563"/>
    <s v="J"/>
    <x v="1"/>
    <s v="Chadtová Song, Xue;Gedeonová, Erika;Homola, Jiří"/>
    <s v="Surface plasmon resonance biosensor for the ultrasensitive detection of bisphenol A"/>
    <x v="0"/>
    <x v="10"/>
    <s v="Analytical chemistry"/>
    <x v="1"/>
    <n v="3"/>
    <n v="0"/>
    <n v="0"/>
    <n v="1"/>
    <n v="0"/>
    <n v="0"/>
    <n v="0"/>
  </r>
  <r>
    <x v="0"/>
    <x v="0"/>
    <n v="67985882"/>
    <x v="33"/>
    <x v="40"/>
    <n v="192163567"/>
    <s v="J"/>
    <x v="0"/>
    <s v="Chafai, Djamel Eddine;Sulimenko, Vadym;Havelka, Daniel;Kubínová, Lucie;Dráber, Pavel;Cifra, Michal"/>
    <s v="Reversible and Irreversible Modulation of Tubulin Self-Assembly by Intense Nanosecond Pulsed Electric Fields"/>
    <x v="2"/>
    <x v="21"/>
    <s v="Electrical and electronic engineering"/>
    <x v="1"/>
    <n v="2"/>
    <n v="0"/>
    <n v="1"/>
    <n v="0"/>
    <n v="0"/>
    <n v="0"/>
    <n v="0"/>
  </r>
  <r>
    <x v="0"/>
    <x v="0"/>
    <n v="67985882"/>
    <x v="33"/>
    <x v="40"/>
    <n v="192163568"/>
    <s v="J"/>
    <x v="0"/>
    <s v="Lynn, Nicholas Scott;Špringer, Tomáš;Slabý, Jiří;Špačková, Barbora;Gráfová, Michaela;Ermini, Maria Laura;Homola, Jiří"/>
    <s v="Analyte transport to micro- and nano-plasmonic structures"/>
    <x v="0"/>
    <x v="10"/>
    <s v="Analytical chemistry"/>
    <x v="1"/>
    <n v="2"/>
    <n v="0"/>
    <n v="1"/>
    <n v="0"/>
    <n v="0"/>
    <n v="0"/>
    <n v="0"/>
  </r>
  <r>
    <x v="0"/>
    <x v="0"/>
    <n v="67985882"/>
    <x v="33"/>
    <x v="40"/>
    <n v="192163575"/>
    <s v="J"/>
    <x v="0"/>
    <s v="Chrastinová, L.;Pastva, O.;Bocková, Markéta;Lynn, Nicholas Scott;Šácha, Pavel;Hubálek, Martin;Suttnar, J.;Kotlín, R.;Štikarová, J.;Hlaváčková, A.;Pimková, K.;Čermák, J.;Homola, Jiří;Dyr, J. E."/>
    <s v="A New Approach for the Diagnosis of Myelodysplastic Syndrome Subtypes Based on Protein    Interaction Analysis"/>
    <x v="0"/>
    <x v="10"/>
    <s v="Analytical chemistry"/>
    <x v="1"/>
    <n v="3"/>
    <n v="0"/>
    <n v="0"/>
    <n v="1"/>
    <n v="0"/>
    <n v="0"/>
    <n v="0"/>
  </r>
  <r>
    <x v="0"/>
    <x v="0"/>
    <n v="67985882"/>
    <x v="33"/>
    <x v="40"/>
    <n v="192163589"/>
    <s v="J"/>
    <x v="0"/>
    <s v="Průša, Jiří;Cifra, Michal"/>
    <s v="Molecular dynamics simulation of the nanosecond pulsed electric field effect on kinesin nanomotor"/>
    <x v="0"/>
    <x v="0"/>
    <s v="Biophysics"/>
    <x v="1"/>
    <n v="3"/>
    <n v="0"/>
    <n v="0"/>
    <n v="1"/>
    <n v="0"/>
    <n v="0"/>
    <n v="0"/>
  </r>
  <r>
    <x v="0"/>
    <x v="0"/>
    <n v="67985904"/>
    <x v="148"/>
    <x v="285"/>
    <n v="192163726"/>
    <s v="J"/>
    <x v="0"/>
    <s v="Kunová Bosáková, M.;Nita, A.;Gregor, T.;Vařecha, M.;Gudernová, I.;Fafílek, B.;Bárta, T.;Basheer, N.;Abraham, S. P.;Bálek, L.;Tomanová, M.;Fialová Kučerová, J.;Bosák, J.;Potěšil, D.;Zieba, J. T.;Song, J. S.;Koník, P.;Park, S.;Duran, I.;Zdráhal, Z.;Šmajs, D.;Jansen, G.;Fu, Z.;Wan Ko, H.;Hampl, A.;Trantírek, L.;Krakow, D.;Krejčí, Pavel"/>
    <s v="Fibroblast growth factor receptor influences primary cilium length through an interaction with intestinal cell kinase"/>
    <x v="0"/>
    <x v="0"/>
    <s v="Biochemistry and molecular biology"/>
    <x v="1"/>
    <n v="2"/>
    <n v="0"/>
    <n v="1"/>
    <n v="0"/>
    <n v="0"/>
    <n v="0"/>
    <n v="0"/>
  </r>
  <r>
    <x v="0"/>
    <x v="0"/>
    <n v="67985904"/>
    <x v="148"/>
    <x v="285"/>
    <n v="192163745"/>
    <s v="J"/>
    <x v="0"/>
    <s v="Řehořová, Monika;Vargová, Ingrid;Forostyak, Serhiy;Vacková, Irena;Turnovcová, Karolína;Skalníková, Helena;Vodička, Petr;Kubinová, Šárka;Syková, Eva;Jendelová, Pavla"/>
    <s v="A Combination of Intrathecal and Intramuscular Application of Human Mesenchymal Stem Cells Partly Reduces the Activation of Necroptosis in the Spinal Cord of SOD1(G93A) Rats"/>
    <x v="4"/>
    <x v="22"/>
    <s v="Neurosciences (including psychophysiology"/>
    <x v="1"/>
    <n v="2"/>
    <n v="0"/>
    <n v="1"/>
    <n v="0"/>
    <n v="0"/>
    <n v="0"/>
    <n v="0"/>
  </r>
  <r>
    <x v="0"/>
    <x v="0"/>
    <n v="67985904"/>
    <x v="148"/>
    <x v="285"/>
    <n v="192163770"/>
    <s v="J"/>
    <x v="0"/>
    <s v="Lind, A. L.;Lai, Y. Y.;Mostovoy, Y.;Holloway, A. K.;Iannucci, A.;Mak, A. C. Y.;Fondi, M.;Orlandini, V.;Eckalbar, W. L.;Milan, M.;Rovatsos, Michail;Kichigin, I. G.;Makunin, A. I.;Johnson Pokorná, Martina;Altmanová, Marie;Trifonov, V. A.;Schijlen, E.;Kratochvíl, L.;Fani, R.;Velenský, P.;Řehák, I.;Patarnello, T.;Jessop, T. S.;Hicks, J. W.;Ryder, O.;Mendelson, J. R.;Ciofi, C.;Kwok, P.Y.;Pollard, K. S.;Bruneau, B. G."/>
    <s v="Genome of the Komodo dragon reveals adaptations in the cardiovascular and chemosensory systems of monitor lizards"/>
    <x v="0"/>
    <x v="0"/>
    <s v="Genetics and heredity (medical genetics to be 3)"/>
    <x v="1"/>
    <n v="2"/>
    <n v="0"/>
    <n v="1"/>
    <n v="0"/>
    <n v="0"/>
    <n v="0"/>
    <n v="0"/>
  </r>
  <r>
    <x v="0"/>
    <x v="0"/>
    <n v="67985904"/>
    <x v="148"/>
    <x v="285"/>
    <n v="192163793"/>
    <s v="J"/>
    <x v="0"/>
    <s v="Hanna, C. W.;Peréz-Palacios, R.;Gahurová, Lenka;Schubert, M.;Krueger, F.;Biggins, L.;Andrews, S.;Colomé-Tatché, M.;Bourc´his, D.;Dean, W.;Kelsey, G."/>
    <s v="Endogenous retroviral insertions drive non-canonical imprinting in extra-embryonic tissues"/>
    <x v="0"/>
    <x v="0"/>
    <s v="Biochemistry and molecular biology"/>
    <x v="1"/>
    <n v="3"/>
    <n v="0"/>
    <n v="0"/>
    <n v="1"/>
    <n v="0"/>
    <n v="0"/>
    <n v="0"/>
  </r>
  <r>
    <x v="0"/>
    <x v="0"/>
    <n v="67985912"/>
    <x v="31"/>
    <x v="38"/>
    <n v="192163838"/>
    <s v="J"/>
    <x v="0"/>
    <s v="Kozáková, Radka;Kyselý, René;Trefný, M.;Drábková, K.;Kočár, Petr;Frolíková, Drahomíra;Kočárová, R.;Moravcová, Kamila"/>
    <s v="Food offerings, flowers, a bronze bucket and a waggon: a multidisciplinary approach regarding the Hallstatt princely grave from Prague-Letňany, Czech Republic"/>
    <x v="1"/>
    <x v="14"/>
    <s v="Archaeology"/>
    <x v="1"/>
    <n v="3"/>
    <n v="0"/>
    <n v="0"/>
    <n v="1"/>
    <n v="0"/>
    <n v="0"/>
    <n v="0"/>
  </r>
  <r>
    <x v="0"/>
    <x v="0"/>
    <n v="67985912"/>
    <x v="31"/>
    <x v="38"/>
    <n v="192163842"/>
    <s v="B"/>
    <x v="0"/>
    <s v="Řídký, Jaroslav;Květina, Petr;Limburský, Petr;Končelová, Markéta;Burgert, Pavel;Šumberová, Radka"/>
    <s v="Big Men or Chiefs? Rondel builders of Neolithic Europe"/>
    <x v="1"/>
    <x v="14"/>
    <s v="Archaeology"/>
    <x v="1"/>
    <n v="1"/>
    <n v="1"/>
    <n v="0"/>
    <n v="0"/>
    <n v="0"/>
    <n v="0"/>
    <n v="0"/>
  </r>
  <r>
    <x v="0"/>
    <x v="0"/>
    <n v="67985912"/>
    <x v="31"/>
    <x v="38"/>
    <n v="192163843"/>
    <s v="J"/>
    <x v="0"/>
    <s v="Březinová, Helena;Bravermanová, Milena;Bureš Víchová, Jana"/>
    <s v="The structure of archaeological textiles from the Early and High Middle Ages in finds from the Czech Republic (part 1)"/>
    <x v="1"/>
    <x v="14"/>
    <s v="Archaeology"/>
    <x v="1"/>
    <n v="2"/>
    <n v="0"/>
    <n v="1"/>
    <n v="0"/>
    <n v="0"/>
    <n v="0"/>
    <n v="0"/>
  </r>
  <r>
    <x v="0"/>
    <x v="0"/>
    <n v="67985912"/>
    <x v="31"/>
    <x v="38"/>
    <n v="192163879"/>
    <s v="J"/>
    <x v="0"/>
    <s v="Dreslerová, Dagmar;Demján, Peter"/>
    <s v="Modelling prehistoric settlement activities based on surface and subsurface surveys"/>
    <x v="1"/>
    <x v="14"/>
    <s v="Archaeology"/>
    <x v="1"/>
    <n v="1"/>
    <n v="1"/>
    <n v="0"/>
    <n v="0"/>
    <n v="0"/>
    <n v="0"/>
    <n v="0"/>
  </r>
  <r>
    <x v="0"/>
    <x v="0"/>
    <n v="67985912"/>
    <x v="31"/>
    <x v="38"/>
    <n v="192163880"/>
    <s v="B"/>
    <x v="1"/>
    <s v="Maříková-Kubková, Jana;Bartlová, M.;Blažková, Gabriela;Eben, D.;Foltýn, Dušan;Herichová, Iva;Hnídková, Vendula;Chotěbor, P.;Kapsa, Václav;Mašterová, Katarína;Měchura, P.;Petrasová, Taťána;Slavický, Tomáš;Suchý, M.;Šebek, Jaroslav;Šindelková, M.;Vácha, Štěpán"/>
    <s v="Katedrála viditelná a neviditelná. Průvodce tisíciletou historií katedrály sv. Víta, Václava, Vojtěcha a Panny Marie na Pražském hradě"/>
    <x v="1"/>
    <x v="15"/>
    <s v="Arts, Art history"/>
    <x v="1"/>
    <n v="1"/>
    <n v="1"/>
    <n v="0"/>
    <n v="0"/>
    <n v="0"/>
    <n v="0"/>
    <n v="0"/>
  </r>
  <r>
    <x v="0"/>
    <x v="0"/>
    <n v="67985912"/>
    <x v="31"/>
    <x v="38"/>
    <n v="192163893"/>
    <s v="J"/>
    <x v="0"/>
    <s v="Vicente, M.;Priehodová, Edita;Diallo, I.;Podgorná, Eliška;Poloni, E. S.;Černý, Viktor;Schlebusch, C. M."/>
    <s v="Population history and genetic adaptation of the Fulani nomads: inferences from genome-wide data and the lactase persistence trait"/>
    <x v="1"/>
    <x v="14"/>
    <s v="Archaeology"/>
    <x v="1"/>
    <n v="2"/>
    <n v="0"/>
    <n v="1"/>
    <n v="0"/>
    <n v="0"/>
    <n v="0"/>
    <n v="0"/>
  </r>
  <r>
    <x v="0"/>
    <x v="0"/>
    <n v="67985921"/>
    <x v="30"/>
    <x v="37"/>
    <n v="192163934"/>
    <s v="B"/>
    <x v="0"/>
    <s v="Hálek, Jan;Mosković, Boris"/>
    <s v="Ve službách Maffie? Český domácí protirakouský odboj (1914–1918) v zrcadle ego-dokumentů"/>
    <x v="1"/>
    <x v="14"/>
    <s v="History (history of science and technology to be 6.3, history of specific sciences to be under the respective headings)"/>
    <x v="1"/>
    <n v="3"/>
    <n v="0"/>
    <n v="0"/>
    <n v="1"/>
    <n v="0"/>
    <n v="0"/>
    <n v="0"/>
  </r>
  <r>
    <x v="0"/>
    <x v="0"/>
    <n v="67985921"/>
    <x v="30"/>
    <x v="37"/>
    <n v="192163936"/>
    <s v="B"/>
    <x v="0"/>
    <s v="Vašek, Richard"/>
    <s v="„Račte to podepsat libovolnou šifrou.“ Prezident Masaryk jako anonymní publicista (1918–1935)"/>
    <x v="1"/>
    <x v="14"/>
    <s v="History (history of science and technology to be 6.3, history of specific sciences to be under the respective headings)"/>
    <x v="1"/>
    <n v="3"/>
    <n v="0"/>
    <n v="0"/>
    <n v="1"/>
    <n v="0"/>
    <n v="0"/>
    <n v="0"/>
  </r>
  <r>
    <x v="0"/>
    <x v="0"/>
    <n v="67985939"/>
    <x v="29"/>
    <x v="36"/>
    <n v="192164190"/>
    <s v="B"/>
    <x v="0"/>
    <s v="Batoušek, P.;Bureš, P.;Businský, R.;Čáp, J.;Dančák, M.;Danihelka, Jiří;Ducháček, M.;Duchoslav, M.;Dvořák, V.;Ekrt, L.;Filippov, P.;Grulich, V.;Hrčka, D.;Hroneš, M.;Hrouda, L.;Hroudová, Zdenka;Chrtek, Jindřich;Jehlík, V.;Kabátová, Klára;Kaplan, Zdeněk;Király, G.;Kirschner, Jan;Kirschnerová, Ludmila;Kobrlová, L.;Kočí, K.;Koutecký, P.;Krahulec, František;Kubát, K.;Kúr, P.;Lepší, M.;Lepší, P.;Mandák, Bohumil;Ponert, Jan;Prančl, Jan;Pyšek, Petr;Řepka, R.;Sádlo, Jiří;Suda, Jan;Šída, O.;Šmarda, P.;Špryňar, P.;Štech, M.;Štěpánek, Jan;Štěpánková, Jitka;Trávníček, B.;Trávníček, Pavel;Uher, J.;Vašut, R.J.;Větvička, V.;Zázvorka, Jiří;Zelený, V."/>
    <s v="Klíč ke květeně České republiky"/>
    <x v="0"/>
    <x v="0"/>
    <s v="Plant sciences, botany"/>
    <x v="1"/>
    <n v="2"/>
    <n v="0"/>
    <n v="1"/>
    <n v="0"/>
    <n v="0"/>
    <n v="0"/>
    <n v="0"/>
  </r>
  <r>
    <x v="0"/>
    <x v="0"/>
    <n v="67985955"/>
    <x v="157"/>
    <x v="301"/>
    <n v="192164370"/>
    <s v="J"/>
    <x v="0"/>
    <s v="Vostal, Filip"/>
    <s v="Slowing down modernity: a critique"/>
    <x v="5"/>
    <x v="33"/>
    <s v="Sociology"/>
    <x v="1"/>
    <n v="2"/>
    <n v="0"/>
    <n v="1"/>
    <n v="0"/>
    <n v="0"/>
    <n v="0"/>
    <n v="0"/>
  </r>
  <r>
    <x v="0"/>
    <x v="0"/>
    <n v="67985955"/>
    <x v="157"/>
    <x v="301"/>
    <n v="192164376"/>
    <s v="C"/>
    <x v="0"/>
    <s v="Pavlas, Petr"/>
    <s v="The Book Metaphor Triadized: the Layman’s Bible and God’s Books in Raymond of Sabunde, Nicholas of Cusa and Jan Amos Comenius"/>
    <x v="1"/>
    <x v="1"/>
    <s v="Philosophy, History and Philosophy of science and technology"/>
    <x v="1"/>
    <n v="3"/>
    <n v="0"/>
    <n v="0"/>
    <n v="1"/>
    <n v="0"/>
    <n v="0"/>
    <n v="0"/>
  </r>
  <r>
    <x v="0"/>
    <x v="0"/>
    <n v="67985955"/>
    <x v="157"/>
    <x v="301"/>
    <n v="192164389"/>
    <s v="J"/>
    <x v="0"/>
    <s v="Matarese, Vera"/>
    <s v="Loop Quantum Gravity: A New Threat to Humeanism? Part I: The Problem of Spacetime"/>
    <x v="1"/>
    <x v="1"/>
    <s v="Philosophy, History and Philosophy of science and technology"/>
    <x v="1"/>
    <n v="2"/>
    <n v="0"/>
    <n v="1"/>
    <n v="0"/>
    <n v="0"/>
    <n v="0"/>
    <n v="0"/>
  </r>
  <r>
    <x v="0"/>
    <x v="0"/>
    <n v="67985955"/>
    <x v="157"/>
    <x v="301"/>
    <n v="192164401"/>
    <s v="J"/>
    <x v="0"/>
    <s v="Punčochář, Vít"/>
    <s v="Substructural inquisitive logics"/>
    <x v="1"/>
    <x v="1"/>
    <s v="Philosophy, History and Philosophy of science and technology"/>
    <x v="1"/>
    <n v="2"/>
    <n v="0"/>
    <n v="1"/>
    <n v="0"/>
    <n v="0"/>
    <n v="0"/>
    <n v="0"/>
  </r>
  <r>
    <x v="0"/>
    <x v="0"/>
    <n v="67985955"/>
    <x v="157"/>
    <x v="301"/>
    <n v="192164409"/>
    <s v="J"/>
    <x v="0"/>
    <s v="Vostal, Filip"/>
    <s v="Acceleration Approximating Science and Technology Studies: On Judy Wajcman’s Recent Oeuvre"/>
    <x v="5"/>
    <x v="33"/>
    <s v="Sociology"/>
    <x v="1"/>
    <n v="4"/>
    <n v="0"/>
    <n v="0"/>
    <n v="0"/>
    <n v="1"/>
    <n v="0"/>
    <n v="0"/>
  </r>
  <r>
    <x v="0"/>
    <x v="0"/>
    <n v="67985955"/>
    <x v="157"/>
    <x v="301"/>
    <n v="192164413"/>
    <s v="B"/>
    <x v="0"/>
    <s v="Crippa, Davide"/>
    <s v="The Impossibility of Squaring the Circle in the 17th Century: A Debate among Gregory, Huygens and Leibniz"/>
    <x v="1"/>
    <x v="1"/>
    <s v="Philosophy, History and Philosophy of science and technology"/>
    <x v="1"/>
    <n v="2"/>
    <n v="0"/>
    <n v="1"/>
    <n v="0"/>
    <n v="0"/>
    <n v="0"/>
    <n v="0"/>
  </r>
  <r>
    <x v="0"/>
    <x v="0"/>
    <n v="67985955"/>
    <x v="157"/>
    <x v="301"/>
    <n v="192164418"/>
    <s v="J"/>
    <x v="0"/>
    <s v="Filomeno, Aldo"/>
    <s v="Stable regularities without governing laws?"/>
    <x v="1"/>
    <x v="1"/>
    <s v="Philosophy, History and Philosophy of science and technology"/>
    <x v="1"/>
    <n v="2"/>
    <n v="0"/>
    <n v="1"/>
    <n v="0"/>
    <n v="0"/>
    <n v="0"/>
    <n v="0"/>
  </r>
  <r>
    <x v="0"/>
    <x v="0"/>
    <n v="67985955"/>
    <x v="157"/>
    <x v="301"/>
    <n v="192164433"/>
    <s v="J"/>
    <x v="0"/>
    <s v="Balon, Jan;Holmwood, John"/>
    <s v="The impossibility of sociology as a science: arguments from within the discipline"/>
    <x v="1"/>
    <x v="1"/>
    <s v="Philosophy, History and Philosophy of science and technology"/>
    <x v="1"/>
    <n v="4"/>
    <n v="0"/>
    <n v="0"/>
    <n v="0"/>
    <n v="1"/>
    <n v="0"/>
    <n v="0"/>
  </r>
  <r>
    <x v="0"/>
    <x v="0"/>
    <n v="67985955"/>
    <x v="157"/>
    <x v="301"/>
    <n v="192164442"/>
    <s v="J"/>
    <x v="0"/>
    <s v="Suša, Oleg"/>
    <s v="Global Risks and Conflicts: The Social, Environmental, and Political Consequences"/>
    <x v="5"/>
    <x v="33"/>
    <s v="Sociology"/>
    <x v="1"/>
    <n v="4"/>
    <n v="0"/>
    <n v="0"/>
    <n v="0"/>
    <n v="1"/>
    <n v="0"/>
    <n v="0"/>
  </r>
  <r>
    <x v="0"/>
    <x v="0"/>
    <n v="67985955"/>
    <x v="157"/>
    <x v="301"/>
    <n v="192164443"/>
    <s v="J"/>
    <x v="0"/>
    <s v="Kasanda, Albert"/>
    <s v="The African Youth Civic Movements and the Struggle for Peace: The Case of Balai Citoyen and Filimbi"/>
    <x v="5"/>
    <x v="33"/>
    <s v="Social topics (Women´s and gender studies; Social issues; Family studies; Social work)"/>
    <x v="1"/>
    <n v="3"/>
    <n v="0"/>
    <n v="0"/>
    <n v="1"/>
    <n v="0"/>
    <n v="0"/>
    <n v="0"/>
  </r>
  <r>
    <x v="0"/>
    <x v="0"/>
    <n v="67985955"/>
    <x v="157"/>
    <x v="301"/>
    <n v="192164449"/>
    <s v="B"/>
    <x v="0"/>
    <s v="Šmahel, František"/>
    <s v="Die Basler Kompaktaten mit den Hussiten (1436): Untersuchung und Edition"/>
    <x v="1"/>
    <x v="14"/>
    <s v="History (history of science and technology to be 6.3, history of specific sciences to be under the respective headings)"/>
    <x v="1"/>
    <n v="1"/>
    <n v="1"/>
    <n v="0"/>
    <n v="0"/>
    <n v="0"/>
    <n v="0"/>
    <n v="0"/>
  </r>
  <r>
    <x v="0"/>
    <x v="0"/>
    <n v="67985955"/>
    <x v="157"/>
    <x v="301"/>
    <n v="192164491"/>
    <s v="J"/>
    <x v="0"/>
    <s v="Kvasz, Ladislav"/>
    <s v="How Can Abstract Objects of Mathematics Be Known?"/>
    <x v="1"/>
    <x v="1"/>
    <s v="Philosophy, History and Philosophy of science and technology"/>
    <x v="1"/>
    <n v="2"/>
    <n v="0"/>
    <n v="1"/>
    <n v="0"/>
    <n v="0"/>
    <n v="0"/>
    <n v="0"/>
  </r>
  <r>
    <x v="0"/>
    <x v="0"/>
    <n v="67985955"/>
    <x v="157"/>
    <x v="301"/>
    <n v="192164496"/>
    <s v="C"/>
    <x v="0"/>
    <s v="Kolman, Vojtěch"/>
    <s v="The Truth of Proof: A Hegelian Perspective on Constructivism"/>
    <x v="1"/>
    <x v="1"/>
    <s v="Philosophy, History and Philosophy of science and technology"/>
    <x v="1"/>
    <n v="2"/>
    <n v="0"/>
    <n v="1"/>
    <n v="0"/>
    <n v="0"/>
    <n v="0"/>
    <n v="0"/>
  </r>
  <r>
    <x v="0"/>
    <x v="0"/>
    <n v="67985955"/>
    <x v="157"/>
    <x v="301"/>
    <n v="192164511"/>
    <s v="B"/>
    <x v="0"/>
    <s v="Havelka, Tomáš"/>
    <s v="Skrytý tajemství Božích poklad: Biblické citace v českých spisech Jana Amose Komenského"/>
    <x v="1"/>
    <x v="27"/>
    <s v="Specific literatures"/>
    <x v="1"/>
    <n v="3"/>
    <n v="0"/>
    <n v="0"/>
    <n v="1"/>
    <n v="0"/>
    <n v="0"/>
    <n v="0"/>
  </r>
  <r>
    <x v="0"/>
    <x v="0"/>
    <n v="67985955"/>
    <x v="157"/>
    <x v="301"/>
    <n v="192164519"/>
    <s v="B"/>
    <x v="0"/>
    <s v="Ritter, Martin"/>
    <s v="Into the World: The Movement of Patočka’s Phenomenology"/>
    <x v="1"/>
    <x v="1"/>
    <s v="Philosophy, History and Philosophy of science and technology"/>
    <x v="1"/>
    <n v="2"/>
    <n v="0"/>
    <n v="1"/>
    <n v="0"/>
    <n v="0"/>
    <n v="0"/>
    <n v="0"/>
  </r>
  <r>
    <x v="0"/>
    <x v="0"/>
    <n v="67985955"/>
    <x v="157"/>
    <x v="301"/>
    <n v="192164538"/>
    <s v="B"/>
    <x v="0"/>
    <s v="Punčochář, Vít"/>
    <s v="Paradoxy klasické logiky: filosofie a logika hypotetických vět"/>
    <x v="1"/>
    <x v="1"/>
    <s v="Philosophy, History and Philosophy of science and technology"/>
    <x v="1"/>
    <n v="2"/>
    <n v="0"/>
    <n v="1"/>
    <n v="0"/>
    <n v="0"/>
    <n v="0"/>
    <n v="0"/>
  </r>
  <r>
    <x v="0"/>
    <x v="0"/>
    <n v="67985955"/>
    <x v="157"/>
    <x v="301"/>
    <n v="192164576"/>
    <s v="C"/>
    <x v="0"/>
    <s v="Crippa, Davide"/>
    <s v="One String Attached: Geometrical Exactness in Leibniz’s Parisian Manuscripts"/>
    <x v="1"/>
    <x v="1"/>
    <s v="Philosophy, History and Philosophy of science and technology"/>
    <x v="1"/>
    <n v="2"/>
    <n v="0"/>
    <n v="1"/>
    <n v="0"/>
    <n v="0"/>
    <n v="0"/>
    <n v="0"/>
  </r>
  <r>
    <x v="0"/>
    <x v="0"/>
    <n v="67985955"/>
    <x v="157"/>
    <x v="301"/>
    <n v="192164577"/>
    <s v="C"/>
    <x v="0"/>
    <s v="Soukup, Pavel"/>
    <s v="The ‘Puncta’ of Jan Hus: The Latin Transmission of Vernacular Preaching"/>
    <x v="1"/>
    <x v="14"/>
    <s v="History (history of science and technology to be 6.3, history of specific sciences to be under the respective headings)"/>
    <x v="1"/>
    <n v="2"/>
    <n v="0"/>
    <n v="1"/>
    <n v="0"/>
    <n v="0"/>
    <n v="0"/>
    <n v="0"/>
  </r>
  <r>
    <x v="0"/>
    <x v="0"/>
    <n v="67985963"/>
    <x v="28"/>
    <x v="35"/>
    <n v="192164672"/>
    <s v="B"/>
    <x v="0"/>
    <s v="Dvořáčková-Malá, Dana;Sterneck, Tomáš;Holý, Martin;Zelenka, Jan;Čechura, J.;Slavíčková, P.;Blechová-Čelebić, Lenka;Velková, Alice;Mašková, Pavlína;Pilná, V.;Šimůnek, Robert;Bravermanová, M.;Doležalová, Eva;Valentová-Bobková, Kateřina"/>
    <s v="Děti a dětství. Od středověku na práh osvícenství"/>
    <x v="1"/>
    <x v="14"/>
    <s v="History (history of science and technology to be 6.3, history of specific sciences to be under the respective headings)"/>
    <x v="1"/>
    <n v="3"/>
    <n v="0"/>
    <n v="0"/>
    <n v="1"/>
    <n v="0"/>
    <n v="0"/>
    <n v="0"/>
  </r>
  <r>
    <x v="0"/>
    <x v="0"/>
    <n v="67985963"/>
    <x v="28"/>
    <x v="35"/>
    <n v="192164678"/>
    <s v="B"/>
    <x v="0"/>
    <s v="Ruttner, Florian"/>
    <s v="Pangermanismus. Edvard Beneš und die Kritik des Nationalsozialismus"/>
    <x v="1"/>
    <x v="14"/>
    <s v="History (history of science and technology to be 6.3, history of specific sciences to be under the respective headings)"/>
    <x v="1"/>
    <n v="2"/>
    <n v="0"/>
    <n v="1"/>
    <n v="0"/>
    <n v="0"/>
    <n v="0"/>
    <n v="0"/>
  </r>
  <r>
    <x v="0"/>
    <x v="0"/>
    <n v="67985963"/>
    <x v="28"/>
    <x v="35"/>
    <n v="192164707"/>
    <s v="B"/>
    <x v="0"/>
    <s v="Sterneck, Tomáš"/>
    <s v="Věrnost a zrada v ohroženém městě. Prameny k politické komunikaci Českých Budějovic na počátku stavovského povstání (1618)"/>
    <x v="1"/>
    <x v="14"/>
    <s v="History (history of science and technology to be 6.3, history of specific sciences to be under the respective headings)"/>
    <x v="1"/>
    <n v="3"/>
    <n v="0"/>
    <n v="0"/>
    <n v="1"/>
    <n v="0"/>
    <n v="0"/>
    <n v="0"/>
  </r>
  <r>
    <x v="0"/>
    <x v="0"/>
    <n v="67985963"/>
    <x v="28"/>
    <x v="35"/>
    <n v="192164725"/>
    <s v="B"/>
    <x v="0"/>
    <s v="Kyncl, Vojtěch"/>
    <s v="Bestie. Československo a stíhání nacistických válečných zločinců"/>
    <x v="1"/>
    <x v="14"/>
    <s v="History (history of science and technology to be 6.3, history of specific sciences to be under the respective headings)"/>
    <x v="1"/>
    <n v="2"/>
    <n v="0"/>
    <n v="1"/>
    <n v="0"/>
    <n v="0"/>
    <n v="0"/>
    <n v="0"/>
  </r>
  <r>
    <x v="0"/>
    <x v="0"/>
    <n v="67985963"/>
    <x v="28"/>
    <x v="35"/>
    <n v="192164750"/>
    <s v="B"/>
    <x v="0"/>
    <s v="Just, Jiří"/>
    <s v="Biblický humanismus Jana Blahoslava. Překlad Nového zákona z roku 1564/1568 a jeho kontext"/>
    <x v="1"/>
    <x v="14"/>
    <s v="History (history of science and technology to be 6.3, history of specific sciences to be under the respective headings)"/>
    <x v="1"/>
    <n v="3"/>
    <n v="0"/>
    <n v="0"/>
    <n v="1"/>
    <n v="0"/>
    <n v="0"/>
    <n v="0"/>
  </r>
  <r>
    <x v="0"/>
    <x v="0"/>
    <n v="67985963"/>
    <x v="28"/>
    <x v="35"/>
    <n v="192164759"/>
    <s v="B"/>
    <x v="0"/>
    <s v="Kuklík, J.;Němeček, Jan"/>
    <s v="In the Shadow of the Fasces I. Italy and the Destruction of Czechoslovakia 1938/1939"/>
    <x v="1"/>
    <x v="14"/>
    <s v="History (history of science and technology to be 6.3, history of specific sciences to be under the respective headings)"/>
    <x v="1"/>
    <n v="2"/>
    <n v="0"/>
    <n v="1"/>
    <n v="0"/>
    <n v="0"/>
    <n v="0"/>
    <n v="0"/>
  </r>
  <r>
    <x v="0"/>
    <x v="0"/>
    <n v="67985963"/>
    <x v="28"/>
    <x v="35"/>
    <n v="192164761"/>
    <s v="B"/>
    <x v="0"/>
    <s v="Baron, Roman"/>
    <s v="Misja życia. Praski polonista Marian Szyjkowski (1883–1952) a idea polsko-czeskiego zbliżenia na polu kultury"/>
    <x v="1"/>
    <x v="14"/>
    <s v="History (history of science and technology to be 6.3, history of specific sciences to be under the respective headings)"/>
    <x v="1"/>
    <n v="3"/>
    <n v="0"/>
    <n v="0"/>
    <n v="1"/>
    <n v="0"/>
    <n v="0"/>
    <n v="0"/>
  </r>
  <r>
    <x v="0"/>
    <x v="0"/>
    <n v="67985963"/>
    <x v="28"/>
    <x v="35"/>
    <n v="192164765"/>
    <s v="B"/>
    <x v="0"/>
    <s v="Bek, Pavel;Hlavačka, Milan"/>
    <s v="Ringhofferové. Rodina a podnikání"/>
    <x v="1"/>
    <x v="14"/>
    <s v="History (history of science and technology to be 6.3, history of specific sciences to be under the respective headings)"/>
    <x v="1"/>
    <n v="2"/>
    <n v="0"/>
    <n v="1"/>
    <n v="0"/>
    <n v="0"/>
    <n v="0"/>
    <n v="0"/>
  </r>
  <r>
    <x v="0"/>
    <x v="0"/>
    <n v="67985963"/>
    <x v="28"/>
    <x v="35"/>
    <n v="192164767"/>
    <s v="B"/>
    <x v="0"/>
    <s v="Hrachovec, Petr"/>
    <s v="Die Zittauer und ihre Kirchen (1300–1600). Zum Wandel religiöser Stiftungen während der Reformation"/>
    <x v="1"/>
    <x v="14"/>
    <s v="History (history of science and technology to be 6.3, history of specific sciences to be under the respective headings)"/>
    <x v="1"/>
    <n v="2"/>
    <n v="0"/>
    <n v="1"/>
    <n v="0"/>
    <n v="0"/>
    <n v="0"/>
    <n v="0"/>
  </r>
  <r>
    <x v="0"/>
    <x v="0"/>
    <n v="67985963"/>
    <x v="28"/>
    <x v="35"/>
    <n v="192164770"/>
    <s v="B"/>
    <x v="0"/>
    <s v="Prokš, Petr;Mayer, B."/>
    <s v="Český voják na Balkáně. První světová válka a společnost na Balkáně v pamětech českého důstojníka armády Rakousko-Uherska 1914-1918"/>
    <x v="1"/>
    <x v="14"/>
    <s v="-"/>
    <x v="1"/>
    <n v="3"/>
    <n v="0"/>
    <n v="0"/>
    <n v="1"/>
    <n v="0"/>
    <n v="0"/>
    <n v="0"/>
  </r>
  <r>
    <x v="0"/>
    <x v="0"/>
    <n v="67985998"/>
    <x v="26"/>
    <x v="33"/>
    <n v="192164799"/>
    <s v="O"/>
    <x v="1"/>
    <s v="Macháček, Vít;Srholec, Martin"/>
    <s v="Globalization of science: evidence from authors in academic journals by country of origin"/>
    <x v="5"/>
    <x v="19"/>
    <s v="Information science (social aspects)"/>
    <x v="1"/>
    <n v="1"/>
    <n v="1"/>
    <n v="0"/>
    <n v="0"/>
    <n v="0"/>
    <n v="0"/>
    <n v="0"/>
  </r>
  <r>
    <x v="0"/>
    <x v="0"/>
    <n v="67985998"/>
    <x v="26"/>
    <x v="33"/>
    <n v="192164805"/>
    <s v="O"/>
    <x v="1"/>
    <s v="Münich, Daniel;Krajčová, Jana;Protivínský, T."/>
    <s v="Kvalita práce učitelů, vzdělanost, ekonomický růst a prosperita České republiky"/>
    <x v="5"/>
    <x v="9"/>
    <s v="Applied Economics, Econometrics"/>
    <x v="1"/>
    <n v="2"/>
    <n v="0"/>
    <n v="1"/>
    <n v="0"/>
    <n v="0"/>
    <n v="0"/>
    <n v="0"/>
  </r>
  <r>
    <x v="0"/>
    <x v="0"/>
    <n v="67985998"/>
    <x v="26"/>
    <x v="33"/>
    <n v="192164810"/>
    <s v="J"/>
    <x v="0"/>
    <s v="Jung, J.;Kim, J. H.;Matějka, Filip;Sims, CH. A."/>
    <s v="Discrete actions in information-constrained decision problems"/>
    <x v="5"/>
    <x v="9"/>
    <s v="Economic Theory"/>
    <x v="1"/>
    <n v="1"/>
    <n v="1"/>
    <n v="0"/>
    <n v="0"/>
    <n v="0"/>
    <n v="0"/>
    <n v="0"/>
  </r>
  <r>
    <x v="0"/>
    <x v="0"/>
    <n v="67985998"/>
    <x v="26"/>
    <x v="33"/>
    <n v="192164831"/>
    <s v="J"/>
    <x v="0"/>
    <s v="Meyer, B. D.;Mittag, Nikolas"/>
    <s v="Using linked survey and administrative data to better measure income: implications for poverty, program effectiveness, and holes in the safety net"/>
    <x v="5"/>
    <x v="9"/>
    <s v="Applied Economics, Econometrics"/>
    <x v="1"/>
    <n v="2"/>
    <n v="0"/>
    <n v="1"/>
    <n v="0"/>
    <n v="0"/>
    <n v="0"/>
    <n v="0"/>
  </r>
  <r>
    <x v="0"/>
    <x v="0"/>
    <n v="68081707"/>
    <x v="25"/>
    <x v="32"/>
    <n v="192164933"/>
    <s v="J"/>
    <x v="0"/>
    <s v="Malina, Jaroslav;Farrell, N.P.;Brabec, Viktor"/>
    <s v="Substitution-Inert Polynuclear Platinum Complexes Act as Potent Inducers of Condensation/Aggregation of Short Single- and Double-Stranded DNA and RNA Oligonucleotides"/>
    <x v="0"/>
    <x v="0"/>
    <s v="Biochemistry and molecular biology"/>
    <x v="1"/>
    <n v="3"/>
    <n v="0"/>
    <n v="0"/>
    <n v="1"/>
    <n v="0"/>
    <n v="0"/>
    <n v="0"/>
  </r>
  <r>
    <x v="0"/>
    <x v="0"/>
    <n v="68081707"/>
    <x v="25"/>
    <x v="32"/>
    <n v="192164938"/>
    <s v="J"/>
    <x v="0"/>
    <s v="Trefulka, Mojmír;Černocká, Hana;Fojt, Lukáš;Paleček, Emil;Ostatná, Veronika"/>
    <s v="Distinguishing the glycan isomers 2,3-sialyllactose and 2,6-sialyllactose by voltammetry after modification with osmium(VI) complexes"/>
    <x v="0"/>
    <x v="10"/>
    <s v="Analytical chemistry"/>
    <x v="1"/>
    <n v="2"/>
    <n v="0"/>
    <n v="1"/>
    <n v="0"/>
    <n v="0"/>
    <n v="0"/>
    <n v="0"/>
  </r>
  <r>
    <x v="0"/>
    <x v="0"/>
    <n v="68081707"/>
    <x v="25"/>
    <x v="32"/>
    <n v="192164960"/>
    <s v="J"/>
    <x v="0"/>
    <s v="Kostrhunová, Hana;Zajac, Juraj;Novohradský, Vojtěch;Kašpárková, Jana;Malina, Jaroslav;Aldrich-Wright, J.R.;Petruzzella, V.;Sirota, R.;Gibson, D.;Brabec, Viktor"/>
    <s v="A Subset of New Platinum Antitumor Agents Kills Cells by a Multimodal Mechanism of Action Also Involving Changes in the Organization of the Microtubule Cytoskeleton"/>
    <x v="0"/>
    <x v="0"/>
    <s v="Biochemistry and molecular biology"/>
    <x v="1"/>
    <n v="2"/>
    <n v="0"/>
    <n v="1"/>
    <n v="0"/>
    <n v="0"/>
    <n v="0"/>
    <n v="0"/>
  </r>
  <r>
    <x v="0"/>
    <x v="0"/>
    <n v="68081707"/>
    <x v="25"/>
    <x v="32"/>
    <n v="192164984"/>
    <s v="J"/>
    <x v="0"/>
    <s v="Pokorná, Pavlína;Krepl, Miroslav;Bártová, Eva;Šponer, Jiří"/>
    <s v="Role of Fine Structural Dynamics in Recognition of Histone H3 by HP1 gamma(CSD) Dimer and Ability of Force Fields to Describe Their Interaction Network"/>
    <x v="0"/>
    <x v="10"/>
    <s v="Physical chemistry"/>
    <x v="1"/>
    <n v="3"/>
    <n v="0"/>
    <n v="0"/>
    <n v="1"/>
    <n v="0"/>
    <n v="0"/>
    <n v="0"/>
  </r>
  <r>
    <x v="0"/>
    <x v="0"/>
    <n v="68081707"/>
    <x v="25"/>
    <x v="32"/>
    <n v="192164997"/>
    <s v="J"/>
    <x v="0"/>
    <s v="Matyášek, Roman;Krumpolcová, Alice;Lunerová Bedřichová, Jana;Mikulášková, E.;Rosselló, J. A.;Kovařík, Aleš"/>
    <s v="Unique Epigenetic Features of Ribosomal RNA Genes (rDNA) in Early Diverging Plants (Bryophytes)"/>
    <x v="0"/>
    <x v="0"/>
    <s v="Plant sciences, botany"/>
    <x v="1"/>
    <n v="3"/>
    <n v="0"/>
    <n v="0"/>
    <n v="1"/>
    <n v="0"/>
    <n v="0"/>
    <n v="0"/>
  </r>
  <r>
    <x v="0"/>
    <x v="0"/>
    <n v="68081707"/>
    <x v="25"/>
    <x v="32"/>
    <n v="192164999"/>
    <s v="J"/>
    <x v="0"/>
    <s v="Legartová, Soňa;Lochmanová, G.;Zdráhal, Z.;Kozubek, Stanislav;Šponer, Jiří;Krepl, Miroslav;Pokorná, Pavlína;Bártová, Eva"/>
    <s v="DNA Damage Changes Distribution Pattern and Levels of HP1 Protein Isoforms in the Nucleolus and Increases Phosphorylation of HP1 beta-Ser88"/>
    <x v="0"/>
    <x v="0"/>
    <s v="Cell biology"/>
    <x v="1"/>
    <n v="1"/>
    <n v="1"/>
    <n v="0"/>
    <n v="0"/>
    <n v="0"/>
    <n v="0"/>
    <n v="0"/>
  </r>
  <r>
    <x v="0"/>
    <x v="0"/>
    <n v="68081715"/>
    <x v="24"/>
    <x v="31"/>
    <n v="192165054"/>
    <s v="J"/>
    <x v="0"/>
    <s v="Dvořák, P.;Talába, M.;Kratzer, Jan;Dědina, Jiří"/>
    <s v="Radical theory of hydride atomization confirmed after four decades - determination of H radicals in a quartz hydride atomizer by two-photon absorption laser-induced fluorescence"/>
    <x v="0"/>
    <x v="10"/>
    <s v="Analytical chemistry"/>
    <x v="1"/>
    <n v="2"/>
    <n v="0"/>
    <n v="1"/>
    <n v="0"/>
    <n v="0"/>
    <n v="0"/>
    <n v="0"/>
  </r>
  <r>
    <x v="0"/>
    <x v="0"/>
    <n v="68081715"/>
    <x v="24"/>
    <x v="31"/>
    <n v="192165070"/>
    <s v="J"/>
    <x v="0"/>
    <s v="Foret, František;Datinská, Vladimíra;Voráčová, Ivona;Novotný, Jakub;Gheibi, P.;Berka, J.;Astier, Y."/>
    <s v="Macrofluidic device for preparative concentration based on epitachophoresis"/>
    <x v="0"/>
    <x v="10"/>
    <s v="Analytical chemistry"/>
    <x v="1"/>
    <n v="1"/>
    <n v="1"/>
    <n v="0"/>
    <n v="0"/>
    <n v="0"/>
    <n v="0"/>
    <n v="0"/>
  </r>
  <r>
    <x v="0"/>
    <x v="0"/>
    <n v="68081715"/>
    <x v="24"/>
    <x v="31"/>
    <n v="192165084"/>
    <s v="J"/>
    <x v="0"/>
    <s v="Duša, Filip;Moravcová, Dana;Šlais, Karel"/>
    <s v="Low-molecular-mass nitrophenol-based compounds suitable for the effective tracking of pH gradient in isoelectric focusing"/>
    <x v="0"/>
    <x v="10"/>
    <s v="Analytical chemistry"/>
    <x v="1"/>
    <n v="3"/>
    <n v="0"/>
    <n v="0"/>
    <n v="1"/>
    <n v="0"/>
    <n v="0"/>
    <n v="0"/>
  </r>
  <r>
    <x v="0"/>
    <x v="0"/>
    <n v="68081723"/>
    <x v="23"/>
    <x v="30"/>
    <n v="192165164"/>
    <s v="J"/>
    <x v="0"/>
    <s v="Svoboda, Jiří;Ecker, W.;Razumovskiy, V. I.;Zickler, G. A.;Fischer, F. D."/>
    <s v="Kinetics of interaction of impurity interstitials with dislocations revisited"/>
    <x v="2"/>
    <x v="3"/>
    <s v="Thermodynamics"/>
    <x v="1"/>
    <n v="2"/>
    <n v="0"/>
    <n v="1"/>
    <n v="0"/>
    <n v="0"/>
    <n v="0"/>
    <n v="0"/>
  </r>
  <r>
    <x v="0"/>
    <x v="0"/>
    <n v="68081723"/>
    <x v="23"/>
    <x v="30"/>
    <n v="192165173"/>
    <s v="J"/>
    <x v="0"/>
    <s v="Halasová, Martina;Kuběna, Ivo;Roupcová, Pavla;Černý, Martin;Strachota, Adam;Chlup, Zdeněk"/>
    <s v="Iron precipitation in basalt fibres embedded in partially pyrolysed methylsiloxane matrix"/>
    <x v="2"/>
    <x v="17"/>
    <s v="Composites (including laminates, reinforced plastics, cermets, combined natural and synthetic fibre fabrics; filled composites)"/>
    <x v="1"/>
    <n v="4"/>
    <n v="0"/>
    <n v="0"/>
    <n v="0"/>
    <n v="1"/>
    <n v="0"/>
    <n v="0"/>
  </r>
  <r>
    <x v="0"/>
    <x v="0"/>
    <n v="68081731"/>
    <x v="94"/>
    <x v="161"/>
    <n v="192165403"/>
    <s v="J"/>
    <x v="0"/>
    <s v="Vetráková, Ľubica;Neděla, Vilém;Runštuk, Jiří;Heger, D."/>
    <s v="The morphology of ice and liquid brine in an environmental scanning electron microscope: a study of the freezing methods"/>
    <x v="2"/>
    <x v="21"/>
    <s v="Electrical and electronic engineering"/>
    <x v="1"/>
    <n v="3"/>
    <n v="0"/>
    <n v="0"/>
    <n v="1"/>
    <n v="0"/>
    <n v="0"/>
    <n v="0"/>
  </r>
  <r>
    <x v="0"/>
    <x v="0"/>
    <n v="68081731"/>
    <x v="94"/>
    <x v="161"/>
    <n v="192165420"/>
    <s v="F"/>
    <x v="1"/>
    <s v="Vondra, Vlastimil;Viščor, Ivo;Jurák, Pavel;Halámek, Josef;Plešinger, Filip;Andrla, Petr;Nekuda, V.;Nekuda, I."/>
    <s v="Přístroj pro měření, záznam a analýzu časového průběhu elektrického potenciálu způsobeného srdeční aktivitou"/>
    <x v="4"/>
    <x v="8"/>
    <s v="Cardiac and Cardiovascular systems"/>
    <x v="1"/>
    <n v="3"/>
    <n v="0"/>
    <n v="0"/>
    <n v="1"/>
    <n v="0"/>
    <n v="0"/>
    <n v="0"/>
  </r>
  <r>
    <x v="0"/>
    <x v="0"/>
    <n v="68081731"/>
    <x v="94"/>
    <x v="161"/>
    <n v="192165424"/>
    <s v="J"/>
    <x v="0"/>
    <s v="Obšil, T.;Lešundák, Adam;Pham, Minh Tuan;Araneda, G.;Čížek, Martin;Číp, Ondřej;Filip, R.;Slodička, L."/>
    <s v="Multipath interference from large trapped ion chains"/>
    <x v="0"/>
    <x v="18"/>
    <s v="Optics (including laser optics and_x000a_quantum optics)"/>
    <x v="1"/>
    <n v="3"/>
    <n v="0"/>
    <n v="0"/>
    <n v="1"/>
    <n v="0"/>
    <n v="0"/>
    <n v="0"/>
  </r>
  <r>
    <x v="0"/>
    <x v="0"/>
    <n v="68081731"/>
    <x v="94"/>
    <x v="161"/>
    <n v="192165440"/>
    <s v="F"/>
    <x v="1"/>
    <s v="Knápek, Alexandr;Klein, Pavel;Delong, A."/>
    <s v="Zařízení pro opakovatelnou výrobu ostrých hrotů"/>
    <x v="2"/>
    <x v="21"/>
    <s v="Automation and control systems"/>
    <x v="1"/>
    <n v="2"/>
    <n v="0"/>
    <n v="1"/>
    <n v="0"/>
    <n v="0"/>
    <n v="0"/>
    <n v="0"/>
  </r>
  <r>
    <x v="0"/>
    <x v="0"/>
    <n v="68081731"/>
    <x v="94"/>
    <x v="161"/>
    <n v="192165511"/>
    <s v="J"/>
    <x v="0"/>
    <s v="Werner, W. S. M.;Oral, Martin;Radlička, Tomáš;Zelinka, Jiří;Müllerová, Ilona;Bellissimo, A.;Bertolini, G.;Cabrera, H.;Gurlu, O."/>
    <s v="Scanning tunneling microscopy in the field-emission regime: Formation of a two-dimensional electron cascade"/>
    <x v="0"/>
    <x v="18"/>
    <s v="Condensed matter physics (including formerly solid state physics, supercond.)"/>
    <x v="1"/>
    <n v="3"/>
    <n v="0"/>
    <n v="0"/>
    <n v="1"/>
    <n v="0"/>
    <n v="0"/>
    <n v="0"/>
  </r>
  <r>
    <x v="0"/>
    <x v="0"/>
    <n v="68081740"/>
    <x v="95"/>
    <x v="162"/>
    <n v="192165520"/>
    <s v="C"/>
    <x v="0"/>
    <s v="Hřebíčková, Martina;Graf, Sylvie"/>
    <s v="National stereotypes in Central Europe: Their accuracy, convergence and mirroring"/>
    <x v="5"/>
    <x v="30"/>
    <s v="Psychology (including human - machine relations)"/>
    <x v="1"/>
    <n v="3"/>
    <n v="0"/>
    <n v="0"/>
    <n v="1"/>
    <n v="0"/>
    <n v="0"/>
    <n v="0"/>
  </r>
  <r>
    <x v="0"/>
    <x v="0"/>
    <n v="68081740"/>
    <x v="95"/>
    <x v="162"/>
    <n v="192165522"/>
    <s v="J"/>
    <x v="0"/>
    <s v="Rupar, Mirjana;Graf, Sylvie"/>
    <s v="Different forms of intergroup contact with former adversary are linked to distinct reconciliatory acts through symbolic and realistic threat"/>
    <x v="5"/>
    <x v="30"/>
    <s v="Psychology (including human - machine relations)"/>
    <x v="1"/>
    <n v="2"/>
    <n v="0"/>
    <n v="1"/>
    <n v="0"/>
    <n v="0"/>
    <n v="0"/>
    <n v="0"/>
  </r>
  <r>
    <x v="0"/>
    <x v="0"/>
    <n v="68081740"/>
    <x v="95"/>
    <x v="162"/>
    <n v="192165546"/>
    <s v="J"/>
    <x v="0"/>
    <s v="Lukavský, Jiří"/>
    <s v="Scene categorization in the presence of a distractor"/>
    <x v="5"/>
    <x v="30"/>
    <s v="Psychology (including human - machine relations)"/>
    <x v="1"/>
    <n v="3"/>
    <n v="0"/>
    <n v="0"/>
    <n v="1"/>
    <n v="0"/>
    <n v="0"/>
    <n v="0"/>
  </r>
  <r>
    <x v="0"/>
    <x v="0"/>
    <n v="68081758"/>
    <x v="96"/>
    <x v="163"/>
    <n v="192165604"/>
    <s v="J"/>
    <x v="0"/>
    <s v="Komoróczy, Balázs;Vlach, Marek"/>
    <s v="Römische Lager im mittleren Donauraum als geographisch, militärstrategisch und kulturell definierte Orte der Mobilität"/>
    <x v="1"/>
    <x v="14"/>
    <s v="Archaeology"/>
    <x v="1"/>
    <n v="2"/>
    <n v="0"/>
    <n v="1"/>
    <n v="0"/>
    <n v="0"/>
    <n v="0"/>
    <n v="0"/>
  </r>
  <r>
    <x v="0"/>
    <x v="0"/>
    <n v="68081766"/>
    <x v="93"/>
    <x v="160"/>
    <n v="192165612"/>
    <s v="P"/>
    <x v="1"/>
    <s v="Mendel, Jan;Halačka, Karel;Vetešník, Lukáš"/>
    <s v="Způsob identifikace evropských sladkovodních ryb a hybridů v biologických materiálech metodou S7iCAPS"/>
    <x v="0"/>
    <x v="0"/>
    <s v="Zoology"/>
    <x v="1"/>
    <n v="3"/>
    <n v="0"/>
    <n v="0"/>
    <n v="1"/>
    <n v="0"/>
    <n v="0"/>
    <n v="0"/>
  </r>
  <r>
    <x v="0"/>
    <x v="0"/>
    <n v="68081766"/>
    <x v="93"/>
    <x v="160"/>
    <n v="192165659"/>
    <s v="J"/>
    <x v="0"/>
    <s v="Gvoždíková Javůrková, Veronika;Kreisinger, J.;Procházka, Petr;Požgayová, Milica;Ševčíková, K.;Brlík, Vojtěch;Adamík, P.;Heneberg, P.;Porkert, J."/>
    <s v="Unveiled feather microcosm: feather microbiota of passerine birds is closely associated with host species identity and bacteriocin-producing bacteria"/>
    <x v="0"/>
    <x v="0"/>
    <s v="Ecology"/>
    <x v="1"/>
    <n v="2"/>
    <n v="0"/>
    <n v="1"/>
    <n v="0"/>
    <n v="0"/>
    <n v="0"/>
    <n v="0"/>
  </r>
  <r>
    <x v="0"/>
    <x v="0"/>
    <n v="68145535"/>
    <x v="22"/>
    <x v="29"/>
    <n v="192165780"/>
    <s v="J"/>
    <x v="0"/>
    <s v="Tokarský, T.;Martinec, Petr;Mamulová Kutláková, K.;Ovčaříková, H.;Študentová, S.;Ščučka, Jiří"/>
    <s v="Photoactive and hydrophobic nano-ZnO/poly(alkyl siloxane) coating for the protection of sandstone"/>
    <x v="2"/>
    <x v="12"/>
    <s v="Civil engineering"/>
    <x v="1"/>
    <n v="3"/>
    <n v="0"/>
    <n v="0"/>
    <n v="1"/>
    <n v="0"/>
    <n v="0"/>
    <n v="0"/>
  </r>
  <r>
    <x v="0"/>
    <x v="0"/>
    <n v="68378009"/>
    <x v="21"/>
    <x v="28"/>
    <n v="192165894"/>
    <s v="J"/>
    <x v="0"/>
    <s v="Dluhošová, Táňa"/>
    <s v="How Don Juan Came to Taiwan: Fictional Worlds in Ye Shitao’s Early Postwar Short Stories"/>
    <x v="1"/>
    <x v="27"/>
    <s v="Specific literatures"/>
    <x v="1"/>
    <n v="3"/>
    <n v="0"/>
    <n v="0"/>
    <n v="1"/>
    <n v="0"/>
    <n v="0"/>
    <n v="0"/>
  </r>
  <r>
    <x v="0"/>
    <x v="0"/>
    <n v="68378009"/>
    <x v="21"/>
    <x v="28"/>
    <n v="192165896"/>
    <s v="B"/>
    <x v="0"/>
    <s v="Ostřanský, Bronislav"/>
    <s v="The Jihadist Preachers of the End Times: ISIS Apocalyptic Propaganda"/>
    <x v="1"/>
    <x v="28"/>
    <s v="-"/>
    <x v="1"/>
    <n v="2"/>
    <n v="0"/>
    <n v="1"/>
    <n v="0"/>
    <n v="0"/>
    <n v="0"/>
    <n v="0"/>
  </r>
  <r>
    <x v="0"/>
    <x v="0"/>
    <n v="68378009"/>
    <x v="21"/>
    <x v="28"/>
    <n v="192165897"/>
    <s v="J"/>
    <x v="0"/>
    <s v="Ptáčková, Jarmila"/>
    <s v="Traditionalization as a response to state-induced development in rural Tibetan areas of Qinghai, PRC"/>
    <x v="5"/>
    <x v="33"/>
    <s v="Sociology"/>
    <x v="1"/>
    <n v="3"/>
    <n v="0"/>
    <n v="0"/>
    <n v="1"/>
    <n v="0"/>
    <n v="0"/>
    <n v="0"/>
  </r>
  <r>
    <x v="0"/>
    <x v="0"/>
    <n v="68378009"/>
    <x v="21"/>
    <x v="28"/>
    <n v="192165904"/>
    <s v="J"/>
    <x v="0"/>
    <s v="Hrubý, Jakub;Petrů, Tomáš"/>
    <s v="China's cultural diplomacy in Malaysia during Najib Razak's premiership"/>
    <x v="5"/>
    <x v="13"/>
    <s v="Political science"/>
    <x v="1"/>
    <n v="3"/>
    <n v="0"/>
    <n v="0"/>
    <n v="1"/>
    <n v="0"/>
    <n v="0"/>
    <n v="0"/>
  </r>
  <r>
    <x v="0"/>
    <x v="0"/>
    <n v="68378017"/>
    <x v="158"/>
    <x v="302"/>
    <n v="192165935"/>
    <s v="B"/>
    <x v="0"/>
    <s v="Melichar, Petra"/>
    <s v="Empresses of Late Byzantium. Foreign Brides, Mediators and Pious Women"/>
    <x v="1"/>
    <x v="14"/>
    <s v="History (history of science and technology to be 6.3, history of specific sciences to be under the respective headings)"/>
    <x v="1"/>
    <n v="2"/>
    <n v="0"/>
    <n v="1"/>
    <n v="0"/>
    <n v="0"/>
    <n v="0"/>
    <n v="0"/>
  </r>
  <r>
    <x v="0"/>
    <x v="0"/>
    <n v="68378017"/>
    <x v="158"/>
    <x v="302"/>
    <n v="192165946"/>
    <s v="S"/>
    <x v="1"/>
    <s v="Savický, Nikolaj;Krejčířová, Iveta;Sádlíková, Marie;Šišková, Růžena;Šlaufová, Eva;Círová, A.;Tučková, Z.;Lukin, Dmitrij"/>
    <s v="Velký česko-ruský slovník, 1. část, A-K"/>
    <x v="1"/>
    <x v="27"/>
    <s v="Specific languages"/>
    <x v="1"/>
    <n v="5"/>
    <n v="0"/>
    <n v="0"/>
    <n v="0"/>
    <n v="0"/>
    <n v="1"/>
    <n v="0"/>
  </r>
  <r>
    <x v="0"/>
    <x v="0"/>
    <n v="68378025"/>
    <x v="159"/>
    <x v="303"/>
    <n v="192165965"/>
    <s v="J"/>
    <x v="0"/>
    <s v="Dlouhá, J.;Pospíšilová, Marie"/>
    <s v="Education for Sustainable Development Goals in public debate: The importance of participatory research in reflecting and supporting the consultation process in developing a vision for Czech education"/>
    <x v="5"/>
    <x v="25"/>
    <s v="Environmental sciences (social aspects)"/>
    <x v="1"/>
    <n v="3"/>
    <n v="0"/>
    <n v="0"/>
    <n v="1"/>
    <n v="0"/>
    <n v="0"/>
    <n v="0"/>
  </r>
  <r>
    <x v="0"/>
    <x v="0"/>
    <n v="68378025"/>
    <x v="159"/>
    <x v="303"/>
    <n v="192165983"/>
    <s v="J"/>
    <x v="0"/>
    <s v="Hamplová, Dana"/>
    <s v="Does Work Make Mothers Happy?"/>
    <x v="5"/>
    <x v="33"/>
    <s v="Sociology"/>
    <x v="1"/>
    <n v="1"/>
    <n v="1"/>
    <n v="0"/>
    <n v="0"/>
    <n v="0"/>
    <n v="0"/>
    <n v="0"/>
  </r>
  <r>
    <x v="0"/>
    <x v="0"/>
    <n v="68378025"/>
    <x v="159"/>
    <x v="303"/>
    <n v="192165985"/>
    <s v="J"/>
    <x v="0"/>
    <s v="Bernard, Josef"/>
    <s v="Families and local opportunities in rural peripheries: Intersections between resources, ambitions and the residential environment"/>
    <x v="5"/>
    <x v="25"/>
    <s v="Cultural and economic geography"/>
    <x v="1"/>
    <n v="3"/>
    <n v="0"/>
    <n v="0"/>
    <n v="1"/>
    <n v="0"/>
    <n v="0"/>
    <n v="0"/>
  </r>
  <r>
    <x v="0"/>
    <x v="0"/>
    <n v="68378025"/>
    <x v="159"/>
    <x v="303"/>
    <n v="192165999"/>
    <s v="C"/>
    <x v="0"/>
    <s v="Uhde, Zuzana"/>
    <s v="Claims for Global Justice: Migration as Lived Critique of Injustice"/>
    <x v="5"/>
    <x v="13"/>
    <s v="Political science"/>
    <x v="1"/>
    <n v="3"/>
    <n v="0"/>
    <n v="0"/>
    <n v="1"/>
    <n v="0"/>
    <n v="0"/>
    <n v="0"/>
  </r>
  <r>
    <x v="0"/>
    <x v="0"/>
    <n v="68378025"/>
    <x v="159"/>
    <x v="303"/>
    <n v="192166000"/>
    <s v="J"/>
    <x v="0"/>
    <s v="Gibas, Petr"/>
    <s v="Between roots and rhizomes: Towards a post‐phenomenology of home"/>
    <x v="5"/>
    <x v="25"/>
    <s v="Environmental sciences (social aspects)"/>
    <x v="1"/>
    <n v="2"/>
    <n v="0"/>
    <n v="1"/>
    <n v="0"/>
    <n v="0"/>
    <n v="0"/>
    <n v="0"/>
  </r>
  <r>
    <x v="0"/>
    <x v="0"/>
    <n v="68378025"/>
    <x v="159"/>
    <x v="303"/>
    <n v="192166024"/>
    <s v="C"/>
    <x v="0"/>
    <s v="Sedláčková, M.;Šafr, Jiří"/>
    <s v="Trust in Transition: Culturalist and institutionalist debate reflected in the democratization process in the Czech Republic 1991-2008"/>
    <x v="5"/>
    <x v="33"/>
    <s v="Sociology"/>
    <x v="1"/>
    <n v="3"/>
    <n v="0"/>
    <n v="0"/>
    <n v="1"/>
    <n v="0"/>
    <n v="0"/>
    <n v="0"/>
  </r>
  <r>
    <x v="0"/>
    <x v="0"/>
    <n v="68378025"/>
    <x v="159"/>
    <x v="303"/>
    <n v="192166075"/>
    <s v="C"/>
    <x v="0"/>
    <s v="Mansfeldová, Zdenka;Lacina, Tomáš"/>
    <s v="Czech Republic: Declining Bipolarity and New Patterns of Conflict"/>
    <x v="5"/>
    <x v="13"/>
    <s v="Political science"/>
    <x v="1"/>
    <n v="3"/>
    <n v="0"/>
    <n v="0"/>
    <n v="1"/>
    <n v="0"/>
    <n v="0"/>
    <n v="0"/>
  </r>
  <r>
    <x v="0"/>
    <x v="0"/>
    <n v="68378033"/>
    <x v="20"/>
    <x v="27"/>
    <n v="192166142"/>
    <s v="B"/>
    <x v="0"/>
    <s v="Winter, Tomáš;Machalíková, Pavla;Pech, M.;Czumalo, V."/>
    <s v="Jdi na venkov! Výtvarné umění a lidová kultura v českých zemích 1800-1960"/>
    <x v="1"/>
    <x v="15"/>
    <s v="Arts, Art history"/>
    <x v="1"/>
    <n v="2"/>
    <n v="0"/>
    <n v="1"/>
    <n v="0"/>
    <n v="0"/>
    <n v="0"/>
    <n v="0"/>
  </r>
  <r>
    <x v="0"/>
    <x v="0"/>
    <n v="68378033"/>
    <x v="20"/>
    <x v="27"/>
    <n v="192166161"/>
    <s v="J"/>
    <x v="0"/>
    <s v="Vácha, Štěpán"/>
    <s v="The Picturesque Motif of the Rotunda in the Work of Roelandt Savery"/>
    <x v="1"/>
    <x v="15"/>
    <s v="Arts, Art history"/>
    <x v="1"/>
    <n v="3"/>
    <n v="0"/>
    <n v="0"/>
    <n v="1"/>
    <n v="0"/>
    <n v="0"/>
    <n v="0"/>
  </r>
  <r>
    <x v="0"/>
    <x v="0"/>
    <n v="68378033"/>
    <x v="20"/>
    <x v="27"/>
    <n v="192166169"/>
    <s v="C"/>
    <x v="0"/>
    <s v="Bunzel, Anja"/>
    <s v="Romantic Patriotism and the Building of Reputation: The Case of Robert Schumann’s Das Paradies und die Peri"/>
    <x v="1"/>
    <x v="15"/>
    <s v="Performing arts studies (Musicology, Theater science, Dramaturgy)"/>
    <x v="1"/>
    <n v="2"/>
    <n v="0"/>
    <n v="1"/>
    <n v="0"/>
    <n v="0"/>
    <n v="0"/>
    <n v="0"/>
  </r>
  <r>
    <x v="0"/>
    <x v="0"/>
    <n v="68378033"/>
    <x v="20"/>
    <x v="27"/>
    <n v="192166177"/>
    <s v="J"/>
    <x v="0"/>
    <s v="Hnídková, Vendula"/>
    <s v="The Clementinum. A Baroque Monument in the Capital of Socialist Czechoslovakia"/>
    <x v="1"/>
    <x v="15"/>
    <s v="Arts, Art history"/>
    <x v="1"/>
    <n v="1"/>
    <n v="1"/>
    <n v="0"/>
    <n v="0"/>
    <n v="0"/>
    <n v="0"/>
    <n v="0"/>
  </r>
  <r>
    <x v="0"/>
    <x v="0"/>
    <n v="68378033"/>
    <x v="20"/>
    <x v="27"/>
    <n v="192166179"/>
    <s v="J"/>
    <x v="0"/>
    <s v="Dobalová, Sylva"/>
    <s v="The Great Ball Game Hall of Prague Castle: Its Appearance and Function in the Context of Habsburg Renaissance Ballcourts"/>
    <x v="1"/>
    <x v="15"/>
    <s v="Arts, Art history"/>
    <x v="1"/>
    <n v="3"/>
    <n v="0"/>
    <n v="0"/>
    <n v="1"/>
    <n v="0"/>
    <n v="0"/>
    <n v="0"/>
  </r>
  <r>
    <x v="0"/>
    <x v="0"/>
    <n v="68378033"/>
    <x v="20"/>
    <x v="27"/>
    <n v="192166197"/>
    <s v="B"/>
    <x v="0"/>
    <s v="Kubínová, Kateřina;Benešovská, Klára;Dáňová, Helena;Dienstbier, Jan;Faktor, Ondřej;Gaudek, Tomáš;Hlaváčková, Hana;Hlobil, Ivo;Hrubý, Vladimír;Chamonikola, Kaliopi;Chlíbec, Jan;Chotěbor, Petr;Klípa, Jan;Kubík, Viktor;Mezihoráková, Klára;Mudra, Aleš;Otavský, Karel;Panušková, Lenka;Prix, Dalibor;Studničková, Milada;Vrána, David;Všetečková, Zuzana;Wetter, Evelin"/>
    <s v="Imago, imagines I, II. Výtvarné dílo a proměny jeho funkcí v českých zemích od 10. do první třetiny 16. století"/>
    <x v="1"/>
    <x v="15"/>
    <s v="Arts, Art history"/>
    <x v="1"/>
    <n v="2"/>
    <n v="0"/>
    <n v="1"/>
    <n v="0"/>
    <n v="0"/>
    <n v="0"/>
    <n v="0"/>
  </r>
  <r>
    <x v="0"/>
    <x v="0"/>
    <n v="68378033"/>
    <x v="20"/>
    <x v="27"/>
    <n v="192166198"/>
    <s v="J"/>
    <x v="0"/>
    <s v="Trnková, Petra"/>
    <s v="Photography in 1848: Five Case Studies from Central Europe"/>
    <x v="1"/>
    <x v="15"/>
    <s v="Arts, Art history"/>
    <x v="1"/>
    <n v="2"/>
    <n v="0"/>
    <n v="1"/>
    <n v="0"/>
    <n v="0"/>
    <n v="0"/>
    <n v="0"/>
  </r>
  <r>
    <x v="0"/>
    <x v="0"/>
    <n v="68378033"/>
    <x v="20"/>
    <x v="27"/>
    <n v="192166200"/>
    <s v="J"/>
    <x v="0"/>
    <s v="Klípa, Jan;Poláčková, Eliška"/>
    <s v="Tabulae cum portis, vela, cortinae and sudaria. Remarks on the liminal zones in the liturgical and para-liturgical contexts in the Late Middle Ages"/>
    <x v="1"/>
    <x v="15"/>
    <s v="Arts, Art history"/>
    <x v="1"/>
    <n v="2"/>
    <n v="0"/>
    <n v="1"/>
    <n v="0"/>
    <n v="0"/>
    <n v="0"/>
    <n v="0"/>
  </r>
  <r>
    <x v="0"/>
    <x v="0"/>
    <n v="68378041"/>
    <x v="101"/>
    <x v="174"/>
    <n v="192166244"/>
    <s v="J"/>
    <x v="0"/>
    <s v="Hemelíková, Katarína;Kolcheva, Marharyta;Skřenková, Kristýna;Kaniaková, Martina;Horák, Martin"/>
    <s v="Lectins modulate the functional properties of GluN1/GluN3-containing NMDA receptors"/>
    <x v="4"/>
    <x v="22"/>
    <s v="Neurosciences (including psychophysiology"/>
    <x v="1"/>
    <n v="3"/>
    <n v="0"/>
    <n v="0"/>
    <n v="1"/>
    <n v="0"/>
    <n v="0"/>
    <n v="0"/>
  </r>
  <r>
    <x v="0"/>
    <x v="0"/>
    <n v="68378041"/>
    <x v="101"/>
    <x v="174"/>
    <n v="192166245"/>
    <s v="J"/>
    <x v="0"/>
    <s v="Skřenková, Kristýna;Hemelíková, Katarína;Kolcheva, Marharyta;Kortus, Štěpán;Kaniaková, Martina;Krausová, Barbora;Horák, Martin"/>
    <s v="Structural features in the glycine-binding sites of the GluN1 and GluN3A subunits regulate the surface delivery of NMDA receptors"/>
    <x v="4"/>
    <x v="22"/>
    <s v="Neurosciences (including psychophysiology"/>
    <x v="1"/>
    <n v="3"/>
    <n v="0"/>
    <n v="0"/>
    <n v="1"/>
    <n v="0"/>
    <n v="0"/>
    <n v="0"/>
  </r>
  <r>
    <x v="0"/>
    <x v="0"/>
    <n v="68378041"/>
    <x v="101"/>
    <x v="174"/>
    <n v="192166261"/>
    <s v="J"/>
    <x v="0"/>
    <s v="Sadier, A.;Twarogowska, M.;Steklíková, Klára;Hayden, L.;Lambert, A.;Schneider, P.;Laudet, V.;Hovořáková, Mária;Calvez, V.;Pantalacci, S."/>
    <s v="Modeling Edar expression reveals the hidden dynamics of tooth signaling center patterning"/>
    <x v="0"/>
    <x v="0"/>
    <s v="Developmental biology"/>
    <x v="1"/>
    <n v="3"/>
    <n v="0"/>
    <n v="0"/>
    <n v="1"/>
    <n v="0"/>
    <n v="0"/>
    <n v="0"/>
  </r>
  <r>
    <x v="0"/>
    <x v="0"/>
    <n v="68378041"/>
    <x v="101"/>
    <x v="174"/>
    <n v="192166274"/>
    <s v="J"/>
    <x v="0"/>
    <s v="Abdelfattah, A.S.;Kawashima, T.;Singh, A.;Novák, Ondřej;Liu, H.;Shuai, Y.C.;Huang, V.C.;Campagnola, L.;Seeman, S.;Yu, J.N.;Zheng, J.;Grimm, J.B.;Patel, R.;Friedrich, J.;Mensh, B.D.;Paninski, L.;Macklin, J.J.;Murphy, G.J.;Podgorski, K.;Lin, B.J.;Chen, T.W.;Turner, G.C.;Liu, Z.;Koyama, M.;Svoboda, K.;Ahrens, M.B.;Lavis, L.D.;Schreiter, E.R."/>
    <s v="Bright and photostable chemigenetic indicators for extended in vivo voltage imaging"/>
    <x v="0"/>
    <x v="0"/>
    <s v="Biochemistry and molecular biology"/>
    <x v="1"/>
    <n v="1"/>
    <n v="1"/>
    <n v="0"/>
    <n v="0"/>
    <n v="0"/>
    <n v="0"/>
    <n v="0"/>
  </r>
  <r>
    <x v="0"/>
    <x v="0"/>
    <n v="68378041"/>
    <x v="101"/>
    <x v="174"/>
    <n v="192166283"/>
    <s v="J"/>
    <x v="0"/>
    <s v="Newton, P.T.;Li, L.;Zhou, B.Y.;Schweingruber, C.;Hovořáková, Mária;Xie, M.;Sun, X.Y.;Sandhow, L.;Artemov, A.V.;Ivashkin, E.;Suter, S.;Dyachuk, V.;El Shahawy, M.;Gritli-Linde, A.;Bouderlique, T.;Petersen, J.;Mollbrink, A.;Lundeberg, J.;Enikolopov, G.;Qian, H.;Fried, K.;Kasper, M.;Hedlund, E.;Adameyko, I.;Sävendahl, L.;Chagin, A.S."/>
    <s v="A radical switch in clonality reveals a stem cell niche in the epiphyseal growth plate"/>
    <x v="0"/>
    <x v="0"/>
    <s v="Cell biology"/>
    <x v="1"/>
    <n v="2"/>
    <n v="0"/>
    <n v="1"/>
    <n v="0"/>
    <n v="0"/>
    <n v="0"/>
    <n v="0"/>
  </r>
  <r>
    <x v="0"/>
    <x v="0"/>
    <n v="68378041"/>
    <x v="101"/>
    <x v="174"/>
    <n v="192166287"/>
    <s v="J"/>
    <x v="0"/>
    <s v="Hájková, Michaela;Jabůrek, F.;Porubská, Bianka;Boháčová, Pavla;Holáň, Vladimír;Krulová, Magdaléna"/>
    <s v="Cyclosporine A promotes the therapeutic effect of mesenchymal stem cells on transplantation reaction"/>
    <x v="4"/>
    <x v="8"/>
    <s v="Transplantation"/>
    <x v="1"/>
    <n v="3"/>
    <n v="0"/>
    <n v="0"/>
    <n v="1"/>
    <n v="0"/>
    <n v="0"/>
    <n v="0"/>
  </r>
  <r>
    <x v="0"/>
    <x v="0"/>
    <n v="68378041"/>
    <x v="101"/>
    <x v="174"/>
    <n v="192166289"/>
    <s v="J"/>
    <x v="0"/>
    <s v="Červená, Klára;Vodička, Pavel;Vymetálková, Veronika"/>
    <s v="Diagnostic and prognostic impact of cell-free DNA in human cancers: Systematic review"/>
    <x v="4"/>
    <x v="22"/>
    <s v="Human genetics"/>
    <x v="1"/>
    <n v="3"/>
    <n v="0"/>
    <n v="0"/>
    <n v="1"/>
    <n v="0"/>
    <n v="0"/>
    <n v="0"/>
  </r>
  <r>
    <x v="0"/>
    <x v="0"/>
    <n v="68378041"/>
    <x v="101"/>
    <x v="174"/>
    <n v="192166295"/>
    <s v="J"/>
    <x v="0"/>
    <s v="Murphy, N.;Moreno, V.;Hughes, D. J.;Vodičková, Ludmila;Vodička, Pavel;Aglago, E.K.;Gunter, M.J.;Jenab, M."/>
    <s v="Lifestyle and dietary environmental factors in colorectal cancer susceptibility"/>
    <x v="4"/>
    <x v="8"/>
    <s v="Oncology"/>
    <x v="1"/>
    <n v="3"/>
    <n v="0"/>
    <n v="0"/>
    <n v="1"/>
    <n v="0"/>
    <n v="0"/>
    <n v="0"/>
  </r>
  <r>
    <x v="0"/>
    <x v="0"/>
    <n v="68378041"/>
    <x v="101"/>
    <x v="174"/>
    <n v="192166304"/>
    <s v="J"/>
    <x v="0"/>
    <s v="Vymetálková, Veronika;Vodička, Pavel;Vodenková, Soňa;Alonso, A.;Schneider-Stock, R."/>
    <s v="DNA methylation and chromatin modifiers in colorectal cancer."/>
    <x v="4"/>
    <x v="22"/>
    <s v="Human genetics"/>
    <x v="1"/>
    <n v="3"/>
    <n v="0"/>
    <n v="0"/>
    <n v="1"/>
    <n v="0"/>
    <n v="0"/>
    <n v="0"/>
  </r>
  <r>
    <x v="0"/>
    <x v="0"/>
    <n v="68378041"/>
    <x v="101"/>
    <x v="174"/>
    <n v="192166337"/>
    <s v="P"/>
    <x v="1"/>
    <s v="Kolman, Viktor;Kalčic, Filip;Janeba, Zlatko;Zídek, Zdeněk"/>
    <s v="Polysubstituované pyrimidiny"/>
    <x v="0"/>
    <x v="10"/>
    <s v="Organic chemistry"/>
    <x v="1"/>
    <n v="4"/>
    <n v="0"/>
    <n v="0"/>
    <n v="0"/>
    <n v="1"/>
    <n v="0"/>
    <n v="0"/>
  </r>
  <r>
    <x v="0"/>
    <x v="0"/>
    <n v="68378050"/>
    <x v="19"/>
    <x v="26"/>
    <n v="192166422"/>
    <s v="G"/>
    <x v="1"/>
    <s v="Dráber, Pavel"/>
    <s v="Hybridomové linie produkující dobře charakterizované monoklonální protilátky proti GCP2"/>
    <x v="0"/>
    <x v="0"/>
    <s v="-"/>
    <x v="1"/>
    <n v="3"/>
    <n v="0"/>
    <n v="0"/>
    <n v="1"/>
    <n v="0"/>
    <n v="0"/>
    <n v="0"/>
  </r>
  <r>
    <x v="0"/>
    <x v="0"/>
    <n v="68378050"/>
    <x v="19"/>
    <x v="26"/>
    <n v="192166466"/>
    <s v="Z"/>
    <x v="1"/>
    <s v="Hejnar, Jiří"/>
    <s v="Protokol o ověření funkčnosti technologie vytvoření resistence vůči ptačímu leukózovému viru ALV typu J."/>
    <x v="0"/>
    <x v="0"/>
    <s v="-"/>
    <x v="1"/>
    <n v="2"/>
    <n v="0"/>
    <n v="1"/>
    <n v="0"/>
    <n v="0"/>
    <n v="0"/>
    <n v="0"/>
  </r>
  <r>
    <x v="0"/>
    <x v="0"/>
    <n v="68378050"/>
    <x v="19"/>
    <x v="26"/>
    <n v="192166496"/>
    <s v="J"/>
    <x v="0"/>
    <s v="Vajrychova, M.;Šalovská, Barbora;Pimková, K.;Fabrik, I.;Tambor, V.;Kondelová, Alexandra;Bartek, Jiří;Hodný, Zdeněk"/>
    <s v="Quantification of cellular protein and redox imbalance using SILAC-iodoTMT methodology"/>
    <x v="0"/>
    <x v="0"/>
    <s v="-"/>
    <x v="1"/>
    <n v="2"/>
    <n v="0"/>
    <n v="1"/>
    <n v="0"/>
    <n v="0"/>
    <n v="0"/>
    <n v="0"/>
  </r>
  <r>
    <x v="0"/>
    <x v="0"/>
    <n v="68378050"/>
    <x v="19"/>
    <x v="26"/>
    <n v="192166507"/>
    <s v="J"/>
    <x v="0"/>
    <s v="Hanzlíková, Hana;Caldecott, Keith"/>
    <s v="Perspectives on PARPs in S Phase"/>
    <x v="0"/>
    <x v="0"/>
    <s v="-"/>
    <x v="1"/>
    <n v="3"/>
    <n v="0"/>
    <n v="0"/>
    <n v="1"/>
    <n v="0"/>
    <n v="0"/>
    <n v="0"/>
  </r>
  <r>
    <x v="0"/>
    <x v="0"/>
    <n v="68378050"/>
    <x v="19"/>
    <x v="26"/>
    <n v="192166508"/>
    <s v="J"/>
    <x v="0"/>
    <s v="Kalasová, Ilona;Hanzlíková, Hana;Gupta, N.;Li, Y.;Altmueller, J.;Reynolds, J.;Stewart, G.S.;Wollnik, B.;Yigit, G.;Caldecott, Keith"/>
    <s v="Novel PNKP mutations causing defective DNA strand break repair and PARP1 hyperactivity in MCSZ"/>
    <x v="0"/>
    <x v="0"/>
    <s v="-"/>
    <x v="1"/>
    <n v="4"/>
    <n v="0"/>
    <n v="0"/>
    <n v="0"/>
    <n v="1"/>
    <n v="0"/>
    <n v="0"/>
  </r>
  <r>
    <x v="0"/>
    <x v="0"/>
    <n v="68378050"/>
    <x v="19"/>
    <x v="26"/>
    <n v="192166542"/>
    <s v="J"/>
    <x v="0"/>
    <s v="Šenigl, Filip;Maman, Y.;Dinesh, R. K.;Alinikula, J.;Seth, R. B.;Pecnová, Lubomíra;Omer, A. D.;Rao, S. S. P.;Weisz, D.;Buerstedde, J.-M.;Aiden, E. L.;Casellas, R.;Hejnar, Jiří;Schatz, D. G."/>
    <s v="Topologically Associated Domains Delineate Susceptibility to Somatic Hypermutation"/>
    <x v="4"/>
    <x v="22"/>
    <s v="-"/>
    <x v="1"/>
    <n v="1"/>
    <n v="1"/>
    <n v="0"/>
    <n v="0"/>
    <n v="0"/>
    <n v="0"/>
    <n v="0"/>
  </r>
  <r>
    <x v="0"/>
    <x v="0"/>
    <n v="68378068"/>
    <x v="118"/>
    <x v="214"/>
    <n v="192166697"/>
    <s v="O"/>
    <x v="0"/>
    <s v="Plecháč, Petr;Barry, P.;Skulacheva, T.;Bermúdez-Sabel, H.;Kolár, Robert"/>
    <s v="Quantitative Approaches to Versification."/>
    <x v="1"/>
    <x v="27"/>
    <s v="Literary theory"/>
    <x v="1"/>
    <n v="1"/>
    <n v="1"/>
    <n v="0"/>
    <n v="0"/>
    <n v="0"/>
    <n v="0"/>
    <n v="0"/>
  </r>
  <r>
    <x v="0"/>
    <x v="0"/>
    <n v="68378068"/>
    <x v="118"/>
    <x v="214"/>
    <n v="192166708"/>
    <s v="B"/>
    <x v="0"/>
    <s v="Charypar, Michal;Flaišman, Jiří;Kosák, Michal"/>
    <s v="Máj. Báseň"/>
    <x v="1"/>
    <x v="27"/>
    <s v="General literature studies"/>
    <x v="1"/>
    <n v="2"/>
    <n v="0"/>
    <n v="1"/>
    <n v="0"/>
    <n v="0"/>
    <n v="0"/>
    <n v="0"/>
  </r>
  <r>
    <x v="0"/>
    <x v="0"/>
    <n v="68378068"/>
    <x v="118"/>
    <x v="214"/>
    <n v="192166709"/>
    <s v="B"/>
    <x v="0"/>
    <s v="Říha, Jakub"/>
    <s v="Nerudův verš"/>
    <x v="1"/>
    <x v="27"/>
    <s v="Literary theory"/>
    <x v="1"/>
    <n v="4"/>
    <n v="0"/>
    <n v="0"/>
    <n v="0"/>
    <n v="1"/>
    <n v="0"/>
    <n v="0"/>
  </r>
  <r>
    <x v="0"/>
    <x v="0"/>
    <n v="68378068"/>
    <x v="118"/>
    <x v="214"/>
    <n v="192166710"/>
    <s v="B"/>
    <x v="0"/>
    <s v="Madl, Claire;Wögerbauer, Michael;Píša, Petr"/>
    <s v="Na cestě k “výborně zřízenému knihkupectví”. Protagonisté, podniky a sítě knižního trhu v Čechách (1749–1848)"/>
    <x v="1"/>
    <x v="27"/>
    <s v="General literature studies"/>
    <x v="1"/>
    <n v="2"/>
    <n v="0"/>
    <n v="1"/>
    <n v="0"/>
    <n v="0"/>
    <n v="0"/>
    <n v="0"/>
  </r>
  <r>
    <x v="0"/>
    <x v="0"/>
    <n v="68378068"/>
    <x v="118"/>
    <x v="214"/>
    <n v="192166731"/>
    <s v="B"/>
    <x v="0"/>
    <s v="Berkes, T.;Boutan, J.;Catalano, A.;Cermanová, I.;Cooper, D. L.;Deutschmann, P.;Dlábková, M.;Dobiáš, Dalibor;Dorn, L.;Ducháček, M.;Fránek, Michal;Futtera, Ladislav;Galmiche, X.;Hedin, T.;Hrdina, Martin;Charypar, Michal;Ibler, R.;Jiroušek, B.;Kopecký, J.;Krejčová, Iva;Křišťanová, D.;Kudrnáč, J.;Lukešová, V.;Machalíková, P.;Masař, T.;Merzová, R.;Novák, M.;Petrbok, Václav;Reittererová, V.;Řezník, M.;Servant, C.;Smyčka, Václav;Šabić, M.;Šebesta, K.;Šěn, F.;Šima, K."/>
    <s v="Rukopisy královédvorský a zelenohorský v kultuře a umění"/>
    <x v="1"/>
    <x v="27"/>
    <s v="General literature studies"/>
    <x v="1"/>
    <n v="2"/>
    <n v="0"/>
    <n v="1"/>
    <n v="0"/>
    <n v="0"/>
    <n v="0"/>
    <n v="0"/>
  </r>
  <r>
    <x v="0"/>
    <x v="0"/>
    <n v="68378068"/>
    <x v="118"/>
    <x v="214"/>
    <n v="192166735"/>
    <s v="B"/>
    <x v="0"/>
    <s v="Jaluška, Matouš;Fantysová Matějková, Jana;Soukup, Daniel;Pokorný, M."/>
    <s v="Nebe, peklo, poezie. Reformace z různých stran"/>
    <x v="1"/>
    <x v="27"/>
    <s v="General literature studies"/>
    <x v="1"/>
    <n v="3"/>
    <n v="0"/>
    <n v="0"/>
    <n v="1"/>
    <n v="0"/>
    <n v="0"/>
    <n v="0"/>
  </r>
  <r>
    <x v="0"/>
    <x v="0"/>
    <n v="68378068"/>
    <x v="118"/>
    <x v="214"/>
    <n v="192166743"/>
    <s v="B"/>
    <x v="0"/>
    <s v="Madl, Claire;Píša, Petr;Wögerbauer, Michael"/>
    <s v="Buchwesen in Böhmen 1749–1848. Kommentiertes Verzeichnis der Drucker, Buchhändler, Buchbinder, Kupfer- und Steindrucker"/>
    <x v="1"/>
    <x v="27"/>
    <s v="General literature studies"/>
    <x v="1"/>
    <n v="2"/>
    <n v="0"/>
    <n v="1"/>
    <n v="0"/>
    <n v="0"/>
    <n v="0"/>
    <n v="0"/>
  </r>
  <r>
    <x v="0"/>
    <x v="0"/>
    <n v="68378068"/>
    <x v="118"/>
    <x v="214"/>
    <n v="192166746"/>
    <s v="O"/>
    <x v="0"/>
    <s v="Petrbok, Václav;Smyčka, Václav;Turek, Matouš;Nekula, M.;Heimböckel, D.;Weinberg, M.;Budňák, Jan;Futtera, Ladislav;Horňáček, L.;Hon, J. K."/>
    <s v="Jak psát transkulturní literární dějiny?"/>
    <x v="1"/>
    <x v="27"/>
    <s v="General literature studies"/>
    <x v="1"/>
    <n v="2"/>
    <n v="0"/>
    <n v="1"/>
    <n v="0"/>
    <n v="0"/>
    <n v="0"/>
    <n v="0"/>
  </r>
  <r>
    <x v="0"/>
    <x v="0"/>
    <n v="68378068"/>
    <x v="118"/>
    <x v="214"/>
    <n v="192166752"/>
    <s v="B"/>
    <x v="0"/>
    <s v="Hruška, Petr"/>
    <s v="Daleko do ničeho. Básník Ivan Wernisch"/>
    <x v="1"/>
    <x v="27"/>
    <s v="General literature studies"/>
    <x v="1"/>
    <n v="3"/>
    <n v="0"/>
    <n v="0"/>
    <n v="1"/>
    <n v="0"/>
    <n v="0"/>
    <n v="0"/>
  </r>
  <r>
    <x v="0"/>
    <x v="0"/>
    <n v="68378076"/>
    <x v="119"/>
    <x v="215"/>
    <n v="192166804"/>
    <s v="B"/>
    <x v="0"/>
    <s v="Tyllner, Lubomír;Vejvoda, Zdeněk"/>
    <s v="Česká lidová píseň: historie, analýza, typologie"/>
    <x v="1"/>
    <x v="15"/>
    <s v="-"/>
    <x v="1"/>
    <n v="2"/>
    <n v="0"/>
    <n v="1"/>
    <n v="0"/>
    <n v="0"/>
    <n v="0"/>
    <n v="0"/>
  </r>
  <r>
    <x v="0"/>
    <x v="0"/>
    <n v="68378076"/>
    <x v="119"/>
    <x v="215"/>
    <n v="192166814"/>
    <s v="J"/>
    <x v="0"/>
    <s v="Woitsch, Jiří;Pauknerová, K."/>
    <s v="From an Intelligence Tower to a Tower of Joy: The Story of Havran in the Former Iron Curtain Buffer Zone"/>
    <x v="5"/>
    <x v="33"/>
    <s v="-"/>
    <x v="1"/>
    <n v="4"/>
    <n v="0"/>
    <n v="0"/>
    <n v="0"/>
    <n v="1"/>
    <n v="0"/>
    <n v="0"/>
  </r>
  <r>
    <x v="0"/>
    <x v="0"/>
    <n v="68378076"/>
    <x v="119"/>
    <x v="215"/>
    <n v="192166823"/>
    <s v="B"/>
    <x v="0"/>
    <s v="Nosková, Jana;Pavlásek, Michal;Kreisslová, S."/>
    <s v="„Takové normální rodinné historky.” Obrazy migrace a migrující obrazy v rodinné paměti"/>
    <x v="5"/>
    <x v="33"/>
    <s v="-"/>
    <x v="1"/>
    <n v="2"/>
    <n v="0"/>
    <n v="1"/>
    <n v="0"/>
    <n v="0"/>
    <n v="0"/>
    <n v="0"/>
  </r>
  <r>
    <x v="0"/>
    <x v="0"/>
    <n v="68378092"/>
    <x v="97"/>
    <x v="164"/>
    <n v="192166883"/>
    <s v="C"/>
    <x v="0"/>
    <s v="Křivan, Jan"/>
    <s v="Pronominal and adjectival attributive possession in spoken Czech"/>
    <x v="1"/>
    <x v="27"/>
    <s v="Linguistics"/>
    <x v="1"/>
    <n v="3"/>
    <n v="0"/>
    <n v="0"/>
    <n v="1"/>
    <n v="0"/>
    <n v="0"/>
    <n v="0"/>
  </r>
  <r>
    <x v="0"/>
    <x v="0"/>
    <n v="68378092"/>
    <x v="97"/>
    <x v="164"/>
    <n v="192166885"/>
    <s v="B"/>
    <x v="0"/>
    <s v="Hoffmannová, Jana;Homoláč, Jiří;Mrázková, Kamila;Čermáková, Anna;Fried, Mirjam;Havlík, Martin;Jílková, Lucie;Komrsková, Zuzana;Kopřivová, Marie;Poukarová, Petra;Richterová, Olga;Zaepernicková, Eliška;Zeman, Jiří"/>
    <s v="Syntax mluvené češtiny"/>
    <x v="1"/>
    <x v="27"/>
    <s v="Linguistics"/>
    <x v="1"/>
    <n v="1"/>
    <n v="1"/>
    <n v="0"/>
    <n v="0"/>
    <n v="0"/>
    <n v="0"/>
    <n v="0"/>
  </r>
  <r>
    <x v="0"/>
    <x v="0"/>
    <n v="68378092"/>
    <x v="97"/>
    <x v="164"/>
    <n v="192166894"/>
    <s v="B"/>
    <x v="0"/>
    <s v="Štěpánová, Veronika"/>
    <s v="Vývoj kodifikace české výslovnosti"/>
    <x v="1"/>
    <x v="27"/>
    <s v="Linguistics"/>
    <x v="1"/>
    <n v="2"/>
    <n v="0"/>
    <n v="1"/>
    <n v="0"/>
    <n v="0"/>
    <n v="0"/>
    <n v="0"/>
  </r>
  <r>
    <x v="0"/>
    <x v="0"/>
    <n v="68378092"/>
    <x v="97"/>
    <x v="164"/>
    <n v="192166903"/>
    <s v="C"/>
    <x v="0"/>
    <s v="Boček, Vít"/>
    <s v="Common Slavic in the light of language contact and areal linguistics: Issues of methodology and the history of research"/>
    <x v="1"/>
    <x v="27"/>
    <s v="Linguistics"/>
    <x v="1"/>
    <n v="3"/>
    <n v="0"/>
    <n v="0"/>
    <n v="1"/>
    <n v="0"/>
    <n v="0"/>
    <n v="0"/>
  </r>
  <r>
    <x v="0"/>
    <x v="0"/>
    <n v="68378092"/>
    <x v="97"/>
    <x v="164"/>
    <n v="192166910"/>
    <s v="B"/>
    <x v="0"/>
    <s v="Beneš, Martin"/>
    <s v="Úvod do teorie jazykové správnosti"/>
    <x v="1"/>
    <x v="27"/>
    <s v="Linguistics"/>
    <x v="1"/>
    <n v="3"/>
    <n v="0"/>
    <n v="0"/>
    <n v="1"/>
    <n v="0"/>
    <n v="0"/>
    <n v="0"/>
  </r>
  <r>
    <x v="0"/>
    <x v="0"/>
    <n v="68378092"/>
    <x v="97"/>
    <x v="164"/>
    <n v="192166911"/>
    <s v="B"/>
    <x v="0"/>
    <s v="Nejedlý, Petr;Fuková, Irena;Hejdová, Tereza;Heřmanská, Kateřina;Homolková, Milada;Hořejší, Michal;Pergler, Jiří;Poledňáková, Barbora;Šimek, Štěpán;Vajdlová, Miloslava"/>
    <s v="Slovotvorný vývoj deverbálních substantiv ve staré a střední češtině"/>
    <x v="1"/>
    <x v="27"/>
    <s v="Linguistics"/>
    <x v="1"/>
    <n v="2"/>
    <n v="0"/>
    <n v="1"/>
    <n v="0"/>
    <n v="0"/>
    <n v="0"/>
    <n v="0"/>
  </r>
  <r>
    <x v="0"/>
    <x v="0"/>
    <n v="68378092"/>
    <x v="97"/>
    <x v="164"/>
    <n v="192166936"/>
    <s v="B"/>
    <x v="0"/>
    <s v="Ireinová, Martina;Přadková, Petra"/>
    <s v="Obščeslavjanskij lingvističeskij atlas, serija fonetiko-grammatičeskaja, vypusk 9. Refleksy *tort, *tolt, *tert, *telt, *ort, *olt"/>
    <x v="1"/>
    <x v="27"/>
    <s v="Linguistics"/>
    <x v="1"/>
    <n v="1"/>
    <n v="1"/>
    <n v="0"/>
    <n v="0"/>
    <n v="0"/>
    <n v="0"/>
    <n v="0"/>
  </r>
  <r>
    <x v="0"/>
    <x v="0"/>
    <n v="68378092"/>
    <x v="97"/>
    <x v="164"/>
    <n v="192166937"/>
    <s v="J"/>
    <x v="0"/>
    <s v="Homoláč, Jiří;Mrázková, Kamila"/>
    <s v="„S dovolením si na svém soukromém Twitteru budu dál psát, co chci“: Míšení diskurzních praktik a identit v twitterových účtech českých novinářů a vyjednávání jejich soukromého charakteru"/>
    <x v="1"/>
    <x v="27"/>
    <s v="Linguistics"/>
    <x v="1"/>
    <n v="4"/>
    <n v="0"/>
    <n v="0"/>
    <n v="0"/>
    <n v="1"/>
    <n v="0"/>
    <n v="0"/>
  </r>
  <r>
    <x v="0"/>
    <x v="0"/>
    <n v="68378092"/>
    <x v="97"/>
    <x v="164"/>
    <n v="192166946"/>
    <s v="C"/>
    <x v="0"/>
    <s v="Voleková, Kateřina;Svobodová, Andrea"/>
    <s v="Nebiblické texty ve staročeských překladech bible"/>
    <x v="1"/>
    <x v="27"/>
    <s v="Linguistics"/>
    <x v="1"/>
    <n v="2"/>
    <n v="0"/>
    <n v="1"/>
    <n v="0"/>
    <n v="0"/>
    <n v="0"/>
    <n v="0"/>
  </r>
  <r>
    <x v="0"/>
    <x v="0"/>
    <n v="68378092"/>
    <x v="97"/>
    <x v="164"/>
    <n v="192166948"/>
    <s v="J"/>
    <x v="0"/>
    <s v="Veselý, Luboš;Veselý, Vojtěch"/>
    <s v="Negative-mutational verbs and presupposition in Czech"/>
    <x v="1"/>
    <x v="27"/>
    <s v="Linguistics"/>
    <x v="1"/>
    <n v="3"/>
    <n v="0"/>
    <n v="0"/>
    <n v="1"/>
    <n v="0"/>
    <n v="0"/>
    <n v="0"/>
  </r>
  <r>
    <x v="0"/>
    <x v="0"/>
    <n v="68378114"/>
    <x v="160"/>
    <x v="304"/>
    <n v="192166992"/>
    <s v="B"/>
    <x v="0"/>
    <s v="Sommer, Vítězslav;Mrňka, J.;Spurný, Matěj"/>
    <s v="Řídit socialismus jako firmu. Technokratické vládnutí v Československu, 1956-1989"/>
    <x v="1"/>
    <x v="14"/>
    <s v="-"/>
    <x v="1"/>
    <n v="3"/>
    <n v="0"/>
    <n v="0"/>
    <n v="1"/>
    <n v="0"/>
    <n v="0"/>
    <n v="0"/>
  </r>
  <r>
    <x v="0"/>
    <x v="0"/>
    <n v="68378114"/>
    <x v="160"/>
    <x v="304"/>
    <n v="192166998"/>
    <s v="B"/>
    <x v="0"/>
    <s v="Krátká, Lenka"/>
    <s v="Letos musíme být spokojenější než loni! Proměny české firemní kultury po roce 1989"/>
    <x v="1"/>
    <x v="14"/>
    <s v="-"/>
    <x v="1"/>
    <n v="3"/>
    <n v="0"/>
    <n v="0"/>
    <n v="1"/>
    <n v="0"/>
    <n v="0"/>
    <n v="0"/>
  </r>
  <r>
    <x v="0"/>
    <x v="0"/>
    <n v="68378114"/>
    <x v="160"/>
    <x v="304"/>
    <n v="192167005"/>
    <s v="B"/>
    <x v="0"/>
    <s v="Spurný, Matěj"/>
    <s v="Making the Most of Tomorrow. Laboratory of Socialist Modernity in Czechoslovakia"/>
    <x v="1"/>
    <x v="14"/>
    <s v="-"/>
    <x v="1"/>
    <n v="3"/>
    <n v="0"/>
    <n v="0"/>
    <n v="1"/>
    <n v="0"/>
    <n v="0"/>
    <n v="0"/>
  </r>
  <r>
    <x v="0"/>
    <x v="0"/>
    <n v="68378114"/>
    <x v="160"/>
    <x v="304"/>
    <n v="192167037"/>
    <s v="B"/>
    <x v="0"/>
    <s v="Hadravová, Alena;Hadrava, Petr"/>
    <s v="Sféra Iohanna de Sacrobosco – středověká učebnice základů astronomie"/>
    <x v="1"/>
    <x v="14"/>
    <s v="History (history of science and technology to be 6.3, history of specific sciences to be under the respective headings)"/>
    <x v="1"/>
    <n v="3"/>
    <n v="0"/>
    <n v="0"/>
    <n v="1"/>
    <n v="0"/>
    <n v="0"/>
    <n v="0"/>
  </r>
  <r>
    <x v="0"/>
    <x v="0"/>
    <n v="68378114"/>
    <x v="160"/>
    <x v="304"/>
    <n v="192167063"/>
    <s v="B"/>
    <x v="0"/>
    <s v="Vaněk, Miroslav;Wohlmuth Markupová, Jana;Pehe, Veronika;Schindler-Wisten, Petra"/>
    <s v="Sto studentských evolucí. Vysokoškolští studenti roku 1989. Životopisná vyprávění v časosběrné perspektivě"/>
    <x v="1"/>
    <x v="14"/>
    <s v="-"/>
    <x v="1"/>
    <n v="2"/>
    <n v="0"/>
    <n v="1"/>
    <n v="0"/>
    <n v="0"/>
    <n v="0"/>
    <n v="0"/>
  </r>
  <r>
    <x v="0"/>
    <x v="0"/>
    <n v="68378114"/>
    <x v="160"/>
    <x v="304"/>
    <n v="192167072"/>
    <s v="B"/>
    <x v="0"/>
    <s v="Roubal, Petr"/>
    <s v="Spartakiads. The Politics of Physical Culture in Communist Czechoslovakia"/>
    <x v="1"/>
    <x v="14"/>
    <s v="-"/>
    <x v="1"/>
    <n v="3"/>
    <n v="0"/>
    <n v="0"/>
    <n v="1"/>
    <n v="0"/>
    <n v="0"/>
    <n v="0"/>
  </r>
  <r>
    <x v="0"/>
    <x v="0"/>
    <n v="68378114"/>
    <x v="160"/>
    <x v="304"/>
    <n v="192167074"/>
    <s v="B"/>
    <x v="0"/>
    <s v="Janák, D.;Kokoška, Stanislav;Šlouf, J.;Kocian, Jiří;Pokorný, J.;Hlavienka, L.;Jonáková, A.;Kratinová, A.;Janák ml., D."/>
    <s v="Průmyslové dělnictvo v českých zemích v letech 1938-1948"/>
    <x v="1"/>
    <x v="14"/>
    <s v="-"/>
    <x v="1"/>
    <n v="3"/>
    <n v="0"/>
    <n v="0"/>
    <n v="1"/>
    <n v="0"/>
    <n v="0"/>
    <n v="0"/>
  </r>
  <r>
    <x v="0"/>
    <x v="0"/>
    <n v="68378114"/>
    <x v="160"/>
    <x v="304"/>
    <n v="192167076"/>
    <s v="B"/>
    <x v="0"/>
    <s v="Těšínská, Emilie"/>
    <s v="Československá jaderná a částicová fyzika: mezi SÚJV a CERN. Pamětnická ohlédnutí za českou a slovenskou spoluprací se Spojeným ústavem jaderných výzkumů (SÚJV) a Evropskou organizací pro jaderný výzkum (CERN)"/>
    <x v="1"/>
    <x v="14"/>
    <s v="History (history of science and technology to be 6.3, history of specific sciences to be under the respective headings)"/>
    <x v="1"/>
    <n v="4"/>
    <n v="0"/>
    <n v="0"/>
    <n v="0"/>
    <n v="1"/>
    <n v="0"/>
    <n v="0"/>
  </r>
  <r>
    <x v="0"/>
    <x v="0"/>
    <n v="68378114"/>
    <x v="160"/>
    <x v="304"/>
    <n v="192167079"/>
    <s v="B"/>
    <x v="0"/>
    <s v="Hlaváček, Jiří"/>
    <s v="Vzestup a pád ČSLA? Vojenská profese v kolektivní paměti důstojnického sboru (1960–1970)"/>
    <x v="1"/>
    <x v="14"/>
    <s v="-"/>
    <x v="1"/>
    <n v="4"/>
    <n v="0"/>
    <n v="0"/>
    <n v="0"/>
    <n v="1"/>
    <n v="0"/>
    <n v="0"/>
  </r>
  <r>
    <x v="0"/>
    <x v="0"/>
    <n v="68378122"/>
    <x v="161"/>
    <x v="305"/>
    <n v="192167111"/>
    <s v="J"/>
    <x v="0"/>
    <s v="Malíř, Jan"/>
    <s v="Enhanced Cooperation in the EU: Its Evolution and Position of the Czech Republic"/>
    <x v="5"/>
    <x v="29"/>
    <s v="Law"/>
    <x v="1"/>
    <n v="3"/>
    <n v="0"/>
    <n v="0"/>
    <n v="1"/>
    <n v="0"/>
    <n v="0"/>
    <n v="0"/>
  </r>
  <r>
    <x v="0"/>
    <x v="0"/>
    <n v="68378122"/>
    <x v="161"/>
    <x v="305"/>
    <n v="192167118"/>
    <s v="J"/>
    <x v="0"/>
    <s v="Sobek, Tomáš"/>
    <s v="Lidská práva existují objektivně"/>
    <x v="5"/>
    <x v="29"/>
    <s v="Law"/>
    <x v="1"/>
    <n v="5"/>
    <n v="0"/>
    <n v="0"/>
    <n v="0"/>
    <n v="0"/>
    <n v="1"/>
    <n v="0"/>
  </r>
  <r>
    <x v="0"/>
    <x v="0"/>
    <n v="68378122"/>
    <x v="161"/>
    <x v="305"/>
    <n v="192167142"/>
    <s v="J"/>
    <x v="0"/>
    <s v="Šejvl, Michal"/>
    <s v="European Identity in Times of Crises"/>
    <x v="5"/>
    <x v="29"/>
    <s v="Law"/>
    <x v="1"/>
    <n v="3"/>
    <n v="0"/>
    <n v="0"/>
    <n v="1"/>
    <n v="0"/>
    <n v="0"/>
    <n v="0"/>
  </r>
  <r>
    <x v="0"/>
    <x v="0"/>
    <n v="68378122"/>
    <x v="161"/>
    <x v="305"/>
    <n v="192167149"/>
    <s v="J"/>
    <x v="0"/>
    <s v="Doležal, Tomáš"/>
    <s v="Právní povaha informovaného souhlasu a následky neúplného poučení z hlediska civilního práva"/>
    <x v="5"/>
    <x v="29"/>
    <s v="Law"/>
    <x v="1"/>
    <n v="3"/>
    <n v="0"/>
    <n v="0"/>
    <n v="1"/>
    <n v="0"/>
    <n v="0"/>
    <n v="0"/>
  </r>
  <r>
    <x v="0"/>
    <x v="0"/>
    <n v="68378122"/>
    <x v="161"/>
    <x v="305"/>
    <n v="192167152"/>
    <s v="J"/>
    <x v="0"/>
    <s v="Matejka, Ján;Matochová, S.;Prokeš, J."/>
    <s v="Analýza biometrických údajů v kontextu obecného nařízení o ochraně osobních údajů"/>
    <x v="5"/>
    <x v="29"/>
    <s v="Law"/>
    <x v="1"/>
    <n v="3"/>
    <n v="0"/>
    <n v="0"/>
    <n v="1"/>
    <n v="0"/>
    <n v="0"/>
    <n v="0"/>
  </r>
  <r>
    <x v="0"/>
    <x v="0"/>
    <n v="68378122"/>
    <x v="161"/>
    <x v="305"/>
    <n v="192167157"/>
    <s v="J"/>
    <x v="0"/>
    <s v="Alexy, Robert"/>
    <s v="Mart Susi's internet balancing formula"/>
    <x v="5"/>
    <x v="29"/>
    <s v="Law"/>
    <x v="1"/>
    <n v="3"/>
    <n v="0"/>
    <n v="0"/>
    <n v="1"/>
    <n v="0"/>
    <n v="0"/>
    <n v="0"/>
  </r>
  <r>
    <x v="0"/>
    <x v="0"/>
    <n v="68378271"/>
    <x v="18"/>
    <x v="25"/>
    <n v="192167280"/>
    <s v="J"/>
    <x v="0"/>
    <s v="Wallen, C.M.;Palatinus, Lukáš;Bacsa, J.;Scarborough, C.C."/>
    <s v="Hydrogen peroxide coordination to cobalt(II) facilitated by second-sphere hydrogen bonding"/>
    <x v="0"/>
    <x v="10"/>
    <s v="Inorganic and nuclear chemistry"/>
    <x v="1"/>
    <n v="2"/>
    <n v="0"/>
    <n v="1"/>
    <n v="0"/>
    <n v="0"/>
    <n v="0"/>
    <n v="0"/>
  </r>
  <r>
    <x v="0"/>
    <x v="0"/>
    <n v="68378271"/>
    <x v="18"/>
    <x v="25"/>
    <n v="192167282"/>
    <s v="J"/>
    <x v="0"/>
    <s v="Aad, G.;Abbott, B.;Abdallah, J.;Chudoba, Jiří;Havránek, Miroslav;Hejbal, Jiří;Jakoubek, Tomáš;Kepka, Oldřich;Kupčo, Alexander;Kůs, Vlastimil;Lokajíček, Miloš;Lysák, Roman;Marčišovský, Michal;Mikeštíková, Marcela;Němeček, Stanislav;Penc, Ondřej;Šícho, Petr;Staroba, Pavel;Svatoš, Michal;Taševský, Marek;Vrba, Václav"/>
    <s v="Measurements of the Higgs boson production and decay rates and constraints on its couplings from a combined ATLAS and CMS analysis of the LHC pp collision data at √s = 7 and 8 TeV"/>
    <x v="0"/>
    <x v="18"/>
    <s v="Particles and field physics"/>
    <x v="1"/>
    <n v="1"/>
    <n v="1"/>
    <n v="0"/>
    <n v="0"/>
    <n v="0"/>
    <n v="0"/>
    <n v="0"/>
  </r>
  <r>
    <x v="0"/>
    <x v="0"/>
    <n v="68378271"/>
    <x v="18"/>
    <x v="25"/>
    <n v="192167486"/>
    <s v="P"/>
    <x v="1"/>
    <s v="Hospodková, Alice;Blažek, K.;Hulicius, Eduard;Touš, Jan;Nikl, Martin"/>
    <s v="Scintillation detector for detection of ionising radiation"/>
    <x v="0"/>
    <x v="18"/>
    <s v="Condensed matter physics (including formerly solid state physics, supercond.)"/>
    <x v="1"/>
    <n v="4"/>
    <n v="0"/>
    <n v="0"/>
    <n v="0"/>
    <n v="1"/>
    <n v="0"/>
    <n v="0"/>
  </r>
  <r>
    <x v="0"/>
    <x v="0"/>
    <n v="68378271"/>
    <x v="18"/>
    <x v="25"/>
    <n v="192167854"/>
    <s v="J"/>
    <x v="0"/>
    <s v="Vagovič, Patrik;Sato, T.;Mikeš, L.;Mills, G.;Graceffa, R.;Mattsson, F.;Villanueva-Perez, P.;Ershov, A.;Faragó, T.;Uličný, J.;Kirkwood, H.;Letrun, R.;Mokso, R.;Zdora, M.-Ch.;Olbinado, M.P.;Rack, A.;Baumbach, T.;Schulz, J.;Meents, A.;Chapman, H.N.;Mancuso, A.P."/>
    <s v="Megahertz x-ray microscopy at x-ray free-electron laser and synchrotron sources"/>
    <x v="0"/>
    <x v="18"/>
    <s v="Optics (including laser optics and_x000a_quantum optics)"/>
    <x v="1"/>
    <s v="N (nehodnoceno)"/>
    <n v="0"/>
    <n v="0"/>
    <n v="0"/>
    <n v="0"/>
    <n v="0"/>
    <n v="1"/>
  </r>
  <r>
    <x v="0"/>
    <x v="0"/>
    <n v="68378271"/>
    <x v="18"/>
    <x v="25"/>
    <n v="192168115"/>
    <s v="J"/>
    <x v="0"/>
    <s v="Gorbunov, D.I.;Strohm, C.;Henriques, Margarida Isabel Sousa;van der Linden, P.;Pedersen, B.;Mushnikov, N. V.;Rosenfeld, E.V.;Petříček, Václav;Mathon, O.;Wosnitza, J.;Andreev, Alexander V."/>
    <s v="Microscopic nature of the first-order field-induced phase transition in the strongly anisotropic ferrimagnet HoFe5Al7"/>
    <x v="0"/>
    <x v="18"/>
    <s v="Condensed matter physics (including formerly solid state physics, supercond.)"/>
    <x v="1"/>
    <n v="2"/>
    <n v="0"/>
    <n v="1"/>
    <n v="0"/>
    <n v="0"/>
    <n v="0"/>
    <n v="0"/>
  </r>
  <r>
    <x v="0"/>
    <x v="0"/>
    <n v="68378271"/>
    <x v="18"/>
    <x v="25"/>
    <n v="192168130"/>
    <s v="J"/>
    <x v="0"/>
    <s v="Geffroy, D.;Kaufmann, J.;Hariki, A.;Gunacker, P.;Hausoel, A.;Kuneš, Jan"/>
    <s v="Collective modes in excitonic magnets: dynamical mean-field study"/>
    <x v="0"/>
    <x v="18"/>
    <s v="Condensed matter physics (including formerly solid state physics, supercond.)"/>
    <x v="1"/>
    <s v="N (nehodnoceno)"/>
    <n v="0"/>
    <n v="0"/>
    <n v="0"/>
    <n v="0"/>
    <n v="0"/>
    <n v="1"/>
  </r>
  <r>
    <x v="0"/>
    <x v="0"/>
    <n v="68378289"/>
    <x v="17"/>
    <x v="24"/>
    <n v="192168422"/>
    <s v="J"/>
    <x v="0"/>
    <s v="Laštovička, Jan"/>
    <s v="Is the Relation Between Ionospheric Parameters and Solar Proxies Stable?"/>
    <x v="0"/>
    <x v="7"/>
    <s v="Meteorology and atmospheric sciences"/>
    <x v="1"/>
    <n v="2"/>
    <n v="0"/>
    <n v="1"/>
    <n v="0"/>
    <n v="0"/>
    <n v="0"/>
    <n v="0"/>
  </r>
  <r>
    <x v="0"/>
    <x v="0"/>
    <n v="68378297"/>
    <x v="16"/>
    <x v="23"/>
    <n v="192168439"/>
    <s v="J"/>
    <x v="1"/>
    <s v="Kytýř, Daniel;Zlámal, Petr;Koudelka_ml., Petr;Fíla, Tomáš;Krčmářová, Nela;Kumpová, Ivana;Vavřík, Daniel;Gantar, A.;Novak, S."/>
    <s v="Deformation analysis of gellan-gum based bone scaffold using on-the-fly tomography"/>
    <x v="2"/>
    <x v="17"/>
    <s v="Materials engineering"/>
    <x v="1"/>
    <n v="3"/>
    <n v="0"/>
    <n v="0"/>
    <n v="1"/>
    <n v="0"/>
    <n v="0"/>
    <n v="0"/>
  </r>
  <r>
    <x v="0"/>
    <x v="0"/>
    <n v="68378297"/>
    <x v="16"/>
    <x v="23"/>
    <n v="192168483"/>
    <s v="J"/>
    <x v="1"/>
    <s v="Górski, P.;Pospíšil, Stanislav;Tatara, M.;Trush, Arsenii"/>
    <s v="PIV analysis of near-wake flow patterns of an ice-accreted bridge cable in low and moderately turbulent wind"/>
    <x v="2"/>
    <x v="12"/>
    <s v="Civil engineering"/>
    <x v="1"/>
    <n v="3"/>
    <n v="0"/>
    <n v="0"/>
    <n v="1"/>
    <n v="0"/>
    <n v="0"/>
    <n v="0"/>
  </r>
  <r>
    <x v="0"/>
    <x v="0"/>
    <n v="68378297"/>
    <x v="16"/>
    <x v="23"/>
    <n v="192168502"/>
    <s v="J"/>
    <x v="0"/>
    <s v="Náprstek, Jiří;Fischer, Cyril"/>
    <s v="Super and sub-harmonic synchronization in generalized van der Pol oscillator"/>
    <x v="2"/>
    <x v="12"/>
    <s v="Civil engineering"/>
    <x v="1"/>
    <n v="2"/>
    <n v="0"/>
    <n v="1"/>
    <n v="0"/>
    <n v="0"/>
    <n v="0"/>
    <n v="0"/>
  </r>
  <r>
    <x v="0"/>
    <x v="0"/>
    <n v="86652079"/>
    <x v="142"/>
    <x v="275"/>
    <n v="192168749"/>
    <s v="N"/>
    <x v="1"/>
    <s v="Trnka, Miroslav;Hlavinka, Petr;Kudláčková, Lucie;Balek, Jan;Meitner, Jan;Možný, Martin;Štěpánek, Petr;Bartošová, Lenka;Semerádová, Daniela;Bláhová, Monika;Lukas, Vojtěch;Žalud, Zdeněk"/>
    <s v="Regionální předpověď výnosů plodin pro lepší rozhodování v rostlinné výrobě"/>
    <x v="3"/>
    <x v="4"/>
    <s v="Agriculture"/>
    <x v="1"/>
    <n v="2"/>
    <n v="0"/>
    <n v="1"/>
    <n v="0"/>
    <n v="0"/>
    <n v="0"/>
    <n v="0"/>
  </r>
  <r>
    <x v="0"/>
    <x v="0"/>
    <n v="86652079"/>
    <x v="142"/>
    <x v="275"/>
    <n v="192168764"/>
    <s v="J"/>
    <x v="0"/>
    <s v="Zavřel, Tomáš;Faizi, M.;Loureiro, C.;Poschmann, G.;Stuehler, K.;Sinětova, Maria A.;Zorina, A.;Steuer, R.;Červený, Jan"/>
    <s v="Quantitative insights into the cyanobacterial cell economy"/>
    <x v="0"/>
    <x v="0"/>
    <s v="Plant sciences, botany"/>
    <x v="1"/>
    <n v="2"/>
    <n v="0"/>
    <n v="1"/>
    <n v="0"/>
    <n v="0"/>
    <n v="0"/>
    <n v="0"/>
  </r>
  <r>
    <x v="2"/>
    <x v="2"/>
    <n v="26722445"/>
    <x v="68"/>
    <x v="95"/>
    <n v="192169066"/>
    <s v="G"/>
    <x v="1"/>
    <s v="Berka, Jan;Klabík, Tomáš;Dámer, Jozef;Vít, Jan"/>
    <s v="Ověřená zařízení pro selektivní odstraňování nečistot z plynného chladiva"/>
    <x v="2"/>
    <x v="11"/>
    <s v="Chemical engineering (plants, products)"/>
    <x v="1"/>
    <n v="4"/>
    <n v="0"/>
    <n v="0"/>
    <n v="0"/>
    <n v="1"/>
    <n v="0"/>
    <n v="0"/>
  </r>
  <r>
    <x v="2"/>
    <x v="2"/>
    <n v="28645413"/>
    <x v="128"/>
    <x v="230"/>
    <n v="192169134"/>
    <s v="G"/>
    <x v="1"/>
    <s v="Hansgut, Rudolf;Heliks, Michal;Husička, Ladislav;Svoboda, Miroslav;Zavadil, Lukáš;Doubrava, Vít"/>
    <s v="Vysokootáčkové napájecí čerpadlo"/>
    <x v="2"/>
    <x v="3"/>
    <s v="Mechanical engineering"/>
    <x v="1"/>
    <n v="5"/>
    <n v="0"/>
    <n v="0"/>
    <n v="0"/>
    <n v="0"/>
    <n v="1"/>
    <n v="0"/>
  </r>
  <r>
    <x v="1"/>
    <x v="1"/>
    <n v="61384984"/>
    <x v="133"/>
    <x v="240"/>
    <n v="192169203"/>
    <s v="W"/>
    <x v="1"/>
    <s v="Otčenášek, Jan;Otčenášek, Zdeněk;Frič, Marek;Ubik, Sven;Halák, Jakub;Melnikov, Jiří"/>
    <s v="Network Performing Arts Production Workshop 2019"/>
    <x v="0"/>
    <x v="24"/>
    <s v="Computer sciences, information science, bioinformathics (hardware development to be 2.2, social aspect to be 5.8)"/>
    <x v="1"/>
    <n v="3"/>
    <n v="0"/>
    <n v="0"/>
    <n v="1"/>
    <n v="0"/>
    <n v="0"/>
    <n v="0"/>
  </r>
  <r>
    <x v="2"/>
    <x v="7"/>
    <n v="65269705"/>
    <x v="71"/>
    <x v="98"/>
    <n v="192169222"/>
    <s v="P"/>
    <x v="1"/>
    <s v="Sedlář, K.;Mayer, Jiří;Ráčil, Zdeněk;Kocmanová, Iva;Bezdíček, Matěj;Lengerová, Martina"/>
    <s v="Způsob typizace bakteriálních kmenů Escherichia coli a oligonukleotidy pro použití při tomto způsobu"/>
    <x v="0"/>
    <x v="0"/>
    <s v="Microbiology"/>
    <x v="1"/>
    <n v="3"/>
    <n v="0"/>
    <n v="0"/>
    <n v="1"/>
    <n v="0"/>
    <n v="0"/>
    <n v="0"/>
  </r>
  <r>
    <x v="2"/>
    <x v="7"/>
    <n v="65269705"/>
    <x v="71"/>
    <x v="98"/>
    <n v="192169223"/>
    <s v="F"/>
    <x v="1"/>
    <s v="Mayer, Jiří;Ráčil, Zdeněk;Kocmanová, Iva;Bezdíček, Matěj;Lengerová, Martina;Sedlář, K."/>
    <s v="Sada pro typizaci bakteriálních kmenů Escherichia coli"/>
    <x v="0"/>
    <x v="0"/>
    <s v="Microbiology"/>
    <x v="1"/>
    <n v="3"/>
    <n v="0"/>
    <n v="0"/>
    <n v="1"/>
    <n v="0"/>
    <n v="0"/>
    <n v="0"/>
  </r>
  <r>
    <x v="1"/>
    <x v="1"/>
    <n v="60461373"/>
    <x v="8"/>
    <x v="13"/>
    <n v="192169230"/>
    <s v="J"/>
    <x v="0"/>
    <s v="Tlustý, Martin;Slavík, Petr;Kohout, Michal;Eigner, Václav;Lhoták, Pavel"/>
    <s v="Inherently Chiral Upper-Rim-Bridged Calix[4]arenes Possessing a Seven Membered Ring"/>
    <x v="0"/>
    <x v="10"/>
    <s v="Organic chemistry"/>
    <x v="1"/>
    <n v="2"/>
    <n v="0"/>
    <n v="1"/>
    <n v="0"/>
    <n v="0"/>
    <n v="0"/>
    <n v="0"/>
  </r>
  <r>
    <x v="1"/>
    <x v="1"/>
    <n v="60461373"/>
    <x v="8"/>
    <x v="13"/>
    <n v="192169260"/>
    <s v="J"/>
    <x v="0"/>
    <s v="Mazánek, Vlastimil;Luxa, Jan;Matejkova, Stanislava;Kucera, Jan;Sedmidubský, David;Pumera, Martin;Sofer, Zdeněk"/>
    <s v="Ultrapure Graphene Is a Poor Electrocatalyst: Definitive Proof of the Key Role of Metallic Impurities in Graphene-Based Electrocatalysis"/>
    <x v="2"/>
    <x v="23"/>
    <s v="Nano-materials (production and properties)"/>
    <x v="1"/>
    <n v="1"/>
    <n v="1"/>
    <n v="0"/>
    <n v="0"/>
    <n v="0"/>
    <n v="0"/>
    <n v="0"/>
  </r>
  <r>
    <x v="1"/>
    <x v="1"/>
    <n v="60461373"/>
    <x v="8"/>
    <x v="13"/>
    <n v="192169328"/>
    <s v="J"/>
    <x v="0"/>
    <s v="Děkanovský, Lukáš;Elashnikov, Roman;Kubiková, Markéta;Vokatá, Barbora;Švorčík, Václav;Lyutakov, Oleksiy"/>
    <s v="Dual-Action Flexible Antimicrobial Material: Switchable Self-Cleaning, Antifouling, and Smart Drug Release"/>
    <x v="2"/>
    <x v="17"/>
    <s v="Coating and films"/>
    <x v="1"/>
    <n v="1"/>
    <n v="1"/>
    <n v="0"/>
    <n v="0"/>
    <n v="0"/>
    <n v="0"/>
    <n v="0"/>
  </r>
  <r>
    <x v="1"/>
    <x v="1"/>
    <n v="60461373"/>
    <x v="8"/>
    <x v="13"/>
    <n v="192169397"/>
    <s v="J"/>
    <x v="0"/>
    <s v="Gregorová, Eva;Pabst, Willi;Nečina, Vojtěch;Uhlířová, Tereza;Diblíková, Petra"/>
    <s v="Young's modulus evolution during heating, re-sintering and cooling of partially sintered alumina ceramics"/>
    <x v="2"/>
    <x v="17"/>
    <s v="Ceramics"/>
    <x v="1"/>
    <n v="4"/>
    <n v="0"/>
    <n v="0"/>
    <n v="0"/>
    <n v="1"/>
    <n v="0"/>
    <n v="0"/>
  </r>
  <r>
    <x v="1"/>
    <x v="1"/>
    <n v="60461373"/>
    <x v="8"/>
    <x v="13"/>
    <n v="192169419"/>
    <s v="J"/>
    <x v="0"/>
    <s v="Zelenka, Jan;Svobodová, Eva;Tarabek, Jan;Hoskovcová, Irena;Boguschová, Veronika;Bailly, Sarah;Sikorski, Marek;Roithova, Jana;Cibulka, Radek"/>
    <s v="Combining Flavin Photocatalysis and Organocatalysis: Metal-Free Aerobic Oxidation of Unactivated Benzylic Substrates"/>
    <x v="0"/>
    <x v="10"/>
    <s v="Organic chemistry"/>
    <x v="1"/>
    <n v="2"/>
    <n v="0"/>
    <n v="1"/>
    <n v="0"/>
    <n v="0"/>
    <n v="0"/>
    <n v="0"/>
  </r>
  <r>
    <x v="1"/>
    <x v="1"/>
    <n v="60461373"/>
    <x v="8"/>
    <x v="11"/>
    <n v="192169519"/>
    <s v="J"/>
    <x v="0"/>
    <s v="Kaňa, Antonín;Loula, Martin;Koplík, Richard;Vosmanská, Magda;Mestek, Oto"/>
    <s v="Peak bordering for ultrafast single particle analysis using ICP-MS"/>
    <x v="0"/>
    <x v="10"/>
    <s v="Analytical chemistry"/>
    <x v="1"/>
    <n v="2"/>
    <n v="0"/>
    <n v="1"/>
    <n v="0"/>
    <n v="0"/>
    <n v="0"/>
    <n v="0"/>
  </r>
  <r>
    <x v="1"/>
    <x v="1"/>
    <n v="60461373"/>
    <x v="8"/>
    <x v="11"/>
    <n v="192169529"/>
    <s v="J"/>
    <x v="0"/>
    <s v="Červinka, Ctirad;Klajmon, Martin;Štejfa, Vojtěch"/>
    <s v="Cohesive Properties of Ionic Liquids Calculated from First Principles"/>
    <x v="0"/>
    <x v="10"/>
    <s v="Physical chemistry"/>
    <x v="1"/>
    <n v="2"/>
    <n v="0"/>
    <n v="1"/>
    <n v="0"/>
    <n v="0"/>
    <n v="0"/>
    <n v="0"/>
  </r>
  <r>
    <x v="1"/>
    <x v="1"/>
    <n v="61989100"/>
    <x v="75"/>
    <x v="175"/>
    <n v="192169696"/>
    <s v="J"/>
    <x v="0"/>
    <s v="Axelsson, Owe;Lukáš, Dalibor"/>
    <s v="Preconditioning methods for eddy-current optimally controlled time-harmonic electromagnetic problems"/>
    <x v="0"/>
    <x v="2"/>
    <s v="-"/>
    <x v="1"/>
    <n v="2"/>
    <n v="0"/>
    <n v="1"/>
    <n v="0"/>
    <n v="0"/>
    <n v="0"/>
    <n v="0"/>
  </r>
  <r>
    <x v="1"/>
    <x v="1"/>
    <n v="61989100"/>
    <x v="75"/>
    <x v="253"/>
    <n v="192169711"/>
    <s v="J"/>
    <x v="0"/>
    <s v="Vankova, Lucie;Elbra, Tiiu;Pruner, Petr;Vasicek, Zdenek;Skupien, Petr;Rehakova, Daniela;Schnabl, Petr;Kostak, Martin;Svabenicka, Lilian;Svobodova, Andrea;Bubik, Miroslav;Mazuch, Martin;Cizkova, Kristina;Kdyr, Simon"/>
    <s v="Integrated stratigraphy and palaeoenvironment of the Berriasian peri-reefal limestones at Stramberk (Outer Western Carpathians, Czech Republic)"/>
    <x v="0"/>
    <x v="7"/>
    <s v="Geology"/>
    <x v="1"/>
    <n v="1"/>
    <n v="1"/>
    <n v="0"/>
    <n v="0"/>
    <n v="0"/>
    <n v="0"/>
    <n v="0"/>
  </r>
  <r>
    <x v="1"/>
    <x v="1"/>
    <n v="61989100"/>
    <x v="75"/>
    <x v="255"/>
    <n v="192169774"/>
    <s v="J"/>
    <x v="1"/>
    <s v="Barak, Sasan;Mokfi, Taha"/>
    <s v="Evaluation and selection of clustering methods using a hybrid group MCDM"/>
    <x v="5"/>
    <x v="9"/>
    <s v="Applied Economics, Econometrics"/>
    <x v="1"/>
    <n v="2"/>
    <n v="0"/>
    <n v="1"/>
    <n v="0"/>
    <n v="0"/>
    <n v="0"/>
    <n v="0"/>
  </r>
  <r>
    <x v="1"/>
    <x v="1"/>
    <n v="61989100"/>
    <x v="75"/>
    <x v="255"/>
    <n v="192169780"/>
    <s v="J"/>
    <x v="0"/>
    <s v="Moriggia, Vittorio;Kopa, Miloš;Vitali, Sebastiano"/>
    <s v="Pension fund management with hedging derivatives, stochastic dominance and nodal contamination"/>
    <x v="5"/>
    <x v="9"/>
    <s v="Finance"/>
    <x v="1"/>
    <n v="3"/>
    <n v="0"/>
    <n v="0"/>
    <n v="1"/>
    <n v="0"/>
    <n v="0"/>
    <n v="0"/>
  </r>
  <r>
    <x v="1"/>
    <x v="1"/>
    <n v="61989100"/>
    <x v="75"/>
    <x v="257"/>
    <n v="192169817"/>
    <s v="J"/>
    <x v="0"/>
    <s v="Dubnová, Lada;Zvolská, Magdalena;Edelmannová, Miroslava;Matějová, Lenka;Reli, Martin;Drobná, Helena;Kustrowski, Piotr;Kočí, Kamila;Čapek, Libor"/>
    <s v="Photocatalytic decomposition of methanol-water solution over N-La/TiO2 photocatalysts"/>
    <x v="2"/>
    <x v="11"/>
    <s v="Chemical process engineering"/>
    <x v="1"/>
    <n v="2"/>
    <n v="0"/>
    <n v="1"/>
    <n v="0"/>
    <n v="0"/>
    <n v="0"/>
    <n v="0"/>
  </r>
  <r>
    <x v="1"/>
    <x v="1"/>
    <n v="61989100"/>
    <x v="75"/>
    <x v="257"/>
    <n v="192169826"/>
    <s v="J"/>
    <x v="0"/>
    <s v="Reli, Martin;Troppová, Ivana;Šihor, Marcel;Pavlovský, Jiří;Praus, Petr;Kočí, Kamila"/>
    <s v="Photocatalytic decomposition of N2O over g-C3N4/BiVO4 composite"/>
    <x v="2"/>
    <x v="20"/>
    <s v="Environmental and geological engineering, geotechnics"/>
    <x v="1"/>
    <n v="2"/>
    <n v="0"/>
    <n v="1"/>
    <n v="0"/>
    <n v="0"/>
    <n v="0"/>
    <n v="0"/>
  </r>
  <r>
    <x v="1"/>
    <x v="1"/>
    <n v="61989100"/>
    <x v="75"/>
    <x v="257"/>
    <n v="192169831"/>
    <s v="P"/>
    <x v="1"/>
    <s v="Klegová, Anna;Kiška, Tomáš;Pacultová, Kateřina;Obalová, Lucie"/>
    <s v="Způsob přípravy katalyzátoru pro odstranění oxidu dusného z odpadních průmyslových plynů a katalyzátor připravený tímto způsobem"/>
    <x v="2"/>
    <x v="20"/>
    <s v="Environmental and geological engineering, geotechnics"/>
    <x v="1"/>
    <n v="3"/>
    <n v="0"/>
    <n v="0"/>
    <n v="1"/>
    <n v="0"/>
    <n v="0"/>
    <n v="0"/>
  </r>
  <r>
    <x v="1"/>
    <x v="1"/>
    <n v="61989100"/>
    <x v="75"/>
    <x v="258"/>
    <n v="192169841"/>
    <s v="J"/>
    <x v="1"/>
    <s v="Tomčala, Jiří;Papuga, Jan;Horák, David;Hapla, Václav;Pecha, Marek;Čermák, Martin"/>
    <s v="Steps to increase practical applicability of PragTic software"/>
    <x v="0"/>
    <x v="2"/>
    <s v="Applied mathematics"/>
    <x v="1"/>
    <n v="4"/>
    <n v="0"/>
    <n v="0"/>
    <n v="0"/>
    <n v="1"/>
    <n v="0"/>
    <n v="0"/>
  </r>
  <r>
    <x v="1"/>
    <x v="1"/>
    <n v="61989100"/>
    <x v="75"/>
    <x v="258"/>
    <n v="192169846"/>
    <s v="J"/>
    <x v="0"/>
    <s v="Kong, X. F.;Beyerlein, I. J.;Liu, Z. R.;Yao, B. N.;Legut, Dominik;Germann, T. C.;Zhang, R. F."/>
    <s v="Stronger and more failure-resistant with three-dimensional serrated bimetal interfaces"/>
    <x v="0"/>
    <x v="18"/>
    <s v="Condensed matter physics (including formerly solid state physics, supercond.)"/>
    <x v="1"/>
    <s v="N (nehodnoceno)"/>
    <n v="0"/>
    <n v="0"/>
    <n v="0"/>
    <n v="0"/>
    <n v="0"/>
    <n v="1"/>
  </r>
  <r>
    <x v="1"/>
    <x v="1"/>
    <n v="61989100"/>
    <x v="75"/>
    <x v="258"/>
    <n v="192169855"/>
    <s v="O"/>
    <x v="0"/>
    <s v="Wang, T.;Zhai, P.;Legut, Dominik;Wang, L.;Liu, X.;Li, B.;Dong, C.;Fan, Y.;Gong, Y.;Zhang, Q."/>
    <s v="S-Doped Graphene-Regional Nucleation Mechanism for Dendrite-Free Lithium Metal Anodes"/>
    <x v="0"/>
    <x v="18"/>
    <s v="Condensed matter physics (including formerly solid state physics, supercond.)"/>
    <x v="1"/>
    <n v="2"/>
    <n v="0"/>
    <n v="1"/>
    <n v="0"/>
    <n v="0"/>
    <n v="0"/>
    <n v="0"/>
  </r>
  <r>
    <x v="1"/>
    <x v="1"/>
    <n v="61989100"/>
    <x v="75"/>
    <x v="258"/>
    <n v="192169856"/>
    <s v="J"/>
    <x v="0"/>
    <s v="Wang, Tianshuai;Qu, Jiale;Legut, Dominik;Qin, Jian;Li, Xifei;Zhang, Qianfan"/>
    <s v="Unique Double-Interstitialcy Mechanism and Interfacial Storage Mechanism in the Graphene/Metal Oxide as the Anode for Sodium-Ion Batteries"/>
    <x v="0"/>
    <x v="18"/>
    <s v="Condensed matter physics (including formerly solid state physics, supercond.)"/>
    <x v="1"/>
    <s v="N (nehodnoceno)"/>
    <n v="0"/>
    <n v="0"/>
    <n v="0"/>
    <n v="0"/>
    <n v="0"/>
    <n v="1"/>
  </r>
  <r>
    <x v="1"/>
    <x v="1"/>
    <n v="61989100"/>
    <x v="75"/>
    <x v="258"/>
    <n v="192169860"/>
    <s v="J"/>
    <x v="0"/>
    <s v="Xiao, Jiewen;Zhou, Guangmin;Chen, Hetian;Feng, Xiang;Legut, Dominik;Fan, Yanchen;Wang, Tianshuai;Cui, Yi;Zhang, Qianfan"/>
    <s v="Elaboration of Aggregated Polysulfide Phases: From Molecules to Large Clusters and Solid Phases"/>
    <x v="0"/>
    <x v="18"/>
    <s v="Condensed matter physics (including formerly solid state physics, supercond.)"/>
    <x v="1"/>
    <n v="3"/>
    <n v="0"/>
    <n v="0"/>
    <n v="1"/>
    <n v="0"/>
    <n v="0"/>
    <n v="0"/>
  </r>
  <r>
    <x v="1"/>
    <x v="1"/>
    <n v="61989100"/>
    <x v="75"/>
    <x v="258"/>
    <n v="192169862"/>
    <s v="J"/>
    <x v="0"/>
    <s v="Chen, Hetian;Handoko, Albertus D;Xiao, Jiewen;Feng, Xiang;Fan, Yanchen;Wang, Tianshuai;Legut, Dominik;Seh, Zhi Wei;Zhang, Qianfan"/>
    <s v="Catalytic Effect on CO2 Electroreduction by Hydroxyl-Terminated Two-Dimensional MXenes"/>
    <x v="0"/>
    <x v="18"/>
    <s v="Condensed matter physics (including formerly solid state physics, supercond.)"/>
    <x v="1"/>
    <n v="3"/>
    <n v="0"/>
    <n v="0"/>
    <n v="1"/>
    <n v="0"/>
    <n v="0"/>
    <n v="0"/>
  </r>
  <r>
    <x v="1"/>
    <x v="1"/>
    <n v="61989100"/>
    <x v="75"/>
    <x v="258"/>
    <n v="192169870"/>
    <s v="J"/>
    <x v="0"/>
    <s v="Guo, Y. Q;Zhang, S. H;Beyerlein, I. J;Legut, Dominik;Shang, S. L;Liu, Z. K;Zhang, R. F"/>
    <s v="Synergetic effects of solute and strain in biocompatible Zn-based and Mg-based alloys"/>
    <x v="0"/>
    <x v="18"/>
    <s v="Condensed matter physics (including formerly solid state physics, supercond.)"/>
    <x v="1"/>
    <s v="N (nehodnoceno)"/>
    <n v="0"/>
    <n v="0"/>
    <n v="0"/>
    <n v="0"/>
    <n v="0"/>
    <n v="1"/>
  </r>
  <r>
    <x v="1"/>
    <x v="1"/>
    <n v="216208"/>
    <x v="51"/>
    <x v="92"/>
    <n v="192170018"/>
    <s v="J"/>
    <x v="0"/>
    <s v="Kanderová, Veronika;Grombirikova, Hana;Zentsová, Irena;Reblova, Kamila;Klocperk, Adam;Fejtková, Martina;Bloomfield, Markéta;Ravcukova, Barbora;Kalina, Tomáš;Freiberger, Tomas;Šedivá, Anna"/>
    <s v="Lymphoproliferation, immunodeficiency and early-onset inflammatory bowel disease associated with a novel mutation in Caspase 8"/>
    <x v="4"/>
    <x v="22"/>
    <s v="Immunology"/>
    <x v="1"/>
    <n v="3"/>
    <n v="0"/>
    <n v="0"/>
    <n v="1"/>
    <n v="0"/>
    <n v="0"/>
    <n v="0"/>
  </r>
  <r>
    <x v="1"/>
    <x v="1"/>
    <n v="216208"/>
    <x v="51"/>
    <x v="92"/>
    <n v="192170023"/>
    <s v="J"/>
    <x v="0"/>
    <s v="Žaliová, Markéta;Potůčková, Eliška;Hovorková, Lenka;Musilová, Alena;Winkowska, Lucie;Fišer, Karel;Stuchlý, Jan;Mejstříková, Ester;Starková, Júlia;Zuna, Jan;Starý, Jan;Trka, Jan"/>
    <s v="ERG deletions in childhood acute lymphoblastic leukemia with DUX4 rearrangements are mostly polyclonal, prognostically relevant and their detection rate strongly depends on screening method sensitivity"/>
    <x v="4"/>
    <x v="8"/>
    <s v="Oncology"/>
    <x v="1"/>
    <n v="2"/>
    <n v="0"/>
    <n v="1"/>
    <n v="0"/>
    <n v="0"/>
    <n v="0"/>
    <n v="0"/>
  </r>
  <r>
    <x v="1"/>
    <x v="1"/>
    <n v="216208"/>
    <x v="51"/>
    <x v="92"/>
    <n v="192170024"/>
    <s v="J"/>
    <x v="0"/>
    <s v="Žaliová, Markéta;Stuchlý, Jan;Winkowska, Lucie;Musilová, Alena;Fišer, Karel;Slámová, Martina;Starková, Júlia;Vášková, Martina;Hrušák, Ondřej;Šrámková, Lucie;Starý, Jan;Zuna, Jan;Trka, Jan"/>
    <s v="Genomic landscape of pediatric B-other acute lymphoblastic leukemia in a consecutive European cohort"/>
    <x v="4"/>
    <x v="8"/>
    <s v="Oncology"/>
    <x v="1"/>
    <n v="2"/>
    <n v="0"/>
    <n v="1"/>
    <n v="0"/>
    <n v="0"/>
    <n v="0"/>
    <n v="0"/>
  </r>
  <r>
    <x v="1"/>
    <x v="1"/>
    <n v="216208"/>
    <x v="51"/>
    <x v="117"/>
    <n v="192170032"/>
    <s v="J"/>
    <x v="0"/>
    <s v="Kohoutová, Michaela;Horák, Jan;Jarkovská, Dagmar;Martínková, Vendula;Tégl, Václav;Nalos, Lukáš;Vištejnová, Lucie;Beneš, Jan;Švíglerová, Jitka;Kuncová, Jitka;Matějovič, Martin;Štengl, Milan"/>
    <s v="Vagus nerve stimulation attenuates multiple organ dysfunction in resuscitated porcine progressive sepsis"/>
    <x v="4"/>
    <x v="39"/>
    <s v="-"/>
    <x v="1"/>
    <n v="2"/>
    <n v="0"/>
    <n v="1"/>
    <n v="0"/>
    <n v="0"/>
    <n v="0"/>
    <n v="0"/>
  </r>
  <r>
    <x v="1"/>
    <x v="1"/>
    <n v="216208"/>
    <x v="51"/>
    <x v="292"/>
    <n v="192170049"/>
    <s v="J"/>
    <x v="0"/>
    <s v="Pokorná, Zuzana;Jirkovský, Eduard;Hlaváčková, Markéta;Jansová, Hana;Jirkovská, Anna;Lenčová-Popelová, Olga;Brázdová, Petra;Kubeš, Jan;Sotáková-Kašparová, Dita;Mazurová, Yvona;Adamcová, Michaela;Vostatková, Lucie;Holzerová, Kristýna;Kolář, František;Šimůnek, Tomáš;Štěrba, Martin"/>
    <s v="In vitro and in vivo investigation of cardiotoxicity associated with anticancer proteasome inhibitors and their combination with anthracycline"/>
    <x v="4"/>
    <x v="22"/>
    <s v="Pharmacology and pharmacy"/>
    <x v="1"/>
    <n v="2"/>
    <n v="0"/>
    <n v="1"/>
    <n v="0"/>
    <n v="0"/>
    <n v="0"/>
    <n v="0"/>
  </r>
  <r>
    <x v="1"/>
    <x v="1"/>
    <n v="216208"/>
    <x v="51"/>
    <x v="63"/>
    <n v="192170075"/>
    <s v="J"/>
    <x v="0"/>
    <s v="Lochman, Lukáš;Macháček, Miloslav;Miletín, Miroslav;Uhlířová, Štěpánka;Lang, Kamil;Kirakci, Kaplan;Zimčík, Petr;Nováková, Veronika"/>
    <s v="Red-Emitting Fluorescence Sensors for Metal Cations: The Role of Counteranions and Sensing of SCN- in Biological Materials"/>
    <x v="4"/>
    <x v="22"/>
    <s v="Pharmacology and pharmacy"/>
    <x v="1"/>
    <n v="3"/>
    <n v="0"/>
    <n v="0"/>
    <n v="1"/>
    <n v="0"/>
    <n v="0"/>
    <n v="0"/>
  </r>
  <r>
    <x v="1"/>
    <x v="1"/>
    <n v="216208"/>
    <x v="51"/>
    <x v="277"/>
    <n v="192170102"/>
    <s v="J"/>
    <x v="0"/>
    <s v="Handrlica, Jakub"/>
    <s v="Nuclear law revisited as an academic discipline"/>
    <x v="5"/>
    <x v="29"/>
    <s v="-"/>
    <x v="1"/>
    <n v="2"/>
    <n v="0"/>
    <n v="1"/>
    <n v="0"/>
    <n v="0"/>
    <n v="0"/>
    <n v="0"/>
  </r>
  <r>
    <x v="1"/>
    <x v="1"/>
    <n v="216208"/>
    <x v="51"/>
    <x v="277"/>
    <n v="192170104"/>
    <s v="B"/>
    <x v="0"/>
    <s v="Beran, Karel;Čech, Petr;Dvořák, Bohumil;Elischer, David;Hrádek, Jiří;Janeček, Václav;Kühn, Zdeněk;Ondřejek, Pavel"/>
    <s v="Artificial Legal Entities: Essays on Legal Agency and Liability"/>
    <x v="5"/>
    <x v="29"/>
    <s v="-"/>
    <x v="1"/>
    <n v="3"/>
    <n v="0"/>
    <n v="0"/>
    <n v="1"/>
    <n v="0"/>
    <n v="0"/>
    <n v="0"/>
  </r>
  <r>
    <x v="1"/>
    <x v="1"/>
    <n v="216208"/>
    <x v="51"/>
    <x v="277"/>
    <n v="192170106"/>
    <s v="J"/>
    <x v="0"/>
    <s v="Beran, Karel;Elischer, David"/>
    <s v="Has 'Strict Liability' Given Way to a General 'Duty to Compensate Harm' in Czech Law?"/>
    <x v="5"/>
    <x v="29"/>
    <s v="-"/>
    <x v="1"/>
    <n v="3"/>
    <n v="0"/>
    <n v="0"/>
    <n v="1"/>
    <n v="0"/>
    <n v="0"/>
    <n v="0"/>
  </r>
  <r>
    <x v="1"/>
    <x v="1"/>
    <n v="216208"/>
    <x v="51"/>
    <x v="277"/>
    <n v="192170110"/>
    <s v="J"/>
    <x v="0"/>
    <s v="Novotná Krtoušová, Lucie"/>
    <s v="The Duty of Loyalty Imposed on a Company Director: A Comparison between Czech and English Law"/>
    <x v="5"/>
    <x v="29"/>
    <s v="-"/>
    <x v="1"/>
    <n v="3"/>
    <n v="0"/>
    <n v="0"/>
    <n v="1"/>
    <n v="0"/>
    <n v="0"/>
    <n v="0"/>
  </r>
  <r>
    <x v="1"/>
    <x v="1"/>
    <n v="216208"/>
    <x v="51"/>
    <x v="277"/>
    <n v="192170115"/>
    <s v="B"/>
    <x v="0"/>
    <s v="Novotná Krtoušová, Lucie"/>
    <s v="Odpovědnost členů statutárních orgánů právnických osob"/>
    <x v="5"/>
    <x v="29"/>
    <s v="-"/>
    <x v="1"/>
    <n v="4"/>
    <n v="0"/>
    <n v="0"/>
    <n v="0"/>
    <n v="1"/>
    <n v="0"/>
    <n v="0"/>
  </r>
  <r>
    <x v="1"/>
    <x v="1"/>
    <n v="216208"/>
    <x v="51"/>
    <x v="277"/>
    <n v="192170119"/>
    <s v="B"/>
    <x v="0"/>
    <s v="Handrlica, Jakub"/>
    <s v="Jaderné právo a právní futurismus. Jaderné technologie budoucnosti a jejich právní úprava"/>
    <x v="5"/>
    <x v="29"/>
    <s v="-"/>
    <x v="1"/>
    <n v="3"/>
    <n v="0"/>
    <n v="0"/>
    <n v="1"/>
    <n v="0"/>
    <n v="0"/>
    <n v="0"/>
  </r>
  <r>
    <x v="1"/>
    <x v="1"/>
    <n v="216208"/>
    <x v="51"/>
    <x v="277"/>
    <n v="192170126"/>
    <s v="B"/>
    <x v="1"/>
    <s v="Koldinská, Kristina;Lang, Roman"/>
    <s v="Social Security Law in the in the Czech Republic"/>
    <x v="5"/>
    <x v="29"/>
    <s v="-"/>
    <x v="1"/>
    <n v="4"/>
    <n v="0"/>
    <n v="0"/>
    <n v="0"/>
    <n v="1"/>
    <n v="0"/>
    <n v="0"/>
  </r>
  <r>
    <x v="1"/>
    <x v="1"/>
    <n v="216208"/>
    <x v="51"/>
    <x v="277"/>
    <n v="192170129"/>
    <s v="B"/>
    <x v="1"/>
    <s v="Kysela, Jan"/>
    <s v="Dělba moci v kontextu věčného hledání dobré vlády"/>
    <x v="5"/>
    <x v="29"/>
    <s v="-"/>
    <x v="1"/>
    <n v="3"/>
    <n v="0"/>
    <n v="0"/>
    <n v="1"/>
    <n v="0"/>
    <n v="0"/>
    <n v="0"/>
  </r>
  <r>
    <x v="1"/>
    <x v="1"/>
    <n v="216208"/>
    <x v="51"/>
    <x v="148"/>
    <n v="192170139"/>
    <s v="B"/>
    <x v="0"/>
    <s v="Brunclík, Miloš;Kubát, Michal"/>
    <s v="Semi-presidentialism, Parliamentarism and Presidents : Presidential Politics in Central Europe"/>
    <x v="5"/>
    <x v="13"/>
    <s v="Political science"/>
    <x v="1"/>
    <n v="2"/>
    <n v="0"/>
    <n v="1"/>
    <n v="0"/>
    <n v="0"/>
    <n v="0"/>
    <n v="0"/>
  </r>
  <r>
    <x v="1"/>
    <x v="1"/>
    <n v="216208"/>
    <x v="51"/>
    <x v="148"/>
    <n v="192170147"/>
    <s v="J"/>
    <x v="0"/>
    <s v="Vochocová, Lenka;Rosenfeldová, Jana"/>
    <s v="Ridiculed, but safe: What e-mothers' discussion on migration tells us about the potential of 'third spaces' for the political communication of women"/>
    <x v="5"/>
    <x v="19"/>
    <s v="Media and socio-cultural communication "/>
    <x v="1"/>
    <n v="2"/>
    <n v="0"/>
    <n v="1"/>
    <n v="0"/>
    <n v="0"/>
    <n v="0"/>
    <n v="0"/>
  </r>
  <r>
    <x v="1"/>
    <x v="1"/>
    <n v="216208"/>
    <x v="51"/>
    <x v="148"/>
    <n v="192170171"/>
    <s v="B"/>
    <x v="0"/>
    <s v="Kozák, Kryštof;Tóth, György;Bauer, Paul;Wanger, Allison Lynn"/>
    <s v="Memory in Transatlantic Relations : From the Cold War to the Global War on Terror"/>
    <x v="5"/>
    <x v="13"/>
    <s v="Political science"/>
    <x v="1"/>
    <n v="3"/>
    <n v="0"/>
    <n v="0"/>
    <n v="1"/>
    <n v="0"/>
    <n v="0"/>
    <n v="0"/>
  </r>
  <r>
    <x v="1"/>
    <x v="1"/>
    <n v="216208"/>
    <x v="51"/>
    <x v="148"/>
    <n v="192170173"/>
    <s v="J"/>
    <x v="0"/>
    <s v="Numerato, Dino;Vochocová, Lenka;Štětka, Václav;Macková, Alena"/>
    <s v="The vaccination debate in the &quot;post-truth&quot; era: social media as sites of multi-layered reflexivity"/>
    <x v="5"/>
    <x v="33"/>
    <s v="Sociology"/>
    <x v="1"/>
    <n v="2"/>
    <n v="0"/>
    <n v="1"/>
    <n v="0"/>
    <n v="0"/>
    <n v="0"/>
    <n v="0"/>
  </r>
  <r>
    <x v="1"/>
    <x v="1"/>
    <n v="216208"/>
    <x v="51"/>
    <x v="62"/>
    <n v="192170214"/>
    <s v="B"/>
    <x v="0"/>
    <s v="Himl, Pavel"/>
    <s v="Pozorovat, popsat, stvořit. Osvícenská policie a moderní stát 1770-1820"/>
    <x v="1"/>
    <x v="14"/>
    <s v="History (history of science and technology to be 6.3, history of specific sciences to be under the respective headings)"/>
    <x v="1"/>
    <n v="2"/>
    <n v="0"/>
    <n v="1"/>
    <n v="0"/>
    <n v="0"/>
    <n v="0"/>
    <n v="0"/>
  </r>
  <r>
    <x v="1"/>
    <x v="1"/>
    <n v="216208"/>
    <x v="51"/>
    <x v="196"/>
    <n v="192170253"/>
    <s v="B"/>
    <x v="0"/>
    <s v="Lytvynenko, Viacheslav"/>
    <s v="Athanasius of Alexandria, Oration II contra Arianos: Old Slavonic Version and English Translation"/>
    <x v="1"/>
    <x v="1"/>
    <s v="Theology"/>
    <x v="1"/>
    <n v="1"/>
    <n v="1"/>
    <n v="0"/>
    <n v="0"/>
    <n v="0"/>
    <n v="0"/>
    <n v="0"/>
  </r>
  <r>
    <x v="1"/>
    <x v="1"/>
    <n v="216208"/>
    <x v="51"/>
    <x v="196"/>
    <n v="192170263"/>
    <s v="C"/>
    <x v="0"/>
    <s v="Dušek, Jan"/>
    <s v="The Kingdom of Arpad/Bīt-Agūsi: Its Capital, and Its Borders"/>
    <x v="1"/>
    <x v="14"/>
    <s v="Archaeology"/>
    <x v="1"/>
    <n v="3"/>
    <n v="0"/>
    <n v="0"/>
    <n v="1"/>
    <n v="0"/>
    <n v="0"/>
    <n v="0"/>
  </r>
  <r>
    <x v="1"/>
    <x v="1"/>
    <n v="216208"/>
    <x v="51"/>
    <x v="196"/>
    <n v="192170274"/>
    <s v="C"/>
    <x v="0"/>
    <s v="Čapek, Filip"/>
    <s v="King Josiah Between Eclipse and Rebirth: Judah of the 7th Century BCE in History and Literature"/>
    <x v="1"/>
    <x v="1"/>
    <s v="Theology"/>
    <x v="1"/>
    <n v="2"/>
    <n v="0"/>
    <n v="1"/>
    <n v="0"/>
    <n v="0"/>
    <n v="0"/>
    <n v="0"/>
  </r>
  <r>
    <x v="1"/>
    <x v="1"/>
    <n v="216208"/>
    <x v="51"/>
    <x v="196"/>
    <n v="192170275"/>
    <s v="J"/>
    <x v="0"/>
    <s v="Landová, Tabita"/>
    <s v="Zwischen Tradition und Innovation: Lukas von Prag als liturgischer Theologe der Böhmischen Brüder"/>
    <x v="1"/>
    <x v="1"/>
    <s v="Theology"/>
    <x v="1"/>
    <n v="2"/>
    <n v="0"/>
    <n v="1"/>
    <n v="0"/>
    <n v="0"/>
    <n v="0"/>
    <n v="0"/>
  </r>
  <r>
    <x v="1"/>
    <x v="1"/>
    <n v="216208"/>
    <x v="51"/>
    <x v="61"/>
    <n v="192170371"/>
    <s v="J"/>
    <x v="0"/>
    <s v="Hampl, Vladimír;Čepička, Ivan;Elias, Marek"/>
    <s v="Was the Mitochondrion Necessary to Start Eukaryogenesis?"/>
    <x v="0"/>
    <x v="0"/>
    <s v="Microbiology"/>
    <x v="1"/>
    <n v="2"/>
    <n v="0"/>
    <n v="1"/>
    <n v="0"/>
    <n v="0"/>
    <n v="0"/>
    <n v="0"/>
  </r>
  <r>
    <x v="1"/>
    <x v="1"/>
    <n v="216208"/>
    <x v="51"/>
    <x v="61"/>
    <n v="192170395"/>
    <s v="J"/>
    <x v="0"/>
    <s v="Putatunda, Salil;Alegre-Requena, Juan V.;Meazza, Marta;Franc, Michael;Rohaľová, Dominika;Vemuri, Pooja;Císařová, Ivana;Herrera, Raquel P.;Rios, Ramon;Veselý, Jan"/>
    <s v="Proline bulky substituents consecutively act as steric hindrances and directing groups in a Michael/Conia-ene cascade reaction under synergistic catalysis"/>
    <x v="0"/>
    <x v="10"/>
    <s v="Organic chemistry"/>
    <x v="1"/>
    <n v="2"/>
    <n v="0"/>
    <n v="1"/>
    <n v="0"/>
    <n v="0"/>
    <n v="0"/>
    <n v="0"/>
  </r>
  <r>
    <x v="1"/>
    <x v="1"/>
    <n v="216208"/>
    <x v="51"/>
    <x v="61"/>
    <n v="192170425"/>
    <s v="J"/>
    <x v="1"/>
    <s v="Rovatsos, Michail;Rehák, Ivan;Velenský, Petr;Kratochvíl, Lukáš"/>
    <s v="Shared Ancient Sex Chromosomes in Varanids, Beaded Lizards, and Alligator Lizards"/>
    <x v="0"/>
    <x v="0"/>
    <s v="Biology (theoretical, mathematical, thermal, cryobiology, biological rhythm), Evolutionary_x000a_biology"/>
    <x v="1"/>
    <n v="1"/>
    <n v="1"/>
    <n v="0"/>
    <n v="0"/>
    <n v="0"/>
    <n v="0"/>
    <n v="0"/>
  </r>
  <r>
    <x v="1"/>
    <x v="1"/>
    <n v="216208"/>
    <x v="51"/>
    <x v="61"/>
    <n v="192170432"/>
    <s v="J"/>
    <x v="0"/>
    <s v="Koudelková, Lenka;Pataki, Andreea Csilla;Tolde, Ondřej;Pavlík, Vojtěch;Nobis, Max;Gemperle, Jakub;Anderson, Kurt;Brábek, Jan;Rösel, Daniel"/>
    <s v="Novel FRET-Based Src Biosensor Reveals Mechanisms of Src Activation and Its Dynamics in Focal Adhesions"/>
    <x v="0"/>
    <x v="0"/>
    <s v="Cell biology"/>
    <x v="1"/>
    <n v="3"/>
    <n v="0"/>
    <n v="0"/>
    <n v="1"/>
    <n v="0"/>
    <n v="0"/>
    <n v="0"/>
  </r>
  <r>
    <x v="1"/>
    <x v="1"/>
    <n v="216208"/>
    <x v="51"/>
    <x v="61"/>
    <n v="192170445"/>
    <s v="J"/>
    <x v="1"/>
    <s v="Ettler, Vojtěch;Cihlová, Markéta;Jarošíková, Alice;Mihaljevič, Martin;Drahota, Petr;Kříbek, Bohdan;Vaněk, Aleš;Penížek, Vít;Sracek, Ondra;Klementová, Mariana;Engel, Zbyněk;Kamona, Fred;Mapani, Ben"/>
    <s v="Oral bioaccessibility of metal(loid)s in dust materials from mining areas of northern Namibia"/>
    <x v="0"/>
    <x v="7"/>
    <s v="Geology"/>
    <x v="1"/>
    <n v="3"/>
    <n v="0"/>
    <n v="0"/>
    <n v="1"/>
    <n v="0"/>
    <n v="0"/>
    <n v="0"/>
  </r>
  <r>
    <x v="1"/>
    <x v="1"/>
    <n v="216208"/>
    <x v="51"/>
    <x v="61"/>
    <n v="192170470"/>
    <s v="J"/>
    <x v="0"/>
    <s v="Nosek, Vladimír;Míšek, Jiří"/>
    <s v="Enzymatic kinetic resolution of chiral sulfoxides - an enantiocomplementary approach"/>
    <x v="0"/>
    <x v="10"/>
    <s v="Organic chemistry"/>
    <x v="1"/>
    <n v="2"/>
    <n v="0"/>
    <n v="1"/>
    <n v="0"/>
    <n v="0"/>
    <n v="0"/>
    <n v="0"/>
  </r>
  <r>
    <x v="1"/>
    <x v="1"/>
    <n v="216208"/>
    <x v="51"/>
    <x v="61"/>
    <n v="192170484"/>
    <s v="J"/>
    <x v="0"/>
    <s v="Němečková-Makrlíková, Anna;Navrátil, Tomáš;Barek, Jiří;Štenclová, Pavla;Kromka, Alexander;Vyskočil, Vlastimil"/>
    <s v="Determination of tumour biomarkers homovanillic and vanillylmandelic acid using flow injection analysis with amperometric detection at a boron doped diamond electrode"/>
    <x v="0"/>
    <x v="10"/>
    <s v="Analytical chemistry"/>
    <x v="1"/>
    <n v="2"/>
    <n v="0"/>
    <n v="1"/>
    <n v="0"/>
    <n v="0"/>
    <n v="0"/>
    <n v="0"/>
  </r>
  <r>
    <x v="1"/>
    <x v="1"/>
    <n v="216208"/>
    <x v="51"/>
    <x v="61"/>
    <n v="192170485"/>
    <s v="J"/>
    <x v="0"/>
    <s v="Gajdár, Július;Barek, Jiří;Fischer, Jan"/>
    <s v="Electrochemical microcell based on silver solid amalgam electrode for voltammetric determination of pesticide difenzoquat"/>
    <x v="0"/>
    <x v="10"/>
    <s v="Analytical chemistry"/>
    <x v="1"/>
    <n v="3"/>
    <n v="0"/>
    <n v="0"/>
    <n v="1"/>
    <n v="0"/>
    <n v="0"/>
    <n v="0"/>
  </r>
  <r>
    <x v="1"/>
    <x v="1"/>
    <n v="216208"/>
    <x v="51"/>
    <x v="61"/>
    <n v="192170490"/>
    <s v="J"/>
    <x v="0"/>
    <s v="Štundl, Jan;Pospíšilová, Anna;Jandzík, Dávid;Fabian, Peter;Dobiášová, Barbora;Minařík, Martin;Metscher, Brian D.;Soukup, Vladimír;Černý, Robert"/>
    <s v="Bichir external gills arise via heterochronic shift that accelerates hyoid arch development"/>
    <x v="0"/>
    <x v="0"/>
    <s v="Zoology"/>
    <x v="1"/>
    <n v="2"/>
    <n v="0"/>
    <n v="1"/>
    <n v="0"/>
    <n v="0"/>
    <n v="0"/>
    <n v="0"/>
  </r>
  <r>
    <x v="1"/>
    <x v="1"/>
    <n v="216208"/>
    <x v="51"/>
    <x v="61"/>
    <n v="192170494"/>
    <s v="J"/>
    <x v="0"/>
    <s v="Peřestá, Magdaléna;Drahota, Petr;Falteisek, Lukáš;Culka, Adam;Penížek, Vít;Trubač, Jakub;Mihaljevič, Martin;Matoušek, Tomáš"/>
    <s v="Microbial sulfidogenesis of arsenic in naturally contaminated wetland soil"/>
    <x v="0"/>
    <x v="7"/>
    <s v="Geology"/>
    <x v="1"/>
    <n v="3"/>
    <n v="0"/>
    <n v="0"/>
    <n v="1"/>
    <n v="0"/>
    <n v="0"/>
    <n v="0"/>
  </r>
  <r>
    <x v="1"/>
    <x v="1"/>
    <n v="216208"/>
    <x v="51"/>
    <x v="61"/>
    <n v="192170498"/>
    <s v="J"/>
    <x v="0"/>
    <s v="Treitli, Sebastian Cristian;Kolisko, Martin;Husnik, Filip;Keeling, Patrick J;Hampl, Vladimír"/>
    <s v="Revealing the metabolic capacity of Streblomastix strix and its bacterial symbionts using single-cell metagenomics"/>
    <x v="0"/>
    <x v="0"/>
    <s v="Microbiology"/>
    <x v="1"/>
    <n v="2"/>
    <n v="0"/>
    <n v="1"/>
    <n v="0"/>
    <n v="0"/>
    <n v="0"/>
    <n v="0"/>
  </r>
  <r>
    <x v="1"/>
    <x v="1"/>
    <n v="216208"/>
    <x v="51"/>
    <x v="61"/>
    <n v="192170555"/>
    <s v="J"/>
    <x v="0"/>
    <s v="Heard, Christopher James;Grajciar, Lukáš;Rice, Cameron M.;Pugh, Suzi M.;Nachtigall, Petr;Ashbrook, Sharon Elizabeth M.;Morris, Russell Edward"/>
    <s v="Fast room temperature lability of aluminosilicate zeolites"/>
    <x v="0"/>
    <x v="10"/>
    <s v="Physical chemistry"/>
    <x v="1"/>
    <n v="1"/>
    <n v="1"/>
    <n v="0"/>
    <n v="0"/>
    <n v="0"/>
    <n v="0"/>
    <n v="0"/>
  </r>
  <r>
    <x v="1"/>
    <x v="1"/>
    <n v="216208"/>
    <x v="51"/>
    <x v="61"/>
    <n v="192170557"/>
    <s v="J"/>
    <x v="0"/>
    <s v="Heard, Christopher James;Grajciar, Lukáš;Nachtigall, Petr"/>
    <s v="The effect of water on the validity of Lowenstein's rule"/>
    <x v="0"/>
    <x v="10"/>
    <s v="Physical chemistry"/>
    <x v="1"/>
    <n v="1"/>
    <n v="1"/>
    <n v="0"/>
    <n v="0"/>
    <n v="0"/>
    <n v="0"/>
    <n v="0"/>
  </r>
  <r>
    <x v="1"/>
    <x v="1"/>
    <n v="216208"/>
    <x v="51"/>
    <x v="61"/>
    <n v="192170603"/>
    <s v="J"/>
    <x v="0"/>
    <s v="Kaiser, Reinhard Peter;Nečas, David;Cadart, Timothée Christophe Elie;Gyepes, Róbert;Císařová, Ivana;Mosinger, Jiří;Pospíšil, Lubomír;Kotora, Martin"/>
    <s v="Straightforward Synthesis and Properties of Highly Fluorescent [5]- and [7]-Helical Dispiroindeno[2,1-c]fluorenes"/>
    <x v="0"/>
    <x v="10"/>
    <s v="Organic chemistry"/>
    <x v="1"/>
    <n v="2"/>
    <n v="0"/>
    <n v="1"/>
    <n v="0"/>
    <n v="0"/>
    <n v="0"/>
    <n v="0"/>
  </r>
  <r>
    <x v="1"/>
    <x v="1"/>
    <n v="216208"/>
    <x v="51"/>
    <x v="61"/>
    <n v="192170635"/>
    <s v="J"/>
    <x v="0"/>
    <s v="Lamarche-Gagnon, Guillaume;Wadham, Jemma L.;Lollar, Barbara Sherwood;Arndt, Sandra;Fietzek, Peer;Beaton, Alexander D.;Tedstone, Andrew J.;Telling, Jon;Bagshaw, Elizabeth A.;Hawkings, Jon R.;Kohler, Tyler Joe;Žárský, Jakub;Mowlem, Matthew C.;Anesio, Alexandre M.;Stibal, Marek"/>
    <s v="Greenland melt drives continuous export of methane from the ice-sheet bed"/>
    <x v="0"/>
    <x v="0"/>
    <s v="Ecology"/>
    <x v="1"/>
    <n v="2"/>
    <n v="0"/>
    <n v="1"/>
    <n v="0"/>
    <n v="0"/>
    <n v="0"/>
    <n v="0"/>
  </r>
  <r>
    <x v="1"/>
    <x v="1"/>
    <n v="216208"/>
    <x v="51"/>
    <x v="61"/>
    <n v="192170641"/>
    <s v="J"/>
    <x v="0"/>
    <s v="Hajná, Jaroslava;Žák, Jiří;Ackerman, Lukáš;Svojtka, Martin;Pašava, Jan"/>
    <s v="A giant late Precambrian chert-bearing olistostrome discovered in the Bohemian Massif: A record of Ocean Plate Stratigraphy (OPS) disrupted by mass-wasting along an outer trench slope"/>
    <x v="0"/>
    <x v="7"/>
    <s v="Geology"/>
    <x v="1"/>
    <n v="2"/>
    <n v="0"/>
    <n v="1"/>
    <n v="0"/>
    <n v="0"/>
    <n v="0"/>
    <n v="0"/>
  </r>
  <r>
    <x v="1"/>
    <x v="1"/>
    <n v="216208"/>
    <x v="51"/>
    <x v="60"/>
    <n v="192170715"/>
    <s v="J"/>
    <x v="0"/>
    <s v="Balko, Martin"/>
    <s v="Ramsey numbers and monotone colorings"/>
    <x v="0"/>
    <x v="2"/>
    <s v="Pure mathematics"/>
    <x v="1"/>
    <n v="1"/>
    <n v="1"/>
    <n v="0"/>
    <n v="0"/>
    <n v="0"/>
    <n v="0"/>
    <n v="0"/>
  </r>
  <r>
    <x v="1"/>
    <x v="1"/>
    <n v="216208"/>
    <x v="51"/>
    <x v="60"/>
    <n v="192170728"/>
    <s v="J"/>
    <x v="0"/>
    <s v="Knapek, Michal;Pešička, Josef;Lukáč, Pavel;Minárik, Peter;Král, Robert"/>
    <s v="Peculiar serrated flow during compression of an FeAlCrMo medium-entropy alloy"/>
    <x v="0"/>
    <x v="18"/>
    <s v="Condensed matter physics (including formerly solid state physics, supercond.)"/>
    <x v="1"/>
    <n v="3"/>
    <n v="0"/>
    <n v="0"/>
    <n v="1"/>
    <n v="0"/>
    <n v="0"/>
    <n v="0"/>
  </r>
  <r>
    <x v="1"/>
    <x v="1"/>
    <n v="216208"/>
    <x v="51"/>
    <x v="60"/>
    <n v="192170743"/>
    <s v="J"/>
    <x v="0"/>
    <s v="Šedivý, Lukáš;Belas, Eduard;Grill, Roman;Musiienko, Artem;Vasylchenko, Igor"/>
    <s v="Extension of Meyer-Neldel rule using chemical diffusion experiments in CdTe"/>
    <x v="0"/>
    <x v="18"/>
    <s v="Condensed matter physics (including formerly solid state physics, supercond.)"/>
    <x v="1"/>
    <n v="3"/>
    <n v="0"/>
    <n v="0"/>
    <n v="1"/>
    <n v="0"/>
    <n v="0"/>
    <n v="0"/>
  </r>
  <r>
    <x v="1"/>
    <x v="1"/>
    <n v="216208"/>
    <x v="51"/>
    <x v="60"/>
    <n v="192170753"/>
    <s v="J"/>
    <x v="0"/>
    <s v="Kadlecová, Alžběta;Žonda, Martin;Pokorný, Vladislav;Novotný, Tomáš"/>
    <s v="Practical Guide to Quantum Phase Transitions in Quantum-Dot-Based Tunable Josephson Junctions"/>
    <x v="0"/>
    <x v="18"/>
    <s v="Condensed matter physics (including formerly solid state physics, supercond.)"/>
    <x v="1"/>
    <n v="3"/>
    <n v="0"/>
    <n v="0"/>
    <n v="1"/>
    <n v="0"/>
    <n v="0"/>
    <n v="0"/>
  </r>
  <r>
    <x v="1"/>
    <x v="1"/>
    <n v="216208"/>
    <x v="51"/>
    <x v="60"/>
    <n v="192170758"/>
    <s v="J"/>
    <x v="0"/>
    <s v="Kondapaneni, Ivo;Vévoda, Petr;Grittmann, Pascal;Skrivan, Tomas;Slusallek, Philipp;Křivánek, Jaroslav"/>
    <s v="Optimal Multiple Importance Sampling"/>
    <x v="0"/>
    <x v="24"/>
    <s v="Computer sciences, information science, bioinformathics (hardware development to be 2.2, social aspect to be 5.8)"/>
    <x v="1"/>
    <n v="1"/>
    <n v="1"/>
    <n v="0"/>
    <n v="0"/>
    <n v="0"/>
    <n v="0"/>
    <n v="0"/>
  </r>
  <r>
    <x v="1"/>
    <x v="1"/>
    <n v="216208"/>
    <x v="51"/>
    <x v="60"/>
    <n v="192170771"/>
    <s v="J"/>
    <x v="0"/>
    <s v="Polcar, Lukáš;Suková, Petra;Semerák, Oldřich"/>
    <s v="Free motion around black holes with discs or rings: between integrability and chaos-V"/>
    <x v="0"/>
    <x v="18"/>
    <s v="-"/>
    <x v="1"/>
    <n v="3"/>
    <n v="0"/>
    <n v="0"/>
    <n v="1"/>
    <n v="0"/>
    <n v="0"/>
    <n v="0"/>
  </r>
  <r>
    <x v="1"/>
    <x v="1"/>
    <n v="216208"/>
    <x v="51"/>
    <x v="60"/>
    <n v="192170778"/>
    <s v="J"/>
    <x v="0"/>
    <s v="Gergelits, Tomáš;Mardal, Kent-Andre;Nielsen, Bjorn Fredrik;Strakoš, Zdeněk"/>
    <s v="LAPLACIAN PRECONDITIONING OF ELLIPTIC PDEs: LOCALIZATION OF THE EIGENVALUES OF THE DISCRETIZED OPERATOR"/>
    <x v="0"/>
    <x v="2"/>
    <s v="Applied mathematics"/>
    <x v="1"/>
    <n v="2"/>
    <n v="0"/>
    <n v="1"/>
    <n v="0"/>
    <n v="0"/>
    <n v="0"/>
    <n v="0"/>
  </r>
  <r>
    <x v="1"/>
    <x v="1"/>
    <n v="216208"/>
    <x v="51"/>
    <x v="60"/>
    <n v="192170881"/>
    <s v="J"/>
    <x v="0"/>
    <s v="Hubička, Jan;Nešetřil, Jaroslav"/>
    <s v="All those Ramsey classes (Ramsey classes with closures and forbidden homomorphisms)"/>
    <x v="0"/>
    <x v="2"/>
    <s v="Pure mathematics"/>
    <x v="1"/>
    <n v="1"/>
    <n v="1"/>
    <n v="0"/>
    <n v="0"/>
    <n v="0"/>
    <n v="0"/>
    <n v="0"/>
  </r>
  <r>
    <x v="1"/>
    <x v="1"/>
    <n v="216208"/>
    <x v="51"/>
    <x v="60"/>
    <n v="192170887"/>
    <s v="J"/>
    <x v="0"/>
    <s v="Kozák, Martin"/>
    <s v="All-Optical Scheme for Generation of Isolated Attosecond Electron Pulses"/>
    <x v="0"/>
    <x v="18"/>
    <s v="Optics (including laser optics and_x000a_quantum optics)"/>
    <x v="1"/>
    <n v="3"/>
    <n v="0"/>
    <n v="0"/>
    <n v="1"/>
    <n v="0"/>
    <n v="0"/>
    <n v="0"/>
  </r>
  <r>
    <x v="1"/>
    <x v="1"/>
    <n v="216208"/>
    <x v="51"/>
    <x v="60"/>
    <n v="192170899"/>
    <s v="J"/>
    <x v="0"/>
    <s v="Bulíček, Miroslav;Kaplický, Petr;Pražák, Dalibor"/>
    <s v="Uniqueness and regularity of flows of non-Newtonian fluids with critical power-law growth"/>
    <x v="0"/>
    <x v="2"/>
    <s v="Pure mathematics"/>
    <x v="1"/>
    <n v="1"/>
    <n v="1"/>
    <n v="0"/>
    <n v="0"/>
    <n v="0"/>
    <n v="0"/>
    <n v="0"/>
  </r>
  <r>
    <x v="1"/>
    <x v="1"/>
    <n v="216208"/>
    <x v="51"/>
    <x v="60"/>
    <n v="192170919"/>
    <s v="J"/>
    <x v="0"/>
    <s v="Breit, Dominic;Feireisl, Eduard;Hofmanova, Martina;Maslowski, Bohdan"/>
    <s v="Stationary solutions to the compressible Navier-Stokes system driven by stochastic forces"/>
    <x v="0"/>
    <x v="2"/>
    <s v="Pure mathematics"/>
    <x v="1"/>
    <n v="1"/>
    <n v="1"/>
    <n v="0"/>
    <n v="0"/>
    <n v="0"/>
    <n v="0"/>
    <n v="0"/>
  </r>
  <r>
    <x v="1"/>
    <x v="1"/>
    <n v="216208"/>
    <x v="51"/>
    <x v="60"/>
    <n v="192170942"/>
    <s v="J"/>
    <x v="0"/>
    <s v="Souček, Ondřej;Orava, Vít;Málek, Josef;Bothe, Dieter"/>
    <s v="A continuum model of heterogeneous catalysis: Thermodynamic framework for multicomponent bulk and surface phenomena coupled by sorption"/>
    <x v="0"/>
    <x v="2"/>
    <s v="Applied mathematics"/>
    <x v="1"/>
    <n v="1"/>
    <n v="1"/>
    <n v="0"/>
    <n v="0"/>
    <n v="0"/>
    <n v="0"/>
    <n v="0"/>
  </r>
  <r>
    <x v="1"/>
    <x v="1"/>
    <n v="216208"/>
    <x v="51"/>
    <x v="60"/>
    <n v="192170961"/>
    <s v="J"/>
    <x v="0"/>
    <s v="Shukurov, Andrey;Pleskunov, Pavel;Nikitin, Daniil;Tafiichuk, Renata;Shelemin, Artem;Hanuš, Jan;Májek, Juraj;Unger, Miriam;Roy, Anirban;Ryabov, Artem"/>
    <s v="Plasma-assisted growth of polyethylene fractal nano-islands on polyethylene oxide films: Impact of film confinement and glassy dynamics on fractal morphologies"/>
    <x v="0"/>
    <x v="18"/>
    <s v="Fluids and plasma physics (including surface physics)"/>
    <x v="1"/>
    <n v="3"/>
    <n v="0"/>
    <n v="0"/>
    <n v="1"/>
    <n v="0"/>
    <n v="0"/>
    <n v="0"/>
  </r>
  <r>
    <x v="1"/>
    <x v="1"/>
    <n v="216208"/>
    <x v="51"/>
    <x v="60"/>
    <n v="192170989"/>
    <s v="J"/>
    <x v="0"/>
    <s v="Velímský, Jakub;Šachl, Libor;Martinec, Zdeněk"/>
    <s v="The global toroidal magnetic field generated in the Earth's oceans"/>
    <x v="0"/>
    <x v="7"/>
    <s v="-"/>
    <x v="1"/>
    <n v="2"/>
    <n v="0"/>
    <n v="1"/>
    <n v="0"/>
    <n v="0"/>
    <n v="0"/>
    <n v="0"/>
  </r>
  <r>
    <x v="1"/>
    <x v="1"/>
    <n v="216208"/>
    <x v="51"/>
    <x v="60"/>
    <n v="192171021"/>
    <s v="D"/>
    <x v="0"/>
    <s v="Veselý, Pavel;Chrobak, Marek;Jez, Lukasz;Sgall, Jiří"/>
    <s v="A phi-Competitive Algorithm for Scheduling Packets with Deadlines"/>
    <x v="0"/>
    <x v="24"/>
    <s v="Computer sciences, information science, bioinformathics (hardware development to be 2.2, social aspect to be 5.8)"/>
    <x v="1"/>
    <n v="2"/>
    <n v="0"/>
    <n v="1"/>
    <n v="0"/>
    <n v="0"/>
    <n v="0"/>
    <n v="0"/>
  </r>
  <r>
    <x v="1"/>
    <x v="1"/>
    <n v="216208"/>
    <x v="51"/>
    <x v="60"/>
    <n v="192171068"/>
    <s v="J"/>
    <x v="0"/>
    <s v="Greben, Michael;Khoroshyy, Petro;Sychugov, Ilya;Valenta, Jan"/>
    <s v="Non-exponential decay kinetics: correct assessment and description illustrated by slow luminescence of Si nanostructures"/>
    <x v="0"/>
    <x v="18"/>
    <s v="Optics (including laser optics and_x000a_quantum optics)"/>
    <x v="1"/>
    <n v="3"/>
    <n v="0"/>
    <n v="0"/>
    <n v="1"/>
    <n v="0"/>
    <n v="0"/>
    <n v="0"/>
  </r>
  <r>
    <x v="1"/>
    <x v="1"/>
    <n v="216208"/>
    <x v="51"/>
    <x v="60"/>
    <n v="192171147"/>
    <s v="J"/>
    <x v="0"/>
    <s v="Tovt, Andrii;Bagolini, Luigi;Dvořák, Filip;Nguyen-Dung, Tran;Vorokhta, Mykhailo;Beranova, Klara;Johánek, Viktor;Camellone, Matteo Farnesi;Skála, Tomáš;Matolínová, Iva;Mysliveček, Josef;Fabris, Stefano;Matolín, Vladimír"/>
    <s v="Ultimate dispersion of metallic and ionic platinum on ceria"/>
    <x v="0"/>
    <x v="18"/>
    <s v="Fluids and plasma physics (including surface physics)"/>
    <x v="1"/>
    <n v="2"/>
    <n v="0"/>
    <n v="1"/>
    <n v="0"/>
    <n v="0"/>
    <n v="0"/>
    <n v="0"/>
  </r>
  <r>
    <x v="1"/>
    <x v="1"/>
    <n v="216208"/>
    <x v="51"/>
    <x v="60"/>
    <n v="192171172"/>
    <s v="J"/>
    <x v="0"/>
    <s v="Yakovlev, Yurii;Nováková, Jaroslava;Kúš, Peter;Dinhová, Thu Ngan;Matolínová, Iva;Matolín, Vladimír"/>
    <s v="Highly developed nanostructuring of polymer-electrolyte membrane supported catalysts for hydrogen fuel cell application"/>
    <x v="0"/>
    <x v="18"/>
    <s v="Fluids and plasma physics (including surface physics)"/>
    <x v="1"/>
    <n v="3"/>
    <n v="0"/>
    <n v="0"/>
    <n v="1"/>
    <n v="0"/>
    <n v="0"/>
    <n v="0"/>
  </r>
  <r>
    <x v="1"/>
    <x v="1"/>
    <n v="216208"/>
    <x v="51"/>
    <x v="60"/>
    <n v="192171230"/>
    <s v="J"/>
    <x v="0"/>
    <s v="Sumin, Denis;Rittig, Tobias;Babaei, Vahid;Nindel, Thomas Klaus;Wilkie, Alexander;Didyk, Piotr;Bickel, Bernd;Křivánek, Jaroslav;Myszkowski, Karol;Weyrich, Tim"/>
    <s v="Geometry-Aware Scattering Compensation for 3D Printing"/>
    <x v="0"/>
    <x v="24"/>
    <s v="Computer sciences, information science, bioinformathics (hardware development to be 2.2, social aspect to be 5.8)"/>
    <x v="1"/>
    <n v="1"/>
    <n v="1"/>
    <n v="0"/>
    <n v="0"/>
    <n v="0"/>
    <n v="0"/>
    <n v="0"/>
  </r>
  <r>
    <x v="1"/>
    <x v="1"/>
    <n v="216208"/>
    <x v="51"/>
    <x v="60"/>
    <n v="192171253"/>
    <s v="D"/>
    <x v="0"/>
    <s v="Švancara, Jiří;Vlk, Marek;Stern, Roni;Atzmon, Dor;Barták, Roman"/>
    <s v="Online Multi-Agent Pathfinding"/>
    <x v="0"/>
    <x v="24"/>
    <s v="Computer sciences, information science, bioinformathics (hardware development to be 2.2, social aspect to be 5.8)"/>
    <x v="1"/>
    <n v="3"/>
    <n v="0"/>
    <n v="0"/>
    <n v="1"/>
    <n v="0"/>
    <n v="0"/>
    <n v="0"/>
  </r>
  <r>
    <x v="1"/>
    <x v="1"/>
    <n v="216208"/>
    <x v="51"/>
    <x v="60"/>
    <n v="192171274"/>
    <s v="J"/>
    <x v="0"/>
    <s v="Husek, Tomáš;Goudzovski, Evgueni;Kampf, Karol"/>
    <s v="Precise Determination of the Branching Ratio of the Neutral-Pion Dalitz Decay"/>
    <x v="0"/>
    <x v="18"/>
    <s v="-"/>
    <x v="1"/>
    <n v="2"/>
    <n v="0"/>
    <n v="1"/>
    <n v="0"/>
    <n v="0"/>
    <n v="0"/>
    <n v="0"/>
  </r>
  <r>
    <x v="1"/>
    <x v="1"/>
    <n v="216208"/>
    <x v="51"/>
    <x v="60"/>
    <n v="192171287"/>
    <s v="J"/>
    <x v="0"/>
    <s v="Daněk, Kamil;Heyrovský, David"/>
    <s v="Triple-lens Gravitational Microlensing: Critical Curves for Arbitrary Spatial Configuration"/>
    <x v="0"/>
    <x v="18"/>
    <s v="Astronomy (including astrophysics,_x000a_space science)"/>
    <x v="1"/>
    <n v="3"/>
    <n v="0"/>
    <n v="0"/>
    <n v="1"/>
    <n v="0"/>
    <n v="0"/>
    <n v="0"/>
  </r>
  <r>
    <x v="1"/>
    <x v="1"/>
    <n v="216208"/>
    <x v="51"/>
    <x v="121"/>
    <n v="192171341"/>
    <s v="C"/>
    <x v="1"/>
    <s v="Hájková, Vanda;Květoňová, Lea;Němec, Zbyněk;Strnadová, Iva"/>
    <s v="Zusammenarbeit zwischen pädagogischen Assistenten und Lehrern : Synergie der Dienstleistungen im Bereich inklusiver Bildung"/>
    <x v="5"/>
    <x v="16"/>
    <s v="Education, general; including training, pedagogy, didactics [and education systems]"/>
    <x v="1"/>
    <n v="3"/>
    <n v="0"/>
    <n v="0"/>
    <n v="1"/>
    <n v="0"/>
    <n v="0"/>
    <n v="0"/>
  </r>
  <r>
    <x v="1"/>
    <x v="1"/>
    <n v="216208"/>
    <x v="51"/>
    <x v="121"/>
    <n v="192171342"/>
    <s v="B"/>
    <x v="0"/>
    <s v="Vondrová, Naďa;Havlíčková, Radka;Hirschová, Milada;Chvál, Martin;Novotná, Jarmila;Páchová, Anna;Smetáčková, Irena;Šmejkalová, Martina;Tůmová, Veronika"/>
    <s v="Matematická slovní úloha: mezi matematikou, jazykem a psychologií"/>
    <x v="5"/>
    <x v="16"/>
    <s v="Education, general; including training, pedagogy, didactics [and education systems]"/>
    <x v="1"/>
    <n v="2"/>
    <n v="0"/>
    <n v="1"/>
    <n v="0"/>
    <n v="0"/>
    <n v="0"/>
    <n v="0"/>
  </r>
  <r>
    <x v="1"/>
    <x v="1"/>
    <n v="216208"/>
    <x v="51"/>
    <x v="121"/>
    <n v="192171343"/>
    <s v="B"/>
    <x v="0"/>
    <s v="Vondrová, Naďa"/>
    <s v="Didaktika matematiky jako nástroj zvládání kritických míst v matematice"/>
    <x v="5"/>
    <x v="16"/>
    <s v="Education, general; including training, pedagogy, didactics [and education systems]"/>
    <x v="1"/>
    <n v="2"/>
    <n v="0"/>
    <n v="1"/>
    <n v="0"/>
    <n v="0"/>
    <n v="0"/>
    <n v="0"/>
  </r>
  <r>
    <x v="1"/>
    <x v="1"/>
    <n v="216208"/>
    <x v="51"/>
    <x v="121"/>
    <n v="192171347"/>
    <s v="J"/>
    <x v="0"/>
    <s v="Smetáčková, Irena;Viktorová, Ida;Pavlas Martanová, Veronika;Páchová, Anna;Francová, Veronika;Štech, Stanislav"/>
    <s v="Teachers Between Job Satisfaction and Burnout Syndrome: What Makes Difference in Czech Elementary Schools"/>
    <x v="5"/>
    <x v="30"/>
    <s v="Psychology (including human - machine relations)"/>
    <x v="1"/>
    <n v="3"/>
    <n v="0"/>
    <n v="0"/>
    <n v="1"/>
    <n v="0"/>
    <n v="0"/>
    <n v="0"/>
  </r>
  <r>
    <x v="1"/>
    <x v="1"/>
    <n v="216208"/>
    <x v="51"/>
    <x v="121"/>
    <n v="192171351"/>
    <s v="C"/>
    <x v="0"/>
    <s v="Levínská, Markéta;Bittnerová, Dana;Doubek, David"/>
    <s v="Roma Minority in the Czech Republic"/>
    <x v="5"/>
    <x v="16"/>
    <s v="Education, general; including training, pedagogy, didactics [and education systems]"/>
    <x v="1"/>
    <n v="3"/>
    <n v="0"/>
    <n v="0"/>
    <n v="1"/>
    <n v="0"/>
    <n v="0"/>
    <n v="0"/>
  </r>
  <r>
    <x v="1"/>
    <x v="1"/>
    <n v="216208"/>
    <x v="51"/>
    <x v="251"/>
    <n v="192171376"/>
    <s v="J"/>
    <x v="0"/>
    <s v="Storch, David;Okie, Jordan G."/>
    <s v="The carrying capacity for species richness"/>
    <x v="0"/>
    <x v="0"/>
    <s v="-"/>
    <x v="1"/>
    <n v="2"/>
    <n v="0"/>
    <n v="1"/>
    <n v="0"/>
    <n v="0"/>
    <n v="0"/>
    <n v="0"/>
  </r>
  <r>
    <x v="1"/>
    <x v="1"/>
    <n v="216208"/>
    <x v="51"/>
    <x v="122"/>
    <n v="192171403"/>
    <s v="J"/>
    <x v="0"/>
    <s v="Kovanda, Jan"/>
    <s v="Use of Physical Supply and Use Tables for Calculation of Economy-Wide Material Flow Indicators"/>
    <x v="0"/>
    <x v="7"/>
    <s v="-"/>
    <x v="1"/>
    <n v="3"/>
    <n v="0"/>
    <n v="0"/>
    <n v="1"/>
    <n v="0"/>
    <n v="0"/>
    <n v="0"/>
  </r>
  <r>
    <x v="2"/>
    <x v="7"/>
    <n v="75010330"/>
    <x v="112"/>
    <x v="204"/>
    <n v="192171410"/>
    <s v="J"/>
    <x v="1"/>
    <s v="Šeborová, Karolína;Václavíková, Radka;Souček, Pavel;Elsnerová, Kateřina;Bartáková, A.;Černaj, P.;Bouda, J.;Rob, L.;Hruda, M.;Dvořák, P."/>
    <s v="Association of ABC gene profiles with time to progression and resistance in ovarian cancer revealed by bioinformatics analyses"/>
    <x v="4"/>
    <x v="8"/>
    <s v="Oncology"/>
    <x v="1"/>
    <n v="4"/>
    <n v="0"/>
    <n v="0"/>
    <n v="0"/>
    <n v="1"/>
    <n v="0"/>
    <n v="0"/>
  </r>
  <r>
    <x v="1"/>
    <x v="1"/>
    <n v="26482789"/>
    <x v="135"/>
    <x v="244"/>
    <n v="192171417"/>
    <s v="B"/>
    <x v="0"/>
    <s v="Kolmaš, Michal"/>
    <s v="National identity and Japanese revisionism: Abe Shinzo’s vision of a beautiful Japan and its limits"/>
    <x v="5"/>
    <x v="13"/>
    <s v="Political science"/>
    <x v="1"/>
    <n v="2"/>
    <n v="0"/>
    <n v="1"/>
    <n v="0"/>
    <n v="0"/>
    <n v="0"/>
    <n v="0"/>
  </r>
  <r>
    <x v="1"/>
    <x v="1"/>
    <n v="26482789"/>
    <x v="135"/>
    <x v="244"/>
    <n v="192171424"/>
    <s v="B"/>
    <x v="0"/>
    <s v="MacGregor Pelikánová, Radka"/>
    <s v="Corporate Social Responsibility for fair commercial practices and intellectual property – real potential"/>
    <x v="5"/>
    <x v="29"/>
    <s v="Law"/>
    <x v="1"/>
    <n v="4"/>
    <n v="0"/>
    <n v="0"/>
    <n v="0"/>
    <n v="1"/>
    <n v="0"/>
    <n v="0"/>
  </r>
  <r>
    <x v="1"/>
    <x v="1"/>
    <n v="49777513"/>
    <x v="13"/>
    <x v="197"/>
    <n v="192171449"/>
    <s v="J"/>
    <x v="0"/>
    <s v="Sosna, Daniel;Brunclíková, Lenka;Galeta, Patrik"/>
    <s v="Rescuing things: Food waste in the rural environment in the Czech Republic"/>
    <x v="5"/>
    <x v="33"/>
    <s v="-"/>
    <x v="1"/>
    <n v="3"/>
    <n v="0"/>
    <n v="0"/>
    <n v="1"/>
    <n v="0"/>
    <n v="0"/>
    <n v="0"/>
  </r>
  <r>
    <x v="1"/>
    <x v="1"/>
    <n v="49777513"/>
    <x v="13"/>
    <x v="198"/>
    <n v="192171468"/>
    <s v="B"/>
    <x v="0"/>
    <s v="Buršíková, Dana"/>
    <s v="Dítě s epilepsií v prostředí školy"/>
    <x v="5"/>
    <x v="16"/>
    <s v="Education, special (to gifted persons, those with learning disabilities)"/>
    <x v="1"/>
    <n v="3"/>
    <n v="0"/>
    <n v="0"/>
    <n v="1"/>
    <n v="0"/>
    <n v="0"/>
    <n v="0"/>
  </r>
  <r>
    <x v="1"/>
    <x v="1"/>
    <n v="49777513"/>
    <x v="13"/>
    <x v="18"/>
    <n v="192171471"/>
    <s v="J"/>
    <x v="0"/>
    <s v="Šprlák, Michal;Novák, Pavel"/>
    <s v="Spherical gravitational curvature boundary-value problem"/>
    <x v="0"/>
    <x v="7"/>
    <s v="Physical geography"/>
    <x v="1"/>
    <n v="3"/>
    <n v="0"/>
    <n v="0"/>
    <n v="1"/>
    <n v="0"/>
    <n v="0"/>
    <n v="0"/>
  </r>
  <r>
    <x v="1"/>
    <x v="1"/>
    <n v="49777513"/>
    <x v="13"/>
    <x v="18"/>
    <n v="192171485"/>
    <s v="J"/>
    <x v="0"/>
    <s v="Hoffmann-Ostenhof, Arthur;Kaiser, Tomáš;Ozeki, Kenta"/>
    <s v="Decomposing planar cubic graphs"/>
    <x v="0"/>
    <x v="2"/>
    <s v="Pure mathematics"/>
    <x v="1"/>
    <n v="2"/>
    <n v="0"/>
    <n v="1"/>
    <n v="0"/>
    <n v="0"/>
    <n v="0"/>
    <n v="0"/>
  </r>
  <r>
    <x v="1"/>
    <x v="1"/>
    <n v="49777513"/>
    <x v="13"/>
    <x v="18"/>
    <n v="192171505"/>
    <s v="J"/>
    <x v="0"/>
    <s v="Houška, Jiří;Kolenatý, David;Vlček, Jaroslav;Bárta, Tomáš;Rezek, Jiří;Čerstvý, Radomír"/>
    <s v="Significant improvement of the performance of ZrO2/V1–xWxO2/ZrO2 thermochromic coatings by utilizing a second-order interference"/>
    <x v="2"/>
    <x v="17"/>
    <s v="Coating and films"/>
    <x v="1"/>
    <n v="2"/>
    <n v="0"/>
    <n v="1"/>
    <n v="0"/>
    <n v="0"/>
    <n v="0"/>
    <n v="0"/>
  </r>
  <r>
    <x v="1"/>
    <x v="1"/>
    <n v="49777513"/>
    <x v="13"/>
    <x v="18"/>
    <n v="192171523"/>
    <s v="J"/>
    <x v="0"/>
    <s v="Houška, Jiří"/>
    <s v="Maximum N content in a-CNx by ab-initio simulations"/>
    <x v="2"/>
    <x v="17"/>
    <s v="Coating and films"/>
    <x v="1"/>
    <n v="3"/>
    <n v="0"/>
    <n v="0"/>
    <n v="1"/>
    <n v="0"/>
    <n v="0"/>
    <n v="0"/>
  </r>
  <r>
    <x v="1"/>
    <x v="1"/>
    <n v="60460709"/>
    <x v="69"/>
    <x v="104"/>
    <n v="192171586"/>
    <s v="J"/>
    <x v="0"/>
    <s v="Baeva, Ekaterina;Bleha, Roman;Lavrova, Ekaterina;Sushytskyi, Leonid;Čopíková, Jana;Jablonský, Ivan;Klouček, Pavel;Synytsya, Andriy"/>
    <s v="Polysaccharides from Basidiocarps of Cultivating Mushroom Pleurotus ostreatus: Isolation and Structural Characterization"/>
    <x v="3"/>
    <x v="26"/>
    <s v="Agricultural biotechnology related ethics"/>
    <x v="1"/>
    <n v="4"/>
    <n v="0"/>
    <n v="0"/>
    <n v="0"/>
    <n v="1"/>
    <n v="0"/>
    <n v="0"/>
  </r>
  <r>
    <x v="1"/>
    <x v="1"/>
    <n v="60460709"/>
    <x v="69"/>
    <x v="104"/>
    <n v="192171593"/>
    <s v="J"/>
    <x v="0"/>
    <s v="Košnář, Zdeněk;Hřebečková, Tereza;Wiesnerová, Lucie;Praus, Lukáš;Jablonský, Ivan;Koudela, Martin;Tlustoš, Pavel"/>
    <s v="Comparing the removal of polycyclic aromatic hydrocarbons in soil after different bioremediation approaches in relation to the extracellular enzyme activities"/>
    <x v="0"/>
    <x v="7"/>
    <s v="Environmental sciences (social aspects to be 5.7)"/>
    <x v="1"/>
    <n v="3"/>
    <n v="0"/>
    <n v="0"/>
    <n v="1"/>
    <n v="0"/>
    <n v="0"/>
    <n v="0"/>
  </r>
  <r>
    <x v="1"/>
    <x v="1"/>
    <n v="60460709"/>
    <x v="69"/>
    <x v="104"/>
    <n v="192171619"/>
    <s v="P"/>
    <x v="1"/>
    <s v="Švehla, Pavel;Míchal, Pavel;Pacek, Lukáš;Tlustoš, Pavel;Habart, Jan"/>
    <s v="Dvoustupňová úprava kapalné frakce fermentačního zbytku ze zemědělských bioplynových stanic nitrifikací a následným tepelným zahuštěním"/>
    <x v="0"/>
    <x v="7"/>
    <s v="Environmental sciences (social aspects to be 5.7)"/>
    <x v="1"/>
    <n v="4"/>
    <n v="0"/>
    <n v="0"/>
    <n v="0"/>
    <n v="1"/>
    <n v="0"/>
    <n v="0"/>
  </r>
  <r>
    <x v="1"/>
    <x v="1"/>
    <n v="60460709"/>
    <x v="69"/>
    <x v="104"/>
    <n v="192171634"/>
    <s v="P"/>
    <x v="1"/>
    <s v="Matušinsky, Pavel;Maňasová, Marie;Zouhar, Miloslav"/>
    <s v="Fungicidní prostředek na ochranu rostlin na základě esenciálního oleje z Thymus vulgaris, způsob jeho výroby a použití"/>
    <x v="3"/>
    <x v="4"/>
    <s v="Agronomy, plant breeding and plant protection; (Agricultural biotechnology to be 4.4)"/>
    <x v="1"/>
    <n v="2"/>
    <n v="0"/>
    <n v="1"/>
    <n v="0"/>
    <n v="0"/>
    <n v="0"/>
    <n v="0"/>
  </r>
  <r>
    <x v="1"/>
    <x v="1"/>
    <n v="60460709"/>
    <x v="69"/>
    <x v="96"/>
    <n v="192171647"/>
    <s v="P"/>
    <x v="1"/>
    <s v="Podsedník, Jan;Rybka, Adolf;Heřmánek, Petr;Honzík, Ivo"/>
    <s v="Způsob úpravy vlhkosti chmele po sušení s využitím uklidňovacích komor a zařízení k provádění tohoto způsobu."/>
    <x v="3"/>
    <x v="38"/>
    <s v="-"/>
    <x v="1"/>
    <n v="2"/>
    <n v="0"/>
    <n v="1"/>
    <n v="0"/>
    <n v="0"/>
    <n v="0"/>
    <n v="0"/>
  </r>
  <r>
    <x v="1"/>
    <x v="1"/>
    <n v="60460709"/>
    <x v="69"/>
    <x v="248"/>
    <n v="192171693"/>
    <s v="A"/>
    <x v="1"/>
    <s v="Ježek, Miloš"/>
    <s v="How the wildlife management science helped in the eradication of African swine fever in the Czech republic"/>
    <x v="3"/>
    <x v="4"/>
    <s v="Forestry"/>
    <x v="1"/>
    <n v="3"/>
    <n v="0"/>
    <n v="0"/>
    <n v="1"/>
    <n v="0"/>
    <n v="0"/>
    <n v="0"/>
  </r>
  <r>
    <x v="1"/>
    <x v="1"/>
    <n v="60460709"/>
    <x v="69"/>
    <x v="249"/>
    <n v="192171719"/>
    <s v="F"/>
    <x v="1"/>
    <s v="Pavlásek, Jiří;Jačka, Lukáš;Kovář, Martin"/>
    <s v="Zařízení pro měření infiltrace"/>
    <x v="0"/>
    <x v="7"/>
    <s v="Hydrology"/>
    <x v="1"/>
    <n v="3"/>
    <n v="0"/>
    <n v="0"/>
    <n v="1"/>
    <n v="0"/>
    <n v="0"/>
    <n v="0"/>
  </r>
  <r>
    <x v="2"/>
    <x v="7"/>
    <n v="23752"/>
    <x v="61"/>
    <x v="87"/>
    <n v="192171744"/>
    <s v="J"/>
    <x v="0"/>
    <s v="Hájek, Tomáš;Franke, Katja;Kolenič, Marián;Čapková, Jana;Matějka, Martin;Propper, Lukas;Uher, Rudolf;Stopková, Pavla;Novák, Tomáš;Paus, Tomas;Kopeček, Miloslav;Španiel, Filip;Alda, Martin"/>
    <s v="Brain age in early stages of bipolar disorders or schizophrenia"/>
    <x v="4"/>
    <x v="8"/>
    <s v="Psychiatry"/>
    <x v="1"/>
    <n v="2"/>
    <n v="0"/>
    <n v="1"/>
    <n v="0"/>
    <n v="0"/>
    <n v="0"/>
    <n v="0"/>
  </r>
  <r>
    <x v="2"/>
    <x v="7"/>
    <n v="23752"/>
    <x v="61"/>
    <x v="87"/>
    <n v="192171833"/>
    <s v="J"/>
    <x v="1"/>
    <s v="Špolc, Martin;Mravčík, Viktor;Drbohlavová, Barbora;Chomynová, Pavla"/>
    <s v="Problem gambling among Czech adolescents: an exploration of relationship to early initiation of tobacco smoking"/>
    <x v="4"/>
    <x v="6"/>
    <s v="Public and environmental health"/>
    <x v="1"/>
    <n v="2"/>
    <n v="0"/>
    <n v="1"/>
    <n v="0"/>
    <n v="0"/>
    <n v="0"/>
    <n v="0"/>
  </r>
  <r>
    <x v="2"/>
    <x v="7"/>
    <n v="23752"/>
    <x v="61"/>
    <x v="87"/>
    <n v="192171837"/>
    <s v="J"/>
    <x v="0"/>
    <s v="Ovsepian, Saak Victor;Olefir, Ivan;Ntziachristos, Vasilis"/>
    <s v="Advances in optoacoustic neurotomography of animal models"/>
    <x v="4"/>
    <x v="22"/>
    <s v="Neurosciences (including psychophysiology"/>
    <x v="1"/>
    <n v="2"/>
    <n v="0"/>
    <n v="1"/>
    <n v="0"/>
    <n v="0"/>
    <n v="0"/>
    <n v="0"/>
  </r>
  <r>
    <x v="2"/>
    <x v="7"/>
    <n v="209805"/>
    <x v="143"/>
    <x v="276"/>
    <n v="192171905"/>
    <s v="F"/>
    <x v="0"/>
    <s v="Bartošík, Martin"/>
    <s v="Diagnostická sada pro elektrochemické stanovení přítomnosti virových mRNA transkriptů E6 a E7 u lidských papilomavirů"/>
    <x v="0"/>
    <x v="10"/>
    <s v="-"/>
    <x v="1"/>
    <n v="4"/>
    <n v="0"/>
    <n v="0"/>
    <n v="0"/>
    <n v="1"/>
    <n v="0"/>
    <n v="0"/>
  </r>
  <r>
    <x v="2"/>
    <x v="3"/>
    <n v="26296080"/>
    <x v="99"/>
    <x v="169"/>
    <n v="192172002"/>
    <s v="Z"/>
    <x v="1"/>
    <s v="Kolařík, Pavel"/>
    <s v="Rozšíření povolení použití přípravku Decis Forte"/>
    <x v="3"/>
    <x v="4"/>
    <s v="Agronomy, plant breeding and plant protection; (Agricultural biotechnology to be 4.4)"/>
    <x v="1"/>
    <n v="4"/>
    <n v="0"/>
    <n v="0"/>
    <n v="0"/>
    <n v="1"/>
    <n v="0"/>
    <n v="0"/>
  </r>
  <r>
    <x v="2"/>
    <x v="3"/>
    <n v="26296080"/>
    <x v="99"/>
    <x v="169"/>
    <n v="192172009"/>
    <s v="J"/>
    <x v="1"/>
    <s v="Kintl, Antonín;Vítěz, Tomáš;Elbl, Jakub;Vítězová, Monika;Dokulilová, Tereza;Nedělník, Jan;Skládanka, Jiří;Brtnický, Martin"/>
    <s v="Mixed Culture of Corn and White Lupine as an Alternative to Silage Made from Corn Monoculture Intended for Biogas Production"/>
    <x v="3"/>
    <x v="4"/>
    <s v="Agronomy, plant breeding and plant protection; (Agricultural biotechnology to be 4.4)"/>
    <x v="1"/>
    <n v="4"/>
    <n v="0"/>
    <n v="0"/>
    <n v="0"/>
    <n v="1"/>
    <n v="0"/>
    <n v="0"/>
  </r>
  <r>
    <x v="2"/>
    <x v="3"/>
    <n v="26296080"/>
    <x v="99"/>
    <x v="169"/>
    <n v="192172045"/>
    <s v="J"/>
    <x v="1"/>
    <s v="Trněný, Oldřich;Matoušková, Michaela;Hofbauer, Jan;Nedělník, Jan;Vejražka, Karel;Knotová, Daniela"/>
    <s v="Allelic Variants for Candidate Nitrogen Fixation Genes Revealed by Sequencing in Red Clover (Trifolium pratense L.)"/>
    <x v="3"/>
    <x v="26"/>
    <s v="Agricultural biotechnology and food biotechnology"/>
    <x v="1"/>
    <n v="4"/>
    <n v="0"/>
    <n v="0"/>
    <n v="0"/>
    <n v="1"/>
    <n v="0"/>
    <n v="0"/>
  </r>
  <r>
    <x v="1"/>
    <x v="1"/>
    <n v="61384399"/>
    <x v="107"/>
    <x v="187"/>
    <n v="192172135"/>
    <s v="B"/>
    <x v="1"/>
    <s v="Tepperová, Jana"/>
    <s v="Daň z příjmů a pojistné na sociální zabezpečení: Souvislosti a kolize v národním i mezinárodním kontextu"/>
    <x v="5"/>
    <x v="13"/>
    <s v="Public administration"/>
    <x v="1"/>
    <n v="4"/>
    <n v="0"/>
    <n v="0"/>
    <n v="0"/>
    <n v="1"/>
    <n v="0"/>
    <n v="0"/>
  </r>
  <r>
    <x v="1"/>
    <x v="1"/>
    <n v="61384399"/>
    <x v="107"/>
    <x v="187"/>
    <n v="192172191"/>
    <s v="J"/>
    <x v="0"/>
    <s v="Filip, O.;Janda, Karel;Krištoufek, L.;Zilberman, D."/>
    <s v="Food Versus Fuel: An Updated and Expanded Evidence"/>
    <x v="5"/>
    <x v="9"/>
    <s v="Applied Economics, Econometrics"/>
    <x v="1"/>
    <n v="2"/>
    <n v="0"/>
    <n v="1"/>
    <n v="0"/>
    <n v="0"/>
    <n v="0"/>
    <n v="0"/>
  </r>
  <r>
    <x v="1"/>
    <x v="1"/>
    <n v="61384399"/>
    <x v="107"/>
    <x v="296"/>
    <n v="192172267"/>
    <s v="Z"/>
    <x v="1"/>
    <s v="Jirovský, V.;Šidlovský, M.;Vachula, R.;Ravas, F.;Tomlain, J.;Tereň, O.;Drozd, S.;Švec, V.;Hámek, F.;Horáček, M.;Severa, Š.;Prouza, P.;Osvald, R.;Černý, M.;Jun, J.;Bondarev, N.;Ondroušek, D.;Král, Petr;Svárovská, Dominika;Motejlová, Kateřina;Sucháček, Radek;Trinhová, Kieu Anh;Stuchlíková, Marie;Kalmár, Jakub;Smutka, L.;Vacek, T.;Husinec, M.;Borák, J.;Brecklová, V.;Kluger, V.;Tůma, V.;Krivko, M."/>
    <s v="Poloprovoz: Carsharing Uniqway"/>
    <x v="5"/>
    <x v="9"/>
    <s v="Business and management"/>
    <x v="1"/>
    <n v="3"/>
    <n v="0"/>
    <n v="0"/>
    <n v="1"/>
    <n v="0"/>
    <n v="0"/>
    <n v="0"/>
  </r>
  <r>
    <x v="1"/>
    <x v="1"/>
    <n v="61384399"/>
    <x v="107"/>
    <x v="296"/>
    <n v="192172276"/>
    <s v="B"/>
    <x v="0"/>
    <s v="Moravec, Tomáš;Pastorčák, Jan;Hásová, Jiřina;Knoblochová, V.;Švarc, Zbyněk;Zahradníková, R."/>
    <s v="Spotřebitel a podnikatel na dynamicky se rozvíjejícím trhu"/>
    <x v="5"/>
    <x v="29"/>
    <s v="Law"/>
    <x v="1"/>
    <n v="5"/>
    <n v="0"/>
    <n v="0"/>
    <n v="0"/>
    <n v="0"/>
    <n v="1"/>
    <n v="0"/>
  </r>
  <r>
    <x v="1"/>
    <x v="1"/>
    <n v="61384399"/>
    <x v="107"/>
    <x v="188"/>
    <n v="192172383"/>
    <s v="J"/>
    <x v="0"/>
    <s v="Lukeš, Martin;Longo, M.;Zouhar, J."/>
    <s v="Do business incubators really enhance entrepreneurial growth? Evidence from a large sample of innovative Italian start-ups"/>
    <x v="5"/>
    <x v="9"/>
    <s v="Business and management"/>
    <x v="1"/>
    <n v="3"/>
    <n v="0"/>
    <n v="0"/>
    <n v="1"/>
    <n v="0"/>
    <n v="0"/>
    <n v="0"/>
  </r>
  <r>
    <x v="1"/>
    <x v="1"/>
    <n v="61384399"/>
    <x v="107"/>
    <x v="188"/>
    <n v="192172405"/>
    <s v="J"/>
    <x v="0"/>
    <s v="Walheer, B.;Hudík, Marek"/>
    <s v="Reallocation of resources in multidivisional firms: A nonparametric approach"/>
    <x v="5"/>
    <x v="9"/>
    <s v="Finance"/>
    <x v="1"/>
    <n v="3"/>
    <n v="0"/>
    <n v="0"/>
    <n v="1"/>
    <n v="0"/>
    <n v="0"/>
    <n v="0"/>
  </r>
  <r>
    <x v="1"/>
    <x v="1"/>
    <n v="61384399"/>
    <x v="107"/>
    <x v="188"/>
    <n v="192172416"/>
    <s v="V"/>
    <x v="1"/>
    <s v="Pártl, Otakar;Dvořák, Jindřich;Mirvald, M.;Čadil, Jan"/>
    <s v="Odhad cenové elasticity poptávky po benzínu a naftě v České republice"/>
    <x v="5"/>
    <x v="9"/>
    <s v="Applied Economics, Econometrics"/>
    <x v="1"/>
    <n v="5"/>
    <n v="0"/>
    <n v="0"/>
    <n v="0"/>
    <n v="0"/>
    <n v="1"/>
    <n v="0"/>
  </r>
  <r>
    <x v="1"/>
    <x v="1"/>
    <n v="61384399"/>
    <x v="107"/>
    <x v="188"/>
    <n v="192172435"/>
    <s v="B"/>
    <x v="0"/>
    <s v="Kolář, Petr"/>
    <s v="Intermodální přeprava se zvláštním zřetelem na její organizaci a řízení"/>
    <x v="5"/>
    <x v="25"/>
    <s v="Transport planning and social aspects of transport (transport engineering to be 2.1)"/>
    <x v="1"/>
    <n v="3"/>
    <n v="0"/>
    <n v="0"/>
    <n v="1"/>
    <n v="0"/>
    <n v="0"/>
    <n v="0"/>
  </r>
  <r>
    <x v="1"/>
    <x v="1"/>
    <n v="61384399"/>
    <x v="107"/>
    <x v="188"/>
    <n v="192172491"/>
    <s v="J"/>
    <x v="0"/>
    <s v="Bahník, Štěpán;Houdek, Petr;Vrbová, Lucie;Hájek, Jiří"/>
    <s v="Variations on anchoring: Sequential anchoring revisited"/>
    <x v="5"/>
    <x v="30"/>
    <s v="Cognitive sciences"/>
    <x v="1"/>
    <n v="3"/>
    <n v="0"/>
    <n v="0"/>
    <n v="1"/>
    <n v="0"/>
    <n v="0"/>
    <n v="0"/>
  </r>
  <r>
    <x v="1"/>
    <x v="1"/>
    <n v="61384399"/>
    <x v="107"/>
    <x v="297"/>
    <n v="192172564"/>
    <s v="B"/>
    <x v="1"/>
    <s v="Hronová, Stanislava;Sixta, Jaroslav;Fischer, Jakub;Hindls, Richard"/>
    <s v="Národní účetnictví (Od výroby k bohatství)"/>
    <x v="5"/>
    <x v="9"/>
    <s v="Applied Economics, Econometrics"/>
    <x v="1"/>
    <n v="2"/>
    <n v="0"/>
    <n v="1"/>
    <n v="0"/>
    <n v="0"/>
    <n v="0"/>
    <n v="0"/>
  </r>
  <r>
    <x v="1"/>
    <x v="1"/>
    <n v="61384399"/>
    <x v="107"/>
    <x v="297"/>
    <n v="192172566"/>
    <s v="J"/>
    <x v="0"/>
    <s v="Borovička, Adam"/>
    <s v="New approach for estimation of criteria weights based on a linguistic evaluation"/>
    <x v="5"/>
    <x v="9"/>
    <s v="Applied Economics, Econometrics"/>
    <x v="1"/>
    <n v="3"/>
    <n v="0"/>
    <n v="0"/>
    <n v="1"/>
    <n v="0"/>
    <n v="0"/>
    <n v="0"/>
  </r>
  <r>
    <x v="1"/>
    <x v="1"/>
    <n v="61384399"/>
    <x v="107"/>
    <x v="297"/>
    <n v="192172725"/>
    <s v="J"/>
    <x v="0"/>
    <s v="Hahsler, M.;Johnson, I.;Kliegr, Tomáš;Kuchař, Jaroslav"/>
    <s v="Associative Classification in R: arc, arulesCBA, and rCBA"/>
    <x v="0"/>
    <x v="24"/>
    <s v="Computer sciences, information science, bioinformathics (hardware development to be 2.2, social aspect to be 5.8)"/>
    <x v="1"/>
    <n v="4"/>
    <n v="0"/>
    <n v="0"/>
    <n v="0"/>
    <n v="1"/>
    <n v="0"/>
    <n v="0"/>
  </r>
  <r>
    <x v="1"/>
    <x v="1"/>
    <n v="61384399"/>
    <x v="107"/>
    <x v="290"/>
    <n v="192172828"/>
    <s v="B"/>
    <x v="1"/>
    <s v="Peková, Jitka;Jetmar, M.;Toth, Petr"/>
    <s v="Veřejný sektor, teorie a praxe v ČR"/>
    <x v="5"/>
    <x v="13"/>
    <s v="Public administration"/>
    <x v="1"/>
    <n v="4"/>
    <n v="0"/>
    <n v="0"/>
    <n v="0"/>
    <n v="1"/>
    <n v="0"/>
    <n v="0"/>
  </r>
  <r>
    <x v="1"/>
    <x v="1"/>
    <n v="61384399"/>
    <x v="107"/>
    <x v="290"/>
    <n v="192172857"/>
    <s v="J"/>
    <x v="1"/>
    <s v="Bičáková, A.;Kalíšková, Klára"/>
    <s v="(Un)intended effects of parental leave policies: Evidence from the Czech Republic"/>
    <x v="5"/>
    <x v="9"/>
    <s v="Applied Economics, Econometrics"/>
    <x v="1"/>
    <n v="2"/>
    <n v="0"/>
    <n v="1"/>
    <n v="0"/>
    <n v="0"/>
    <n v="0"/>
    <n v="0"/>
  </r>
  <r>
    <x v="1"/>
    <x v="1"/>
    <n v="61384399"/>
    <x v="107"/>
    <x v="298"/>
    <n v="192172895"/>
    <s v="B"/>
    <x v="1"/>
    <s v="Jiroušek, Radim;Kratochvíl, Václav;Bína, Vladislav;Chun-Yu, C.;Lee, T.;Rod, Martin;Švorc, Jan;Váchová, Lucie;Ching-Yi, W."/>
    <s v="Discrete Compositional Models for Data Mining"/>
    <x v="5"/>
    <x v="9"/>
    <s v="Business and management"/>
    <x v="1"/>
    <n v="5"/>
    <n v="0"/>
    <n v="0"/>
    <n v="0"/>
    <n v="0"/>
    <n v="1"/>
    <n v="0"/>
  </r>
  <r>
    <x v="1"/>
    <x v="1"/>
    <n v="62156489"/>
    <x v="70"/>
    <x v="235"/>
    <n v="192172937"/>
    <s v="N"/>
    <x v="1"/>
    <s v="Lukas, Vojtěch;Neudert, Lubomír;Širůček, Petr;Kraus, Michal;Novák, Jaroslav;Mezera, Jiří;Zemek, František;Pikl, Miroslav;Žížala, Daniel"/>
    <s v="Postupy tvorby aplikačních map se zohledněním variability agrochemických vlastností půdy a výnosové úrovně pozemků"/>
    <x v="3"/>
    <x v="4"/>
    <s v="Agronomy, plant breeding and plant protection; (Agricultural biotechnology to be 4.4)"/>
    <x v="1"/>
    <n v="3"/>
    <n v="0"/>
    <n v="0"/>
    <n v="1"/>
    <n v="0"/>
    <n v="0"/>
    <n v="0"/>
  </r>
  <r>
    <x v="1"/>
    <x v="1"/>
    <n v="62156489"/>
    <x v="70"/>
    <x v="261"/>
    <n v="192172972"/>
    <s v="J"/>
    <x v="0"/>
    <s v="Michalko, Radek;Pekár, Stano;Duľa, Martin;Entling, Martin H."/>
    <s v="Global patterns in the biocontrol efficacy of spiders: A meta-analysis"/>
    <x v="0"/>
    <x v="0"/>
    <s v="Ecology"/>
    <x v="1"/>
    <n v="3"/>
    <n v="0"/>
    <n v="0"/>
    <n v="1"/>
    <n v="0"/>
    <n v="0"/>
    <n v="0"/>
  </r>
  <r>
    <x v="1"/>
    <x v="1"/>
    <n v="62156489"/>
    <x v="70"/>
    <x v="97"/>
    <n v="192173006"/>
    <s v="N"/>
    <x v="1"/>
    <s v="Wolf, Jan;Nečas, Tomáš;Komínek, Petr;Ondrášek, Ivo;Kiss, Tomáš"/>
    <s v="Metody šlechtění odolných odrůd slivoní"/>
    <x v="3"/>
    <x v="4"/>
    <s v="Horticulture, viticulture"/>
    <x v="1"/>
    <n v="4"/>
    <n v="0"/>
    <n v="0"/>
    <n v="0"/>
    <n v="1"/>
    <n v="0"/>
    <n v="0"/>
  </r>
  <r>
    <x v="1"/>
    <x v="1"/>
    <n v="62156489"/>
    <x v="70"/>
    <x v="97"/>
    <n v="192173029"/>
    <s v="N"/>
    <x v="1"/>
    <s v="Novotný, David;Baránek, Miroslav;Eichmeier, Aleš;Salava, Jaroslav;Peňázová, Eliška;Pečenka, Jakub;Koudela, Martin"/>
    <s v="Prostředky diagnostiky a ochrany proti vybraným druhům škodlivých mikroorganismů zelí"/>
    <x v="3"/>
    <x v="4"/>
    <s v="Agronomy, plant breeding and plant protection; (Agricultural biotechnology to be 4.4)"/>
    <x v="1"/>
    <n v="2"/>
    <n v="0"/>
    <n v="1"/>
    <n v="0"/>
    <n v="0"/>
    <n v="0"/>
    <n v="0"/>
  </r>
  <r>
    <x v="1"/>
    <x v="1"/>
    <n v="62157124"/>
    <x v="53"/>
    <x v="112"/>
    <n v="192173120"/>
    <s v="J"/>
    <x v="0"/>
    <s v="Molinková, Dobromila;Kuchařová, Petra;Břínek-Kolařová, Dagmar;Sedlinská, Markéta"/>
    <s v="Primoinfekce hříbat gamaherpesviry koní EHV-2 a EHV-5 na území ČR"/>
    <x v="3"/>
    <x v="5"/>
    <s v="Veterinary science"/>
    <x v="1"/>
    <n v="3"/>
    <n v="0"/>
    <n v="0"/>
    <n v="1"/>
    <n v="0"/>
    <n v="0"/>
    <n v="0"/>
  </r>
  <r>
    <x v="1"/>
    <x v="1"/>
    <n v="62157124"/>
    <x v="53"/>
    <x v="112"/>
    <n v="192173135"/>
    <s v="J"/>
    <x v="0"/>
    <s v="Černá, Lucia;Řeháková, Kristina;Ceplecha, Václav;Doubek, Jaroslav"/>
    <s v="Trombocytární indexy ? víc než jen zkratky v hemogramu"/>
    <x v="3"/>
    <x v="5"/>
    <s v="Veterinary science"/>
    <x v="1"/>
    <n v="2"/>
    <n v="0"/>
    <n v="1"/>
    <n v="0"/>
    <n v="0"/>
    <n v="0"/>
    <n v="0"/>
  </r>
  <r>
    <x v="1"/>
    <x v="1"/>
    <n v="62157124"/>
    <x v="53"/>
    <x v="112"/>
    <n v="192173147"/>
    <s v="J"/>
    <x v="0"/>
    <s v="Škor, Ondřej;Bicanová, L-;Štěrbová, Marie;Preifr, Jakub;Ceplecha, Václav;Stiborová, K.;Škorová, Kateřina;Faldyna, Martin;Levá, L.;Molinková, Dobromila;Celer, Vladimír;Uhríková, Ivana;Proks, Pavel;Crha, Michal;Škorič, Miša;Fuchs-Baumgartinger, A.;Dettwiler, M.;Fejös, C.;Marconato, L.;Ogilvie, G.;Řeháková, Kristina"/>
    <s v="Není lymfom jako lymfom: současný pohled na doporučovanou diagnostiku a klinický výzkum lymfomu psů"/>
    <x v="3"/>
    <x v="5"/>
    <s v="Veterinary science"/>
    <x v="1"/>
    <n v="2"/>
    <n v="0"/>
    <n v="1"/>
    <n v="0"/>
    <n v="0"/>
    <n v="0"/>
    <n v="0"/>
  </r>
  <r>
    <x v="1"/>
    <x v="1"/>
    <n v="62157124"/>
    <x v="53"/>
    <x v="112"/>
    <n v="192173214"/>
    <s v="J"/>
    <x v="0"/>
    <s v="Lobová, Dana;Konvalinová, Jarmila;Bedáňová, Iveta;Vávra, Miloš;Pavlů, Barbora;Mariánková, Jana;Molinková, Dobromila"/>
    <s v="Hemotropní bakterie koček, jejich identifikace a prevalence v České republice"/>
    <x v="3"/>
    <x v="5"/>
    <s v="Veterinary science"/>
    <x v="1"/>
    <n v="3"/>
    <n v="0"/>
    <n v="0"/>
    <n v="1"/>
    <n v="0"/>
    <n v="0"/>
    <n v="0"/>
  </r>
  <r>
    <x v="1"/>
    <x v="1"/>
    <n v="62157124"/>
    <x v="53"/>
    <x v="112"/>
    <n v="192173220"/>
    <s v="J"/>
    <x v="0"/>
    <s v="Škor, Ondřej;Fictum, Petr;Novotný, Ladislav;Rybníček, Jan;Pfeifr, Jakub;Řeháková, Kristina;Faldyna, Martin;Škorová, Kateřina;Stiborová, Kateřina;Váňová, Ivana;Ceplecha, Václav;Štěrbová, Marie;Aupperle, Heike;Fuchs- Baumgartinger, Andrea;Bicanová, Ludmila"/>
    <s v="Klinický přínos WHO klasifikace lymfomu psů a koček"/>
    <x v="3"/>
    <x v="5"/>
    <s v="Veterinary science"/>
    <x v="1"/>
    <n v="1"/>
    <n v="1"/>
    <n v="0"/>
    <n v="0"/>
    <n v="0"/>
    <n v="0"/>
    <n v="0"/>
  </r>
  <r>
    <x v="1"/>
    <x v="1"/>
    <n v="62157124"/>
    <x v="53"/>
    <x v="66"/>
    <n v="192173301"/>
    <s v="J"/>
    <x v="0"/>
    <s v="Jančíková, Simona;Jamroz, Ewelina;Kulawik, Piotr;Tkaczewska, Joanna;Dordević, Dani"/>
    <s v="Furcellaran/gelatin hydrolysate/rosemary extract composite films as active and intelligent packaging materials"/>
    <x v="2"/>
    <x v="32"/>
    <s v="Food and beverages"/>
    <x v="1"/>
    <n v="2"/>
    <n v="0"/>
    <n v="1"/>
    <n v="0"/>
    <n v="0"/>
    <n v="0"/>
    <n v="0"/>
  </r>
  <r>
    <x v="1"/>
    <x v="1"/>
    <n v="62157124"/>
    <x v="53"/>
    <x v="66"/>
    <n v="192173509"/>
    <s v="O"/>
    <x v="0"/>
    <s v="Literák, Ivan;Raab, Rainer;Číp, David;Janečková, Alice;Spakovszky, Péter;Rozsypalová, Lenka"/>
    <s v="Matěj emigrant ? úspěšně zachráněný orel mořský"/>
    <x v="0"/>
    <x v="0"/>
    <s v="Ornithology"/>
    <x v="1"/>
    <n v="5"/>
    <n v="0"/>
    <n v="0"/>
    <n v="0"/>
    <n v="0"/>
    <n v="1"/>
    <n v="0"/>
  </r>
  <r>
    <x v="1"/>
    <x v="1"/>
    <n v="62157124"/>
    <x v="53"/>
    <x v="66"/>
    <n v="192173561"/>
    <s v="J"/>
    <x v="0"/>
    <s v="Necidová, Lenka;Mrňousová, Bohdana;Haruštiaková, Danka;Bursová, Šárka;Janštová, Bohumíra"/>
    <s v="Účinek vybraných konzervantů na růst Listeria monocytogenes v lahůdkářských výrobcích"/>
    <x v="3"/>
    <x v="5"/>
    <s v="Veterinary science"/>
    <x v="1"/>
    <n v="4"/>
    <n v="0"/>
    <n v="0"/>
    <n v="0"/>
    <n v="1"/>
    <n v="0"/>
    <n v="0"/>
  </r>
  <r>
    <x v="1"/>
    <x v="1"/>
    <n v="62157124"/>
    <x v="53"/>
    <x v="190"/>
    <n v="192173617"/>
    <s v="J"/>
    <x v="0"/>
    <s v="Feng, Xiaojun;Sureda, Antoni;Jafari, Samineh;Memariani, Zahra;Tewari, Devesh;Annunziata, Giuseppe;Barrea, Luigi;Hassan, Sherif Taha Soliman;Šmejkal, Karel;Malaník, Milan;Sychrová, Alice;Barreca, Davide;Ziberna, Lovro;Mahomoodally, Mohamad Fawzi;Zengin, Gokhan;Xu, Suowen;Nabavi, Seyed Mohammad;Shen, Ai-Zong"/>
    <s v="Berberine in Cardiovascular and Metabolic Diseases: From Mechanisms to Therapeutics"/>
    <x v="0"/>
    <x v="0"/>
    <s v="Plant sciences, botany"/>
    <x v="1"/>
    <n v="3"/>
    <n v="0"/>
    <n v="0"/>
    <n v="1"/>
    <n v="0"/>
    <n v="0"/>
    <n v="0"/>
  </r>
  <r>
    <x v="1"/>
    <x v="1"/>
    <n v="62157124"/>
    <x v="53"/>
    <x v="190"/>
    <n v="192173706"/>
    <s v="J"/>
    <x v="0"/>
    <s v="Rengasamy, Kannan R. R.;Khan, Haroon;Gowrishankar, Shanmugaraj;Lagoa, Ricardo J. L.;Mahomoodally, Fawzi M.;Khan, Ziyad;Suroowan, Shanoo;Tewari, Devesh;Zengin, Gokhan;Hassan, Sherif Taha Soliman;Pandian, Shunmugiah Karutha"/>
    <s v="The role of flavonoids in autoimmune diseases: Therapeutic updates"/>
    <x v="0"/>
    <x v="0"/>
    <s v="Plant sciences, botany"/>
    <x v="1"/>
    <n v="4"/>
    <n v="0"/>
    <n v="0"/>
    <n v="0"/>
    <n v="1"/>
    <n v="0"/>
    <n v="0"/>
  </r>
  <r>
    <x v="1"/>
    <x v="1"/>
    <n v="62690094"/>
    <x v="104"/>
    <x v="226"/>
    <n v="192173915"/>
    <s v="J"/>
    <x v="0"/>
    <s v="Hubálovský, Štěpán;Hubálovská, Marie;Musílek, Michal"/>
    <s v="Assessment of the influence of adaptive E-learning on learning effectiveness of primary school pupils"/>
    <x v="5"/>
    <x v="16"/>
    <s v="-"/>
    <x v="1"/>
    <n v="1"/>
    <n v="1"/>
    <n v="0"/>
    <n v="0"/>
    <n v="0"/>
    <n v="0"/>
    <n v="0"/>
  </r>
  <r>
    <x v="1"/>
    <x v="1"/>
    <n v="62690094"/>
    <x v="104"/>
    <x v="226"/>
    <n v="192173917"/>
    <s v="C"/>
    <x v="0"/>
    <s v="Hábl, Jan"/>
    <s v="The Allegory of Learning in Comenius’ Labyrinth of the World and Paradise of the Heart"/>
    <x v="5"/>
    <x v="16"/>
    <s v="-"/>
    <x v="1"/>
    <n v="3"/>
    <n v="0"/>
    <n v="0"/>
    <n v="1"/>
    <n v="0"/>
    <n v="0"/>
    <n v="0"/>
  </r>
  <r>
    <x v="1"/>
    <x v="1"/>
    <n v="62690094"/>
    <x v="104"/>
    <x v="226"/>
    <n v="192173942"/>
    <s v="B"/>
    <x v="0"/>
    <s v="Juklová, Kateřina"/>
    <s v="OSOBNÍ EPISTEMOLOGIE BUDOUCÍHO UČITELE Predikce a podpora studijních procesů a výsledků"/>
    <x v="5"/>
    <x v="16"/>
    <s v="-"/>
    <x v="1"/>
    <n v="4"/>
    <n v="0"/>
    <n v="0"/>
    <n v="0"/>
    <n v="1"/>
    <n v="0"/>
    <n v="0"/>
  </r>
  <r>
    <x v="1"/>
    <x v="1"/>
    <n v="62690094"/>
    <x v="104"/>
    <x v="226"/>
    <n v="192173951"/>
    <s v="B"/>
    <x v="1"/>
    <s v="Spitzer, Manfred;Bělohradský, Václav;Leskovjan, Martin;Havranu, Jeremiáš;Karlová, Jana;Soukup, Martin;Bláha, Jan Daniel"/>
    <s v="Kyber a eko : digitální technologie v environmentálních souvislostech"/>
    <x v="5"/>
    <x v="19"/>
    <s v="-"/>
    <x v="1"/>
    <s v="N (nehodnoceno)"/>
    <n v="0"/>
    <n v="0"/>
    <n v="0"/>
    <n v="0"/>
    <n v="0"/>
    <n v="1"/>
  </r>
  <r>
    <x v="1"/>
    <x v="1"/>
    <n v="62690094"/>
    <x v="104"/>
    <x v="179"/>
    <n v="192174074"/>
    <s v="J"/>
    <x v="1"/>
    <s v="Fujita, Hamido;Cimr, Dalibor"/>
    <s v="Computer Aided detection for fibrillations and flutters using deep convolutional neural network"/>
    <x v="0"/>
    <x v="24"/>
    <s v="-"/>
    <x v="1"/>
    <n v="4"/>
    <n v="0"/>
    <n v="0"/>
    <n v="0"/>
    <n v="1"/>
    <n v="0"/>
    <n v="0"/>
  </r>
  <r>
    <x v="1"/>
    <x v="1"/>
    <n v="62690094"/>
    <x v="104"/>
    <x v="179"/>
    <n v="192174183"/>
    <s v="J"/>
    <x v="0"/>
    <s v="Salmeron Silvera, Jose Luis;Palos-Sanchez, Pedro R."/>
    <s v="Uncertainty Propagation in Fuzzy Grey Cognitive Maps With Hebbian-Like Learning Algorithms"/>
    <x v="0"/>
    <x v="24"/>
    <s v="-"/>
    <x v="1"/>
    <n v="3"/>
    <n v="0"/>
    <n v="0"/>
    <n v="1"/>
    <n v="0"/>
    <n v="0"/>
    <n v="0"/>
  </r>
  <r>
    <x v="1"/>
    <x v="1"/>
    <n v="62690094"/>
    <x v="104"/>
    <x v="227"/>
    <n v="192174220"/>
    <s v="J"/>
    <x v="0"/>
    <s v="Kremláček, Jan;Musil, Daniel;Langrová, Jana;Paleček, Martin"/>
    <s v="Neural Correlates of Liberalism and Conservatism in a Post-communist Country"/>
    <x v="0"/>
    <x v="41"/>
    <s v="-"/>
    <x v="1"/>
    <n v="3"/>
    <n v="0"/>
    <n v="0"/>
    <n v="1"/>
    <n v="0"/>
    <n v="0"/>
    <n v="0"/>
  </r>
  <r>
    <x v="1"/>
    <x v="1"/>
    <n v="62690094"/>
    <x v="104"/>
    <x v="227"/>
    <n v="192174233"/>
    <s v="J"/>
    <x v="0"/>
    <s v="Kouba, Karel;Lysek, Jakub"/>
    <s v="What Affects Invalid Voting? A Review and Meta-Analysis"/>
    <x v="5"/>
    <x v="13"/>
    <s v="-"/>
    <x v="1"/>
    <n v="2"/>
    <n v="0"/>
    <n v="1"/>
    <n v="0"/>
    <n v="0"/>
    <n v="0"/>
    <n v="0"/>
  </r>
  <r>
    <x v="1"/>
    <x v="1"/>
    <n v="62690094"/>
    <x v="104"/>
    <x v="227"/>
    <n v="192174255"/>
    <s v="J"/>
    <x v="0"/>
    <s v="Hlobil, Ulf"/>
    <s v="We cannot infer by accepting testimony"/>
    <x v="1"/>
    <x v="1"/>
    <s v="-"/>
    <x v="1"/>
    <n v="2"/>
    <n v="0"/>
    <n v="1"/>
    <n v="0"/>
    <n v="0"/>
    <n v="0"/>
    <n v="0"/>
  </r>
  <r>
    <x v="1"/>
    <x v="1"/>
    <n v="62690094"/>
    <x v="104"/>
    <x v="227"/>
    <n v="192174256"/>
    <s v="J"/>
    <x v="0"/>
    <s v="Hlobil, Ulf"/>
    <s v="Faithfulness for naive validity"/>
    <x v="1"/>
    <x v="1"/>
    <s v="-"/>
    <x v="1"/>
    <n v="1"/>
    <n v="1"/>
    <n v="0"/>
    <n v="0"/>
    <n v="0"/>
    <n v="0"/>
    <n v="0"/>
  </r>
  <r>
    <x v="1"/>
    <x v="1"/>
    <n v="62690094"/>
    <x v="104"/>
    <x v="227"/>
    <n v="192174270"/>
    <s v="C"/>
    <x v="0"/>
    <s v="Rudwick, Stephanie Inge"/>
    <s v="Language, Class and Racial Mobility in South Africa"/>
    <x v="5"/>
    <x v="33"/>
    <s v="-"/>
    <x v="1"/>
    <n v="3"/>
    <n v="0"/>
    <n v="0"/>
    <n v="1"/>
    <n v="0"/>
    <n v="0"/>
    <n v="0"/>
  </r>
  <r>
    <x v="1"/>
    <x v="1"/>
    <n v="4274644"/>
    <x v="7"/>
    <x v="10"/>
    <n v="192174684"/>
    <s v="C"/>
    <x v="1"/>
    <s v="Leška, Rudolf"/>
    <s v="Presumption of Authorship under the Berne Convention and its Application in the Online Environment"/>
    <x v="5"/>
    <x v="29"/>
    <s v="-"/>
    <x v="1"/>
    <n v="3"/>
    <n v="0"/>
    <n v="0"/>
    <n v="1"/>
    <n v="0"/>
    <n v="0"/>
    <n v="0"/>
  </r>
  <r>
    <x v="2"/>
    <x v="5"/>
    <n v="29372259"/>
    <x v="79"/>
    <x v="123"/>
    <n v="192174703"/>
    <s v="J"/>
    <x v="0"/>
    <s v="Henych, Jiří;Stehlík, Štěpán;Mazanec, Karel;Tolasz, Jakub;Čermák, Jan;Rezek, Bohuslav;Mattson, Andreas;Osterlund, Lars"/>
    <s v="Reactive adsorption and photodegradation of soman and dimethyl methylphosphonate on TiO2/nanodiamond composites"/>
    <x v="2"/>
    <x v="23"/>
    <s v="-"/>
    <x v="1"/>
    <n v="2"/>
    <n v="0"/>
    <n v="1"/>
    <n v="0"/>
    <n v="0"/>
    <n v="0"/>
    <n v="0"/>
  </r>
  <r>
    <x v="2"/>
    <x v="5"/>
    <n v="29372259"/>
    <x v="79"/>
    <x v="123"/>
    <n v="192174704"/>
    <s v="J"/>
    <x v="0"/>
    <s v="Lucie, Šafářová;Zavadilík, Petr;Podborský, Vladimír"/>
    <s v="Fragmentace tabunových derivátů ve standardních hmotnostních spektrech elektronové ionizace"/>
    <x v="0"/>
    <x v="10"/>
    <s v="-"/>
    <x v="1"/>
    <n v="4"/>
    <n v="0"/>
    <n v="0"/>
    <n v="0"/>
    <n v="1"/>
    <n v="0"/>
    <n v="0"/>
  </r>
  <r>
    <x v="2"/>
    <x v="5"/>
    <n v="29372259"/>
    <x v="79"/>
    <x v="123"/>
    <n v="192174707"/>
    <s v="J"/>
    <x v="0"/>
    <s v="Mazanec, Karel;Janoš, Pavel;Ederer, Jakub;Došek, Marek;Štojdl, Jiří;Henych, Jiří;Tolasz, Jakub;Kormunda, Martin"/>
    <s v="Can cerium oxide serve as a phosphodiesterase-mimetic nanozyme?"/>
    <x v="2"/>
    <x v="23"/>
    <s v="-"/>
    <x v="1"/>
    <n v="3"/>
    <n v="0"/>
    <n v="0"/>
    <n v="1"/>
    <n v="0"/>
    <n v="0"/>
    <n v="0"/>
  </r>
  <r>
    <x v="2"/>
    <x v="5"/>
    <n v="29372259"/>
    <x v="79"/>
    <x v="123"/>
    <n v="192174709"/>
    <s v="G"/>
    <x v="1"/>
    <s v="Rolc, Stanislav;Vlček, Marek;Soukup, Karel;Sedlák, Jiří;Křesťan, Jan;Dvořák, Aleš;Šafr, Gustav;Hudec, Přemysl;Mašek, Petr;Horák, Zdenek;Heralt, Aleš;Říha, Ladislav"/>
    <s v="Prototyp Systému pokročilé aktivní balistické ochrany"/>
    <x v="2"/>
    <x v="17"/>
    <s v="-"/>
    <x v="1"/>
    <n v="5"/>
    <n v="0"/>
    <n v="0"/>
    <n v="0"/>
    <n v="0"/>
    <n v="1"/>
    <n v="0"/>
  </r>
  <r>
    <x v="1"/>
    <x v="1"/>
    <n v="47813059"/>
    <x v="72"/>
    <x v="102"/>
    <n v="192174822"/>
    <s v="J"/>
    <x v="1"/>
    <s v="Konoplya, Roman;Zinhailo, Antonina Frantsivna;Stuchlík, Zdeněk"/>
    <s v="Quasinormal modes, scattering, and Hawking radiation in the vicinity of an Einstein-dilaton-Gauss-Bonnet black hole"/>
    <x v="0"/>
    <x v="18"/>
    <s v="Astronomy (including astrophysics,_x000a_space science)"/>
    <x v="1"/>
    <s v="N (nehodnoceno)"/>
    <n v="0"/>
    <n v="0"/>
    <n v="0"/>
    <n v="0"/>
    <n v="0"/>
    <n v="1"/>
  </r>
  <r>
    <x v="1"/>
    <x v="1"/>
    <n v="47813059"/>
    <x v="72"/>
    <x v="102"/>
    <n v="192174830"/>
    <s v="J"/>
    <x v="0"/>
    <s v="Stuchlík, Zdeněk;Schee, Jan"/>
    <s v="Shadow of the regular Bardeen black holes and comparison of the motion of photons and neutrinos"/>
    <x v="0"/>
    <x v="18"/>
    <s v="Astronomy (including astrophysics,_x000a_space science)"/>
    <x v="1"/>
    <n v="2"/>
    <n v="0"/>
    <n v="1"/>
    <n v="0"/>
    <n v="0"/>
    <n v="0"/>
    <n v="0"/>
  </r>
  <r>
    <x v="1"/>
    <x v="1"/>
    <n v="47813059"/>
    <x v="72"/>
    <x v="102"/>
    <n v="192174833"/>
    <s v="J"/>
    <x v="0"/>
    <s v="Konoplya, Roman"/>
    <s v="Shadow of a black hole surrounded by dark matter"/>
    <x v="0"/>
    <x v="18"/>
    <s v="Astronomy (including astrophysics,_x000a_space science)"/>
    <x v="1"/>
    <n v="1"/>
    <n v="1"/>
    <n v="0"/>
    <n v="0"/>
    <n v="0"/>
    <n v="0"/>
    <n v="0"/>
  </r>
  <r>
    <x v="1"/>
    <x v="1"/>
    <n v="47813059"/>
    <x v="72"/>
    <x v="102"/>
    <n v="192174838"/>
    <s v="J"/>
    <x v="0"/>
    <s v="Ovalle Araya, Jorge Iván"/>
    <s v="Decoupling gravitational sources in general relativity: The extended case"/>
    <x v="0"/>
    <x v="18"/>
    <s v="Astronomy (including astrophysics,_x000a_space science)"/>
    <x v="1"/>
    <n v="1"/>
    <n v="1"/>
    <n v="0"/>
    <n v="0"/>
    <n v="0"/>
    <n v="0"/>
    <n v="0"/>
  </r>
  <r>
    <x v="1"/>
    <x v="1"/>
    <n v="47813059"/>
    <x v="72"/>
    <x v="102"/>
    <n v="192174849"/>
    <s v="B"/>
    <x v="0"/>
    <s v="Kozák, Petr"/>
    <s v="Účty budínského dvora krále Vladislava II. Jagellonského (1494-1495)"/>
    <x v="1"/>
    <x v="14"/>
    <s v="History (history of science and technology to be 6.3, history of specific sciences to be under the respective headings)"/>
    <x v="1"/>
    <n v="2"/>
    <n v="0"/>
    <n v="1"/>
    <n v="0"/>
    <n v="0"/>
    <n v="0"/>
    <n v="0"/>
  </r>
  <r>
    <x v="1"/>
    <x v="1"/>
    <n v="47813059"/>
    <x v="72"/>
    <x v="289"/>
    <n v="192174853"/>
    <s v="B"/>
    <x v="0"/>
    <s v="Janák, Dušan;Kokoška, Stanislav"/>
    <s v="Průmyslové dělnictvo v českých zemích 1938 - 1948"/>
    <x v="1"/>
    <x v="14"/>
    <s v="History (history of science and technology to be 6.3, history of specific sciences to be under the respective headings)"/>
    <x v="1"/>
    <n v="3"/>
    <n v="0"/>
    <n v="0"/>
    <n v="1"/>
    <n v="0"/>
    <n v="0"/>
    <n v="0"/>
  </r>
  <r>
    <x v="1"/>
    <x v="1"/>
    <n v="47813059"/>
    <x v="72"/>
    <x v="219"/>
    <n v="192174862"/>
    <s v="J"/>
    <x v="0"/>
    <s v="Kulakowski, Konrad;Mazurek, Jiří;Ramík, Jaroslav;Soltys, Michael"/>
    <s v="When   is   the   condition   of   order   preservation   met?"/>
    <x v="0"/>
    <x v="24"/>
    <s v="-"/>
    <x v="1"/>
    <n v="2"/>
    <n v="0"/>
    <n v="1"/>
    <n v="0"/>
    <n v="0"/>
    <n v="0"/>
    <n v="0"/>
  </r>
  <r>
    <x v="2"/>
    <x v="5"/>
    <n v="61383082"/>
    <x v="105"/>
    <x v="181"/>
    <n v="192174893"/>
    <s v="J"/>
    <x v="1"/>
    <s v="Murínová, Irena"/>
    <s v="Kostní toxicita tenofoviru"/>
    <x v="4"/>
    <x v="22"/>
    <s v="-"/>
    <x v="1"/>
    <n v="5"/>
    <n v="0"/>
    <n v="0"/>
    <n v="0"/>
    <n v="0"/>
    <n v="1"/>
    <n v="0"/>
  </r>
  <r>
    <x v="2"/>
    <x v="5"/>
    <n v="61383082"/>
    <x v="105"/>
    <x v="181"/>
    <n v="192174899"/>
    <s v="J"/>
    <x v="1"/>
    <s v="Langer, Daniel;Ryska, Miroslav"/>
    <s v="Roboticky asistovaná léčba karcinomu rekta s využitím ICG fluorescenční angiografie"/>
    <x v="4"/>
    <x v="8"/>
    <s v="-"/>
    <x v="1"/>
    <n v="4"/>
    <n v="0"/>
    <n v="0"/>
    <n v="0"/>
    <n v="1"/>
    <n v="0"/>
    <n v="0"/>
  </r>
  <r>
    <x v="1"/>
    <x v="1"/>
    <n v="61989592"/>
    <x v="48"/>
    <x v="130"/>
    <n v="192174910"/>
    <s v="J"/>
    <x v="0"/>
    <s v="Poruba, Martin;Matušková, Zuzana;Hüttl, Martina;Malínská, Hana;Oliyarnyk, Olena;Marková, Irena;Gurská, Soňa;Kazdová, Ludmila;Večeřa, Rostislav"/>
    <s v="Fenofibrate Decreases Hepatic P-Glycoprotein in a Rat Model of Hereditary Hypertriglyceridemia"/>
    <x v="4"/>
    <x v="22"/>
    <s v="Pharmacology and pharmacy"/>
    <x v="1"/>
    <n v="3"/>
    <n v="0"/>
    <n v="0"/>
    <n v="1"/>
    <n v="0"/>
    <n v="0"/>
    <n v="0"/>
  </r>
  <r>
    <x v="1"/>
    <x v="1"/>
    <n v="61989592"/>
    <x v="48"/>
    <x v="130"/>
    <n v="192174923"/>
    <s v="J"/>
    <x v="0"/>
    <s v="Zatloukalová, Martina;Mojovic, Milos;Pavicevic, Aleksandra;Kabeláč, Martin;Freeman, Bruce A.;Pekarová, Michaela;Vacek, Jan"/>
    <s v="Redox properties and human serum albumin binding of nitro-oleic acid"/>
    <x v="0"/>
    <x v="10"/>
    <s v="Electrochemistry (dry cells, batteries, fuel cells, corrosion metals, electrolysis)"/>
    <x v="1"/>
    <n v="2"/>
    <n v="0"/>
    <n v="1"/>
    <n v="0"/>
    <n v="0"/>
    <n v="0"/>
    <n v="0"/>
  </r>
  <r>
    <x v="1"/>
    <x v="1"/>
    <n v="61989592"/>
    <x v="48"/>
    <x v="130"/>
    <n v="192174926"/>
    <s v="J"/>
    <x v="0"/>
    <s v="Štetka, Ján;Vyhlídalová, Pavla;Lanikova, Lucie;Kořalková, Pavla;Gurský, Ján;Hluší, Antonín;Flodr, Patrik;Hubackova, Sona;Bártek, Jiří;Hodny, Zdenek;Divoký, Vladimír"/>
    <s v="Addiction to DUSP1 protects JAK2V617F-driven polycythemia vera progenitors against inflammatory stress and DNA damage, allowing chronic proliferation"/>
    <x v="4"/>
    <x v="8"/>
    <s v="Oncology"/>
    <x v="1"/>
    <n v="1"/>
    <n v="1"/>
    <n v="0"/>
    <n v="0"/>
    <n v="0"/>
    <n v="0"/>
    <n v="0"/>
  </r>
  <r>
    <x v="1"/>
    <x v="1"/>
    <n v="61989592"/>
    <x v="48"/>
    <x v="59"/>
    <n v="192174943"/>
    <s v="C"/>
    <x v="0"/>
    <s v="Blum, Paul Richard"/>
    <s v="Early Jesuit Philosophers on the Nature of Space"/>
    <x v="1"/>
    <x v="1"/>
    <s v="Philosophy, History and Philosophy of science and technology"/>
    <x v="1"/>
    <n v="3"/>
    <n v="0"/>
    <n v="0"/>
    <n v="1"/>
    <n v="0"/>
    <n v="0"/>
    <n v="0"/>
  </r>
  <r>
    <x v="1"/>
    <x v="1"/>
    <n v="61989592"/>
    <x v="48"/>
    <x v="59"/>
    <n v="192174950"/>
    <s v="J"/>
    <x v="0"/>
    <s v="Nejeschleba, Tomáš"/>
    <s v="Metaphysica Valeriani Magni: The Doctrine on God and the World for Those Who Love God"/>
    <x v="1"/>
    <x v="1"/>
    <s v="Philosophy, History and Philosophy of science and technology"/>
    <x v="1"/>
    <n v="2"/>
    <n v="0"/>
    <n v="1"/>
    <n v="0"/>
    <n v="0"/>
    <n v="0"/>
    <n v="0"/>
  </r>
  <r>
    <x v="1"/>
    <x v="1"/>
    <n v="61989592"/>
    <x v="48"/>
    <x v="59"/>
    <n v="192174957"/>
    <s v="C"/>
    <x v="0"/>
    <s v="Kalous, Antonín"/>
    <s v="Cardinal Legate Tamás Bakóc and the Utraquists"/>
    <x v="1"/>
    <x v="14"/>
    <s v="History (history of science and technology to be 6.3, history of specific sciences to be under the respective headings)"/>
    <x v="1"/>
    <n v="2"/>
    <n v="0"/>
    <n v="1"/>
    <n v="0"/>
    <n v="0"/>
    <n v="0"/>
    <n v="0"/>
  </r>
  <r>
    <x v="1"/>
    <x v="1"/>
    <n v="61989592"/>
    <x v="48"/>
    <x v="59"/>
    <n v="192174963"/>
    <s v="J"/>
    <x v="0"/>
    <s v="Podlipský, Václav Jonáš;Kateřina, Chládková;Šimáčková, Šárka"/>
    <s v="Spectrum as a perceptual cue to vowel length in Czech, a quantity language"/>
    <x v="1"/>
    <x v="27"/>
    <s v="Linguistics"/>
    <x v="1"/>
    <n v="3"/>
    <n v="0"/>
    <n v="0"/>
    <n v="1"/>
    <n v="0"/>
    <n v="0"/>
    <n v="0"/>
  </r>
  <r>
    <x v="1"/>
    <x v="1"/>
    <n v="61989592"/>
    <x v="48"/>
    <x v="59"/>
    <n v="192174965"/>
    <s v="B"/>
    <x v="0"/>
    <s v="Nejeschleba, Tomáš;Koupilová, Marcela"/>
    <s v="Marsilio Ficino: O povinnostech, Pravda hovoří k Rafaelu kardinálu Riariovi o výchově vladaře"/>
    <x v="1"/>
    <x v="1"/>
    <s v="Ethics (except ethics related to specific subfields)"/>
    <x v="1"/>
    <n v="3"/>
    <n v="0"/>
    <n v="0"/>
    <n v="1"/>
    <n v="0"/>
    <n v="0"/>
    <n v="0"/>
  </r>
  <r>
    <x v="1"/>
    <x v="1"/>
    <n v="61989592"/>
    <x v="48"/>
    <x v="59"/>
    <n v="192174967"/>
    <s v="C"/>
    <x v="0"/>
    <s v="Kopecký, Jiří;Křupková, Lenka"/>
    <s v="Olomouc᾽s „Half-Year“ Provincial Theatre and Its Repertoire"/>
    <x v="1"/>
    <x v="15"/>
    <s v="Performing arts studies (Musicology, Theater science, Dramaturgy)"/>
    <x v="1"/>
    <n v="2"/>
    <n v="0"/>
    <n v="1"/>
    <n v="0"/>
    <n v="0"/>
    <n v="0"/>
    <n v="0"/>
  </r>
  <r>
    <x v="1"/>
    <x v="1"/>
    <n v="61989592"/>
    <x v="48"/>
    <x v="59"/>
    <n v="192174992"/>
    <s v="C"/>
    <x v="0"/>
    <s v="Visi, Tamás"/>
    <s v="Science and Religion in Ashkenaz. Berechiah ben Natronai ha-Naqdan and his Predecessors"/>
    <x v="1"/>
    <x v="1"/>
    <s v="Philosophy, History and Philosophy of science and technology"/>
    <x v="1"/>
    <n v="2"/>
    <n v="0"/>
    <n v="1"/>
    <n v="0"/>
    <n v="0"/>
    <n v="0"/>
    <n v="0"/>
  </r>
  <r>
    <x v="1"/>
    <x v="1"/>
    <n v="61989592"/>
    <x v="48"/>
    <x v="199"/>
    <n v="192174999"/>
    <s v="J"/>
    <x v="0"/>
    <s v="Kratochvíl, Jan"/>
    <s v="Subsidiarity of Human Rights in Practice: The Relationship between the Constitutional Court and Lower Courts in Czechia"/>
    <x v="5"/>
    <x v="29"/>
    <s v="-"/>
    <x v="1"/>
    <n v="2"/>
    <n v="0"/>
    <n v="1"/>
    <n v="0"/>
    <n v="0"/>
    <n v="0"/>
    <n v="0"/>
  </r>
  <r>
    <x v="1"/>
    <x v="1"/>
    <n v="61989592"/>
    <x v="48"/>
    <x v="199"/>
    <n v="192175005"/>
    <s v="J"/>
    <x v="0"/>
    <s v="Kustra-Rogatka, Aleksandra;Hamuľák, Ondrej"/>
    <s v="Keeping the Safe Distance – Chapters from Randomized (Non) Application of the EU Charter of Fundamental Rights before Polish Constitutional Tribunal"/>
    <x v="5"/>
    <x v="29"/>
    <s v="-"/>
    <x v="1"/>
    <n v="4"/>
    <n v="0"/>
    <n v="0"/>
    <n v="0"/>
    <n v="1"/>
    <n v="0"/>
    <n v="0"/>
  </r>
  <r>
    <x v="1"/>
    <x v="1"/>
    <n v="61989592"/>
    <x v="48"/>
    <x v="199"/>
    <n v="192175014"/>
    <s v="J"/>
    <x v="0"/>
    <s v="Petr, Michal"/>
    <s v="Who Bears Ciliv Liability for Competition Law Infringements in Central and Eastern Europe?"/>
    <x v="5"/>
    <x v="29"/>
    <s v="-"/>
    <x v="1"/>
    <n v="4"/>
    <n v="0"/>
    <n v="0"/>
    <n v="0"/>
    <n v="1"/>
    <n v="0"/>
    <n v="0"/>
  </r>
  <r>
    <x v="1"/>
    <x v="1"/>
    <n v="61989592"/>
    <x v="48"/>
    <x v="131"/>
    <n v="192175023"/>
    <s v="B"/>
    <x v="0"/>
    <s v="Horáček, Filip"/>
    <s v="K čemu je věštění ze snů? Překlad a výklad Synesiova spisu O snech"/>
    <x v="1"/>
    <x v="1"/>
    <s v="Philosophy, History and Philosophy of science and technology"/>
    <x v="1"/>
    <n v="2"/>
    <n v="0"/>
    <n v="1"/>
    <n v="0"/>
    <n v="0"/>
    <n v="0"/>
    <n v="0"/>
  </r>
  <r>
    <x v="1"/>
    <x v="1"/>
    <n v="61989592"/>
    <x v="48"/>
    <x v="131"/>
    <n v="192175034"/>
    <s v="B"/>
    <x v="0"/>
    <s v="Cajthaml, Martin;Vohánka, Vlastimil"/>
    <s v="The Moral Philosophy of Dietrich von Hildebrand"/>
    <x v="1"/>
    <x v="1"/>
    <s v="Ethics (except ethics related to specific subfields)"/>
    <x v="1"/>
    <n v="2"/>
    <n v="0"/>
    <n v="1"/>
    <n v="0"/>
    <n v="0"/>
    <n v="0"/>
    <n v="0"/>
  </r>
  <r>
    <x v="1"/>
    <x v="1"/>
    <n v="61989592"/>
    <x v="48"/>
    <x v="131"/>
    <n v="192175044"/>
    <s v="C"/>
    <x v="0"/>
    <s v="Karfíková, Lenka"/>
    <s v="Providence, fate, and freedom according to Origen and Boethius"/>
    <x v="1"/>
    <x v="1"/>
    <s v="Theology"/>
    <x v="1"/>
    <n v="2"/>
    <n v="0"/>
    <n v="1"/>
    <n v="0"/>
    <n v="0"/>
    <n v="0"/>
    <n v="0"/>
  </r>
  <r>
    <x v="1"/>
    <x v="1"/>
    <n v="61989592"/>
    <x v="48"/>
    <x v="56"/>
    <n v="192175084"/>
    <s v="J"/>
    <x v="0"/>
    <s v="Zoppellaro, Giorgio;Bakandritsos, Aristeidis;Tuček, Jiří;Blonski, Piotr;Susi, Toma;Lazar, Petr;Baďura, Zdeněk;Steklý, Tomáš;Opletalová, Ariana;Otyepka, Michal;Zbořil, Radek"/>
    <s v="Microwave Energy Drives &quot;On-Off-On&quot; Spin-Switch Behavior in Nitrogen-Doped Graphene"/>
    <x v="0"/>
    <x v="18"/>
    <s v="Atomic, molecular and chemical physics (physics of atoms and molecules including collision, interaction with radiation, magnetic resonances, Mössbauer effect)"/>
    <x v="1"/>
    <n v="2"/>
    <n v="0"/>
    <n v="1"/>
    <n v="0"/>
    <n v="0"/>
    <n v="0"/>
    <n v="0"/>
  </r>
  <r>
    <x v="1"/>
    <x v="1"/>
    <n v="61989592"/>
    <x v="48"/>
    <x v="56"/>
    <n v="192175085"/>
    <s v="J"/>
    <x v="0"/>
    <s v="Bakandritsos, Aristeidis;Kadam, Ravishankar Ganpatrao;Kumar, Pawan;Zoppellaro, Giorgio;Medveď, Miroslav;Tuček, Jiří;Montini, Tiziano;Tomanec, Ondřej;Andrýsková, Pavlína;Drahoš, Bohuslav;Varma, Rajender Singh;Otyepka, Michal;Gawande, Manoj Bhanudas;Fornasiero, Paolo;Zbořil, Radek"/>
    <s v="Mixed-Valence Single-Atom Catalyst Derived from Functionalized Graphene"/>
    <x v="2"/>
    <x v="23"/>
    <s v="Nano-materials (production and properties)"/>
    <x v="1"/>
    <n v="2"/>
    <n v="0"/>
    <n v="1"/>
    <n v="0"/>
    <n v="0"/>
    <n v="0"/>
    <n v="0"/>
  </r>
  <r>
    <x v="1"/>
    <x v="1"/>
    <n v="61989592"/>
    <x v="48"/>
    <x v="56"/>
    <n v="192175089"/>
    <s v="J"/>
    <x v="0"/>
    <s v="Šebestová, Andrea;Baron, Daniel;Pechancová, Radka;Pluháček, Tomáš;Petr, Jan"/>
    <s v="Determination of oxaliplatin enantiomers at attomolar levels by capillary electrophoresis connected with inductively coupled plasma mass spectrometry"/>
    <x v="0"/>
    <x v="10"/>
    <s v="Analytical chemistry"/>
    <x v="1"/>
    <n v="2"/>
    <n v="0"/>
    <n v="1"/>
    <n v="0"/>
    <n v="0"/>
    <n v="0"/>
    <n v="0"/>
  </r>
  <r>
    <x v="1"/>
    <x v="1"/>
    <n v="61989592"/>
    <x v="48"/>
    <x v="56"/>
    <n v="192175096"/>
    <s v="J"/>
    <x v="0"/>
    <s v="Bělohlávek, Radim;Trnečková, Markéta"/>
    <s v="The Discrete Basis Problem and Asso Algorithm for Fuzzy Attributes"/>
    <x v="0"/>
    <x v="24"/>
    <s v="Computer sciences, information science, bioinformathics (hardware development to be 2.2, social aspect to be 5.8)"/>
    <x v="1"/>
    <n v="3"/>
    <n v="0"/>
    <n v="0"/>
    <n v="1"/>
    <n v="0"/>
    <n v="0"/>
    <n v="0"/>
  </r>
  <r>
    <x v="1"/>
    <x v="1"/>
    <n v="61989592"/>
    <x v="48"/>
    <x v="56"/>
    <n v="192175105"/>
    <s v="J"/>
    <x v="0"/>
    <s v="Barasinski, Artur;Černoch, Antonín;Lemr, Karel"/>
    <s v="Demonstration of Controlled Quantum Teleportation for Discrete Variables on Linear Optical Devices"/>
    <x v="0"/>
    <x v="18"/>
    <s v="Optics (including laser optics and_x000a_quantum optics)"/>
    <x v="1"/>
    <n v="3"/>
    <n v="0"/>
    <n v="0"/>
    <n v="1"/>
    <n v="0"/>
    <n v="0"/>
    <n v="0"/>
  </r>
  <r>
    <x v="1"/>
    <x v="1"/>
    <n v="61989592"/>
    <x v="48"/>
    <x v="56"/>
    <n v="192175111"/>
    <s v="J"/>
    <x v="0"/>
    <s v="Hloušek, Josef;Dudka, Michal;Straka, Ivo;Ježek, Miroslav"/>
    <s v="Accurate Detection of Arbitrary Photon Statistics"/>
    <x v="0"/>
    <x v="18"/>
    <s v="Optics (including laser optics and_x000a_quantum optics)"/>
    <x v="1"/>
    <n v="2"/>
    <n v="0"/>
    <n v="1"/>
    <n v="0"/>
    <n v="0"/>
    <n v="0"/>
    <n v="0"/>
  </r>
  <r>
    <x v="1"/>
    <x v="1"/>
    <n v="61989592"/>
    <x v="48"/>
    <x v="56"/>
    <n v="192175124"/>
    <s v="J"/>
    <x v="0"/>
    <s v="Hradil, Zdeněk;Řeháček, Jaroslav;Sanchez-Soto, Luis;Englert, Berthold-Georg"/>
    <s v="Quantum Fisher information with coherence"/>
    <x v="0"/>
    <x v="18"/>
    <s v="Optics (including laser optics and_x000a_quantum optics)"/>
    <x v="1"/>
    <n v="3"/>
    <n v="0"/>
    <n v="0"/>
    <n v="1"/>
    <n v="0"/>
    <n v="0"/>
    <n v="0"/>
  </r>
  <r>
    <x v="1"/>
    <x v="1"/>
    <n v="61989592"/>
    <x v="48"/>
    <x v="56"/>
    <n v="192175136"/>
    <s v="J"/>
    <x v="0"/>
    <s v="Halás, Marián;Klapka, Pavel;Erlebach, Martin"/>
    <s v="Unveiling spatial uncertainty: a method to evaluate the fuzzy nature of functional regions"/>
    <x v="5"/>
    <x v="25"/>
    <s v="Cultural and economic geography"/>
    <x v="1"/>
    <n v="2"/>
    <n v="0"/>
    <n v="1"/>
    <n v="0"/>
    <n v="0"/>
    <n v="0"/>
    <n v="0"/>
  </r>
  <r>
    <x v="1"/>
    <x v="1"/>
    <n v="61989592"/>
    <x v="48"/>
    <x v="56"/>
    <n v="192175149"/>
    <s v="P"/>
    <x v="1"/>
    <s v="Horváth, Pavel;Šmíd, Petr;Hrabovský, Miroslav;Stanke, Ladislav"/>
    <s v="A method of a non-contact detection of a moving object absolute position by making use of speckle effect and device for implementation of this method"/>
    <x v="0"/>
    <x v="18"/>
    <s v="Optics (including laser optics and_x000a_quantum optics)"/>
    <x v="1"/>
    <n v="4"/>
    <n v="0"/>
    <n v="0"/>
    <n v="0"/>
    <n v="1"/>
    <n v="0"/>
    <n v="0"/>
  </r>
  <r>
    <x v="1"/>
    <x v="1"/>
    <n v="61989592"/>
    <x v="48"/>
    <x v="56"/>
    <n v="192175205"/>
    <s v="J"/>
    <x v="0"/>
    <s v="Šalitroš, Ivan;Herchel, Radovan;Fuhr, Olaf;González-Prieto, Rodrigo;Ruben, Mario"/>
    <s v="Polynuclear Iron(11) Complexes with 2,6-Bis(pyrazol-1-yl)pyridine-anthracene Ligands Exhibiting Highly Distorted High-Spin Centers"/>
    <x v="0"/>
    <x v="10"/>
    <s v="Inorganic and nuclear chemistry"/>
    <x v="1"/>
    <n v="3"/>
    <n v="0"/>
    <n v="0"/>
    <n v="1"/>
    <n v="0"/>
    <n v="0"/>
    <n v="0"/>
  </r>
  <r>
    <x v="1"/>
    <x v="1"/>
    <n v="61989592"/>
    <x v="48"/>
    <x v="56"/>
    <n v="192175230"/>
    <s v="J"/>
    <x v="0"/>
    <s v="Jorda, Radek;Havlíček, Libor;Šturc, Antonín;Peřina, Miroslav;Pospíšil, Tomáš;Široká, Jitka;Urbánek, Lubor;Strnad, Miroslav;Kryštof, Vladimír"/>
    <s v="3,5,7-Substituted Pyrazolo[4,3-d]pyrimidine Inhibitors of Cyclin-Dependent Kinases and Their Evaluation in Lymphoma Models"/>
    <x v="4"/>
    <x v="22"/>
    <s v="Medicinal chemistry"/>
    <x v="1"/>
    <n v="2"/>
    <n v="0"/>
    <n v="1"/>
    <n v="0"/>
    <n v="0"/>
    <n v="0"/>
    <n v="0"/>
  </r>
  <r>
    <x v="1"/>
    <x v="1"/>
    <n v="61989592"/>
    <x v="48"/>
    <x v="56"/>
    <n v="192175258"/>
    <s v="J"/>
    <x v="0"/>
    <s v="Talande, Smita;Bakandritsos, Aristeidis;Jakubec, Petr;Malina, Ondřej;Zbořil, Radek;Tuček, Jiří"/>
    <s v="Densely Functionalized Cyanographene Bypasses Aqueous Electrolytes and Synthetic Limitations Toward Seamless Graphene/beta-FeOOH Hybrids for Supercapacitors"/>
    <x v="0"/>
    <x v="10"/>
    <s v="Electrochemistry (dry cells, batteries, fuel cells, corrosion metals, electrolysis)"/>
    <x v="1"/>
    <n v="3"/>
    <n v="0"/>
    <n v="0"/>
    <n v="1"/>
    <n v="0"/>
    <n v="0"/>
    <n v="0"/>
  </r>
  <r>
    <x v="1"/>
    <x v="1"/>
    <n v="61989592"/>
    <x v="48"/>
    <x v="132"/>
    <n v="192175261"/>
    <s v="B"/>
    <x v="1"/>
    <s v="Zouhar, Vít;Coufalová, Gabriela"/>
    <s v="Dear Miloš: Bohuslav Martinů´s letters to Miloš Šafránek"/>
    <x v="1"/>
    <x v="15"/>
    <s v="Performing arts studies (Musicology, Theater science, Dramaturgy)"/>
    <x v="1"/>
    <n v="2"/>
    <n v="0"/>
    <n v="1"/>
    <n v="0"/>
    <n v="0"/>
    <n v="0"/>
    <n v="0"/>
  </r>
  <r>
    <x v="1"/>
    <x v="1"/>
    <n v="61989592"/>
    <x v="48"/>
    <x v="55"/>
    <n v="192175272"/>
    <s v="B"/>
    <x v="0"/>
    <s v="Jirásek, Ivo"/>
    <s v="Zážitková pedagogika: Teorie holistické výchovy (v přírodě a volném čase)"/>
    <x v="5"/>
    <x v="16"/>
    <s v="Education, general; including training, pedagogy, didactics [and education systems]"/>
    <x v="1"/>
    <n v="3"/>
    <n v="0"/>
    <n v="0"/>
    <n v="1"/>
    <n v="0"/>
    <n v="0"/>
    <n v="0"/>
  </r>
  <r>
    <x v="1"/>
    <x v="1"/>
    <n v="61989592"/>
    <x v="48"/>
    <x v="55"/>
    <n v="192175286"/>
    <s v="B"/>
    <x v="0"/>
    <s v="Lehnert, Michal;De Ste Croix, Mark;Šťastný, Petr;Maixnerová, Eliška;Zaatar, Amr;Botek, Michal;Vařeková, Renata;Hůlka, Karel;Petr, Miroslav;Elfmark, Milan;Lipinska, Patrycja"/>
    <s v="The influence of fatigue on injury risk in male youth soccer"/>
    <x v="4"/>
    <x v="6"/>
    <s v="Sport and fitness sciences"/>
    <x v="1"/>
    <n v="3"/>
    <n v="0"/>
    <n v="0"/>
    <n v="1"/>
    <n v="0"/>
    <n v="0"/>
    <n v="0"/>
  </r>
  <r>
    <x v="2"/>
    <x v="3"/>
    <n v="25328859"/>
    <x v="100"/>
    <x v="172"/>
    <n v="192175294"/>
    <s v="J"/>
    <x v="0"/>
    <s v="Dreiseitl, Antonín"/>
    <s v="Great pathotype diversity and reduced virulence complexity in a Central European population of Blumeria graminis f. sp. hordei in 2015-2017"/>
    <x v="3"/>
    <x v="4"/>
    <s v="Agronomy, plant breeding and plant protection; (Agricultural biotechnology to be 4.4)"/>
    <x v="1"/>
    <n v="3"/>
    <n v="0"/>
    <n v="0"/>
    <n v="1"/>
    <n v="0"/>
    <n v="0"/>
    <n v="0"/>
  </r>
  <r>
    <x v="2"/>
    <x v="3"/>
    <n v="25328859"/>
    <x v="100"/>
    <x v="172"/>
    <n v="192175303"/>
    <s v="J"/>
    <x v="0"/>
    <s v="Trdá, Lucie;Janda, Martin;Macková, Denisa;Pospíchalová, Romana;Dobrev, Petre I.;Burketová, Lenka;Matušinsky, Pavel"/>
    <s v="Dual Mode of the Saponin Aescin in Plant Protection: Antifungal Agent and Plant Defense Elicitor"/>
    <x v="3"/>
    <x v="4"/>
    <s v="Agronomy, plant breeding and plant protection; (Agricultural biotechnology to be 4.4)"/>
    <x v="1"/>
    <n v="3"/>
    <n v="0"/>
    <n v="0"/>
    <n v="1"/>
    <n v="0"/>
    <n v="0"/>
    <n v="0"/>
  </r>
  <r>
    <x v="2"/>
    <x v="3"/>
    <n v="25328859"/>
    <x v="100"/>
    <x v="172"/>
    <n v="192175315"/>
    <s v="P"/>
    <x v="1"/>
    <s v="Matušinsky, Pavel;Maňasová, Marie;Zouhar, Miloslav"/>
    <s v="Fungicidní prostředek na ochranu rostlin na základě esenciálního oleje z Thymus vulgaris, způsob jeho výroby a použití"/>
    <x v="3"/>
    <x v="4"/>
    <s v="Agronomy, plant breeding and plant protection; (Agricultural biotechnology to be 4.4)"/>
    <x v="1"/>
    <n v="3"/>
    <n v="0"/>
    <n v="0"/>
    <n v="1"/>
    <n v="0"/>
    <n v="0"/>
    <n v="0"/>
  </r>
  <r>
    <x v="2"/>
    <x v="3"/>
    <n v="25328859"/>
    <x v="100"/>
    <x v="172"/>
    <n v="192175327"/>
    <s v="Z"/>
    <x v="1"/>
    <s v="Martinek, Petr;Chytrá, Hana;Mikulcová, Jarmila;Vyhnánek, Tomáš;Škorpík, Miroslav"/>
    <s v="Odrůda pšenice seté ozimé AF Oxana"/>
    <x v="3"/>
    <x v="4"/>
    <s v="Agronomy, plant breeding and plant protection; (Agricultural biotechnology to be 4.4)"/>
    <x v="1"/>
    <n v="3"/>
    <n v="0"/>
    <n v="0"/>
    <n v="1"/>
    <n v="0"/>
    <n v="0"/>
    <n v="0"/>
  </r>
  <r>
    <x v="1"/>
    <x v="1"/>
    <n v="60076658"/>
    <x v="14"/>
    <x v="20"/>
    <n v="192175395"/>
    <s v="J"/>
    <x v="0"/>
    <s v="Vanina, Tatyana;Gebauer, Radek;Toomey, L.;Stejskal, Vlastimil;Rutegwa, Marcellin;Kouřil, Jan;Bláha, Martin;Lecocq, T."/>
    <s v="Genetic and aquaculture performance differentiation among wild allopatric populations of European perch (Percidae, Perca fluviatilis)"/>
    <x v="3"/>
    <x v="4"/>
    <s v="Fishery"/>
    <x v="1"/>
    <n v="2"/>
    <n v="0"/>
    <n v="1"/>
    <n v="0"/>
    <n v="0"/>
    <n v="0"/>
    <n v="0"/>
  </r>
  <r>
    <x v="1"/>
    <x v="1"/>
    <n v="60076658"/>
    <x v="14"/>
    <x v="20"/>
    <n v="192175407"/>
    <s v="J"/>
    <x v="1"/>
    <s v="Lunda, Roman;Roy, Koushik;Másílko, Jan;Mráz, Jan"/>
    <s v="Understanding nutrient throughput of operational RAS farm effluents to support semi-commercial aquaponics: Easy upgrade possible beyond controversies"/>
    <x v="3"/>
    <x v="4"/>
    <s v="Fishery"/>
    <x v="1"/>
    <n v="4"/>
    <n v="0"/>
    <n v="0"/>
    <n v="0"/>
    <n v="1"/>
    <n v="0"/>
    <n v="0"/>
  </r>
  <r>
    <x v="1"/>
    <x v="1"/>
    <n v="60076658"/>
    <x v="14"/>
    <x v="20"/>
    <n v="192175427"/>
    <s v="B"/>
    <x v="0"/>
    <s v="Palíková, Miroslava;Piačková, Veronika;Navrátil, Stanislav;Zusková, Eliška;Papežíková, Ivana;Kolářová, Jitka;Pojezdal, Lubomír;Dyková, Iva;Scholz, Tomáš;Gelnar, Milan;Svobodová, Zdeňka;Řehulková, Eva;Mareš, Jan;Modrá, Helena;Blažek, Radim;Veselý, Tomáš"/>
    <s v="Nemoci a chorobné stavy ryb"/>
    <x v="3"/>
    <x v="5"/>
    <s v="-"/>
    <x v="1"/>
    <n v="2"/>
    <n v="0"/>
    <n v="1"/>
    <n v="0"/>
    <n v="0"/>
    <n v="0"/>
    <n v="0"/>
  </r>
  <r>
    <x v="2"/>
    <x v="3"/>
    <n v="27031"/>
    <x v="145"/>
    <x v="282"/>
    <n v="192175452"/>
    <s v="J"/>
    <x v="1"/>
    <s v="Vejchar, Daniel;Vacek, Josef;Hájek, David;Bradna, Jiří;Kasal, Pavel;Svobodová, Andrea"/>
    <s v="Reduction of surface runoff on sloped agricultural land in potato cultivation in de-stoned soil"/>
    <x v="3"/>
    <x v="4"/>
    <s v="-"/>
    <x v="1"/>
    <n v="3"/>
    <n v="0"/>
    <n v="0"/>
    <n v="1"/>
    <n v="0"/>
    <n v="0"/>
    <n v="0"/>
  </r>
  <r>
    <x v="2"/>
    <x v="3"/>
    <n v="27031"/>
    <x v="145"/>
    <x v="282"/>
    <n v="192175541"/>
    <s v="G"/>
    <x v="1"/>
    <s v="Čedík, Jakub;Pražan, Radek;Gerndtová, Ilona"/>
    <s v="Universální míchací rychloupínací zařízení s pracovním záběrem 1,9 m"/>
    <x v="2"/>
    <x v="3"/>
    <s v="-"/>
    <x v="1"/>
    <n v="4"/>
    <n v="0"/>
    <n v="0"/>
    <n v="0"/>
    <n v="1"/>
    <n v="0"/>
    <n v="0"/>
  </r>
  <r>
    <x v="2"/>
    <x v="3"/>
    <n v="27031"/>
    <x v="145"/>
    <x v="282"/>
    <n v="192175544"/>
    <s v="P"/>
    <x v="1"/>
    <s v="Plíva, Petr;Mezuliánik, Miroslav"/>
    <s v="Kompostovací adaptér"/>
    <x v="3"/>
    <x v="4"/>
    <s v="-"/>
    <x v="1"/>
    <n v="3"/>
    <n v="0"/>
    <n v="0"/>
    <n v="1"/>
    <n v="0"/>
    <n v="0"/>
    <n v="0"/>
  </r>
  <r>
    <x v="2"/>
    <x v="3"/>
    <n v="27031"/>
    <x v="145"/>
    <x v="282"/>
    <n v="192175545"/>
    <s v="P"/>
    <x v="1"/>
    <s v="Vejchar, Daniel;Procházka, Jan;Mayer, Václav;Kasal, Pavel"/>
    <s v="Zařízení pro manipulaci se závlahovou hadicí"/>
    <x v="3"/>
    <x v="4"/>
    <s v="-"/>
    <x v="1"/>
    <n v="2"/>
    <n v="0"/>
    <n v="1"/>
    <n v="0"/>
    <n v="0"/>
    <n v="0"/>
    <n v="0"/>
  </r>
  <r>
    <x v="2"/>
    <x v="3"/>
    <n v="27031"/>
    <x v="145"/>
    <x v="282"/>
    <n v="192175546"/>
    <s v="P"/>
    <x v="1"/>
    <s v="Bradna, Jiří;Procházka, Jan;Hájek, David"/>
    <s v="Kontaktní snímač"/>
    <x v="3"/>
    <x v="38"/>
    <s v="-"/>
    <x v="1"/>
    <n v="4"/>
    <n v="0"/>
    <n v="0"/>
    <n v="0"/>
    <n v="1"/>
    <n v="0"/>
    <n v="0"/>
  </r>
  <r>
    <x v="2"/>
    <x v="3"/>
    <n v="27031"/>
    <x v="145"/>
    <x v="282"/>
    <n v="192175558"/>
    <s v="P"/>
    <x v="1"/>
    <s v="Pražan, Radek;Souček, Jiří;Čížek, Jan;Havel, Jiří"/>
    <s v="Rameno zemědělského postřikovače"/>
    <x v="3"/>
    <x v="4"/>
    <s v="-"/>
    <x v="1"/>
    <n v="2"/>
    <n v="0"/>
    <n v="1"/>
    <n v="0"/>
    <n v="0"/>
    <n v="0"/>
    <n v="0"/>
  </r>
  <r>
    <x v="1"/>
    <x v="1"/>
    <n v="60461373"/>
    <x v="8"/>
    <x v="13"/>
    <n v="192175789"/>
    <s v="J"/>
    <x v="0"/>
    <s v="Castro Muńoz, Roberto;Galiano, F.;de, la Iglesia Ó.;Fíla, Vlastimil;Téllez, C.;Coronas, J.;Figoli, A."/>
    <s v="Graphene oxide – Filled polyimide membranes in pervaporative separation of azeotropic methanol–MTBE mixtures"/>
    <x v="2"/>
    <x v="11"/>
    <s v="Chemical engineering (plants, products)"/>
    <x v="1"/>
    <n v="2"/>
    <n v="0"/>
    <n v="1"/>
    <n v="0"/>
    <n v="0"/>
    <n v="0"/>
    <n v="0"/>
  </r>
  <r>
    <x v="1"/>
    <x v="1"/>
    <n v="60461373"/>
    <x v="8"/>
    <x v="13"/>
    <n v="192175836"/>
    <s v="Z"/>
    <x v="1"/>
    <s v="Trejbal, Jiří;Sommer, Tomáš"/>
    <s v="Nová methanolová kolona pro VUAB Pharma a.s. Roztoky"/>
    <x v="2"/>
    <x v="11"/>
    <s v="Chemical engineering (plants, products)"/>
    <x v="1"/>
    <n v="3"/>
    <n v="0"/>
    <n v="0"/>
    <n v="1"/>
    <n v="0"/>
    <n v="0"/>
    <n v="0"/>
  </r>
  <r>
    <x v="1"/>
    <x v="1"/>
    <n v="60461373"/>
    <x v="8"/>
    <x v="182"/>
    <n v="192175872"/>
    <s v="J"/>
    <x v="0"/>
    <s v="Matuštík, Jan;Kočí, Vladimír"/>
    <s v="Environmental impact of personal consumption from life cycle perspective – A Czech Republic case study"/>
    <x v="0"/>
    <x v="7"/>
    <s v="Environmental sciences (social aspects to be 5.7)"/>
    <x v="1"/>
    <n v="2"/>
    <n v="0"/>
    <n v="1"/>
    <n v="0"/>
    <n v="0"/>
    <n v="0"/>
    <n v="0"/>
  </r>
  <r>
    <x v="1"/>
    <x v="1"/>
    <n v="60461373"/>
    <x v="8"/>
    <x v="182"/>
    <n v="192175874"/>
    <s v="J"/>
    <x v="0"/>
    <s v="Auersvald, Miloš;Shumeiko, Bogdan;Vrtiška, Dan;Straka, Petr;Staš, Martin;Šimáček, Pavel;Blažek, Josef;Kubička, David"/>
    <s v="Hydrotreatment of straw bio-oil from ablative fast pyrolysis to produce suitable refinery intermediates"/>
    <x v="2"/>
    <x v="20"/>
    <s v="Energy and fuels"/>
    <x v="1"/>
    <n v="3"/>
    <n v="0"/>
    <n v="0"/>
    <n v="1"/>
    <n v="0"/>
    <n v="0"/>
    <n v="0"/>
  </r>
  <r>
    <x v="1"/>
    <x v="1"/>
    <n v="60461373"/>
    <x v="8"/>
    <x v="182"/>
    <n v="192175925"/>
    <s v="J"/>
    <x v="0"/>
    <s v="Mcgachy, Lenka;Martinec, Marek;Škarohlíd, Radek"/>
    <s v="Coupling in situ chemical oxidation with bioremediation of chloroethenes: a review"/>
    <x v="2"/>
    <x v="40"/>
    <s v="Bioremediation, diagnostic biotechnologies (DNA chips and biosensing devices) in environmental management"/>
    <x v="1"/>
    <n v="4"/>
    <n v="0"/>
    <n v="0"/>
    <n v="0"/>
    <n v="1"/>
    <n v="0"/>
    <n v="0"/>
  </r>
  <r>
    <x v="1"/>
    <x v="1"/>
    <n v="60461373"/>
    <x v="8"/>
    <x v="182"/>
    <n v="192175994"/>
    <s v="J"/>
    <x v="0"/>
    <s v="Macák, Jan;Novotný, Radek;Sajdl, Petr;Bystrianský, Václav;Tůma, Lukáš;Novák, Michal"/>
    <s v="In-situ electrochemical impedance measurements of corroding stainless steel in high subcritical and supercritical water"/>
    <x v="0"/>
    <x v="10"/>
    <s v="Electrochemistry (dry cells, batteries, fuel cells, corrosion metals, electrolysis)"/>
    <x v="1"/>
    <n v="3"/>
    <n v="0"/>
    <n v="0"/>
    <n v="1"/>
    <n v="0"/>
    <n v="0"/>
    <n v="0"/>
  </r>
  <r>
    <x v="1"/>
    <x v="1"/>
    <n v="60461373"/>
    <x v="8"/>
    <x v="182"/>
    <n v="192176012"/>
    <s v="V"/>
    <x v="1"/>
    <s v="Maxa, Daniel;Staš, Martin"/>
    <s v="Stanovení emisí PAU automobilů a motocyklů, výpočty emisních faktorů pro emisní model MEFA"/>
    <x v="2"/>
    <x v="20"/>
    <s v="Energy and fuels"/>
    <x v="1"/>
    <n v="5"/>
    <n v="0"/>
    <n v="0"/>
    <n v="0"/>
    <n v="0"/>
    <n v="1"/>
    <n v="0"/>
  </r>
  <r>
    <x v="1"/>
    <x v="1"/>
    <n v="60461373"/>
    <x v="8"/>
    <x v="12"/>
    <n v="192176020"/>
    <s v="P"/>
    <x v="1"/>
    <s v="Král, Vladimír;Havlík, Martin;Kaplánek, Robert;Dolenský, Bohumil;Ruml, Tomáš;Rimpelová, Silvie;Martásek, P.;Bříza, Tomáš;Kejík, Zdeněk;Rak, Jakub;Králová, J."/>
    <s v="Pentamethinium salts with an expanded quinoxaline unit and its use in anticancer therapy"/>
    <x v="0"/>
    <x v="10"/>
    <s v="Organic chemistry"/>
    <x v="1"/>
    <n v="3"/>
    <n v="0"/>
    <n v="0"/>
    <n v="1"/>
    <n v="0"/>
    <n v="0"/>
    <n v="0"/>
  </r>
  <r>
    <x v="1"/>
    <x v="1"/>
    <n v="60461373"/>
    <x v="8"/>
    <x v="12"/>
    <n v="192176043"/>
    <s v="B"/>
    <x v="0"/>
    <s v="Kadlec, Karel;Kmínek, Miloš;Kadlec, Pavel;Allman, Tony;Bartáček, Jan;Bartovský, Tomáš;Bien, René;Braun, Vlastimil;Brázda, Roman;Brejcha, Jiří;Březina, Václav;Bubník, Zdeněk;Coufalová, Jana;Čadil, Jaroslav;Čermáková, Zdena;Černý, Václav;Čikošová, Miloslava;Čurda, Ladislav;Dostál, Jan;Dostálek, Pavel;Dub, Miroslav;Dudáš, Jozef;Filip, Vladimír;Frömmer, Radim;Gaillac, Bertrand;Gillarová, Simona;Gregorová, Eva;Grund, Petr;Hanika, Jiří;Henke, Svatopluk;Hinková, Andrea;Hloska, Jiří;Holas, Jiří;Horák, Petr;Hostaša, Jan;Hotař, Vlastimil;Hovorka, František;Hrabalová, Johana;Hrnčiřík, Pavel;Karásek, Jiří;Kasa, Stanislav;Klaban, Jaromír;Kolena, Jiří;Komp, Petr;Kopecký, Dušan;Korbářová, Anna;Kovařík, Aleš;Kubíček, Jiří;Kukal, Jaromír;Kunc, Ivo;Kuta, Antonín;Lisý, Antonín;Lízr, Antonín;Lněnička, Petr;Machač, Petr;Macháč, Jiří;Macháček, Jan;Mareš, Jan;Maxa, Daniel;Mikulec, Milan;Náhlík, Jan;Nachtigalová, Iva;Nájemník, Jan;Niederle, Martin;Nesrsta, Aleš;Novotný, František;Novotný, Radim;Pabst, Willi;Pašek, Josef;Paulová, Leona;Pól, Jaroslav;Pipek, Petr;Příhoda, Josef;Rajchl, Aleš;Rue, Claire;Rychtera, Mojmír;Schmiedberger, Karel;Skřivan, Pavel;Slepička, David;Sluková, Marcela;Sova, Jan;Spring, Kurt;Svoboda, Jan;Šárka, Evžen;Ševčík, Rudolf;Škvára, František;Štětina, Jiří;Teper, Filip;Teper, Ivan;Uhlířová, Tereza;Ulrich, Vladimír;Voldřich, Karel;Vovsík, Jaroslav;Wanner, Jiří"/>
    <s v="Measurement and Control of Chemical, Food and Biotechnological Processes"/>
    <x v="2"/>
    <x v="32"/>
    <s v="Food and beverages"/>
    <x v="1"/>
    <n v="5"/>
    <n v="0"/>
    <n v="0"/>
    <n v="0"/>
    <n v="0"/>
    <n v="1"/>
    <n v="0"/>
  </r>
  <r>
    <x v="1"/>
    <x v="1"/>
    <n v="60461373"/>
    <x v="8"/>
    <x v="12"/>
    <n v="192176069"/>
    <s v="J"/>
    <x v="0"/>
    <s v="Villa Gomez, Katherine;Novotný, Filip;Zelenka, Jaroslav;Browne, Michelle;Ruml, Tomáš;Pumera, Martin"/>
    <s v="Visible-Light-Driven Single-Component BiVO4 Micromotors with the Autonomous Ability for Capturing Microorganisms"/>
    <x v="2"/>
    <x v="23"/>
    <s v="Nano-materials (production and properties)"/>
    <x v="1"/>
    <n v="2"/>
    <n v="0"/>
    <n v="1"/>
    <n v="0"/>
    <n v="0"/>
    <n v="0"/>
    <n v="0"/>
  </r>
  <r>
    <x v="1"/>
    <x v="1"/>
    <n v="60461373"/>
    <x v="8"/>
    <x v="12"/>
    <n v="192176146"/>
    <s v="N"/>
    <x v="1"/>
    <s v="Hajšlová, Jana;Jírů, Monika;Kocourek, Vladimír;Stránská, Milena"/>
    <s v="Metodika pro určení obsahu čisté svalové bílkoviny v masných výrobcích"/>
    <x v="2"/>
    <x v="32"/>
    <s v="Food and beverages"/>
    <x v="1"/>
    <n v="2"/>
    <n v="0"/>
    <n v="1"/>
    <n v="0"/>
    <n v="0"/>
    <n v="0"/>
    <n v="0"/>
  </r>
  <r>
    <x v="1"/>
    <x v="1"/>
    <n v="60461373"/>
    <x v="8"/>
    <x v="11"/>
    <n v="192176245"/>
    <s v="P"/>
    <x v="1"/>
    <s v="Král, Vladimír;Havlík, Martin;Kaplánek, Robert;Dolenský, Bohumil;Ruml, Tomáš;Rimpelová, Silvie;Martásek, P.;Bříza, Tomáš;Kejík, Zdeněk;Rak, Jakub;Králová, J."/>
    <s v="Pentamethinium salts with an expanded quinoxaline unit and its use in anticancer therapy"/>
    <x v="4"/>
    <x v="8"/>
    <s v="Oncology"/>
    <x v="1"/>
    <n v="2"/>
    <n v="0"/>
    <n v="1"/>
    <n v="0"/>
    <n v="0"/>
    <n v="0"/>
    <n v="0"/>
  </r>
  <r>
    <x v="1"/>
    <x v="1"/>
    <n v="60461373"/>
    <x v="8"/>
    <x v="11"/>
    <n v="192176447"/>
    <s v="J"/>
    <x v="0"/>
    <s v="Dendisová, Marcela;Němečková, Zuzana;Člupek, Martin;Prokopec, Vadym"/>
    <s v="EC-SERS study of phenolic acids sorption behavior on Au, Ag and Cu substrates – Effect of applied potential and metal used"/>
    <x v="0"/>
    <x v="10"/>
    <s v="Analytical chemistry"/>
    <x v="1"/>
    <n v="3"/>
    <n v="0"/>
    <n v="0"/>
    <n v="1"/>
    <n v="0"/>
    <n v="0"/>
    <n v="0"/>
  </r>
  <r>
    <x v="2"/>
    <x v="3"/>
    <n v="27014"/>
    <x v="139"/>
    <x v="264"/>
    <n v="192176647"/>
    <s v="J"/>
    <x v="0"/>
    <s v="Kumprechtová, Dana;Homolka, Petr;Jančík, Filip"/>
    <s v="Effect of live yeast (Saccharomyces cerevisiae) supplementation on rumen fermentation and metabolic profile of dairy cows in early lactation"/>
    <x v="3"/>
    <x v="37"/>
    <s v="Animal and dairy science; (Animal biotechnology to be 4.4)"/>
    <x v="1"/>
    <n v="3"/>
    <n v="0"/>
    <n v="0"/>
    <n v="1"/>
    <n v="0"/>
    <n v="0"/>
    <n v="0"/>
  </r>
  <r>
    <x v="2"/>
    <x v="3"/>
    <n v="27014"/>
    <x v="139"/>
    <x v="264"/>
    <n v="192176658"/>
    <s v="J"/>
    <x v="0"/>
    <s v="Wolfová, Marie;Krupa, Emil;Krupová, Zuzana;Žáková, Eliška"/>
    <s v="Economic weights of maternal and direct traits of pigs calculated by applying gene flow methods"/>
    <x v="3"/>
    <x v="37"/>
    <s v="Animal and dairy science; (Animal biotechnology to be 4.4)"/>
    <x v="1"/>
    <n v="2"/>
    <n v="0"/>
    <n v="1"/>
    <n v="0"/>
    <n v="0"/>
    <n v="0"/>
    <n v="0"/>
  </r>
  <r>
    <x v="2"/>
    <x v="3"/>
    <n v="27014"/>
    <x v="139"/>
    <x v="264"/>
    <n v="192176665"/>
    <s v="J"/>
    <x v="0"/>
    <s v="Skřivan, Miloš;Englmaierová, Michaela;Vít, Tomáš;Skřivanová, Eva"/>
    <s v="Hempseed increases gamma-tocopherol in egg yolks and the breaking strength of tibias in laying hens"/>
    <x v="3"/>
    <x v="37"/>
    <s v="Animal and dairy science; (Animal biotechnology to be 4.4)"/>
    <x v="1"/>
    <n v="1"/>
    <n v="1"/>
    <n v="0"/>
    <n v="0"/>
    <n v="0"/>
    <n v="0"/>
    <n v="0"/>
  </r>
  <r>
    <x v="2"/>
    <x v="3"/>
    <n v="27014"/>
    <x v="139"/>
    <x v="264"/>
    <n v="192176668"/>
    <s v="J"/>
    <x v="0"/>
    <s v="Joch, Miroslav;Kudrna, Václav;Homolka, Petr;Illek, Josef;Tyrolová, Yvona;Výborná, Alena"/>
    <s v="In vitro and in vivo potential of a blend of essential oil compounds to improve rumen fermentation and performance of dairy cows"/>
    <x v="3"/>
    <x v="37"/>
    <s v="Animal and dairy science; (Animal biotechnology to be 4.4)"/>
    <x v="1"/>
    <n v="4"/>
    <n v="0"/>
    <n v="0"/>
    <n v="0"/>
    <n v="1"/>
    <n v="0"/>
    <n v="0"/>
  </r>
  <r>
    <x v="2"/>
    <x v="3"/>
    <n v="27014"/>
    <x v="139"/>
    <x v="264"/>
    <n v="192176807"/>
    <s v="Z"/>
    <x v="1"/>
    <s v="Václavková, Eva;Horký, Pavel"/>
    <s v="Ověření nanokomplexů zinku v provozních podmínkách"/>
    <x v="3"/>
    <x v="38"/>
    <s v="-"/>
    <x v="1"/>
    <n v="2"/>
    <n v="0"/>
    <n v="1"/>
    <n v="0"/>
    <n v="0"/>
    <n v="0"/>
    <n v="0"/>
  </r>
  <r>
    <x v="2"/>
    <x v="3"/>
    <n v="27014"/>
    <x v="139"/>
    <x v="264"/>
    <n v="192176845"/>
    <s v="J"/>
    <x v="0"/>
    <s v="Bučková, Katarína;Špinka, Marek"/>
    <s v="Pair housing makes calves more optimistic"/>
    <x v="3"/>
    <x v="37"/>
    <s v="Animal and dairy science; (Animal biotechnology to be 4.4)"/>
    <x v="1"/>
    <n v="3"/>
    <n v="0"/>
    <n v="0"/>
    <n v="1"/>
    <n v="0"/>
    <n v="0"/>
    <n v="0"/>
  </r>
  <r>
    <x v="2"/>
    <x v="3"/>
    <n v="27014"/>
    <x v="139"/>
    <x v="264"/>
    <n v="192176850"/>
    <s v="C"/>
    <x v="1"/>
    <s v="Bartoš, Luděk;Bartošová, Jitka;Pluháček, Jan"/>
    <s v="Behavioral Factors Affecting Reproduction in Domestic Horses: Sociobiological Approac"/>
    <x v="0"/>
    <x v="0"/>
    <s v="-"/>
    <x v="1"/>
    <n v="2"/>
    <n v="0"/>
    <n v="1"/>
    <n v="0"/>
    <n v="0"/>
    <n v="0"/>
    <n v="0"/>
  </r>
  <r>
    <x v="2"/>
    <x v="3"/>
    <n v="27014"/>
    <x v="139"/>
    <x v="264"/>
    <n v="192176868"/>
    <s v="B"/>
    <x v="1"/>
    <s v="Loučka, Radko;Jančík, Filip;Tyrolová, Yvona"/>
    <s v="Zajištění krmivové základny s ohledem na možné klimatické změny"/>
    <x v="3"/>
    <x v="37"/>
    <s v="Animal and dairy science; (Animal biotechnology to be 4.4)"/>
    <x v="1"/>
    <n v="4"/>
    <n v="0"/>
    <n v="0"/>
    <n v="0"/>
    <n v="1"/>
    <n v="0"/>
    <n v="0"/>
  </r>
  <r>
    <x v="2"/>
    <x v="7"/>
    <n v="179906"/>
    <x v="65"/>
    <x v="91"/>
    <n v="192176892"/>
    <s v="J"/>
    <x v="0"/>
    <s v="Vališ, Martin;Herman, David;Váňová, Nela;Masopust, Jiří;Vyšata, Oldřich;Hort, Jakub;Pavelek, Zbyšek;Klímová, Blanka;Kuča, Kamil;Misík, Jan;Žďárová Karasová, Jana"/>
    <s v="The Concentration of Memantine in the Cerebrospinal Fluid of Alzheimer's Disease Patients and Its Consequence to Oxidative Stress Biomarkers"/>
    <x v="4"/>
    <x v="8"/>
    <s v="Clinical neurology"/>
    <x v="1"/>
    <n v="3"/>
    <n v="0"/>
    <n v="0"/>
    <n v="1"/>
    <n v="0"/>
    <n v="0"/>
    <n v="0"/>
  </r>
  <r>
    <x v="1"/>
    <x v="1"/>
    <n v="44555601"/>
    <x v="10"/>
    <x v="71"/>
    <n v="192177049"/>
    <s v="C"/>
    <x v="0"/>
    <s v="Cornejo, Renata"/>
    <s v="Jiří Guša - ein mitteleuropäischer Denker, Sprach- und Kulturvermittler"/>
    <x v="1"/>
    <x v="27"/>
    <s v="General literature studies"/>
    <x v="1"/>
    <n v="4"/>
    <n v="0"/>
    <n v="0"/>
    <n v="0"/>
    <n v="1"/>
    <n v="0"/>
    <n v="0"/>
  </r>
  <r>
    <x v="1"/>
    <x v="1"/>
    <n v="44555601"/>
    <x v="10"/>
    <x v="71"/>
    <n v="192177062"/>
    <s v="B"/>
    <x v="0"/>
    <s v="Schuppener, Georg"/>
    <s v="Doppelt gemoppelt. Semantisch doppelnde Komposita im Deutschen"/>
    <x v="1"/>
    <x v="27"/>
    <s v="General literature studies"/>
    <x v="1"/>
    <n v="3"/>
    <n v="0"/>
    <n v="0"/>
    <n v="1"/>
    <n v="0"/>
    <n v="0"/>
    <n v="0"/>
  </r>
  <r>
    <x v="1"/>
    <x v="1"/>
    <n v="44555601"/>
    <x v="10"/>
    <x v="71"/>
    <n v="192177099"/>
    <s v="C"/>
    <x v="0"/>
    <s v="Drška, Václav"/>
    <s v="&quot;Lazy Kings without Poer&quot; in the Midst of an Empire of Prosperity"/>
    <x v="1"/>
    <x v="14"/>
    <s v="History (history of science and technology to be 6.3, history of specific sciences to be under the respective headings)"/>
    <x v="1"/>
    <n v="2"/>
    <n v="0"/>
    <n v="1"/>
    <n v="0"/>
    <n v="0"/>
    <n v="0"/>
    <n v="0"/>
  </r>
  <r>
    <x v="1"/>
    <x v="1"/>
    <n v="44555601"/>
    <x v="10"/>
    <x v="71"/>
    <n v="192177130"/>
    <s v="C"/>
    <x v="0"/>
    <s v="Hrubá, Michaela"/>
    <s v="Bürgerinnen und bürger in den Kommunikationsnetzwerken der frühneuzeitlichen stadt (Der Wandel der Kommunikation vor dem städtischen Gericht als BestandTeil der Transformation der Städte am Beginn der Frühen Neuzeit),"/>
    <x v="1"/>
    <x v="14"/>
    <s v="History (history of science and technology to be 6.3, history of specific sciences to be under the respective headings)"/>
    <x v="1"/>
    <n v="2"/>
    <n v="0"/>
    <n v="1"/>
    <n v="0"/>
    <n v="0"/>
    <n v="0"/>
    <n v="0"/>
  </r>
  <r>
    <x v="1"/>
    <x v="1"/>
    <n v="44555601"/>
    <x v="10"/>
    <x v="71"/>
    <n v="192177133"/>
    <s v="B"/>
    <x v="1"/>
    <s v="Hrubá, Michaela;Fejtová, Olga;Kvapil, Jan;Martin, Horyna;Hubková, Jana;Hrubý, Petr;Jan B., Lášek;Royt, Jan;Šimková, Táňa"/>
    <s v="SOLA FIDE - pouhou vírou. Luterská šlechta na Ústecku a Děčínsku a její kulturní dědictví SOLA FIDE - Die Lutherische Adel im Gebiet Děčín und Ústí nad Labem und sein kulturelles erbe"/>
    <x v="1"/>
    <x v="14"/>
    <s v="History (history of science and technology to be 6.3, history of specific sciences to be under the respective headings)"/>
    <x v="1"/>
    <n v="2"/>
    <n v="0"/>
    <n v="1"/>
    <n v="0"/>
    <n v="0"/>
    <n v="0"/>
    <n v="0"/>
  </r>
  <r>
    <x v="1"/>
    <x v="1"/>
    <n v="44555601"/>
    <x v="10"/>
    <x v="194"/>
    <n v="192177348"/>
    <s v="B"/>
    <x v="1"/>
    <s v="Zilcher, Ladislav;Svoboda, Zdeněk"/>
    <s v="Inkluzivní vzdělávání: Efektivní vzdělávání všech žáků"/>
    <x v="5"/>
    <x v="16"/>
    <s v="Education, special (to gifted persons, those with learning disabilities)"/>
    <x v="1"/>
    <n v="3"/>
    <n v="0"/>
    <n v="0"/>
    <n v="1"/>
    <n v="0"/>
    <n v="0"/>
    <n v="0"/>
  </r>
  <r>
    <x v="1"/>
    <x v="1"/>
    <n v="44555601"/>
    <x v="10"/>
    <x v="70"/>
    <n v="192177379"/>
    <s v="B"/>
    <x v="1"/>
    <s v="Anděl, Jiří;Bičík, Ivan;Bláha, Jan Daniel;Janský, Bohumír"/>
    <s v="Makroregiony světa. Nová regionální geografie"/>
    <x v="5"/>
    <x v="25"/>
    <s v="Cultural and economic geography"/>
    <x v="1"/>
    <n v="3"/>
    <n v="0"/>
    <n v="0"/>
    <n v="1"/>
    <n v="0"/>
    <n v="0"/>
    <n v="0"/>
  </r>
  <r>
    <x v="1"/>
    <x v="1"/>
    <n v="44555601"/>
    <x v="10"/>
    <x v="195"/>
    <n v="192177590"/>
    <s v="B"/>
    <x v="1"/>
    <s v="Hartmann, Thomas;Slavíková, Lenka;McCarthy, Simon"/>
    <s v="Nature-based flood risk management on private land"/>
    <x v="5"/>
    <x v="25"/>
    <s v="Environmental sciences (social aspects)"/>
    <x v="1"/>
    <n v="4"/>
    <n v="0"/>
    <n v="0"/>
    <n v="0"/>
    <n v="1"/>
    <n v="0"/>
    <n v="0"/>
  </r>
  <r>
    <x v="2"/>
    <x v="3"/>
    <n v="60109807"/>
    <x v="144"/>
    <x v="278"/>
    <n v="192177675"/>
    <s v="G"/>
    <x v="1"/>
    <s v="Domkářová, Jaroslava;Ptáček, Jiří;Švecová, Renata;Greplová, Marie;Horáčková, Vendulka;Šimková, Dagmar;Kmoch, Martin"/>
    <s v="Genotyp bramboru 14.02/2"/>
    <x v="3"/>
    <x v="4"/>
    <s v="Agronomy, plant breeding and plant protection; (Agricultural biotechnology to be 4.4)"/>
    <x v="1"/>
    <n v="4"/>
    <n v="0"/>
    <n v="0"/>
    <n v="0"/>
    <n v="1"/>
    <n v="0"/>
    <n v="0"/>
  </r>
  <r>
    <x v="2"/>
    <x v="5"/>
    <n v="60162694"/>
    <x v="80"/>
    <x v="124"/>
    <n v="192177708"/>
    <s v="J"/>
    <x v="0"/>
    <s v="Hrazdilová, Kristýna;Rybářová, Markéta;Široký, Pavel;Votýpka, Jan;Zintl, Annetta;Burgess, Hilary;Steinbauer, Vladimír;Žákovčík, Vladimír;Modrý, David"/>
    <s v="Diversity of Babesia spp. in cervid ungulates based on the 18S rDNA and cytochrome c oxidase subunit I phylogenies"/>
    <x v="0"/>
    <x v="0"/>
    <s v="-"/>
    <x v="1"/>
    <n v="3"/>
    <n v="0"/>
    <n v="0"/>
    <n v="1"/>
    <n v="0"/>
    <n v="0"/>
    <n v="0"/>
  </r>
  <r>
    <x v="2"/>
    <x v="3"/>
    <n v="20702"/>
    <x v="4"/>
    <x v="4"/>
    <n v="192177710"/>
    <s v="N"/>
    <x v="1"/>
    <s v="Vejpustková, Monika;Čihák, Tomáš"/>
    <s v="Modely pro výpočet nadzemní biomasy douglasky tisolisté v České republice"/>
    <x v="3"/>
    <x v="4"/>
    <s v="Forestry"/>
    <x v="1"/>
    <n v="4"/>
    <n v="0"/>
    <n v="0"/>
    <n v="0"/>
    <n v="1"/>
    <n v="0"/>
    <n v="0"/>
  </r>
  <r>
    <x v="2"/>
    <x v="3"/>
    <n v="20702"/>
    <x v="4"/>
    <x v="4"/>
    <n v="192177711"/>
    <s v="N"/>
    <x v="1"/>
    <s v="Cvrčková, Helena;Máchová, Pavlína;Trčková, Olga"/>
    <s v="Využití mikrosatelitových markerů pro ověřování klonové identity a diverzity u lípy srdčité (Tilia cordata Mill.)"/>
    <x v="3"/>
    <x v="4"/>
    <s v="Forestry"/>
    <x v="1"/>
    <n v="3"/>
    <n v="0"/>
    <n v="0"/>
    <n v="1"/>
    <n v="0"/>
    <n v="0"/>
    <n v="0"/>
  </r>
  <r>
    <x v="2"/>
    <x v="3"/>
    <n v="20702"/>
    <x v="4"/>
    <x v="4"/>
    <n v="192177845"/>
    <s v="O"/>
    <x v="1"/>
    <s v="Zahradník, Petr;Zahradníková, Marie"/>
    <s v="Katalog asanačních metod"/>
    <x v="3"/>
    <x v="4"/>
    <s v="Forestry"/>
    <x v="1"/>
    <n v="4"/>
    <n v="0"/>
    <n v="0"/>
    <n v="0"/>
    <n v="1"/>
    <n v="0"/>
    <n v="0"/>
  </r>
  <r>
    <x v="2"/>
    <x v="3"/>
    <n v="14864347"/>
    <x v="137"/>
    <x v="259"/>
    <n v="192177858"/>
    <s v="J"/>
    <x v="0"/>
    <s v="Krofta, Karel;Schulz, Carolin;Fritz, Nikolas;Sommer, Thomas;Friedland, Kristina;Pischetsrieder, Monika"/>
    <s v="Activation of membrane-located Ca2+ channels by hop beta acids and their tricyclic transformation products"/>
    <x v="3"/>
    <x v="4"/>
    <s v="Agriculture"/>
    <x v="1"/>
    <n v="2"/>
    <n v="0"/>
    <n v="1"/>
    <n v="0"/>
    <n v="0"/>
    <n v="0"/>
    <n v="0"/>
  </r>
  <r>
    <x v="2"/>
    <x v="3"/>
    <n v="25271121"/>
    <x v="86"/>
    <x v="149"/>
    <n v="192177927"/>
    <s v="Z"/>
    <x v="1"/>
    <s v="Blažková, Jitka"/>
    <s v="´Tamara´ sweet cherry variety in Australia"/>
    <x v="3"/>
    <x v="4"/>
    <s v="Agronomy, plant breeding and plant protection; (Agricultural biotechnology to be 4.4)"/>
    <x v="1"/>
    <n v="2"/>
    <n v="0"/>
    <n v="1"/>
    <n v="0"/>
    <n v="0"/>
    <n v="0"/>
    <n v="0"/>
  </r>
  <r>
    <x v="2"/>
    <x v="3"/>
    <n v="26791251"/>
    <x v="149"/>
    <x v="286"/>
    <n v="192177989"/>
    <s v="J"/>
    <x v="0"/>
    <s v="Ševčíková, Magdalena;Frei, Ivana;Albert, Ágnes-Júlia;Mudrák, Ondřej;Jongepierová, Ivana;Fajmon, Karel;Klimešová, Jitka;Doležal, Jiří"/>
    <s v="Grassland restoration on ex-arable land by transfer of brush-harvested propagules and green hay"/>
    <x v="0"/>
    <x v="0"/>
    <s v="Ecology"/>
    <x v="1"/>
    <n v="3"/>
    <n v="0"/>
    <n v="0"/>
    <n v="1"/>
    <n v="0"/>
    <n v="0"/>
    <n v="0"/>
  </r>
  <r>
    <x v="1"/>
    <x v="1"/>
    <n v="60076658"/>
    <x v="14"/>
    <x v="109"/>
    <n v="192178024"/>
    <s v="J"/>
    <x v="1"/>
    <s v="Rolantová, Lucie;Bulava, Alan;Eisenberger, M.;Chloubová, Iva;Tóthová, Valérie;Haniš, J."/>
    <s v="Nurse-performed venous sheath removal in patients undergoing radiofrequency catheter ablation for atrial fibrillation: a randomised study"/>
    <x v="4"/>
    <x v="6"/>
    <s v="Nursing"/>
    <x v="1"/>
    <n v="2"/>
    <n v="0"/>
    <n v="1"/>
    <n v="0"/>
    <n v="0"/>
    <n v="0"/>
    <n v="0"/>
  </r>
  <r>
    <x v="1"/>
    <x v="1"/>
    <n v="60076658"/>
    <x v="14"/>
    <x v="109"/>
    <n v="192178025"/>
    <s v="B"/>
    <x v="1"/>
    <s v="Stasková, Věra;Tóthová, Valérie;Koťa, Jaroslav"/>
    <s v="Odkaz Joyce E. Travelbee pro ošetřovatelství 21. století"/>
    <x v="4"/>
    <x v="6"/>
    <s v="Nursing"/>
    <x v="1"/>
    <n v="2"/>
    <n v="0"/>
    <n v="1"/>
    <n v="0"/>
    <n v="0"/>
    <n v="0"/>
    <n v="0"/>
  </r>
  <r>
    <x v="1"/>
    <x v="1"/>
    <n v="60076658"/>
    <x v="14"/>
    <x v="110"/>
    <n v="192178151"/>
    <s v="B"/>
    <x v="0"/>
    <s v="Papoušek, Vladimír;Bauer, Michal;Černíková, Veronika;Halamová, Martina;Langerová, Marie;Pešek, Ondřej;Skalický, David;Vojvodík, Josef"/>
    <s v="Pokušení neviditelného: Myšlení moderny"/>
    <x v="1"/>
    <x v="27"/>
    <s v="Literary theory"/>
    <x v="1"/>
    <n v="2"/>
    <n v="0"/>
    <n v="1"/>
    <n v="0"/>
    <n v="0"/>
    <n v="0"/>
    <n v="0"/>
  </r>
  <r>
    <x v="1"/>
    <x v="1"/>
    <n v="60076658"/>
    <x v="14"/>
    <x v="166"/>
    <n v="192178294"/>
    <s v="J"/>
    <x v="0"/>
    <s v="Brzáková, Michaela;Svitáková, Alena;Čítek, Jindřich;Veselá, Zdeňka;Vostrý, Luboš"/>
    <s v="Genetic parameters of longevity for improving profitability of beef cattle"/>
    <x v="3"/>
    <x v="37"/>
    <s v="-"/>
    <x v="1"/>
    <n v="3"/>
    <n v="0"/>
    <n v="0"/>
    <n v="1"/>
    <n v="0"/>
    <n v="0"/>
    <n v="0"/>
  </r>
  <r>
    <x v="1"/>
    <x v="1"/>
    <n v="60076658"/>
    <x v="14"/>
    <x v="166"/>
    <n v="192178358"/>
    <s v="C"/>
    <x v="0"/>
    <s v="Bernas, Jaroslav;Konvalina, Petr;Brom, Jakub;Moudrý, Jan;Veselá, Tereza;Bucur, Daniel;Marcel, Dirja;Sangin, Shim"/>
    <s v="Agrotechnology as Key Factor in Effective Use of Water on Arable Land"/>
    <x v="3"/>
    <x v="4"/>
    <s v="-"/>
    <x v="1"/>
    <n v="2"/>
    <n v="0"/>
    <n v="1"/>
    <n v="0"/>
    <n v="0"/>
    <n v="0"/>
    <n v="0"/>
  </r>
  <r>
    <x v="1"/>
    <x v="1"/>
    <n v="60076658"/>
    <x v="14"/>
    <x v="167"/>
    <n v="192178393"/>
    <s v="J"/>
    <x v="0"/>
    <s v="Machula, Tomáš"/>
    <s v="Theology as Wisdom: Renaissance and Modern Scholastic Commentaries on Aquinas"/>
    <x v="1"/>
    <x v="1"/>
    <s v="Philosophy, History and Philosophy of science and technology"/>
    <x v="1"/>
    <n v="2"/>
    <n v="0"/>
    <n v="1"/>
    <n v="0"/>
    <n v="0"/>
    <n v="0"/>
    <n v="0"/>
  </r>
  <r>
    <x v="1"/>
    <x v="1"/>
    <n v="60076658"/>
    <x v="14"/>
    <x v="21"/>
    <n v="192178462"/>
    <s v="B"/>
    <x v="0"/>
    <s v="Šantrůček, Jiří;Šantrůčková, Hana"/>
    <s v="Stabilní izotopy biogenních prvků: použití v biologii a ekologii"/>
    <x v="0"/>
    <x v="0"/>
    <s v="Biochemical research methods"/>
    <x v="1"/>
    <n v="2"/>
    <n v="0"/>
    <n v="1"/>
    <n v="0"/>
    <n v="0"/>
    <n v="0"/>
    <n v="0"/>
  </r>
  <r>
    <x v="1"/>
    <x v="1"/>
    <n v="60076658"/>
    <x v="14"/>
    <x v="21"/>
    <n v="192178830"/>
    <s v="J"/>
    <x v="1"/>
    <s v="Bora, Pablo;Thamodaran, Vasanth;Šušor, A.;Bruce, Alexander William"/>
    <s v="p38-Mitogen Activated Kinases Mediate a Developmental Regulatory Response to Amino Acid Depletion and Associated Oxidative Stress in Mouse Blastocyst Embryos"/>
    <x v="0"/>
    <x v="0"/>
    <s v="Cell biology"/>
    <x v="1"/>
    <n v="3"/>
    <n v="0"/>
    <n v="0"/>
    <n v="1"/>
    <n v="0"/>
    <n v="0"/>
    <n v="0"/>
  </r>
  <r>
    <x v="1"/>
    <x v="1"/>
    <n v="60076658"/>
    <x v="14"/>
    <x v="21"/>
    <n v="192178831"/>
    <s v="J"/>
    <x v="0"/>
    <s v="Krejčová, Gabriela;Danielova, Adela;Nedbalová, Pavla;Kazek, Michalina;Strych, Lukas;Chawla, Geetanjali;Tennessen, Jason M;Lieskovská, Jaroslava;Jindra, Marek;Doležal, Tomáš;Bajgar, Adam"/>
    <s v="Drosophila macrophages switch to aerobic glycolysis to mount effective antibacterial defense"/>
    <x v="0"/>
    <x v="0"/>
    <s v="Biochemistry and molecular biology"/>
    <x v="1"/>
    <n v="2"/>
    <n v="0"/>
    <n v="1"/>
    <n v="0"/>
    <n v="0"/>
    <n v="0"/>
    <n v="0"/>
  </r>
  <r>
    <x v="1"/>
    <x v="1"/>
    <n v="60076658"/>
    <x v="14"/>
    <x v="21"/>
    <n v="192178834"/>
    <s v="B"/>
    <x v="0"/>
    <s v="Fuchs, Roman;Veselý, Petr;Nácarová, Jana"/>
    <s v="Predator Recognition in Birds. The Use of Key Features."/>
    <x v="0"/>
    <x v="0"/>
    <s v="Ornithology"/>
    <x v="1"/>
    <n v="3"/>
    <n v="0"/>
    <n v="0"/>
    <n v="1"/>
    <n v="0"/>
    <n v="0"/>
    <n v="0"/>
  </r>
  <r>
    <x v="1"/>
    <x v="1"/>
    <n v="60076658"/>
    <x v="14"/>
    <x v="229"/>
    <n v="192178945"/>
    <s v="B"/>
    <x v="1"/>
    <s v="Vítečková, Miluše"/>
    <s v="Začínající učitel: jeho potřeby a uvádění do praxe"/>
    <x v="5"/>
    <x v="16"/>
    <s v="-"/>
    <x v="1"/>
    <n v="4"/>
    <n v="0"/>
    <n v="0"/>
    <n v="0"/>
    <n v="1"/>
    <n v="0"/>
    <n v="0"/>
  </r>
  <r>
    <x v="1"/>
    <x v="1"/>
    <n v="60076658"/>
    <x v="14"/>
    <x v="229"/>
    <n v="192178968"/>
    <s v="O"/>
    <x v="1"/>
    <s v="Tlustý, Pavel"/>
    <s v="Funkce"/>
    <x v="0"/>
    <x v="2"/>
    <s v="-"/>
    <x v="1"/>
    <n v="5"/>
    <n v="0"/>
    <n v="0"/>
    <n v="0"/>
    <n v="0"/>
    <n v="1"/>
    <n v="0"/>
  </r>
  <r>
    <x v="1"/>
    <x v="1"/>
    <n v="60076658"/>
    <x v="14"/>
    <x v="229"/>
    <n v="192178977"/>
    <s v="B"/>
    <x v="0"/>
    <s v="Vránková, Kamila"/>
    <s v="Metamorphoses of the Sublime: From Ballads and Gothic Novels to Contemporary Anglo-American Children´s Literature"/>
    <x v="1"/>
    <x v="27"/>
    <s v="-"/>
    <x v="1"/>
    <n v="4"/>
    <n v="0"/>
    <n v="0"/>
    <n v="0"/>
    <n v="1"/>
    <n v="0"/>
    <n v="0"/>
  </r>
  <r>
    <x v="1"/>
    <x v="1"/>
    <n v="60076658"/>
    <x v="14"/>
    <x v="153"/>
    <n v="192179106"/>
    <s v="J"/>
    <x v="0"/>
    <s v="Novacká, Ľudmila;Pícha, Kamil;Navrátil, Josef;Topaloglu, Cafer;Švec, Roman"/>
    <s v="Adopting environmentally friendly mechanisms in the hotel industry A perspective of hotel managers in Central and Eastern European countries"/>
    <x v="5"/>
    <x v="25"/>
    <s v="-"/>
    <x v="1"/>
    <n v="3"/>
    <n v="0"/>
    <n v="0"/>
    <n v="1"/>
    <n v="0"/>
    <n v="0"/>
    <n v="0"/>
  </r>
  <r>
    <x v="1"/>
    <x v="1"/>
    <n v="60076658"/>
    <x v="14"/>
    <x v="20"/>
    <n v="192179277"/>
    <s v="J"/>
    <x v="0"/>
    <s v="Guo, Wei;Kubec, Jan;Veselý, Lukáš;Hossain, Md. Shakhawate;Buřič, Miloš;McClain, Ray;Kouba, Antonín"/>
    <s v="High air humidity is sufficient for successful egg incubation and early post-embryonic development in the marbled crayfish (Procambarus virginalis)"/>
    <x v="0"/>
    <x v="0"/>
    <s v="Marine biology, freshwater biology, limnology"/>
    <x v="1"/>
    <n v="2"/>
    <n v="0"/>
    <n v="1"/>
    <n v="0"/>
    <n v="0"/>
    <n v="0"/>
    <n v="0"/>
  </r>
  <r>
    <x v="1"/>
    <x v="1"/>
    <n v="60076658"/>
    <x v="14"/>
    <x v="20"/>
    <n v="192179289"/>
    <s v="J"/>
    <x v="1"/>
    <s v="Saberioon, Mohammadmehdi;Císař, Petr;Labbe, Laurent;Souček, Pavel;Pelissier, Pablo"/>
    <s v="Spectral imaging application to discriminate different diets of live rainbow trout (Oncorhynchus mykiss)"/>
    <x v="0"/>
    <x v="24"/>
    <s v="-"/>
    <x v="1"/>
    <n v="3"/>
    <n v="0"/>
    <n v="0"/>
    <n v="1"/>
    <n v="0"/>
    <n v="0"/>
    <n v="0"/>
  </r>
  <r>
    <x v="1"/>
    <x v="1"/>
    <n v="62157124"/>
    <x v="53"/>
    <x v="112"/>
    <n v="192179423"/>
    <s v="J"/>
    <x v="0"/>
    <s v="Papoušková, Aneta;Masaříková, Martina;Šenk, David;Šišák, František;Čížek, Alois"/>
    <s v="Charakterizace izolátů z koliinfekcí drůbeže v ČR"/>
    <x v="3"/>
    <x v="5"/>
    <s v="Veterinary science"/>
    <x v="1"/>
    <n v="3"/>
    <n v="0"/>
    <n v="0"/>
    <n v="1"/>
    <n v="0"/>
    <n v="0"/>
    <n v="0"/>
  </r>
  <r>
    <x v="1"/>
    <x v="1"/>
    <n v="62157124"/>
    <x v="53"/>
    <x v="112"/>
    <n v="192179426"/>
    <s v="J"/>
    <x v="0"/>
    <s v="Filípek, Jaroslav;Illek, Josef"/>
    <s v="Stabilita glukózy v odebrané krvi u přežvýkavců."/>
    <x v="3"/>
    <x v="5"/>
    <s v="Veterinary science"/>
    <x v="1"/>
    <n v="2"/>
    <n v="0"/>
    <n v="1"/>
    <n v="0"/>
    <n v="0"/>
    <n v="0"/>
    <n v="0"/>
  </r>
  <r>
    <x v="1"/>
    <x v="1"/>
    <n v="62157124"/>
    <x v="53"/>
    <x v="66"/>
    <n v="192179461"/>
    <s v="N"/>
    <x v="1"/>
    <s v="Piačková, Veronika;Zusková, Eliška;Kocour Kroupová, Hana;Máchová, Jana;Veselý, Tomáš;Matějíčková, Kateřina;Pojezdal, Lubomír;Papežíková, Ivana;Syrová, Eva;Palíková, Miroslava"/>
    <s v="Diagnostika jarních úhynů kaprů"/>
    <x v="3"/>
    <x v="5"/>
    <s v="Veterinary science"/>
    <x v="1"/>
    <n v="3"/>
    <n v="0"/>
    <n v="0"/>
    <n v="1"/>
    <n v="0"/>
    <n v="0"/>
    <n v="0"/>
  </r>
  <r>
    <x v="2"/>
    <x v="9"/>
    <n v="20699"/>
    <x v="164"/>
    <x v="308"/>
    <n v="192179472"/>
    <s v="J"/>
    <x v="1"/>
    <s v="Středa, Tomáš;Středová, Hana;Chuchma, Filip;Kučera, Josef;Rožnovský, Jaroslav"/>
    <s v="Smart method of agricultural drought regionalization: A winter wheat case study"/>
    <x v="0"/>
    <x v="7"/>
    <s v="-"/>
    <x v="1"/>
    <n v="5"/>
    <n v="0"/>
    <n v="0"/>
    <n v="0"/>
    <n v="0"/>
    <n v="1"/>
    <n v="0"/>
  </r>
  <r>
    <x v="2"/>
    <x v="3"/>
    <n v="75075741"/>
    <x v="162"/>
    <x v="306"/>
    <n v="192179529"/>
    <s v="E"/>
    <x v="1"/>
    <s v="Krusberská, Marta;Závodová, Kateřina;Zeinerová - Brachtlová, Michaela;Berger, Ivan;Malíková, Hana;Kubásková, Lucie;Jakubská, Jana;Čeněk, Miroslav;Voldřichová, Marie;Melcrová, Jana;Jírovcová, Jana;Švédová, Dominika;Kopeček, Martin;Novák, Zdeněk;Políčková, Berenika"/>
    <s v="Jindřich Štreit a Cykly"/>
    <x v="1"/>
    <x v="15"/>
    <s v="-"/>
    <x v="1"/>
    <n v="5"/>
    <n v="0"/>
    <n v="0"/>
    <n v="0"/>
    <n v="0"/>
    <n v="1"/>
    <n v="0"/>
  </r>
  <r>
    <x v="2"/>
    <x v="3"/>
    <n v="75075741"/>
    <x v="162"/>
    <x v="306"/>
    <n v="192179535"/>
    <s v="E"/>
    <x v="1"/>
    <s v="Křeček, Vilém;Svobodová, Kamila;Švédová, Dominika"/>
    <s v="Krajina Lednicko-valtického areálu"/>
    <x v="3"/>
    <x v="4"/>
    <s v="-"/>
    <x v="1"/>
    <n v="2"/>
    <n v="0"/>
    <n v="1"/>
    <n v="0"/>
    <n v="0"/>
    <n v="0"/>
    <n v="0"/>
  </r>
  <r>
    <x v="2"/>
    <x v="3"/>
    <n v="75075741"/>
    <x v="162"/>
    <x v="306"/>
    <n v="192179553"/>
    <s v="J"/>
    <x v="1"/>
    <s v="Plaček, Michal;Půček, Milan Jan;Ochrana, František;Křápek, Milan;Matyáš, Ondřej H."/>
    <s v="Risk Management for Cultural Organizations (the example of agricultural museums in the Czech Republic)"/>
    <x v="5"/>
    <x v="9"/>
    <s v="-"/>
    <x v="1"/>
    <n v="5"/>
    <n v="0"/>
    <n v="0"/>
    <n v="0"/>
    <n v="0"/>
    <n v="1"/>
    <n v="0"/>
  </r>
  <r>
    <x v="0"/>
    <x v="0"/>
    <n v="68081758"/>
    <x v="96"/>
    <x v="163"/>
    <n v="192180493"/>
    <s v="C"/>
    <x v="0"/>
    <s v="Kouřil, Pavel"/>
    <s v="The Magyars and their contribution to the collapse and fall of Great Moravia: allies, neighbours, enemies"/>
    <x v="1"/>
    <x v="14"/>
    <s v="Archaeology"/>
    <x v="1"/>
    <n v="2"/>
    <n v="0"/>
    <n v="1"/>
    <n v="0"/>
    <n v="0"/>
    <n v="0"/>
    <n v="0"/>
  </r>
  <r>
    <x v="2"/>
    <x v="3"/>
    <n v="27251"/>
    <x v="140"/>
    <x v="265"/>
    <n v="192181362"/>
    <s v="J"/>
    <x v="1"/>
    <s v="Kostlivý, Vladimír;Fuksová, Zuzana"/>
    <s v="Technical efficiency and its determinants for Czech"/>
    <x v="5"/>
    <x v="9"/>
    <s v="Applied Economics, Econometrics"/>
    <x v="1"/>
    <n v="4"/>
    <n v="0"/>
    <n v="0"/>
    <n v="0"/>
    <n v="1"/>
    <n v="0"/>
    <n v="0"/>
  </r>
  <r>
    <x v="2"/>
    <x v="3"/>
    <n v="27251"/>
    <x v="140"/>
    <x v="265"/>
    <n v="192181363"/>
    <s v="J"/>
    <x v="1"/>
    <s v="Náglová, Zdeňka;Šimpachová Pechrová, Marie"/>
    <s v="Subsidies and technical efficiency of Czech food processing industry"/>
    <x v="5"/>
    <x v="9"/>
    <s v="Applied Economics, Econometrics"/>
    <x v="1"/>
    <n v="4"/>
    <n v="0"/>
    <n v="0"/>
    <n v="0"/>
    <n v="1"/>
    <n v="0"/>
    <n v="0"/>
  </r>
  <r>
    <x v="2"/>
    <x v="3"/>
    <n v="27251"/>
    <x v="140"/>
    <x v="265"/>
    <n v="192181364"/>
    <s v="J"/>
    <x v="1"/>
    <s v="Špička, Jindřich;Hlavsa, Tomáš;Soukupová, Kateřina;Štolbová, Marie"/>
    <s v="Approaches to estimation the farm-level economic viability and sustainability in agriculture: A literature review"/>
    <x v="5"/>
    <x v="9"/>
    <s v="Accounting"/>
    <x v="1"/>
    <n v="5"/>
    <n v="0"/>
    <n v="0"/>
    <n v="0"/>
    <n v="0"/>
    <n v="1"/>
    <n v="0"/>
  </r>
  <r>
    <x v="2"/>
    <x v="3"/>
    <n v="27251"/>
    <x v="140"/>
    <x v="265"/>
    <n v="192181366"/>
    <s v="J"/>
    <x v="1"/>
    <s v="Rudinskaya, Tamara;Hlavsa, Tomáš;Hruška, Martin"/>
    <s v="Estimation of technical efficiency of Czech farms operating in less favoured areas"/>
    <x v="5"/>
    <x v="9"/>
    <s v="Applied Economics, Econometrics"/>
    <x v="1"/>
    <n v="4"/>
    <n v="0"/>
    <n v="0"/>
    <n v="0"/>
    <n v="1"/>
    <n v="0"/>
    <n v="0"/>
  </r>
  <r>
    <x v="2"/>
    <x v="3"/>
    <n v="27251"/>
    <x v="140"/>
    <x v="265"/>
    <n v="192181370"/>
    <s v="J"/>
    <x v="1"/>
    <s v="Rudinskaya, Tamara"/>
    <s v="Asymmetric price transmission analysis in the Czech pork market"/>
    <x v="5"/>
    <x v="9"/>
    <s v="Applied Economics, Econometrics"/>
    <x v="1"/>
    <n v="4"/>
    <n v="0"/>
    <n v="0"/>
    <n v="0"/>
    <n v="1"/>
    <n v="0"/>
    <n v="0"/>
  </r>
  <r>
    <x v="1"/>
    <x v="1"/>
    <n v="216275"/>
    <x v="47"/>
    <x v="73"/>
    <n v="192183532"/>
    <s v="D"/>
    <x v="0"/>
    <s v="Wichterlová, Zuzana;Válek, Jan;Skružná, Olga"/>
    <s v="New Shading Technique Revealed through Reconstructing the Sgraffito Technology used North of the Alps during the Renaissance"/>
    <x v="1"/>
    <x v="28"/>
    <s v="-"/>
    <x v="1"/>
    <n v="3"/>
    <n v="0"/>
    <n v="0"/>
    <n v="1"/>
    <n v="0"/>
    <n v="0"/>
    <n v="0"/>
  </r>
  <r>
    <x v="1"/>
    <x v="1"/>
    <n v="216275"/>
    <x v="47"/>
    <x v="73"/>
    <n v="192183537"/>
    <s v="C"/>
    <x v="0"/>
    <s v="Vojtěchovský, Jan"/>
    <s v="Consolidation of Paint Layer with Lime Nanosols"/>
    <x v="1"/>
    <x v="28"/>
    <s v="-"/>
    <x v="1"/>
    <n v="3"/>
    <n v="0"/>
    <n v="0"/>
    <n v="1"/>
    <n v="0"/>
    <n v="0"/>
    <n v="0"/>
  </r>
  <r>
    <x v="1"/>
    <x v="1"/>
    <n v="216275"/>
    <x v="47"/>
    <x v="173"/>
    <n v="192183575"/>
    <s v="J"/>
    <x v="0"/>
    <s v="Forsberg, Anders Niklas"/>
    <s v="From self-reliance to that which relies: Emerson and critique as self-criticism"/>
    <x v="1"/>
    <x v="1"/>
    <s v="Ethics (except ethics related to specific subfields)"/>
    <x v="1"/>
    <n v="2"/>
    <n v="0"/>
    <n v="1"/>
    <n v="0"/>
    <n v="0"/>
    <n v="0"/>
    <n v="0"/>
  </r>
  <r>
    <x v="1"/>
    <x v="1"/>
    <n v="216275"/>
    <x v="47"/>
    <x v="173"/>
    <n v="192183577"/>
    <s v="J"/>
    <x v="0"/>
    <s v="Beran, Ondřej"/>
    <s v="LOVE IN THE ABSENCE OF JUDGMENT"/>
    <x v="1"/>
    <x v="1"/>
    <s v="Ethics (except ethics related to specific subfields)"/>
    <x v="1"/>
    <n v="2"/>
    <n v="0"/>
    <n v="1"/>
    <n v="0"/>
    <n v="0"/>
    <n v="0"/>
    <n v="0"/>
  </r>
  <r>
    <x v="1"/>
    <x v="1"/>
    <n v="216275"/>
    <x v="47"/>
    <x v="173"/>
    <n v="192183579"/>
    <s v="J"/>
    <x v="0"/>
    <s v="Pacovská, Kamila"/>
    <s v="Moral Character and the Significance of Action: Judging Dmitri Karamazov"/>
    <x v="1"/>
    <x v="1"/>
    <s v="Ethics (except ethics related to specific subfields)"/>
    <x v="1"/>
    <n v="2"/>
    <n v="0"/>
    <n v="1"/>
    <n v="0"/>
    <n v="0"/>
    <n v="0"/>
    <n v="0"/>
  </r>
  <r>
    <x v="1"/>
    <x v="1"/>
    <n v="216275"/>
    <x v="47"/>
    <x v="173"/>
    <n v="192183580"/>
    <s v="J"/>
    <x v="0"/>
    <s v="Hejduk, Tomáš"/>
    <s v="Socrates and Theognis on True Love"/>
    <x v="1"/>
    <x v="1"/>
    <s v="Philosophy, History and Philosophy of science and technology"/>
    <x v="1"/>
    <n v="2"/>
    <n v="0"/>
    <n v="1"/>
    <n v="0"/>
    <n v="0"/>
    <n v="0"/>
    <n v="0"/>
  </r>
  <r>
    <x v="1"/>
    <x v="1"/>
    <n v="216275"/>
    <x v="47"/>
    <x v="173"/>
    <n v="192183610"/>
    <s v="C"/>
    <x v="0"/>
    <s v="Hämäläinen, Nora Fiona Karolina"/>
    <s v="Literature and Moral Change: Rupture, Universality and Self-Understanding"/>
    <x v="1"/>
    <x v="1"/>
    <s v="Ethics (except ethics related to specific subfields)"/>
    <x v="1"/>
    <n v="2"/>
    <n v="0"/>
    <n v="1"/>
    <n v="0"/>
    <n v="0"/>
    <n v="0"/>
    <n v="0"/>
  </r>
  <r>
    <x v="1"/>
    <x v="1"/>
    <n v="216275"/>
    <x v="47"/>
    <x v="173"/>
    <n v="192183623"/>
    <s v="B"/>
    <x v="0"/>
    <s v="Horálek, Adam"/>
    <s v="Velký čínský národ: nacionalismus s čínskými specifiky"/>
    <x v="5"/>
    <x v="33"/>
    <s v="Antropology, ethnology"/>
    <x v="1"/>
    <n v="3"/>
    <n v="0"/>
    <n v="0"/>
    <n v="1"/>
    <n v="0"/>
    <n v="0"/>
    <n v="0"/>
  </r>
  <r>
    <x v="1"/>
    <x v="1"/>
    <n v="216275"/>
    <x v="47"/>
    <x v="173"/>
    <n v="192183648"/>
    <s v="C"/>
    <x v="0"/>
    <s v="Vorel, Petr"/>
    <s v="European merchant trading firms and the export of the precious metals from the Kingdom of Bohemia during the 16th century"/>
    <x v="1"/>
    <x v="14"/>
    <s v="History (history of science and technology to be 6.3, history of specific sciences to be under the respective headings)"/>
    <x v="1"/>
    <n v="2"/>
    <n v="0"/>
    <n v="1"/>
    <n v="0"/>
    <n v="0"/>
    <n v="0"/>
    <n v="0"/>
  </r>
  <r>
    <x v="1"/>
    <x v="1"/>
    <n v="216275"/>
    <x v="47"/>
    <x v="54"/>
    <n v="192183738"/>
    <s v="J"/>
    <x v="0"/>
    <s v="Dey, Nilanjan;Kulhánek, Jiří;Bureš, Filip;Bhattacharya, Santanu"/>
    <s v="Simultaneous Detection of Cu2+ and Hg2+ via Two Mutually Independent Sensing Pathways of Biimidazole Push-Pull Dye"/>
    <x v="0"/>
    <x v="10"/>
    <s v="Organic chemistry"/>
    <x v="1"/>
    <n v="1"/>
    <n v="1"/>
    <n v="0"/>
    <n v="0"/>
    <n v="0"/>
    <n v="0"/>
    <n v="0"/>
  </r>
  <r>
    <x v="1"/>
    <x v="1"/>
    <n v="216275"/>
    <x v="47"/>
    <x v="54"/>
    <n v="192183797"/>
    <s v="G"/>
    <x v="1"/>
    <s v="Veselý, David;Novák, Miroslav;Jambor, Roman"/>
    <s v="GBOX – systém na zvýšení kluznosti skelných a polyethylenových (PE) povrchů"/>
    <x v="0"/>
    <x v="10"/>
    <s v="Inorganic and nuclear chemistry"/>
    <x v="1"/>
    <n v="5"/>
    <n v="0"/>
    <n v="0"/>
    <n v="0"/>
    <n v="0"/>
    <n v="1"/>
    <n v="0"/>
  </r>
  <r>
    <x v="1"/>
    <x v="1"/>
    <n v="216275"/>
    <x v="47"/>
    <x v="54"/>
    <n v="192183814"/>
    <s v="J"/>
    <x v="0"/>
    <s v="Motola, Martin;Baudys, Michal;Zazpe, Raul;Krbal, Miloš;Michalička, Jan;Rodriguez Pereira, Jhonatan;Pavliňák, David;Přikryl, Jan;Hromádko, Luděk;Sopha, Hanna Ingrid;Krýsa, Josef;Macák, Jan"/>
    <s v="2D MoS2 nanosheets on 1D anodic TiO2 nanotube layers: an efficient co-catalyst for liquid and gas phase photocatalysis"/>
    <x v="2"/>
    <x v="17"/>
    <s v="Coating and films"/>
    <x v="1"/>
    <n v="3"/>
    <n v="0"/>
    <n v="0"/>
    <n v="1"/>
    <n v="0"/>
    <n v="0"/>
    <n v="0"/>
  </r>
  <r>
    <x v="1"/>
    <x v="1"/>
    <n v="216275"/>
    <x v="47"/>
    <x v="239"/>
    <n v="192184122"/>
    <s v="J"/>
    <x v="1"/>
    <s v="Blanař, Vít;Hodl, Manuela;Lohrmann, Christa;Amir, Yufitriana;Eglseer, Doris"/>
    <s v="Dysphagia and factors associated with malnutrition risk: A 5-year multicentre study"/>
    <x v="4"/>
    <x v="6"/>
    <s v="Nursing"/>
    <x v="1"/>
    <n v="3"/>
    <n v="0"/>
    <n v="0"/>
    <n v="1"/>
    <n v="0"/>
    <n v="0"/>
    <n v="0"/>
  </r>
  <r>
    <x v="1"/>
    <x v="1"/>
    <n v="216275"/>
    <x v="47"/>
    <x v="239"/>
    <n v="192184130"/>
    <s v="B"/>
    <x v="1"/>
    <s v="Mandysová, Petra"/>
    <s v="METODY PŘEKLADU A TRANSKULTURNÍ VALIDACE ZAHRANIČNÍCH NÁSTROJŮ"/>
    <x v="4"/>
    <x v="6"/>
    <s v="Nursing"/>
    <x v="1"/>
    <n v="3"/>
    <n v="0"/>
    <n v="0"/>
    <n v="1"/>
    <n v="0"/>
    <n v="0"/>
    <n v="0"/>
  </r>
  <r>
    <x v="1"/>
    <x v="1"/>
    <n v="68407700"/>
    <x v="57"/>
    <x v="134"/>
    <n v="192184299"/>
    <s v="J"/>
    <x v="0"/>
    <s v="Haušild, Petr;Čech, Jaroslav;Materna, Aleš;Matějíček, J."/>
    <s v="Statistical treatment of grid indentation considering the effect of the interface and the microstructural length scale"/>
    <x v="2"/>
    <x v="17"/>
    <s v="Materials engineering"/>
    <x v="1"/>
    <n v="3"/>
    <n v="0"/>
    <n v="0"/>
    <n v="1"/>
    <n v="0"/>
    <n v="0"/>
    <n v="0"/>
  </r>
  <r>
    <x v="1"/>
    <x v="1"/>
    <n v="68407700"/>
    <x v="57"/>
    <x v="134"/>
    <n v="192184300"/>
    <s v="J"/>
    <x v="0"/>
    <s v="Krejčiřík, David;Siegl, P."/>
    <s v="Pseudomodes for Schrödinger operators with complex potentials"/>
    <x v="0"/>
    <x v="2"/>
    <s v="Pure mathematics"/>
    <x v="1"/>
    <n v="1"/>
    <n v="1"/>
    <n v="0"/>
    <n v="0"/>
    <n v="0"/>
    <n v="0"/>
    <n v="0"/>
  </r>
  <r>
    <x v="1"/>
    <x v="1"/>
    <n v="68407700"/>
    <x v="57"/>
    <x v="134"/>
    <n v="192184319"/>
    <s v="J"/>
    <x v="0"/>
    <s v="Jizba, Petr;Korbel, Jan"/>
    <s v="Maximum Entropy Principle in Statistical Inference: Case for Non-Shannonian Entropies"/>
    <x v="0"/>
    <x v="18"/>
    <s v="Condensed matter physics (including formerly solid state physics, supercond.)"/>
    <x v="1"/>
    <n v="1"/>
    <n v="1"/>
    <n v="0"/>
    <n v="0"/>
    <n v="0"/>
    <n v="0"/>
    <n v="0"/>
  </r>
  <r>
    <x v="1"/>
    <x v="1"/>
    <n v="68407700"/>
    <x v="57"/>
    <x v="134"/>
    <n v="192184348"/>
    <s v="J"/>
    <x v="0"/>
    <s v="Doroshenko, Maxim E.;Jelínková, Helena;Říha, Adam;Jelínek, Michal;Němec, Michal"/>
    <s v="Mid-IR (4.4 µm) Zn1-xMnxSe:Cr2+,Fe2+ (x = 0.3) Laser Pumped by 1.7 µm Laser Using Cr2+-Fe2+ Energy Transfer"/>
    <x v="0"/>
    <x v="18"/>
    <s v="Optics (including laser optics and_x000a_quantum optics)"/>
    <x v="1"/>
    <n v="3"/>
    <n v="0"/>
    <n v="0"/>
    <n v="1"/>
    <n v="0"/>
    <n v="0"/>
    <n v="0"/>
  </r>
  <r>
    <x v="1"/>
    <x v="1"/>
    <n v="68407700"/>
    <x v="57"/>
    <x v="146"/>
    <n v="192184433"/>
    <s v="B"/>
    <x v="0"/>
    <s v="Dvořáková, Dita;Guzik, Hubert Kamil;Zikmund, Jan"/>
    <s v="Architektura v přerodu: 1945–1948, 1989–1992"/>
    <x v="1"/>
    <x v="15"/>
    <s v="Architectural design"/>
    <x v="1"/>
    <n v="3"/>
    <n v="0"/>
    <n v="0"/>
    <n v="1"/>
    <n v="0"/>
    <n v="0"/>
    <n v="0"/>
  </r>
  <r>
    <x v="1"/>
    <x v="1"/>
    <n v="68407700"/>
    <x v="57"/>
    <x v="200"/>
    <n v="192184484"/>
    <s v="J"/>
    <x v="0"/>
    <s v="Machalická, Klára;Vokáč, Miroslav;Kostelecká, Michaela;Eliášová, Martina"/>
    <s v="Structural behavior of double-lap shear adhesive joints with metal substrates under humid conditions"/>
    <x v="2"/>
    <x v="12"/>
    <s v="Civil engineering"/>
    <x v="1"/>
    <n v="2"/>
    <n v="0"/>
    <n v="1"/>
    <n v="0"/>
    <n v="0"/>
    <n v="0"/>
    <n v="0"/>
  </r>
  <r>
    <x v="1"/>
    <x v="1"/>
    <n v="68407700"/>
    <x v="57"/>
    <x v="147"/>
    <n v="192184514"/>
    <s v="J"/>
    <x v="0"/>
    <s v="Dániel, V.;Inneman, Adolf;Veřtát, I.;Báča, Tomáš;Nentvich, Ondřej;Urban, Martin;Stehlíková, Veronika;Sieger, Ladislav;Skala, Petr;Filgas, Robert;Zadražil, V.;Linhart, R.;Masopust, J.;Jamroz, T.;Pína, Ladislav;Maršíková, Veronika;Mikulíčková, L.;Belas, E.;Pospíšil, Stanislav;Vykydal, Zdeněk;Mora, Yesid;Pavlica, R."/>
    <s v="In-Orbit Commissioning of Czech Nanosatellite VZLUSAT-1 for the QB50 Mission with a Demonstrator of a Miniaturised Lobster-Eye X-Ray Telescope and Radiation Shielding Composite Materials"/>
    <x v="2"/>
    <x v="3"/>
    <s v="Aerospace engineering"/>
    <x v="1"/>
    <n v="3"/>
    <n v="0"/>
    <n v="0"/>
    <n v="1"/>
    <n v="0"/>
    <n v="0"/>
    <n v="0"/>
  </r>
  <r>
    <x v="2"/>
    <x v="3"/>
    <n v="26784246"/>
    <x v="103"/>
    <x v="178"/>
    <n v="192184580"/>
    <s v="N"/>
    <x v="1"/>
    <s v="Smýkalová, Iva;Doležal, Karel"/>
    <s v="Biotechnologická produkce konopí setého (Cannabis sativa ssp. sativa L.)"/>
    <x v="3"/>
    <x v="26"/>
    <s v="-"/>
    <x v="1"/>
    <n v="4"/>
    <n v="0"/>
    <n v="0"/>
    <n v="0"/>
    <n v="1"/>
    <n v="0"/>
    <n v="0"/>
  </r>
  <r>
    <x v="2"/>
    <x v="3"/>
    <n v="26784246"/>
    <x v="103"/>
    <x v="178"/>
    <n v="192184581"/>
    <s v="J"/>
    <x v="1"/>
    <s v="Smýkalová, Iva;Vrbová, Miroslava;Cvečková, Magdalena;Plačková, Lenka;Žukauskaite, Asta;Zatloukal, Marek;Hrdlička, Jakub;Plíhalová, Lucie;Doležal, Karel;Griga, Miroslav"/>
    <s v="The effects of novel synthetic cytokinin derivatives and endogenous cytokinins on the in vitro growth responses of hemp (Cannabis sativa L.) explants."/>
    <x v="3"/>
    <x v="26"/>
    <s v="-"/>
    <x v="1"/>
    <n v="4"/>
    <n v="0"/>
    <n v="0"/>
    <n v="0"/>
    <n v="1"/>
    <n v="0"/>
    <n v="0"/>
  </r>
  <r>
    <x v="2"/>
    <x v="3"/>
    <n v="27162"/>
    <x v="5"/>
    <x v="5"/>
    <n v="192184646"/>
    <s v="P"/>
    <x v="1"/>
    <s v="Rychlík, Ivan;Faldynová, Marcela;Matiašovicová, Jitka;Kubasová, Tereza;Šebková, Alena;Karasová, Daniela;Crhánová, Magdaléna;Čížek, Alois"/>
    <s v="Probiotický kmen Bacteroides dorei CAPM 6631 pro použití pro zlepšení fyziologických vlastností trávicího traktu drůbeže Gallus gallus"/>
    <x v="3"/>
    <x v="5"/>
    <s v="Veterinary science"/>
    <x v="1"/>
    <n v="2"/>
    <n v="0"/>
    <n v="1"/>
    <n v="0"/>
    <n v="0"/>
    <n v="0"/>
    <n v="0"/>
  </r>
  <r>
    <x v="2"/>
    <x v="3"/>
    <n v="27162"/>
    <x v="5"/>
    <x v="5"/>
    <n v="192184669"/>
    <s v="J"/>
    <x v="0"/>
    <s v="Pěnčíková, Kateřina;Ciganek, Miroslav;Neča, Jiří;Illés, Peter;Dvořák, Zdeněk;Vondráček, Jan;Machala, Miroslav"/>
    <s v="Modulation of endocrine nuclear receptor activities by polyaromatic compounds present in fractionated extracts of diesel exhaust particles"/>
    <x v="4"/>
    <x v="22"/>
    <s v="Toxicology"/>
    <x v="1"/>
    <n v="2"/>
    <n v="0"/>
    <n v="1"/>
    <n v="0"/>
    <n v="0"/>
    <n v="0"/>
    <n v="0"/>
  </r>
  <r>
    <x v="2"/>
    <x v="3"/>
    <n v="27162"/>
    <x v="5"/>
    <x v="5"/>
    <n v="192184689"/>
    <s v="W"/>
    <x v="1"/>
    <s v="Šlosárková, Soňa;Jarosil, Tomáš;Václavek, Petr;Prodělalová, Jana;Faldyna, Martin;Malá, Gabriela;Havránek, František"/>
    <s v="VÚVeL Fest V – Africký mor prasat"/>
    <x v="3"/>
    <x v="5"/>
    <s v="Veterinary science"/>
    <x v="1"/>
    <n v="2"/>
    <n v="0"/>
    <n v="1"/>
    <n v="0"/>
    <n v="0"/>
    <n v="0"/>
    <n v="0"/>
  </r>
  <r>
    <x v="2"/>
    <x v="3"/>
    <n v="27162"/>
    <x v="5"/>
    <x v="5"/>
    <n v="192184757"/>
    <s v="R"/>
    <x v="1"/>
    <s v="Hájek, Michal;Fleischer, Petr;Šlosárková, Soňa;Kovařčík, Kamil"/>
    <s v="PTB – certifikace stád"/>
    <x v="3"/>
    <x v="5"/>
    <s v="Veterinary science"/>
    <x v="1"/>
    <n v="3"/>
    <n v="0"/>
    <n v="0"/>
    <n v="1"/>
    <n v="0"/>
    <n v="0"/>
    <n v="0"/>
  </r>
  <r>
    <x v="1"/>
    <x v="1"/>
    <n v="46747885"/>
    <x v="81"/>
    <x v="220"/>
    <n v="192184947"/>
    <s v="J"/>
    <x v="0"/>
    <s v="Starý, Michal;Novotný, František;Horák, Marcel;Stará, Marie;Hotař, Vlastimil;Matúšek, Ondřej"/>
    <s v="Summary of the properties and benefits of glass mechanically frosted with an abrasive brush"/>
    <x v="2"/>
    <x v="12"/>
    <s v="Architecture engineering"/>
    <x v="1"/>
    <n v="2"/>
    <n v="0"/>
    <n v="1"/>
    <n v="0"/>
    <n v="0"/>
    <n v="0"/>
    <n v="0"/>
  </r>
  <r>
    <x v="1"/>
    <x v="1"/>
    <n v="46747885"/>
    <x v="81"/>
    <x v="126"/>
    <n v="192185070"/>
    <s v="R"/>
    <x v="1"/>
    <s v="Vraný, Jiří;Adamec, Petr;Verich, Josef"/>
    <s v="ExaFS - toolset for ExaBGP rules"/>
    <x v="0"/>
    <x v="24"/>
    <s v="Computer sciences, information science, bioinformathics (hardware development to be 2.2, social aspect to be 5.8)"/>
    <x v="1"/>
    <n v="3"/>
    <n v="0"/>
    <n v="0"/>
    <n v="1"/>
    <n v="0"/>
    <n v="0"/>
    <n v="0"/>
  </r>
  <r>
    <x v="1"/>
    <x v="1"/>
    <n v="46747885"/>
    <x v="81"/>
    <x v="191"/>
    <n v="192185188"/>
    <s v="B"/>
    <x v="0"/>
    <s v="Maršíková, Kateřina;Moš, Ondřej;Rydvalová, Petra;Štichhauerová, Eva"/>
    <s v="People management challenges for SMEs in five European regions: Spotlighting the (in)visible and the (in)formal and embedding SME HR issues firmly in the business and knowledge environment."/>
    <x v="5"/>
    <x v="9"/>
    <s v="Business and management"/>
    <x v="1"/>
    <n v="4"/>
    <n v="0"/>
    <n v="0"/>
    <n v="0"/>
    <n v="1"/>
    <n v="0"/>
    <n v="0"/>
  </r>
  <r>
    <x v="1"/>
    <x v="1"/>
    <n v="46747885"/>
    <x v="81"/>
    <x v="245"/>
    <n v="192185387"/>
    <s v="B"/>
    <x v="0"/>
    <s v="Pažout, Jaroslav;Rychlík, Jan;Kvaček, Robert;Melanová, Miloslava;Ducháček, Milan;Demattio, Helmut;Hubený, David;Jakubec, Pavel;Kaiser, Vladimír;Karlíček, Petr;Kessler, Vojtěch;Kouřinský, jan;Mikušek, Eduard;Petrus, Martin;Řeháček, Karel;Šmajstrlová, Dana"/>
    <s v="Vznik Československa a provincie Deutschböhmen"/>
    <x v="1"/>
    <x v="14"/>
    <s v="History (history of science and technology to be 6.3, history of specific sciences to be under the respective headings)"/>
    <x v="1"/>
    <n v="4"/>
    <n v="0"/>
    <n v="0"/>
    <n v="0"/>
    <n v="1"/>
    <n v="0"/>
    <n v="0"/>
  </r>
  <r>
    <x v="1"/>
    <x v="1"/>
    <n v="46747885"/>
    <x v="81"/>
    <x v="245"/>
    <n v="192185394"/>
    <s v="J"/>
    <x v="0"/>
    <s v="Orr, Russell;Zágoršek, Kamil;Gordon, Dennis"/>
    <s v="Bryozoan genera Fenestrulina and Microporella no longer confamilial; multi-gene phylogeny supports separation"/>
    <x v="0"/>
    <x v="0"/>
    <s v="Zoology"/>
    <x v="1"/>
    <n v="3"/>
    <n v="0"/>
    <n v="0"/>
    <n v="1"/>
    <n v="0"/>
    <n v="0"/>
    <n v="0"/>
  </r>
  <r>
    <x v="1"/>
    <x v="1"/>
    <n v="46747885"/>
    <x v="81"/>
    <x v="245"/>
    <n v="192185398"/>
    <s v="B"/>
    <x v="0"/>
    <s v="Jurečková, Jana;Picek, Jan;Schindler, Martin"/>
    <s v="Robust statistical methods with R"/>
    <x v="0"/>
    <x v="2"/>
    <s v="Statistics and probability"/>
    <x v="1"/>
    <n v="2"/>
    <n v="0"/>
    <n v="1"/>
    <n v="0"/>
    <n v="0"/>
    <n v="0"/>
    <n v="0"/>
  </r>
  <r>
    <x v="1"/>
    <x v="1"/>
    <n v="46747885"/>
    <x v="81"/>
    <x v="245"/>
    <n v="192185436"/>
    <s v="B"/>
    <x v="0"/>
    <s v="Kasper, Tomáš;Skiera, Ehrenhard;Grimm, Gerald;Kasperová, Dana"/>
    <s v="Lehrerbildung im europäischen Kontext"/>
    <x v="5"/>
    <x v="16"/>
    <s v="Education, general; including training, pedagogy, didactics [and education systems]"/>
    <x v="1"/>
    <n v="2"/>
    <n v="0"/>
    <n v="1"/>
    <n v="0"/>
    <n v="0"/>
    <n v="0"/>
    <n v="0"/>
  </r>
  <r>
    <x v="1"/>
    <x v="1"/>
    <n v="46747885"/>
    <x v="81"/>
    <x v="346"/>
    <n v="192185456"/>
    <s v="J"/>
    <x v="0"/>
    <s v="Roubíček, Tomáš;Štros, Jan;Kučera, Pavel;Nedbal, Pavel;Černý, Jan;Polášek, Rostislav;Wichterle, Dan;Roubíček, Tomáš"/>
    <s v="Combination of left ventricular reverse remodeling and brain natriuretic peptide level at one year after cardiac resynchronization therapy predicts long-term clinical outcome"/>
    <x v="4"/>
    <x v="8"/>
    <s v="Cardiac and Cardiovascular systems"/>
    <x v="1"/>
    <n v="3"/>
    <n v="0"/>
    <n v="0"/>
    <n v="1"/>
    <n v="0"/>
    <n v="0"/>
    <n v="0"/>
  </r>
  <r>
    <x v="1"/>
    <x v="1"/>
    <n v="46747885"/>
    <x v="81"/>
    <x v="246"/>
    <n v="192185469"/>
    <s v="J"/>
    <x v="0"/>
    <s v="Vellora Thekkae Padil, Vinod;Senan, Chandra;Waclawek, Stanislaw Witold;Černík, Miroslav;Agarwal, Seema;Varma, Rajendra"/>
    <s v="Bioplastic Fibers from Gum Arabic for Greener Food Wrapping Applications"/>
    <x v="0"/>
    <x v="10"/>
    <s v="Polymer science"/>
    <x v="1"/>
    <n v="3"/>
    <n v="0"/>
    <n v="0"/>
    <n v="1"/>
    <n v="0"/>
    <n v="0"/>
    <n v="0"/>
  </r>
  <r>
    <x v="1"/>
    <x v="1"/>
    <n v="46747885"/>
    <x v="81"/>
    <x v="246"/>
    <n v="192185483"/>
    <s v="J"/>
    <x v="0"/>
    <s v="Wang, Xiaomeng;Petrů, Michal"/>
    <s v="The effect of surface treatment on the creep behavior of flax fiber reinforced composites under hygrothermal aging conditions"/>
    <x v="2"/>
    <x v="17"/>
    <s v="Composites (including laminates, reinforced plastics, cermets, combined natural and synthetic fibre fabrics; filled composites)"/>
    <x v="1"/>
    <n v="3"/>
    <n v="0"/>
    <n v="0"/>
    <n v="1"/>
    <n v="0"/>
    <n v="0"/>
    <n v="0"/>
  </r>
  <r>
    <x v="1"/>
    <x v="1"/>
    <n v="46747885"/>
    <x v="81"/>
    <x v="246"/>
    <n v="192185486"/>
    <s v="J"/>
    <x v="0"/>
    <s v="Wang, Xiaomeng;Petrů, Michal"/>
    <s v="Mode I fracture evaluation of CFRP-to-concrete interfaces subject to aggressive environments agents: Freeze-thaw cycles, acid and alkaline solution"/>
    <x v="2"/>
    <x v="17"/>
    <s v="Composites (including laminates, reinforced plastics, cermets, combined natural and synthetic fibre fabrics; filled composites)"/>
    <x v="1"/>
    <n v="3"/>
    <n v="0"/>
    <n v="0"/>
    <n v="1"/>
    <n v="0"/>
    <n v="0"/>
    <n v="0"/>
  </r>
  <r>
    <x v="1"/>
    <x v="1"/>
    <n v="46747885"/>
    <x v="81"/>
    <x v="246"/>
    <n v="192185520"/>
    <s v="J"/>
    <x v="0"/>
    <s v="Černík, Miroslav;Nosek, Jaroslav;Filip, Jan;Hrabal, Jaroslav;Elliott, Daniel;Zbořil, Radek"/>
    <s v="Electric-field enhanced reactivity and migration of iron nanoparticles with implications for groundwater treatment technologies: Proof of concept"/>
    <x v="0"/>
    <x v="7"/>
    <s v="Environmental sciences (social aspects to be 5.7)"/>
    <x v="1"/>
    <n v="1"/>
    <n v="1"/>
    <n v="0"/>
    <n v="0"/>
    <n v="0"/>
    <n v="0"/>
    <n v="0"/>
  </r>
  <r>
    <x v="2"/>
    <x v="3"/>
    <n v="27006"/>
    <x v="6"/>
    <x v="9"/>
    <n v="192185591"/>
    <s v="J"/>
    <x v="1"/>
    <s v="Krejzar, Václav;Krejzarová, Radka;Pánková, Iveta"/>
    <s v="Categorisation of reactions and enumeration of bacteria in potato cultivars inoculated with the causal agent of bacterial ring rot"/>
    <x v="3"/>
    <x v="4"/>
    <s v="-"/>
    <x v="1"/>
    <n v="3"/>
    <n v="0"/>
    <n v="0"/>
    <n v="1"/>
    <n v="0"/>
    <n v="0"/>
    <n v="0"/>
  </r>
  <r>
    <x v="2"/>
    <x v="3"/>
    <n v="27006"/>
    <x v="6"/>
    <x v="9"/>
    <n v="192185617"/>
    <s v="J"/>
    <x v="0"/>
    <s v="Aulický, Radek;Frýdová, Barbora;Stejskal, Václav"/>
    <s v="Field validation of phosphine efficacy on the first recorded resistant strains of Sitophilus granarius and Tribolium castaneum from the Czech Republic"/>
    <x v="0"/>
    <x v="0"/>
    <s v="-"/>
    <x v="1"/>
    <n v="3"/>
    <n v="0"/>
    <n v="0"/>
    <n v="1"/>
    <n v="0"/>
    <n v="0"/>
    <n v="0"/>
  </r>
  <r>
    <x v="2"/>
    <x v="3"/>
    <n v="27006"/>
    <x v="6"/>
    <x v="9"/>
    <n v="192185621"/>
    <s v="J"/>
    <x v="0"/>
    <s v="Klíma, Miroslav;Prášil, Ilja;Vítámvás, Pavel;Mařík, P.;Kosová, Klára;Holková, L.;Musilová, Jana;Smutná, P."/>
    <s v="Relationship Between Dehydrin Accumulation and Winter Survival in Winter Wheat and Barley Grown in the Field"/>
    <x v="3"/>
    <x v="4"/>
    <s v="-"/>
    <x v="1"/>
    <n v="3"/>
    <n v="0"/>
    <n v="0"/>
    <n v="1"/>
    <n v="0"/>
    <n v="0"/>
    <n v="0"/>
  </r>
  <r>
    <x v="2"/>
    <x v="3"/>
    <n v="27006"/>
    <x v="6"/>
    <x v="9"/>
    <n v="192185625"/>
    <s v="J"/>
    <x v="0"/>
    <s v="Erban, Tomáš;Bodrinová, Miroslava;Zítek, Justyna;Bartoš, M.;Hrabák, J.;Talacko, P."/>
    <s v="Comprehensive proteomic analysis of exoproteins expressed by ERIC I, II, III and IV Paenibacillus larvae genotypes reveals a wide range of virulence factors"/>
    <x v="4"/>
    <x v="6"/>
    <s v="-"/>
    <x v="1"/>
    <n v="3"/>
    <n v="0"/>
    <n v="0"/>
    <n v="1"/>
    <n v="0"/>
    <n v="0"/>
    <n v="0"/>
  </r>
  <r>
    <x v="2"/>
    <x v="3"/>
    <n v="27006"/>
    <x v="6"/>
    <x v="9"/>
    <n v="192185649"/>
    <s v="Z"/>
    <x v="1"/>
    <s v="Holubec, Vojtěch;Obdržálek, J."/>
    <s v="Odrůda zimolezu modrého Tolbačik"/>
    <x v="3"/>
    <x v="4"/>
    <s v="Agronomy, plant breeding and plant protection; (Agricultural biotechnology to be 4.4)"/>
    <x v="1"/>
    <n v="4"/>
    <n v="0"/>
    <n v="0"/>
    <n v="0"/>
    <n v="1"/>
    <n v="0"/>
    <n v="0"/>
  </r>
  <r>
    <x v="2"/>
    <x v="3"/>
    <n v="27006"/>
    <x v="6"/>
    <x v="9"/>
    <n v="192185650"/>
    <s v="Z"/>
    <x v="1"/>
    <s v="Dumalasová, Veronika;Hanzalová, Alena"/>
    <s v="Odrůda pšenice seté jarní Toccata"/>
    <x v="3"/>
    <x v="4"/>
    <s v="-"/>
    <x v="1"/>
    <n v="4"/>
    <n v="0"/>
    <n v="0"/>
    <n v="0"/>
    <n v="1"/>
    <n v="0"/>
    <n v="0"/>
  </r>
  <r>
    <x v="2"/>
    <x v="3"/>
    <n v="27006"/>
    <x v="6"/>
    <x v="9"/>
    <n v="192185714"/>
    <s v="J"/>
    <x v="0"/>
    <s v="Skuhrovec, Jiří;Janšta, P.;Hadrava, J.;Samková, A."/>
    <s v="Host population density and presence of predators as key factors influencing the number of gregarious parasitoid Anaphes flavipes offspring"/>
    <x v="3"/>
    <x v="4"/>
    <s v="-"/>
    <x v="1"/>
    <n v="2"/>
    <n v="0"/>
    <n v="1"/>
    <n v="0"/>
    <n v="0"/>
    <n v="0"/>
    <n v="0"/>
  </r>
  <r>
    <x v="2"/>
    <x v="3"/>
    <n v="27006"/>
    <x v="6"/>
    <x v="9"/>
    <n v="192185732"/>
    <s v="J"/>
    <x v="0"/>
    <s v="Kundu, Jiban;Jarošová, Jana;Zelazny, Wiktor Rafal"/>
    <s v="Patterns and Predictions of Barley yellow dwarf virus Vector Migrations in Central Europe"/>
    <x v="3"/>
    <x v="4"/>
    <s v="-"/>
    <x v="1"/>
    <n v="2"/>
    <n v="0"/>
    <n v="1"/>
    <n v="0"/>
    <n v="0"/>
    <n v="0"/>
    <n v="0"/>
  </r>
  <r>
    <x v="2"/>
    <x v="3"/>
    <n v="27006"/>
    <x v="6"/>
    <x v="9"/>
    <n v="192185734"/>
    <s v="J"/>
    <x v="1"/>
    <s v="Aulický, Radek;Stejskal, Václav;Fraňková, Marcela"/>
    <s v="Efficacy of rodenticide baits with decreased concentrations of brodifacoum: Validation of the impact of the new EU anticoagulant regulation"/>
    <x v="3"/>
    <x v="4"/>
    <s v="-"/>
    <x v="1"/>
    <n v="3"/>
    <n v="0"/>
    <n v="0"/>
    <n v="1"/>
    <n v="0"/>
    <n v="0"/>
    <n v="0"/>
  </r>
  <r>
    <x v="2"/>
    <x v="3"/>
    <n v="27006"/>
    <x v="6"/>
    <x v="9"/>
    <n v="192185759"/>
    <s v="J"/>
    <x v="0"/>
    <s v="Kocourek, František;Stará, Jitka"/>
    <s v="Cabbage stem flea beetle’s (Psylliodes chrysocephala L.) susceptibility to pyrethroids and tolerance to thiacloprid in the Czech Republic"/>
    <x v="3"/>
    <x v="4"/>
    <s v="-"/>
    <x v="1"/>
    <n v="2"/>
    <n v="0"/>
    <n v="1"/>
    <n v="0"/>
    <n v="0"/>
    <n v="0"/>
    <n v="0"/>
  </r>
  <r>
    <x v="2"/>
    <x v="3"/>
    <n v="27006"/>
    <x v="6"/>
    <x v="9"/>
    <n v="192185787"/>
    <s v="J"/>
    <x v="1"/>
    <s v="Pavela, Roman;Benelli, G.;Canale, A.;Maggi, F.;Cianfaglione, K.;Lupidi, G.;Pavoni, L.;Bonacucina, G.;Cespi, M.;Bajalan, I.;Morshedloo, M.;Romano, D."/>
    <s v="Microemulsions for delivery of Apiaceae essential oils-Towards highly effective and eco-friendly mosquito larvicides?"/>
    <x v="3"/>
    <x v="4"/>
    <s v="-"/>
    <x v="1"/>
    <n v="1"/>
    <n v="1"/>
    <n v="0"/>
    <n v="0"/>
    <n v="0"/>
    <n v="0"/>
    <n v="0"/>
  </r>
  <r>
    <x v="2"/>
    <x v="3"/>
    <n v="27006"/>
    <x v="6"/>
    <x v="9"/>
    <n v="192185798"/>
    <s v="N"/>
    <x v="0"/>
    <s v="Militká, Taťána;Drábková, L.;Trávníčková, Martina"/>
    <s v="Určování genů ovlivňujících jarovizační nárok a dobu kvetení u Triticum aestivum L."/>
    <x v="0"/>
    <x v="0"/>
    <s v="-"/>
    <x v="1"/>
    <n v="4"/>
    <n v="0"/>
    <n v="0"/>
    <n v="0"/>
    <n v="1"/>
    <n v="0"/>
    <n v="0"/>
  </r>
  <r>
    <x v="2"/>
    <x v="3"/>
    <n v="27006"/>
    <x v="6"/>
    <x v="9"/>
    <n v="192185809"/>
    <s v="P"/>
    <x v="1"/>
    <s v="Kusá, Helena;Růžek, Pavel;Horký, T."/>
    <s v="Pracovní jednotka kypřiče brambor s aplikačními dláty a kypřič brambor s touto pracovní jednotkou"/>
    <x v="3"/>
    <x v="4"/>
    <s v="-"/>
    <x v="1"/>
    <n v="3"/>
    <n v="0"/>
    <n v="0"/>
    <n v="1"/>
    <n v="0"/>
    <n v="0"/>
    <n v="0"/>
  </r>
  <r>
    <x v="2"/>
    <x v="3"/>
    <n v="27006"/>
    <x v="6"/>
    <x v="9"/>
    <n v="192185811"/>
    <s v="F"/>
    <x v="1"/>
    <s v="Pavela, Roman"/>
    <s v="Kozincový nápoj na bázi piva"/>
    <x v="3"/>
    <x v="26"/>
    <s v="-"/>
    <x v="1"/>
    <n v="4"/>
    <n v="0"/>
    <n v="0"/>
    <n v="0"/>
    <n v="1"/>
    <n v="0"/>
    <n v="0"/>
  </r>
  <r>
    <x v="2"/>
    <x v="3"/>
    <n v="27006"/>
    <x v="6"/>
    <x v="9"/>
    <n v="192185915"/>
    <s v="F"/>
    <x v="1"/>
    <s v="Ovesná, Jaroslava;Svoboda, Pavel;Sovová, Tereza"/>
    <s v="Reakční směs pro diagnostiku délkového polymorfismu bi-funkčního genu STORR máku setého (Papaver somniferrum L.)"/>
    <x v="3"/>
    <x v="26"/>
    <s v="-"/>
    <x v="1"/>
    <n v="4"/>
    <n v="0"/>
    <n v="0"/>
    <n v="0"/>
    <n v="1"/>
    <n v="0"/>
    <n v="0"/>
  </r>
  <r>
    <x v="1"/>
    <x v="1"/>
    <n v="61989100"/>
    <x v="75"/>
    <x v="252"/>
    <n v="192186147"/>
    <s v="J"/>
    <x v="0"/>
    <s v="Čermák, Martin;Sysala, Stanislav;Valdman, Jan"/>
    <s v="Efficient and flexible MATLAB implementation of 2D and 3D elastoplastic problems"/>
    <x v="0"/>
    <x v="2"/>
    <s v="Applied mathematics"/>
    <x v="1"/>
    <n v="3"/>
    <n v="0"/>
    <n v="0"/>
    <n v="1"/>
    <n v="0"/>
    <n v="0"/>
    <n v="0"/>
  </r>
  <r>
    <x v="1"/>
    <x v="1"/>
    <n v="61989100"/>
    <x v="75"/>
    <x v="252"/>
    <n v="192186235"/>
    <s v="J"/>
    <x v="0"/>
    <s v="Koubová, Lenka;Janas, Petr;Markopoulos, Alexandros;Krejsa, Martin"/>
    <s v="Nonlinear analyses of steel beams and arches using virtual unit moments and effective rigidity"/>
    <x v="2"/>
    <x v="12"/>
    <s v="Construction engineering, Municipal and structural engineering"/>
    <x v="1"/>
    <n v="3"/>
    <n v="0"/>
    <n v="0"/>
    <n v="1"/>
    <n v="0"/>
    <n v="0"/>
    <n v="0"/>
  </r>
  <r>
    <x v="1"/>
    <x v="1"/>
    <n v="61989100"/>
    <x v="75"/>
    <x v="111"/>
    <n v="192186455"/>
    <s v="P"/>
    <x v="0"/>
    <s v="Slíva, Aleš;Brázda, Robert;Günther, Petr;Procházka, Aleš;Bora, Tomáš;Kašný, Rostislav;Zahradník, Aleš;Žilka, František"/>
    <s v="DEVICE FOR SENSING MECHANICAL-PHYSICAL AND OPTICAL PROPERTIES OF BULK SOLIDS"/>
    <x v="2"/>
    <x v="17"/>
    <s v="Materials engineering"/>
    <x v="1"/>
    <n v="5"/>
    <n v="0"/>
    <n v="0"/>
    <n v="0"/>
    <n v="0"/>
    <n v="1"/>
    <n v="0"/>
  </r>
  <r>
    <x v="1"/>
    <x v="1"/>
    <n v="61989100"/>
    <x v="75"/>
    <x v="111"/>
    <n v="192186474"/>
    <s v="P"/>
    <x v="1"/>
    <s v="Fojtík, David;Mihola, Milan;Podešva, Petr;Čerňava, Petr"/>
    <s v="Způsob bezkontaktního měření tlouštěk stěn rotačních skořepin křivkového profilu s plovoucí tloušťkou a zařízení k provádění tohoto způsobu"/>
    <x v="2"/>
    <x v="3"/>
    <s v="Mechanical engineering"/>
    <x v="1"/>
    <n v="3"/>
    <n v="0"/>
    <n v="0"/>
    <n v="1"/>
    <n v="0"/>
    <n v="0"/>
    <n v="0"/>
  </r>
  <r>
    <x v="1"/>
    <x v="1"/>
    <n v="61989100"/>
    <x v="75"/>
    <x v="111"/>
    <n v="192186475"/>
    <s v="P"/>
    <x v="1"/>
    <s v="Fojtík, David;Mihola, Milan;Podešva, Petr;Hrabovský, Miroslav;Ivanov, Georgi;Čerňava, Petr"/>
    <s v="Scanning Device And Method For Measurement And Analysis Of Circular Holes In Transparent Liquids In Ionizing Radiation Environment"/>
    <x v="2"/>
    <x v="3"/>
    <s v="Mechanical engineering"/>
    <x v="1"/>
    <n v="3"/>
    <n v="0"/>
    <n v="0"/>
    <n v="1"/>
    <n v="0"/>
    <n v="0"/>
    <n v="0"/>
  </r>
  <r>
    <x v="1"/>
    <x v="1"/>
    <n v="61989100"/>
    <x v="75"/>
    <x v="175"/>
    <n v="192186706"/>
    <s v="J"/>
    <x v="0"/>
    <s v="Biswas, Biswajit;Bhattacharyya, Siddhartha;Platoš, Jan;Snášel, Václav"/>
    <s v="Enhancement of dronogram aid to visual interpretation of target objects via intuitionistic fuzzy hesitant sets"/>
    <x v="0"/>
    <x v="24"/>
    <s v="-"/>
    <x v="1"/>
    <n v="3"/>
    <n v="0"/>
    <n v="0"/>
    <n v="1"/>
    <n v="0"/>
    <n v="0"/>
    <n v="0"/>
  </r>
  <r>
    <x v="1"/>
    <x v="1"/>
    <n v="61989100"/>
    <x v="75"/>
    <x v="175"/>
    <n v="192186780"/>
    <s v="J"/>
    <x v="0"/>
    <s v="Skanderová, Lenka;Fabián, Tomáš;Zelinka, Ivan"/>
    <s v="Self-adapting self-organizing migrating algorithm"/>
    <x v="0"/>
    <x v="24"/>
    <s v="Computer sciences, information science, bioinformathics (hardware development to be 2.2, social aspect to be 5.8)"/>
    <x v="1"/>
    <n v="2"/>
    <n v="0"/>
    <n v="1"/>
    <n v="0"/>
    <n v="0"/>
    <n v="0"/>
    <n v="0"/>
  </r>
  <r>
    <x v="1"/>
    <x v="1"/>
    <n v="61989100"/>
    <x v="75"/>
    <x v="175"/>
    <n v="192186898"/>
    <s v="P"/>
    <x v="1"/>
    <s v="Martinek, Radek;Nedoma, Jan;Kolařík, Jakub;Šoustek, Lukáš;Brablík, Jindřich;Kahánková, Radana"/>
    <s v="Fantom pro kontinuální generování fetálního a mateřského elektrokardiogramu"/>
    <x v="2"/>
    <x v="21"/>
    <s v="Electrical and electronic engineering"/>
    <x v="1"/>
    <n v="2"/>
    <n v="0"/>
    <n v="1"/>
    <n v="0"/>
    <n v="0"/>
    <n v="0"/>
    <n v="0"/>
  </r>
  <r>
    <x v="1"/>
    <x v="1"/>
    <n v="61989100"/>
    <x v="75"/>
    <x v="253"/>
    <n v="192187050"/>
    <s v="G"/>
    <x v="1"/>
    <s v="Beneš, Filip;Staša, Pavel;Švub, Jiří"/>
    <s v="Systém pro zónovou lokalizaci"/>
    <x v="2"/>
    <x v="21"/>
    <s v="Electrical and electronic engineering"/>
    <x v="1"/>
    <n v="5"/>
    <n v="0"/>
    <n v="0"/>
    <n v="0"/>
    <n v="0"/>
    <n v="1"/>
    <n v="0"/>
  </r>
  <r>
    <x v="1"/>
    <x v="1"/>
    <n v="61989100"/>
    <x v="75"/>
    <x v="253"/>
    <n v="192187072"/>
    <s v="F"/>
    <x v="1"/>
    <s v="Václavík, Vojtěch;Petr, Mlčoch;Jiří, Šafrata"/>
    <s v="Těžká betonová směs"/>
    <x v="2"/>
    <x v="17"/>
    <s v="Materials engineering"/>
    <x v="1"/>
    <n v="4"/>
    <n v="0"/>
    <n v="0"/>
    <n v="0"/>
    <n v="1"/>
    <n v="0"/>
    <n v="0"/>
  </r>
  <r>
    <x v="1"/>
    <x v="1"/>
    <n v="61989100"/>
    <x v="75"/>
    <x v="254"/>
    <n v="192187172"/>
    <s v="J"/>
    <x v="1"/>
    <s v="Wicher, Pavel;Zapletal, František;Lenort, Radim"/>
    <s v="Sustainability performance assessment of industrial corporation using Fuzzy Analytic Network Process"/>
    <x v="0"/>
    <x v="7"/>
    <s v="Environmental sciences (social aspects to be 5.7)"/>
    <x v="1"/>
    <n v="3"/>
    <n v="0"/>
    <n v="0"/>
    <n v="1"/>
    <n v="0"/>
    <n v="0"/>
    <n v="0"/>
  </r>
  <r>
    <x v="1"/>
    <x v="1"/>
    <n v="61989100"/>
    <x v="75"/>
    <x v="254"/>
    <n v="192187174"/>
    <s v="J"/>
    <x v="1"/>
    <s v="Zhou, Weiwei;Chen, Chao;Mikulová, Pavlína;Dong, Mingqi;Fan, Yuchi;Kikuchi, Keiko;Nomura, Naoyuki;Kawasaki, Akira"/>
    <s v="Thermal expansion behaviors of few-layered graphene-reinforced Al matrix composites"/>
    <x v="2"/>
    <x v="17"/>
    <s v="Materials engineering"/>
    <x v="1"/>
    <n v="4"/>
    <n v="0"/>
    <n v="0"/>
    <n v="0"/>
    <n v="1"/>
    <n v="0"/>
    <n v="0"/>
  </r>
  <r>
    <x v="1"/>
    <x v="1"/>
    <n v="61989100"/>
    <x v="75"/>
    <x v="254"/>
    <n v="192187298"/>
    <s v="P"/>
    <x v="1"/>
    <s v="Koštial, Pavol;Koštialová Jančíková, Zora;Vlček, Jozef"/>
    <s v="Zařízení pro vytápění prostor konverzí mikrovln na teplo"/>
    <x v="2"/>
    <x v="17"/>
    <s v="Materials engineering"/>
    <x v="1"/>
    <n v="5"/>
    <n v="0"/>
    <n v="0"/>
    <n v="0"/>
    <n v="0"/>
    <n v="1"/>
    <n v="0"/>
  </r>
  <r>
    <x v="1"/>
    <x v="1"/>
    <n v="61989100"/>
    <x v="75"/>
    <x v="255"/>
    <n v="192187419"/>
    <s v="J"/>
    <x v="1"/>
    <s v="Melecký, Martin;Roberts, Mark;Sharma, Siddharth"/>
    <s v="The wider economic benefits of transport corridors: a policy framework and illustrative application to the China-Pakistan Economic Corridor"/>
    <x v="5"/>
    <x v="9"/>
    <s v="Applied Economics, Econometrics"/>
    <x v="1"/>
    <n v="2"/>
    <n v="0"/>
    <n v="1"/>
    <n v="0"/>
    <n v="0"/>
    <n v="0"/>
    <n v="0"/>
  </r>
  <r>
    <x v="1"/>
    <x v="1"/>
    <n v="61989100"/>
    <x v="75"/>
    <x v="315"/>
    <n v="192187649"/>
    <s v="F"/>
    <x v="1"/>
    <s v="Molchanov, Oleksandr;Horák, Jiří;Krpec, Kamil;Kubesa, Petr;Hopan, František;Koloničný, Jan"/>
    <s v="Zařízeni integrovaného odlučovače pro zachycování tuhých znečisťujících látek pro kotle malého výkonu pro tuha paliva"/>
    <x v="2"/>
    <x v="20"/>
    <s v="Energy and fuels"/>
    <x v="1"/>
    <n v="4"/>
    <n v="0"/>
    <n v="0"/>
    <n v="0"/>
    <n v="1"/>
    <n v="0"/>
    <n v="0"/>
  </r>
  <r>
    <x v="1"/>
    <x v="1"/>
    <n v="61989100"/>
    <x v="75"/>
    <x v="315"/>
    <n v="192187650"/>
    <s v="F"/>
    <x v="1"/>
    <s v="Borovec, Karel"/>
    <s v="Mobilní technologie pro kontinuální analýzu čpavku v popílku ze spalování fosilních paliv"/>
    <x v="2"/>
    <x v="20"/>
    <s v="Energy and fuels"/>
    <x v="1"/>
    <n v="3"/>
    <n v="0"/>
    <n v="0"/>
    <n v="1"/>
    <n v="0"/>
    <n v="0"/>
    <n v="0"/>
  </r>
  <r>
    <x v="1"/>
    <x v="1"/>
    <n v="61989100"/>
    <x v="75"/>
    <x v="315"/>
    <n v="192187659"/>
    <s v="F"/>
    <x v="1"/>
    <s v="Ochodek, Tadeáš;Koloničný, Jan;Kupka, David"/>
    <s v="Spalinový výparník chladiva pro ORC jednotky malého výkonu"/>
    <x v="2"/>
    <x v="3"/>
    <s v="Thermodynamics"/>
    <x v="1"/>
    <n v="5"/>
    <n v="0"/>
    <n v="0"/>
    <n v="0"/>
    <n v="0"/>
    <n v="1"/>
    <n v="0"/>
  </r>
  <r>
    <x v="1"/>
    <x v="1"/>
    <n v="61989100"/>
    <x v="75"/>
    <x v="316"/>
    <n v="192187816"/>
    <s v="J"/>
    <x v="1"/>
    <s v="Yang, Jin;Huang, Jianxiang;He, Xingyang;Su, Ying;Tan, Hongbo;Chen, Wei;Wang, Xiongjue;Strnadel, Bohumír"/>
    <s v="Segmented fractal pore structure covering nano- and micro-ranges in cementing composites produced with GGBS"/>
    <x v="2"/>
    <x v="17"/>
    <s v="Materials engineering"/>
    <x v="1"/>
    <n v="5"/>
    <n v="0"/>
    <n v="0"/>
    <n v="0"/>
    <n v="0"/>
    <n v="1"/>
    <n v="0"/>
  </r>
  <r>
    <x v="1"/>
    <x v="1"/>
    <n v="61989100"/>
    <x v="75"/>
    <x v="257"/>
    <n v="192187868"/>
    <s v="J"/>
    <x v="0"/>
    <s v="Klegová, Anna;Inayat, Amer;Indyka, Paulina;Gryboś, Joanna;Sojka, Zbigniew;Pacultová, Kateřina;Schwieger, Wilhelm;Volodarskaja, Anastasia;Kuśtrowski, Piotr;Rokicińska, Anna;Fridrichová, Dagmar;Obalová, Lucie"/>
    <s v="Cobalt mixed oxides deposited on the SiC open-cell foams for nitrous oxide decomposition"/>
    <x v="2"/>
    <x v="11"/>
    <s v="Chemical process engineering"/>
    <x v="1"/>
    <n v="2"/>
    <n v="0"/>
    <n v="1"/>
    <n v="0"/>
    <n v="0"/>
    <n v="0"/>
    <n v="0"/>
  </r>
  <r>
    <x v="1"/>
    <x v="1"/>
    <n v="61989100"/>
    <x v="75"/>
    <x v="257"/>
    <n v="192187886"/>
    <s v="J"/>
    <x v="0"/>
    <s v="Tasbihi, Minoo;Schwarze, Michael;Edelmannová, Miroslava;Spöri, Camillo;Strasser, Peter;Schomäcker, Reinhald"/>
    <s v="Photocatalytic reduction of CO2 to hydrocarbons by using photodeposited Pt nanoparticles on carbon-doped titania"/>
    <x v="0"/>
    <x v="10"/>
    <s v="Physical chemistry"/>
    <x v="1"/>
    <n v="3"/>
    <n v="0"/>
    <n v="0"/>
    <n v="1"/>
    <n v="0"/>
    <n v="0"/>
    <n v="0"/>
  </r>
  <r>
    <x v="1"/>
    <x v="1"/>
    <n v="61989100"/>
    <x v="75"/>
    <x v="257"/>
    <n v="192187890"/>
    <s v="J"/>
    <x v="0"/>
    <s v="Lin, Li;Li, Jiayu;Yuan, Qinghong;Li, Qiucheng;Zhang, Jincan;Sun, Luzhao;Rui, Dingran;Chen, Zhaolong;Jia, Kaicheng;Wang, Mingzhan;Zhang, Yanfeng;Rümmeli, Mark Hermann;Kang, Ning;Xu, H. Q;Ding, Feng;Peng, Hailin;Liu, Zhongfan"/>
    <s v="Nitrogen cluster doping for high-mobility/conductivity graphene films with millimeter-sized domains"/>
    <x v="2"/>
    <x v="11"/>
    <s v="Chemical process engineering"/>
    <x v="1"/>
    <n v="3"/>
    <n v="0"/>
    <n v="0"/>
    <n v="1"/>
    <n v="0"/>
    <n v="0"/>
    <n v="0"/>
  </r>
  <r>
    <x v="1"/>
    <x v="1"/>
    <n v="61989100"/>
    <x v="75"/>
    <x v="273"/>
    <n v="192187932"/>
    <s v="B"/>
    <x v="1"/>
    <s v="Gelnar, Daniel;Zegzulka, Jiří"/>
    <s v="Discrete Element Method in the Design of Transport Systems"/>
    <x v="2"/>
    <x v="3"/>
    <s v="Mechanical engineering"/>
    <x v="1"/>
    <n v="3"/>
    <n v="0"/>
    <n v="0"/>
    <n v="1"/>
    <n v="0"/>
    <n v="0"/>
    <n v="0"/>
  </r>
  <r>
    <x v="1"/>
    <x v="1"/>
    <n v="61989100"/>
    <x v="75"/>
    <x v="273"/>
    <n v="192187939"/>
    <s v="P"/>
    <x v="1"/>
    <s v="Zegzulka, Jiří;Bortlík, Petr;Dokoupil, Otakar;Nečas, Jan;Brázda, Robert"/>
    <s v="The method of simulation of kinetics movement of bulk solid particles and facilities to carry out the method"/>
    <x v="2"/>
    <x v="3"/>
    <s v="Mechanical engineering"/>
    <x v="1"/>
    <n v="4"/>
    <n v="0"/>
    <n v="0"/>
    <n v="0"/>
    <n v="1"/>
    <n v="0"/>
    <n v="0"/>
  </r>
  <r>
    <x v="1"/>
    <x v="1"/>
    <n v="61989100"/>
    <x v="75"/>
    <x v="273"/>
    <n v="192187978"/>
    <s v="F"/>
    <x v="1"/>
    <s v="Čech, Bohumír;Dvořák, Pavel;Vávrová, Zuzana;Fojtů, Radim;Palička, Ondřej"/>
    <s v="Zařízení k dávkování kalů do spalovacích zařízení"/>
    <x v="2"/>
    <x v="20"/>
    <s v="Energy and fuels"/>
    <x v="1"/>
    <n v="3"/>
    <n v="0"/>
    <n v="0"/>
    <n v="1"/>
    <n v="0"/>
    <n v="0"/>
    <n v="0"/>
  </r>
  <r>
    <x v="1"/>
    <x v="1"/>
    <n v="61989100"/>
    <x v="75"/>
    <x v="273"/>
    <n v="192188020"/>
    <s v="F"/>
    <x v="1"/>
    <s v="Fulneček, Jan;Prokop, Lukáš;Mišák, Stanislav;Seidl, David;Blažek, Vojtěch"/>
    <s v="Diagnostické zařízení pro elektrochemické akumulátory a baterie"/>
    <x v="2"/>
    <x v="21"/>
    <s v="Electrical and electronic engineering"/>
    <x v="1"/>
    <n v="4"/>
    <n v="0"/>
    <n v="0"/>
    <n v="0"/>
    <n v="1"/>
    <n v="0"/>
    <n v="0"/>
  </r>
  <r>
    <x v="1"/>
    <x v="1"/>
    <n v="61989100"/>
    <x v="75"/>
    <x v="258"/>
    <n v="192188071"/>
    <s v="J"/>
    <x v="0"/>
    <s v="Dohr, Stefan;Zapletal, Jan;Of, Gunther;Merta, Michal;Kravčenko, Michal"/>
    <s v="A parallel space-time boundary element method for the heat equation"/>
    <x v="0"/>
    <x v="2"/>
    <s v="Applied mathematics"/>
    <x v="1"/>
    <n v="3"/>
    <n v="0"/>
    <n v="0"/>
    <n v="1"/>
    <n v="0"/>
    <n v="0"/>
    <n v="0"/>
  </r>
  <r>
    <x v="1"/>
    <x v="1"/>
    <n v="61989100"/>
    <x v="75"/>
    <x v="258"/>
    <n v="192188077"/>
    <s v="J"/>
    <x v="1"/>
    <s v="Zapletal, Jan;Bouchala, Jiří"/>
    <s v="Shape optimization and subdivision surface based approach to solving 3D Bernoulli problems"/>
    <x v="0"/>
    <x v="2"/>
    <s v="Applied mathematics"/>
    <x v="1"/>
    <n v="3"/>
    <n v="0"/>
    <n v="0"/>
    <n v="1"/>
    <n v="0"/>
    <n v="0"/>
    <n v="0"/>
  </r>
  <r>
    <x v="1"/>
    <x v="1"/>
    <n v="61989100"/>
    <x v="75"/>
    <x v="258"/>
    <n v="192188091"/>
    <s v="J"/>
    <x v="0"/>
    <s v="Van de Steen, Cyril;Benhenni, Malika;Kalus, René;Ćosić, Rajko;Illésová, Silvie;Gadea, Florent Xavier;Yousfi, Mohammed"/>
    <s v="Cross-sections, transport coefficients and dissociation rate constants for Kr-2(+) molecular ion interacting with Kr"/>
    <x v="0"/>
    <x v="18"/>
    <s v="Fluids and plasma physics (including surface physics)"/>
    <x v="1"/>
    <n v="3"/>
    <n v="0"/>
    <n v="0"/>
    <n v="1"/>
    <n v="0"/>
    <n v="0"/>
    <n v="0"/>
  </r>
  <r>
    <x v="1"/>
    <x v="1"/>
    <n v="61989100"/>
    <x v="75"/>
    <x v="258"/>
    <n v="192188093"/>
    <s v="J"/>
    <x v="0"/>
    <s v="Kravčenko, Michal;Merta, Michal;Zapletal, Jan"/>
    <s v="Distributed fast boundary element methods for Helmholtz problems"/>
    <x v="0"/>
    <x v="2"/>
    <s v="Applied mathematics"/>
    <x v="1"/>
    <n v="2"/>
    <n v="0"/>
    <n v="1"/>
    <n v="0"/>
    <n v="0"/>
    <n v="0"/>
    <n v="0"/>
  </r>
  <r>
    <x v="1"/>
    <x v="1"/>
    <n v="61989100"/>
    <x v="75"/>
    <x v="258"/>
    <n v="192188104"/>
    <s v="J"/>
    <x v="1"/>
    <s v="Kožusznik, Jan;Bainar, Petr;Klímová, Jana;Krumnikl, Michal;Moravec, Pavel;Svatoň, Václav;Tomančák, Pavel"/>
    <s v="SPIM workflow manager for HPC"/>
    <x v="0"/>
    <x v="24"/>
    <s v="Computer sciences, information science, bioinformathics (hardware development to be 2.2, social aspect to be 5.8)"/>
    <x v="1"/>
    <n v="2"/>
    <n v="0"/>
    <n v="1"/>
    <n v="0"/>
    <n v="0"/>
    <n v="0"/>
    <n v="0"/>
  </r>
  <r>
    <x v="1"/>
    <x v="1"/>
    <n v="61989100"/>
    <x v="75"/>
    <x v="258"/>
    <n v="192188106"/>
    <s v="J"/>
    <x v="0"/>
    <s v="Van de Steen, Cyril;Benhenni, Malika;Kalus, René;Ćosić, Rajko;Gadea, Florent Xavier;Yousfi, Mohammed"/>
    <s v="Mobility and dissociation of electronically excited Kr-2(+) ions in cold krypton plasma"/>
    <x v="0"/>
    <x v="18"/>
    <s v="Fluids and plasma physics (including surface physics)"/>
    <x v="1"/>
    <n v="3"/>
    <n v="0"/>
    <n v="0"/>
    <n v="1"/>
    <n v="0"/>
    <n v="0"/>
    <n v="0"/>
  </r>
  <r>
    <x v="1"/>
    <x v="1"/>
    <n v="61989100"/>
    <x v="75"/>
    <x v="258"/>
    <n v="192188110"/>
    <s v="J"/>
    <x v="0"/>
    <s v="Dostál, Zdeněk;Vlach, Oldřich;Brzobohatý, Tomáš"/>
    <s v="Scalable TFETI based algorithm with adaptive augmentation for contact problems with variationally consistent discretization of contact conditions"/>
    <x v="0"/>
    <x v="2"/>
    <s v="Applied mathematics"/>
    <x v="1"/>
    <n v="3"/>
    <n v="0"/>
    <n v="0"/>
    <n v="1"/>
    <n v="0"/>
    <n v="0"/>
    <n v="0"/>
  </r>
  <r>
    <x v="1"/>
    <x v="1"/>
    <n v="61989100"/>
    <x v="75"/>
    <x v="258"/>
    <n v="192188144"/>
    <s v="R"/>
    <x v="1"/>
    <s v="Peterek, Ivo;Beseda, Martin;Vysocký, Ondřej"/>
    <s v="RADAR visualizer"/>
    <x v="0"/>
    <x v="24"/>
    <s v="Computer sciences, information science, bioinformathics (hardware development to be 2.2, social aspect to be 5.8)"/>
    <x v="1"/>
    <n v="3"/>
    <n v="0"/>
    <n v="0"/>
    <n v="1"/>
    <n v="0"/>
    <n v="0"/>
    <n v="0"/>
  </r>
  <r>
    <x v="1"/>
    <x v="1"/>
    <n v="61989100"/>
    <x v="75"/>
    <x v="258"/>
    <n v="192188149"/>
    <s v="R"/>
    <x v="1"/>
    <s v="Jaroš, Milan;Strakoš, Petr;Říha, Lubomír"/>
    <s v="CyclesPhi renderer"/>
    <x v="0"/>
    <x v="24"/>
    <s v="Computer sciences, information science, bioinformathics (hardware development to be 2.2, social aspect to be 5.8)"/>
    <x v="1"/>
    <n v="3"/>
    <n v="0"/>
    <n v="0"/>
    <n v="1"/>
    <n v="0"/>
    <n v="0"/>
    <n v="0"/>
  </r>
  <r>
    <x v="1"/>
    <x v="1"/>
    <n v="61989100"/>
    <x v="75"/>
    <x v="258"/>
    <n v="192188150"/>
    <s v="R"/>
    <x v="1"/>
    <s v="Meca, Ondřej;Říha, Lubomír;Brzobohatý, Tomáš"/>
    <s v="Knihovna pro paralelní převod mezi formáty konečněprvkových síti MESIO"/>
    <x v="0"/>
    <x v="24"/>
    <s v="Computer sciences, information science, bioinformathics (hardware development to be 2.2, social aspect to be 5.8)"/>
    <x v="1"/>
    <n v="2"/>
    <n v="0"/>
    <n v="1"/>
    <n v="0"/>
    <n v="0"/>
    <n v="0"/>
    <n v="0"/>
  </r>
  <r>
    <x v="2"/>
    <x v="3"/>
    <n v="27022"/>
    <x v="152"/>
    <x v="291"/>
    <n v="192188233"/>
    <s v="J"/>
    <x v="0"/>
    <s v="Pechar, Mgr. Radko;Suman, Jáchym;Zubrová, Andrea;Rojíková, Kateřina;Švec, Pavel;Cajthaml, Tomáš;Ulbrich, Pavel;Ridl, Jakub;Strnad, Hynek;Uhlík, Ondřej"/>
    <s v="Pseudogemmobacter bohemicus gen. nov., sp. nov., a novel taxon from the Rhodobacteraceae family isolated from heavymetal-contaminated sludge."/>
    <x v="0"/>
    <x v="0"/>
    <s v="-"/>
    <x v="1"/>
    <n v="3"/>
    <n v="0"/>
    <n v="0"/>
    <n v="1"/>
    <n v="0"/>
    <n v="0"/>
    <n v="0"/>
  </r>
  <r>
    <x v="2"/>
    <x v="3"/>
    <n v="27022"/>
    <x v="152"/>
    <x v="291"/>
    <n v="192188249"/>
    <s v="Z"/>
    <x v="1"/>
    <s v="Novotná, Ing. Pavla;Houška, CSc., Ing. Milan;Strohalm, Jan;Vrchotová, Naděžda;Tříska, Jan;Jílek, Ladislav;Soural, Ivo;Šnurkovič, Petr;Balík, Josef"/>
    <s v="Postup technologické úpravy klíčků"/>
    <x v="2"/>
    <x v="32"/>
    <s v="-"/>
    <x v="1"/>
    <n v="4"/>
    <n v="0"/>
    <n v="0"/>
    <n v="0"/>
    <n v="1"/>
    <n v="0"/>
    <n v="0"/>
  </r>
  <r>
    <x v="2"/>
    <x v="3"/>
    <n v="27022"/>
    <x v="152"/>
    <x v="291"/>
    <n v="192188253"/>
    <s v="F"/>
    <x v="1"/>
    <s v="Houška, CSc., Ing. Milan;Strohalm, Jan;Urban, Ing. Marian;Moučka, Ing. Zdeněk;Šetinová, Ivana"/>
    <s v="Čokoláda s přidaným probiotickým kmenem mikroorganismu Leuconostoc mesenteroides"/>
    <x v="2"/>
    <x v="32"/>
    <s v="-"/>
    <x v="1"/>
    <n v="3"/>
    <n v="0"/>
    <n v="0"/>
    <n v="1"/>
    <n v="0"/>
    <n v="0"/>
    <n v="0"/>
  </r>
  <r>
    <x v="2"/>
    <x v="7"/>
    <n v="23001"/>
    <x v="59"/>
    <x v="85"/>
    <n v="192188307"/>
    <s v="J"/>
    <x v="0"/>
    <s v="Klementová, Marta;Thieme, Lenka;Haluzík, Martin;Pavlovičová, Renáta;Hill, Martin;Pelikánová, Terezie;Kahleová, Hana"/>
    <s v="A plant-based meal increases gastrointestinal hormones and satiety more than an energy- and macronutrient-matched processed-meat meal in T2D, obese, and healthy men: A three-group randomized crossover study"/>
    <x v="4"/>
    <x v="8"/>
    <s v="-"/>
    <x v="1"/>
    <n v="3"/>
    <n v="0"/>
    <n v="0"/>
    <n v="1"/>
    <n v="0"/>
    <n v="0"/>
    <n v="0"/>
  </r>
  <r>
    <x v="2"/>
    <x v="7"/>
    <n v="23001"/>
    <x v="59"/>
    <x v="85"/>
    <n v="192188310"/>
    <s v="J"/>
    <x v="0"/>
    <s v="Šramko, Marek;Wichterle, Dan;Melenovský, Vojtěch;Franeková, Janka;Clemens, Marcell Gyu;Fukunaga, Masato;Kautzner, Josef"/>
    <s v="Independent effect of atrial fibrillation on natriuretic peptide release"/>
    <x v="4"/>
    <x v="8"/>
    <s v="-"/>
    <x v="1"/>
    <n v="3"/>
    <n v="0"/>
    <n v="0"/>
    <n v="1"/>
    <n v="0"/>
    <n v="0"/>
    <n v="0"/>
  </r>
  <r>
    <x v="2"/>
    <x v="7"/>
    <n v="23001"/>
    <x v="59"/>
    <x v="85"/>
    <n v="192188323"/>
    <s v="J"/>
    <x v="0"/>
    <s v="Reindl-Schwaighofer, Roman;Heinzel, Andreas;Kainz, Alexander;van Setten, Jessica;Jelencsics, Kira;Hu, Karin;Loza, Bao-Li;Kammer, Michael;Heinze, Georg;Hrubá, Petra;Koňaříková, Alena;Viklický, Ondřej;Boehmig, Georg A;Eskandary, Farsad;Fischer, Gottfried;Claas, Frans;Tan, John C;Albert, Tom J;Patel, Jigar;Keating, Brendan;Oberbauer, Rainer"/>
    <s v="Contribution of non-HLA incompatibility between donor and recipient to kidney allograft survival: genome-wide analysis in a prospective cohort"/>
    <x v="4"/>
    <x v="8"/>
    <s v="-"/>
    <x v="1"/>
    <n v="1"/>
    <n v="1"/>
    <n v="0"/>
    <n v="0"/>
    <n v="0"/>
    <n v="0"/>
    <n v="0"/>
  </r>
  <r>
    <x v="2"/>
    <x v="7"/>
    <n v="23001"/>
    <x v="59"/>
    <x v="85"/>
    <n v="192188326"/>
    <s v="J"/>
    <x v="0"/>
    <s v="Obokata, Masaru;Reddy, Yogesh N. V.;Melenovský, Vojtěch;Pislaru, Sorin;Borlaug, Barry A."/>
    <s v="Deterioration in right ventricular structure and function over time in patients with heart failure and preserved ejection fraction"/>
    <x v="4"/>
    <x v="8"/>
    <s v="-"/>
    <x v="1"/>
    <n v="2"/>
    <n v="0"/>
    <n v="1"/>
    <n v="0"/>
    <n v="0"/>
    <n v="0"/>
    <n v="0"/>
  </r>
  <r>
    <x v="2"/>
    <x v="7"/>
    <n v="23001"/>
    <x v="59"/>
    <x v="85"/>
    <n v="192188344"/>
    <s v="J"/>
    <x v="0"/>
    <s v="Landoni, Giovanni;Lomivorotov, Vladimir V.;Neto, Caetano Nigro;Monaco, Fabrizio;Pasyuga, Vadim V.;Bradic, Nikola;Lembo, Rosalba;Gazivoda, Gordana;Likhvantsev, Valery V.;Lei, Chong;Lozovskiy, Andrey;Di Tomasso, Nora;Bukamal, Nazar A. R.;Silva, Fernanda S.;Bautin, Andrey E.;Ma, Jun;Crivellari, Martina;Farag, Ahmed M. G. A.;Uvaliev, Nikolay S.;Carollo, Cristiana;Pieri, Marina;Kunstyr, Jan;Wang, Chew Yin;Belletti, Alessandro;Hajjar, Ludhmila A.;Grigoryev, Evgeny V.;Agro, Felice E.;Říha, Hynek;El-Tahan, Mohamed R.;Scandroglio, A. Mara;Brazzi, Luca;Jovic, Miomir;Zangrillo, Alberto"/>
    <s v="Volatile anesthetics versus total intravenous anesthesia for cardiac surgery"/>
    <x v="4"/>
    <x v="8"/>
    <s v="-"/>
    <x v="1"/>
    <n v="2"/>
    <n v="0"/>
    <n v="1"/>
    <n v="0"/>
    <n v="0"/>
    <n v="0"/>
    <n v="0"/>
  </r>
  <r>
    <x v="2"/>
    <x v="7"/>
    <n v="23001"/>
    <x v="59"/>
    <x v="85"/>
    <n v="192188363"/>
    <s v="J"/>
    <x v="0"/>
    <s v="Seda, Ondrej;Cahová, Monika;Míková, Irena;Sedova, Lucie;Daňková, Helena;Heczková, Marie;Brátová, Miriam;Ďásková, Nikola;Erhartová, Denisa;Capek, Vaclav;Chylikova, Blanka;Trunečka, Pavel"/>
    <s v="Hepatic Gene Expression Profiles Differentiate Steatotic and Non-steatotic Grafts in Liver Transplant Recipients"/>
    <x v="4"/>
    <x v="8"/>
    <s v="-"/>
    <x v="1"/>
    <n v="3"/>
    <n v="0"/>
    <n v="0"/>
    <n v="1"/>
    <n v="0"/>
    <n v="0"/>
    <n v="0"/>
  </r>
  <r>
    <x v="2"/>
    <x v="7"/>
    <n v="23001"/>
    <x v="59"/>
    <x v="85"/>
    <n v="192188409"/>
    <s v="J"/>
    <x v="0"/>
    <s v="Dusilová, Tereza;Kovář, Jan;Drobný, Miloslav;Šedivý, Petr;Dezortová, Monika;Poledne, Rudolf;Zemánková, Kateřina;Hájek, Milan"/>
    <s v="Different acute effects of fructose and glucose administration on hepatic fat content"/>
    <x v="4"/>
    <x v="8"/>
    <s v="-"/>
    <x v="1"/>
    <n v="3"/>
    <n v="0"/>
    <n v="0"/>
    <n v="1"/>
    <n v="0"/>
    <n v="0"/>
    <n v="0"/>
  </r>
  <r>
    <x v="2"/>
    <x v="7"/>
    <n v="23001"/>
    <x v="59"/>
    <x v="85"/>
    <n v="192188486"/>
    <s v="J"/>
    <x v="1"/>
    <s v="Piťha, Jan"/>
    <s v="Čím více poznáváme aterosklerózu, tím více bychom měli milovat statiny"/>
    <x v="4"/>
    <x v="8"/>
    <s v="-"/>
    <x v="1"/>
    <n v="4"/>
    <n v="0"/>
    <n v="0"/>
    <n v="0"/>
    <n v="1"/>
    <n v="0"/>
    <n v="0"/>
  </r>
  <r>
    <x v="2"/>
    <x v="7"/>
    <n v="23001"/>
    <x v="59"/>
    <x v="85"/>
    <n v="192188502"/>
    <s v="J"/>
    <x v="0"/>
    <s v="Werner, Yuki B;Hakanson, Bengt;Martínek, Jan;Repici, Alessandro;von Rahden, Burkhard H A;Bredenoord, Albert J;Bisschops, Raf;Messmann, Helmut;Vollberg, Marius C;Noder, Tania;Kersten, Jan F;Mann, Oliver;Izbicki, Jakob;Pazdro, Alexander;Fumagalli, Uberto;Rosati, Riccardo;Germer, Christoph-Thomas;Schijven, Marlies P;Emmermann, Alice;von Renteln, Daniel;Fockens, Paul;Boeckxstaens, Guy;Rösch, Thomas"/>
    <s v="Endoscopic or surgical myotomy in patients with idiopathic achalasia"/>
    <x v="4"/>
    <x v="8"/>
    <s v="-"/>
    <x v="1"/>
    <n v="1"/>
    <n v="1"/>
    <n v="0"/>
    <n v="0"/>
    <n v="0"/>
    <n v="0"/>
    <n v="0"/>
  </r>
  <r>
    <x v="2"/>
    <x v="7"/>
    <n v="23698"/>
    <x v="189"/>
    <x v="340"/>
    <n v="192188542"/>
    <s v="J"/>
    <x v="1"/>
    <s v="Hromadníková, Ilona;Kotlabová, Kateřina;Dvořáková, Lenka;Krofta, Ladislav"/>
    <s v="Postpartum profiling of microRNAs involved in pathogenesis of cardiovascular/cerebrovascular diseases in women exposed to pregnancy-related complications"/>
    <x v="0"/>
    <x v="0"/>
    <s v="Biochemistry and molecular biology"/>
    <x v="1"/>
    <n v="3"/>
    <n v="0"/>
    <n v="0"/>
    <n v="1"/>
    <n v="0"/>
    <n v="0"/>
    <n v="0"/>
  </r>
  <r>
    <x v="2"/>
    <x v="7"/>
    <n v="23698"/>
    <x v="189"/>
    <x v="340"/>
    <n v="192188550"/>
    <s v="J"/>
    <x v="1"/>
    <s v="Hromadníková, Ilona;Kotlabová, Kateřina;Dvořáková, Lenka;Krofta, Ladislav;Širc, Jan"/>
    <s v="Postnatal Expression Profile of microRNAs Associated with Cardiovascular and Cerebrovascular Diseases in Children at the Age of 3 to 11 Years in Relation to Previous Occurrence of Pregnancy-Related Complications"/>
    <x v="0"/>
    <x v="0"/>
    <s v="Biochemistry and molecular biology"/>
    <x v="1"/>
    <n v="2"/>
    <n v="0"/>
    <n v="1"/>
    <n v="0"/>
    <n v="0"/>
    <n v="0"/>
    <n v="0"/>
  </r>
  <r>
    <x v="2"/>
    <x v="7"/>
    <n v="23698"/>
    <x v="189"/>
    <x v="340"/>
    <n v="192188553"/>
    <s v="J"/>
    <x v="1"/>
    <s v="Hromadníková, Ilona;Kotlabová, Kateřina;Dvořáková, Lenka;Krofta, Ladislav"/>
    <s v="Maternal Cardiovascular Risk Assessment 3-to-11 Years Postpartum in Relation to Previous Occurrence of Pregnancy-Related Complications"/>
    <x v="0"/>
    <x v="0"/>
    <s v="Biochemistry and molecular biology"/>
    <x v="1"/>
    <n v="4"/>
    <n v="0"/>
    <n v="0"/>
    <n v="0"/>
    <n v="1"/>
    <n v="0"/>
    <n v="0"/>
  </r>
  <r>
    <x v="2"/>
    <x v="7"/>
    <n v="23698"/>
    <x v="189"/>
    <x v="340"/>
    <n v="192188556"/>
    <s v="J"/>
    <x v="1"/>
    <s v="Hromadníková, Ilona;Dvořáková, Lenka;Kotlabová, Kateřina;Krofta, Ladislav"/>
    <s v="The Prediction of Gestational Hypertension, Preeclampsia and Fetal Growth Restriction via the First Trimester Screening of Plasma Exosomal C19MC microRNAs"/>
    <x v="0"/>
    <x v="0"/>
    <s v="Cell biology"/>
    <x v="1"/>
    <n v="3"/>
    <n v="0"/>
    <n v="0"/>
    <n v="1"/>
    <n v="0"/>
    <n v="0"/>
    <n v="0"/>
  </r>
  <r>
    <x v="2"/>
    <x v="7"/>
    <n v="23728"/>
    <x v="60"/>
    <x v="86"/>
    <n v="192188594"/>
    <s v="C"/>
    <x v="1"/>
    <s v="Oreská, Sabína;Tomčík, Michal"/>
    <s v="Gastrointestinal Involvement in Systemic Sclerosis : Overview, Neglected Aspects, Malnutrition, Body Composition and Management"/>
    <x v="4"/>
    <x v="8"/>
    <s v="Rheumatology"/>
    <x v="1"/>
    <n v="4"/>
    <n v="0"/>
    <n v="0"/>
    <n v="0"/>
    <n v="1"/>
    <n v="0"/>
    <n v="0"/>
  </r>
  <r>
    <x v="2"/>
    <x v="7"/>
    <n v="23728"/>
    <x v="60"/>
    <x v="86"/>
    <n v="192188596"/>
    <s v="J"/>
    <x v="0"/>
    <s v="Kawamura, Yusuke;Nakaoka, Hirofumi;Nakayama, Akiyoshi;Okada, Yukinori;Yamamoto, Ken;Higashino, Toshihide;Sakiyama, Masayuki;Shimizu, Toru;Stibůrková, Blanka;al., et"/>
    <s v="Genome-wide association study revealed novel loci which aggravate asymptomatic hyperuricaemia into gout"/>
    <x v="4"/>
    <x v="8"/>
    <s v="Rheumatology"/>
    <x v="1"/>
    <n v="2"/>
    <n v="0"/>
    <n v="1"/>
    <n v="0"/>
    <n v="0"/>
    <n v="0"/>
    <n v="0"/>
  </r>
  <r>
    <x v="2"/>
    <x v="7"/>
    <n v="23728"/>
    <x v="60"/>
    <x v="86"/>
    <n v="192188610"/>
    <s v="J"/>
    <x v="0"/>
    <s v="Hušáková, Markéta;Forejtová, Šárka;Zegzulková, Kateřina;Tomčík, Michal;Gregová, Monika;Bubová, Kristýna;Hořínková, Jana;Pavelka, Karel;Gatterová, Jindřiška;Bay-Jensen, Anne-C.;Siebuhr, Anne Sofie"/>
    <s v="Metabolites of type I, II, III, and IV collagen may serve as markers of disease activity in axial spondyloarthritis."/>
    <x v="4"/>
    <x v="8"/>
    <s v="Rheumatology"/>
    <x v="1"/>
    <n v="2"/>
    <n v="0"/>
    <n v="1"/>
    <n v="0"/>
    <n v="0"/>
    <n v="0"/>
    <n v="0"/>
  </r>
  <r>
    <x v="2"/>
    <x v="7"/>
    <n v="23728"/>
    <x v="60"/>
    <x v="86"/>
    <n v="192188625"/>
    <s v="J"/>
    <x v="1"/>
    <s v="Hurňáková, Jana;Pavelka, Karel;Filippucci, Emilio;Cipolletta, Edoardo;Di Matteo, Andrea;Salaffi, Fausto;Carotti, Marina;Draghessi, Antonella;Di Donato, Eleonora;Di Carlo, Marco;Lato, Valentina;Horvath, Rudolf;Komarc, Martin;Grassi, Walter"/>
    <s v="Prevalence and distribution of cartilage damage at the metacarpal head level in rheumatoid arthritis and osteoarthritis: an ultrasound study"/>
    <x v="4"/>
    <x v="8"/>
    <s v="Rheumatology"/>
    <x v="1"/>
    <n v="4"/>
    <n v="0"/>
    <n v="0"/>
    <n v="0"/>
    <n v="1"/>
    <n v="0"/>
    <n v="0"/>
  </r>
  <r>
    <x v="2"/>
    <x v="7"/>
    <n v="23728"/>
    <x v="60"/>
    <x v="86"/>
    <n v="192188631"/>
    <s v="C"/>
    <x v="1"/>
    <s v="Štorkánová, Hana;Tomčík, Michal"/>
    <s v="Role of Heat Shock Protein 90 in Autoimmune Inflammatory Rheumatic Diseases"/>
    <x v="4"/>
    <x v="8"/>
    <s v="Rheumatology"/>
    <x v="1"/>
    <n v="3"/>
    <n v="0"/>
    <n v="0"/>
    <n v="1"/>
    <n v="0"/>
    <n v="0"/>
    <n v="0"/>
  </r>
  <r>
    <x v="2"/>
    <x v="7"/>
    <n v="23736"/>
    <x v="123"/>
    <x v="221"/>
    <n v="192188685"/>
    <s v="C"/>
    <x v="0"/>
    <s v="Hruštincová, Andrea;Szikszai, Katarina;Krejčík, Zdeněk;Loudová, Nikoleta;Dostálová-Merkerová, Michaela"/>
    <s v="Noncoding RNAs in myelodysplastic syndromes"/>
    <x v="4"/>
    <x v="8"/>
    <s v="Hematology"/>
    <x v="1"/>
    <n v="4"/>
    <n v="0"/>
    <n v="0"/>
    <n v="0"/>
    <n v="1"/>
    <n v="0"/>
    <n v="0"/>
  </r>
  <r>
    <x v="2"/>
    <x v="7"/>
    <n v="23736"/>
    <x v="123"/>
    <x v="221"/>
    <n v="192188698"/>
    <s v="J"/>
    <x v="1"/>
    <s v="Folta, A.;Čulen, M.;Ježíšková, I.;Herudková, Z.;Tom, N.;Hlubinková, T.;Janečková, V.;Ďuriníková, A.;Vydra, Jan;Semerád, L.;Dvořáková, D.;Remešová, Hana;Cerovská, Ela;Cetkovský, Petr, et al."/>
    <s v="Prognostic significance of mutation profile at diagnosis and mutation persistence during disease remission in adult acute myeloid leukaemia patients"/>
    <x v="4"/>
    <x v="8"/>
    <s v="Hematology"/>
    <x v="1"/>
    <n v="3"/>
    <n v="0"/>
    <n v="0"/>
    <n v="1"/>
    <n v="0"/>
    <n v="0"/>
    <n v="0"/>
  </r>
  <r>
    <x v="2"/>
    <x v="7"/>
    <n v="23736"/>
    <x v="123"/>
    <x v="221"/>
    <n v="192188704"/>
    <s v="J"/>
    <x v="0"/>
    <s v="Brodská, Barbora;Otevřelová, Petra;Šálek, Cyril;Fuchs, Ota;Gašová, Zdenka;Kuželová, Kateřina"/>
    <s v="High PD-L1 expression predicts for worse outcome of leukemia patients with concomitant NPM1 and FLT3 mutations"/>
    <x v="4"/>
    <x v="8"/>
    <s v="Hematology"/>
    <x v="1"/>
    <n v="3"/>
    <n v="0"/>
    <n v="0"/>
    <n v="1"/>
    <n v="0"/>
    <n v="0"/>
    <n v="0"/>
  </r>
  <r>
    <x v="2"/>
    <x v="7"/>
    <n v="23736"/>
    <x v="123"/>
    <x v="221"/>
    <n v="192188726"/>
    <s v="J"/>
    <x v="0"/>
    <s v="Battipaglia, G.;Labopin, M.;Kröger, N.;Vítek, Antonín, et al."/>
    <s v="Posttransplant cyclophosphamide vs antithymocyte globulin in HLA-mismatched unrelated donor transplantation"/>
    <x v="4"/>
    <x v="8"/>
    <s v="Hematology"/>
    <x v="1"/>
    <n v="3"/>
    <n v="0"/>
    <n v="0"/>
    <n v="1"/>
    <n v="0"/>
    <n v="0"/>
    <n v="0"/>
  </r>
  <r>
    <x v="2"/>
    <x v="7"/>
    <n v="23736"/>
    <x v="123"/>
    <x v="221"/>
    <n v="192188737"/>
    <s v="J"/>
    <x v="0"/>
    <s v="Pastva, Ondřej;Chrastinová, Leona;Bocková, M.;Kotlín, Roman;Suttnar, Jiří;Hlaváčková, Alžběta;Štikarová, Jana;Ceznerová, Eliška;Čermák, Jaroslav;Homola, J.;Dyr, Jan Evangelista"/>
    <s v="Hsp70 trap assay for detection of misfolded subproteome related to myelodysplastic syndromes"/>
    <x v="4"/>
    <x v="8"/>
    <s v="Hematology"/>
    <x v="1"/>
    <n v="2"/>
    <n v="0"/>
    <n v="1"/>
    <n v="0"/>
    <n v="0"/>
    <n v="0"/>
    <n v="0"/>
  </r>
  <r>
    <x v="2"/>
    <x v="7"/>
    <n v="23736"/>
    <x v="123"/>
    <x v="221"/>
    <n v="192188743"/>
    <s v="J"/>
    <x v="0"/>
    <s v="Burda, Pavel"/>
    <s v="Metylace DNA: vyšší princip genetické informace jako cesta k léčbě MDS"/>
    <x v="4"/>
    <x v="8"/>
    <s v="Hematology"/>
    <x v="1"/>
    <n v="5"/>
    <n v="0"/>
    <n v="0"/>
    <n v="0"/>
    <n v="0"/>
    <n v="1"/>
    <n v="0"/>
  </r>
  <r>
    <x v="2"/>
    <x v="7"/>
    <n v="23752"/>
    <x v="61"/>
    <x v="87"/>
    <n v="192188796"/>
    <s v="J"/>
    <x v="0"/>
    <s v="Chalupová, Katarína;Korábečný, Jan;Bartolini, Manuela;Monti, Barbara;Lamba, Doriano;Caliandro, Rosanna;Pesaresi, Alessandro;Brazzolotto, Xavier;Gastellier, Anne-Julie;Nachon, Florian;Pejchal, Jaroslav;Jarosova, Michaela;Hepnarova, Vendula;Jun, Daniel;Hrabinova, Martina;Dolezal, Rafael;Zdarova Karasova, Jana;Mzik, Martin;Krištofiková, Zdeňka;Misik, Jan;Muckova, Lubica;Jost, Petr;Soukup, Ondřej;Benkova, Marketa;Setnicka, Vladimir;Habartova, Lucie;Chvojková, Markéta;Kletečková, Lenka;Valeš, Karel;Mezeiová, Eva;Uliassi, Elisa;Valis, Martin;Nepovimova, Eugenie;Bolognesi, Maria Laura;Kuča, Kamil"/>
    <s v="Novel tacrine-tryptophan hybrids: Multi-target directed ligands as potential treatment for Alzheimer's disease"/>
    <x v="4"/>
    <x v="22"/>
    <s v="Neurosciences (including psychophysiology"/>
    <x v="1"/>
    <n v="2"/>
    <n v="0"/>
    <n v="1"/>
    <n v="0"/>
    <n v="0"/>
    <n v="0"/>
    <n v="0"/>
  </r>
  <r>
    <x v="2"/>
    <x v="7"/>
    <n v="23752"/>
    <x v="61"/>
    <x v="87"/>
    <n v="192188802"/>
    <s v="J"/>
    <x v="0"/>
    <s v="Laidi, Charles;Hájek, Tomáš;Španiel, Filip;Kolenič, Marián;d’Albis, Marc-Antoine;Sarrazin, Samuel;Mangin, Jean-François;Duchesnay, Edouard;Brambilla, Paolo;Wessa, Michele;Linke, Julia;Polosan, Mircea;Favre, Pauline;Versace, Amelia L.;Phillips, Mary L.;Manjon, Jose V.;Romero, Jose E.;Hozer, Franz;Leboyer, Marion;Coupe, Pierrick;Houenou, Josselin"/>
    <s v="Cerebellar parcellation in schizophrenia and bipolar disorder"/>
    <x v="4"/>
    <x v="8"/>
    <s v="Psychiatry"/>
    <x v="1"/>
    <n v="2"/>
    <n v="0"/>
    <n v="1"/>
    <n v="0"/>
    <n v="0"/>
    <n v="0"/>
    <n v="0"/>
  </r>
  <r>
    <x v="2"/>
    <x v="7"/>
    <n v="23884"/>
    <x v="62"/>
    <x v="88"/>
    <n v="192188891"/>
    <s v="B"/>
    <x v="1"/>
    <s v="Rubáčková Popelová, Jana;Gebauer, Roman;Černý, Štěpán;Skalský, Ivo;Mates, Martin;Kopřiva, Karel;Rubáček, Miroslav;Škoda, Jan;Tomková, Markéta;Míková, Barbora;Plášil, Petr"/>
    <s v="Vrozené srdeční vady v dospělosti:  2., zcela přepracované a doplněné vydání"/>
    <x v="4"/>
    <x v="8"/>
    <s v="Cardiac and Cardiovascular systems"/>
    <x v="1"/>
    <n v="3"/>
    <n v="0"/>
    <n v="0"/>
    <n v="1"/>
    <n v="0"/>
    <n v="0"/>
    <n v="0"/>
  </r>
  <r>
    <x v="2"/>
    <x v="7"/>
    <n v="23884"/>
    <x v="62"/>
    <x v="88"/>
    <n v="192188899"/>
    <s v="J"/>
    <x v="1"/>
    <s v="Bělohlávek, Otakar;Jarůšková, Monika;Skopalová, Magdalena;Szárazová, Gabriela;Šimonová, Kateřina"/>
    <s v="Improved beta-amyloid PET reproducibility using two-phase acquisition and grey matter delineation"/>
    <x v="4"/>
    <x v="8"/>
    <s v="Radiology, nuclear medicine and medical imaging"/>
    <x v="1"/>
    <n v="2"/>
    <n v="0"/>
    <n v="1"/>
    <n v="0"/>
    <n v="0"/>
    <n v="0"/>
    <n v="0"/>
  </r>
  <r>
    <x v="2"/>
    <x v="7"/>
    <n v="23884"/>
    <x v="62"/>
    <x v="88"/>
    <n v="192188949"/>
    <s v="J"/>
    <x v="1"/>
    <s v="Neužil, Petr;Jirešová, Eva;Dujka, Libor;Lekešová, Veronika"/>
    <s v="Permanent Percutaneous Carotid Artery Filter to Prevent Stroke in Atrial Fibrillation Patients The CAPTURE Trial"/>
    <x v="4"/>
    <x v="8"/>
    <s v="Cardiac and Cardiovascular systems"/>
    <x v="1"/>
    <n v="2"/>
    <n v="0"/>
    <n v="1"/>
    <n v="0"/>
    <n v="0"/>
    <n v="0"/>
    <n v="0"/>
  </r>
  <r>
    <x v="2"/>
    <x v="7"/>
    <n v="23884"/>
    <x v="62"/>
    <x v="88"/>
    <n v="192189021"/>
    <s v="J"/>
    <x v="1"/>
    <s v="Ošťádal, Petr;Vondráková, Dagmar;Krüger, Andreas;Janotka, Marek;Naar, Jan"/>
    <s v="Continual measurement of arterial dP/dt(max) enables minimally invasive monitoring of left ventricular contractility in patients with acute heart failure"/>
    <x v="4"/>
    <x v="8"/>
    <s v="Cardiac and Cardiovascular systems"/>
    <x v="1"/>
    <n v="3"/>
    <n v="0"/>
    <n v="0"/>
    <n v="1"/>
    <n v="0"/>
    <n v="0"/>
    <n v="0"/>
  </r>
  <r>
    <x v="2"/>
    <x v="3"/>
    <n v="27031"/>
    <x v="145"/>
    <x v="282"/>
    <n v="192189072"/>
    <s v="Z"/>
    <x v="1"/>
    <s v="Andert, David;Gerndtová, Ilona;Roy, Amitava;Herout, Milan"/>
    <s v="Zpracování technologického odpadu po výrobě slaměných desek kompostováním"/>
    <x v="2"/>
    <x v="17"/>
    <s v="-"/>
    <x v="1"/>
    <n v="4"/>
    <n v="0"/>
    <n v="0"/>
    <n v="0"/>
    <n v="1"/>
    <n v="0"/>
    <n v="0"/>
  </r>
  <r>
    <x v="2"/>
    <x v="3"/>
    <n v="27162"/>
    <x v="5"/>
    <x v="5"/>
    <n v="192189100"/>
    <s v="F"/>
    <x v="0"/>
    <s v="Kavanová, Lenka;Matiašková, Katarína;Tesařík, Radek;Gebauer, Jan;Salát, Jiří;Faldyna, Martin"/>
    <s v="Vakcína proti bakterii Haemophilus (Glaesserella) parasuis, a rekombinantní antigen pro tuto vakcínu"/>
    <x v="3"/>
    <x v="5"/>
    <s v="Veterinary science"/>
    <x v="1"/>
    <n v="2"/>
    <n v="0"/>
    <n v="1"/>
    <n v="0"/>
    <n v="0"/>
    <n v="0"/>
    <n v="0"/>
  </r>
  <r>
    <x v="2"/>
    <x v="3"/>
    <n v="27162"/>
    <x v="5"/>
    <x v="5"/>
    <n v="192189106"/>
    <s v="F"/>
    <x v="1"/>
    <s v="Nedbalcová, Kateřina;Krejčí, Josef;Huvarová, Ivana;Matiašková, Katarína;Audová, Eva;Ondriášová, Romana"/>
    <s v="Souprava k diagnostice antibiotických rezistencí veterinárních bakteriálních patogenů"/>
    <x v="3"/>
    <x v="5"/>
    <s v="Veterinary science"/>
    <x v="1"/>
    <n v="2"/>
    <n v="0"/>
    <n v="1"/>
    <n v="0"/>
    <n v="0"/>
    <n v="0"/>
    <n v="0"/>
  </r>
  <r>
    <x v="2"/>
    <x v="3"/>
    <n v="27162"/>
    <x v="5"/>
    <x v="5"/>
    <n v="192189112"/>
    <s v="G"/>
    <x v="1"/>
    <s v="Janda, L.;Juřicová, Helena;Norek, Adam;Rychlík, Ivan;Šťastná, M."/>
    <s v="Probiotický lyzát snižující množství imunotoxických prolaminů"/>
    <x v="4"/>
    <x v="8"/>
    <s v="Allergy"/>
    <x v="1"/>
    <n v="3"/>
    <n v="0"/>
    <n v="0"/>
    <n v="1"/>
    <n v="0"/>
    <n v="0"/>
    <n v="0"/>
  </r>
  <r>
    <x v="2"/>
    <x v="7"/>
    <n v="64165"/>
    <x v="63"/>
    <x v="89"/>
    <n v="192189190"/>
    <s v="C"/>
    <x v="0"/>
    <s v="Cibula, David"/>
    <s v="Pelvic exenteration for gynecologic cancers"/>
    <x v="4"/>
    <x v="8"/>
    <s v="Obstetrics and gynaecology"/>
    <x v="1"/>
    <n v="2"/>
    <n v="0"/>
    <n v="1"/>
    <n v="0"/>
    <n v="0"/>
    <n v="0"/>
    <n v="0"/>
  </r>
  <r>
    <x v="2"/>
    <x v="7"/>
    <n v="64165"/>
    <x v="63"/>
    <x v="89"/>
    <n v="192189225"/>
    <s v="J"/>
    <x v="0"/>
    <s v="Hrušková, Zdenka;Pippias, Maria;Stel, Vianda S.;Abad-Diez, Jose M.;Sanchez, Manuel Benitez;Caskey, Fergus J.;Collart, Frederic;De Meester, Johan;Finne, Patrik;Heaf, James G.;Magaz, Angela;Palsson, Runolfur;Reisaeter, Anna Varberg;Salama, Alan D.;Segelmark, Marten;Traynor, Jamie P.;Massy, Ziad A.;Jager, Kitty J.;Tesař, Vladimír"/>
    <s v="Characteristics and Outcomes of Patients With Systemic Sclerosis (Scleroderma) Requiring Renal Replacement Therapy in Europe: Results From the ERA-EDTA Registry"/>
    <x v="4"/>
    <x v="8"/>
    <s v="Urology and nephrology"/>
    <x v="1"/>
    <n v="2"/>
    <n v="0"/>
    <n v="1"/>
    <n v="0"/>
    <n v="0"/>
    <n v="0"/>
    <n v="0"/>
  </r>
  <r>
    <x v="2"/>
    <x v="7"/>
    <n v="64165"/>
    <x v="63"/>
    <x v="89"/>
    <n v="192189275"/>
    <s v="J"/>
    <x v="0"/>
    <s v="Kožich, Viktor;Ditrói, Tamás;Sokolová, Jitka;Křížková, Michaela;Krijt, Jakub;Ješina, Pavel;Nagy, Peter"/>
    <s v="Metabolism of sulfur compounds in homocystinurias"/>
    <x v="4"/>
    <x v="8"/>
    <s v="Endocrinology and metabolism (including diabetes, hormones)"/>
    <x v="1"/>
    <n v="3"/>
    <n v="0"/>
    <n v="0"/>
    <n v="1"/>
    <n v="0"/>
    <n v="0"/>
    <n v="0"/>
  </r>
  <r>
    <x v="2"/>
    <x v="7"/>
    <n v="64165"/>
    <x v="63"/>
    <x v="89"/>
    <n v="192189292"/>
    <s v="J"/>
    <x v="0"/>
    <s v="Tesař, Adam;Matěj, Radoslav;Kukal, Jaromír;Johanidesová, Silvie;Rektorová, Irena;Vyhnálek, Martin;Keller, Jiří;Eliášová, Ilona;Parobková, Eva;Smětáková, Magdalena;Mušová, Zuzana;Rusina, Robert"/>
    <s v="Clinical Variability in P102L Gerstmann-Sträussler-Scheinker Syndrome"/>
    <x v="4"/>
    <x v="8"/>
    <s v="Clinical neurology"/>
    <x v="1"/>
    <n v="2"/>
    <n v="0"/>
    <n v="1"/>
    <n v="0"/>
    <n v="0"/>
    <n v="0"/>
    <n v="0"/>
  </r>
  <r>
    <x v="2"/>
    <x v="7"/>
    <n v="64165"/>
    <x v="63"/>
    <x v="89"/>
    <n v="192189329"/>
    <s v="J"/>
    <x v="0"/>
    <s v="Heissigerová, Jarmila;Callanan, David;de Smet, Marc D.;Srivastava, Sunil K.;Karkanova, Michala;Garcia-Garcia, Olga;Kadayifcilar, Sibel;Ozyazgan, Yilmaz;Vitti, Robert;Erickson, Kristine;Athanikar, Aditya;Chu, Karen;Saroj, Namrata;Sundaram, Preethi A.;Varona, Rafael V.;Corp-dit-Genti, Valerie;Buggage, Ronald;Cheng, Yenchieh;Soo, Yuhwen;Nguyen, Quan Dong"/>
    <s v="Efficacy and Safety of Sarilumab for the Treatment of Posterior Segment Noninfectious Uveitis (SARIL-NIU): The Phase 2 SATURN Study"/>
    <x v="4"/>
    <x v="8"/>
    <s v="Ophthalmology"/>
    <x v="1"/>
    <n v="2"/>
    <n v="0"/>
    <n v="1"/>
    <n v="0"/>
    <n v="0"/>
    <n v="0"/>
    <n v="0"/>
  </r>
  <r>
    <x v="2"/>
    <x v="7"/>
    <n v="64165"/>
    <x v="63"/>
    <x v="89"/>
    <n v="192189330"/>
    <s v="J"/>
    <x v="0"/>
    <s v="Klímová, Judita;Zelinka, Tomáš;Rosa, Ján;Štrauch, Branislav;Haluzíková, Denisa;Haluzík, Martin;Holaj, Robert;Krátká, Zuzana;Kvasnička, Jan;Ďurovcová, Viktória;Matoulek, Martin;Novák, Květoslav;Michalský, David;Widimský, Jiří;Petrák, Ondřej"/>
    <s v="FGF21 Levels in Pheochromocytoma/Functional Paraganglioma"/>
    <x v="4"/>
    <x v="8"/>
    <s v="Endocrinology and metabolism (including diabetes, hormones)"/>
    <x v="1"/>
    <n v="3"/>
    <n v="0"/>
    <n v="0"/>
    <n v="1"/>
    <n v="0"/>
    <n v="0"/>
    <n v="0"/>
  </r>
  <r>
    <x v="2"/>
    <x v="7"/>
    <n v="64165"/>
    <x v="63"/>
    <x v="89"/>
    <n v="192189427"/>
    <s v="J"/>
    <x v="0"/>
    <s v="Kvasnička, Jan;Zelinka, Tomáš;Petrák, Ondřej;Rosa, Ján;Štrauch, Branislav;Krátká, Zuzana;Indra, Tomáš;Markvartová, Alice;Widimský, Jiří;Holaj, Robert"/>
    <s v="Catecholamines Induce Left Ventricular Subclinical Systolic Dysfunction: A Speckle-Tracking Echocardiography Study"/>
    <x v="4"/>
    <x v="8"/>
    <s v="Cardiac and Cardiovascular systems"/>
    <x v="1"/>
    <n v="2"/>
    <n v="0"/>
    <n v="1"/>
    <n v="0"/>
    <n v="0"/>
    <n v="0"/>
    <n v="0"/>
  </r>
  <r>
    <x v="2"/>
    <x v="7"/>
    <n v="64173"/>
    <x v="166"/>
    <x v="310"/>
    <n v="192189738"/>
    <s v="J"/>
    <x v="1"/>
    <s v="Kološtová, Katarína;Bobek, Vladimír;Malý, Ondřej"/>
    <s v="Circulating Tumor Cells in Diagnosis and Treatment of Lung Cancer"/>
    <x v="0"/>
    <x v="0"/>
    <s v="-"/>
    <x v="1"/>
    <n v="4"/>
    <n v="0"/>
    <n v="0"/>
    <n v="0"/>
    <n v="1"/>
    <n v="0"/>
    <n v="0"/>
  </r>
  <r>
    <x v="2"/>
    <x v="7"/>
    <n v="64173"/>
    <x v="166"/>
    <x v="310"/>
    <n v="192189778"/>
    <s v="J"/>
    <x v="1"/>
    <s v="Toušek, Petr;Malá, Anna;Widimský, Petr"/>
    <s v="Incidence, treatment strategies and outcomes of acute coronary syndrome with and without ongoing myocardial ischaemia"/>
    <x v="4"/>
    <x v="8"/>
    <s v="-"/>
    <x v="1"/>
    <n v="4"/>
    <n v="0"/>
    <n v="0"/>
    <n v="0"/>
    <n v="1"/>
    <n v="0"/>
    <n v="0"/>
  </r>
  <r>
    <x v="2"/>
    <x v="7"/>
    <n v="64173"/>
    <x v="166"/>
    <x v="310"/>
    <n v="192189839"/>
    <s v="C"/>
    <x v="1"/>
    <s v="Hoffmanová, Iva"/>
    <s v="Celiac Disease and Liver Disorders: From Putative Pathogenesis to Clinical Implications"/>
    <x v="4"/>
    <x v="8"/>
    <s v="-"/>
    <x v="1"/>
    <n v="4"/>
    <n v="0"/>
    <n v="0"/>
    <n v="0"/>
    <n v="1"/>
    <n v="0"/>
    <n v="0"/>
  </r>
  <r>
    <x v="2"/>
    <x v="7"/>
    <n v="64190"/>
    <x v="110"/>
    <x v="202"/>
    <n v="192189884"/>
    <s v="J"/>
    <x v="1"/>
    <s v="Matěj, Radoslav;Johanidesová, Silvie;Parobková, Eva;Smětáková, Magdalena;Rusina, Robert;Tesař, A.;Kukal, J.;Rektorová, A.;Vyhnánek, M.;Keller, J.;Eliášová, I.;Musová, Z."/>
    <s v="Clinical Variability in P102L Gerstmann-Straussler-Scheinker Syndrome"/>
    <x v="4"/>
    <x v="22"/>
    <s v="Neurosciences (including psychophysiology"/>
    <x v="1"/>
    <n v="2"/>
    <n v="0"/>
    <n v="1"/>
    <n v="0"/>
    <n v="0"/>
    <n v="0"/>
    <n v="0"/>
  </r>
  <r>
    <x v="2"/>
    <x v="7"/>
    <n v="64190"/>
    <x v="110"/>
    <x v="202"/>
    <n v="192189909"/>
    <s v="J"/>
    <x v="1"/>
    <s v="Rosová, Blanka;Zachoval, Roman;Büchler, Tomáš;Boublíková, Ludmila;Bakardjievá-Mihaylová, V.;Kramarzová Škvárová, K.;Slámová, M.;Svatoň, M.;Rejlová, K.;Zallová, M.;Dobiášová, A.;Fišer, K.;Stuchlý, J.;Grega, M.;Klezl, P.;Eis, V.;Kindlová, E.;Trka, J."/>
    <s v="Molecular Basis of Cisplatin Resistance in Testicular Germ Cell Tumors"/>
    <x v="4"/>
    <x v="8"/>
    <s v="Oncology"/>
    <x v="1"/>
    <n v="3"/>
    <n v="0"/>
    <n v="0"/>
    <n v="1"/>
    <n v="0"/>
    <n v="0"/>
    <n v="0"/>
  </r>
  <r>
    <x v="2"/>
    <x v="7"/>
    <n v="64203"/>
    <x v="64"/>
    <x v="90"/>
    <n v="192190221"/>
    <s v="J"/>
    <x v="0"/>
    <s v="Veselka, Josef;Faber, L.;Liebregts, M.;Cooper, R.;Januska, J.;Kashtanov, M.;Dabrowski, M.;Hansen, P.R.;Seggewiss, H.;Hansvenclová, Eva;Bundgaard, H.;Ten, Berg J.;Stables, R.H.;Jensen, M.K."/>
    <s v="Short- and long-term outcomes of alcohol septal ablation for hypertrophic obstructive cardiomyopathy in patients with mild left ventricular hypertrophy: a propensity score matching analysis"/>
    <x v="4"/>
    <x v="8"/>
    <s v="Cardiac and Cardiovascular systems"/>
    <x v="1"/>
    <n v="1"/>
    <n v="1"/>
    <n v="0"/>
    <n v="0"/>
    <n v="0"/>
    <n v="0"/>
    <n v="0"/>
  </r>
  <r>
    <x v="2"/>
    <x v="7"/>
    <n v="64203"/>
    <x v="64"/>
    <x v="90"/>
    <n v="192190440"/>
    <s v="J"/>
    <x v="0"/>
    <s v="Middleton, P.G.;Mall, M.A.;Dřevínek, Pavel;Lands, L.C.;McKone, E.F.;Polineni, D.;Ramsey, B.W.;Taylor-Cousar, J.L.;Tullis, E.;Vermeulen, F.;Marigowda, G.;McKee, C.M.;Moskowitz, S.M.;Nair, N.;Savage, J.;Simard, C.;Tian, S.;Waltz, D.;Xuan, F.;Rowe, S.M.;Jain, R."/>
    <s v="Elexacaftor-tezacaftor-ivacaftor for cystic fibrosis with a single Phe508del allele"/>
    <x v="0"/>
    <x v="0"/>
    <s v="Microbiology"/>
    <x v="1"/>
    <n v="1"/>
    <n v="1"/>
    <n v="0"/>
    <n v="0"/>
    <n v="0"/>
    <n v="0"/>
    <n v="0"/>
  </r>
  <r>
    <x v="2"/>
    <x v="7"/>
    <n v="64203"/>
    <x v="64"/>
    <x v="90"/>
    <n v="192190569"/>
    <s v="J"/>
    <x v="1"/>
    <s v="Klocperk, Adam;Šedivá, Anna"/>
    <s v="První transplantace thymu v České republice jako nová terapeutická možnost pro pacienty s kompletním syndromem DiGeorge"/>
    <x v="4"/>
    <x v="22"/>
    <s v="Immunology"/>
    <x v="1"/>
    <n v="3"/>
    <n v="0"/>
    <n v="0"/>
    <n v="1"/>
    <n v="0"/>
    <n v="0"/>
    <n v="0"/>
  </r>
  <r>
    <x v="2"/>
    <x v="7"/>
    <n v="64211"/>
    <x v="167"/>
    <x v="311"/>
    <n v="192190596"/>
    <s v="B"/>
    <x v="0"/>
    <s v="Hercogová, Jana"/>
    <s v="Klinická dermatovenerologie. 1. díl"/>
    <x v="4"/>
    <x v="8"/>
    <s v="Dermatology and venereal diseases"/>
    <x v="1"/>
    <n v="3"/>
    <n v="0"/>
    <n v="0"/>
    <n v="1"/>
    <n v="0"/>
    <n v="0"/>
    <n v="0"/>
  </r>
  <r>
    <x v="2"/>
    <x v="7"/>
    <n v="98892"/>
    <x v="168"/>
    <x v="312"/>
    <n v="192190621"/>
    <s v="B"/>
    <x v="0"/>
    <s v="Kaňovský, Petr"/>
    <s v="Dystonia and dystonic syndromes"/>
    <x v="4"/>
    <x v="8"/>
    <s v="Clinical neurology"/>
    <x v="1"/>
    <n v="2"/>
    <n v="0"/>
    <n v="1"/>
    <n v="0"/>
    <n v="0"/>
    <n v="0"/>
    <n v="0"/>
  </r>
  <r>
    <x v="2"/>
    <x v="7"/>
    <n v="98892"/>
    <x v="168"/>
    <x v="312"/>
    <n v="192190623"/>
    <s v="B"/>
    <x v="0"/>
    <s v="Ludíková, Barbora"/>
    <s v="Trombocytopenie v dětském věku"/>
    <x v="4"/>
    <x v="8"/>
    <s v="Paediatrics"/>
    <x v="1"/>
    <n v="5"/>
    <n v="0"/>
    <n v="0"/>
    <n v="0"/>
    <n v="0"/>
    <n v="1"/>
    <n v="0"/>
  </r>
  <r>
    <x v="2"/>
    <x v="7"/>
    <n v="98892"/>
    <x v="168"/>
    <x v="312"/>
    <n v="192190639"/>
    <s v="J"/>
    <x v="0"/>
    <s v="Menšíková, Kateřina;Tučková, Lucie;Kolaříková, Kristýna;Vodička, Radek;Kaňovský, Petr;Bartoníková, Tereza;Vrtěl, Radek;Procházka, Martin"/>
    <s v="Atypical parkinsonism of progressive supranuclear palsy-parkinsonism (PSP-P) phenotype with rare variants in FBXO7 and VPS35 genes associated with Lewy body pathology"/>
    <x v="4"/>
    <x v="8"/>
    <s v="Clinical neurology"/>
    <x v="1"/>
    <n v="3"/>
    <n v="0"/>
    <n v="0"/>
    <n v="1"/>
    <n v="0"/>
    <n v="0"/>
    <n v="0"/>
  </r>
  <r>
    <x v="2"/>
    <x v="7"/>
    <n v="98892"/>
    <x v="168"/>
    <x v="312"/>
    <n v="192190695"/>
    <s v="J"/>
    <x v="0"/>
    <s v="Šaňák, Daniel;Köcher, Martin;Veverka, Tomáš;Černá, Marie;Král, Michal;Prášil, Vojtěch;Franc, David"/>
    <s v="Impact of blood pressure levels within first 24 hours after mechanical thrombectomy on clinical outcome in acute ischemic stroke patients"/>
    <x v="4"/>
    <x v="8"/>
    <s v="Clinical neurology"/>
    <x v="1"/>
    <n v="2"/>
    <n v="0"/>
    <n v="1"/>
    <n v="0"/>
    <n v="0"/>
    <n v="0"/>
    <n v="0"/>
  </r>
  <r>
    <x v="2"/>
    <x v="7"/>
    <n v="159816"/>
    <x v="106"/>
    <x v="183"/>
    <n v="192190801"/>
    <s v="C"/>
    <x v="0"/>
    <s v="Balážová, Zuzana;Nováková, M.;Minsterová, A.;Rektorová, Irena"/>
    <s v="Structural and Functional Magnetic Resonance Imaging of Dementia With Lewy Bodies"/>
    <x v="4"/>
    <x v="22"/>
    <s v="Neurosciences (including psychophysiology"/>
    <x v="1"/>
    <n v="3"/>
    <n v="0"/>
    <n v="0"/>
    <n v="1"/>
    <n v="0"/>
    <n v="0"/>
    <n v="0"/>
  </r>
  <r>
    <x v="2"/>
    <x v="7"/>
    <n v="159816"/>
    <x v="106"/>
    <x v="183"/>
    <n v="192190855"/>
    <s v="J"/>
    <x v="0"/>
    <s v="Oliver De La Cruz, Jorge;Nardone, Giorgia;Vrbský, Jan;Pompeiano, Antonio;Perestrelo, Ana Rubina;Capradossi, Francesco;Melajová, Katarína;Filipenský, Petr;Forte, Giancarlo"/>
    <s v="Substrate mechanics controls adipogenesis through YAP phosphorylation by dictating cell spreading"/>
    <x v="2"/>
    <x v="35"/>
    <s v="Medical laboratory technology (including laboratory samples analysis; diagnostic technologies) (Biomaterials to be 2.9 [physical characteristics of living material as _x000a_related to medical implants, devices, sensors]);"/>
    <x v="1"/>
    <n v="1"/>
    <n v="1"/>
    <n v="0"/>
    <n v="0"/>
    <n v="0"/>
    <n v="0"/>
    <n v="0"/>
  </r>
  <r>
    <x v="2"/>
    <x v="7"/>
    <n v="159816"/>
    <x v="106"/>
    <x v="183"/>
    <n v="192190873"/>
    <s v="J"/>
    <x v="0"/>
    <s v="Alexandrov, Andrei, V;Kohrmann, Martin;Soinne, Lauri;Tsivgoulis, Georgios;Barreto, Andrew D.;Demchuk, Andrew M.;Sharma, Vijay K.;Mikulík, Robert;Muir, Keith W.;Brandt, Gordon;Alleman, John;Grotta, James C.;Levi, Christopher R.;Molina, Carlos A.;Saqqur, Maher;Mavridis, Dimitris;Psaltopoulou, Theodora;Vosko, Milan;Fiebach, Jochen B.;Mandava, Pitchaiah;Kent, Thomas A.;Alexandrov, Anne W.;Schellinger, Peter D."/>
    <s v="Safety and efficacy of sonothrombolysis for acute ischaemic stroke: a multicentre, double-blind, phase 3, randomised controlled trial"/>
    <x v="4"/>
    <x v="8"/>
    <s v="Clinical neurology"/>
    <x v="1"/>
    <n v="2"/>
    <n v="0"/>
    <n v="1"/>
    <n v="0"/>
    <n v="0"/>
    <n v="0"/>
    <n v="0"/>
  </r>
  <r>
    <x v="2"/>
    <x v="7"/>
    <n v="159816"/>
    <x v="106"/>
    <x v="183"/>
    <n v="192190883"/>
    <s v="J"/>
    <x v="0"/>
    <s v="Musil, Miloš;Konegger, Hannes;Hon, Jiří;Bednář, David;Damborský, Jiří"/>
    <s v="Computational Design of Stable and Soluble Biocatalysts"/>
    <x v="0"/>
    <x v="10"/>
    <s v="Physical chemistry"/>
    <x v="1"/>
    <n v="3"/>
    <n v="0"/>
    <n v="0"/>
    <n v="1"/>
    <n v="0"/>
    <n v="0"/>
    <n v="0"/>
  </r>
  <r>
    <x v="2"/>
    <x v="7"/>
    <n v="159816"/>
    <x v="106"/>
    <x v="183"/>
    <n v="192190981"/>
    <s v="B"/>
    <x v="0"/>
    <s v="Chrastina, Jan;Baláž, Marek;Novák, Zdeněk;Krahulík, David;Brázdil, Milan;Hrabovský, Dušan;Jančálek, Radim;Říha, Ivo;Strmiska, Zdeněk"/>
    <s v="Funkční stereotaktická neurochirurgie"/>
    <x v="4"/>
    <x v="22"/>
    <s v="Neurosciences (including psychophysiology"/>
    <x v="1"/>
    <n v="3"/>
    <n v="0"/>
    <n v="0"/>
    <n v="1"/>
    <n v="0"/>
    <n v="0"/>
    <n v="0"/>
  </r>
  <r>
    <x v="2"/>
    <x v="7"/>
    <n v="159816"/>
    <x v="106"/>
    <x v="183"/>
    <n v="192191117"/>
    <s v="C"/>
    <x v="0"/>
    <s v="Stokin, Gorazd Bernard"/>
    <s v="Advocacy in dementia"/>
    <x v="4"/>
    <x v="8"/>
    <s v="Clinical neurology"/>
    <x v="1"/>
    <n v="2"/>
    <n v="0"/>
    <n v="1"/>
    <n v="0"/>
    <n v="0"/>
    <n v="0"/>
    <n v="0"/>
  </r>
  <r>
    <x v="2"/>
    <x v="7"/>
    <n v="179906"/>
    <x v="65"/>
    <x v="91"/>
    <n v="192191214"/>
    <s v="J"/>
    <x v="0"/>
    <s v="Chalupová, Katarína;Korábečný, Jan;Bartolini, Manuela;Monti, Barbara;Lamba, Doriano;Caliandro, Rosanna;Pesaresi, Alessandro;Brazzolotto, Xavier;Gastellier, Anne-Julie;Nachon, Florian;Pejchal, Jaroslav;Jarošová, Michaela;Hepnarová, Vendula;Jun, Daniel;Hrabinová, Martina;Doležal, Rafael;Žďárová Karasová, Jana;Mžik, Martin;Krištofiková, Zdena;Misík, Jan;Múčková, Ľubica;Jošt, Petr;Soukup, Ondřej;Benková, Markéta;Setnička, Vladimír;Habartová, Lucie;Chvojková, Markéta;Kletečková, Lenka;Valeš, Karel;Mezeiová, Eva;Uliassi, Elisa;Vališ, Martin;Nepovimová, Eugenie;Bolognesi, Maria Laura;Kuča, Kamil"/>
    <s v="Novel tacrine-tryptophan hybrids: Multi-target directed ligands as potential treatment for Alzheimer's disease"/>
    <x v="4"/>
    <x v="22"/>
    <s v="Medicinal chemistry"/>
    <x v="1"/>
    <n v="2"/>
    <n v="0"/>
    <n v="1"/>
    <n v="0"/>
    <n v="0"/>
    <n v="0"/>
    <n v="0"/>
  </r>
  <r>
    <x v="2"/>
    <x v="7"/>
    <n v="179906"/>
    <x v="65"/>
    <x v="91"/>
    <n v="192191325"/>
    <s v="J"/>
    <x v="0"/>
    <s v="Radochová, Vladimíra;Štěpán, Martin;Kacerovská Musilová, Ivana;Slezák, Radovan;Veščičík, Peter;Menon, Ramkumar;Jacobsson, Bo;Kacerovský, Marian"/>
    <s v="Association between periodontal disease and preterm prelabour rupture of membranes"/>
    <x v="4"/>
    <x v="8"/>
    <s v="Obstetrics and gynaecology"/>
    <x v="1"/>
    <n v="2"/>
    <n v="0"/>
    <n v="1"/>
    <n v="0"/>
    <n v="0"/>
    <n v="0"/>
    <n v="0"/>
  </r>
  <r>
    <x v="2"/>
    <x v="7"/>
    <n v="179906"/>
    <x v="65"/>
    <x v="91"/>
    <n v="192191402"/>
    <s v="J"/>
    <x v="0"/>
    <s v="Vytřísalová, Magda;Hendrychová, Tereza;Toušková, Tereza;Zimčíková, Eva;Vlček, Jiří;Nevoránek, Libor;Svoboda, Michal;Hejduk, Karel;Brat, Kristián;Plutinský, Marek;Novotná, Barbora;Musilová, Pavlína;Černohorský, Matěj;Koblížek, Vladimír"/>
    <s v="Breathing Out Completely Before Inhalation: The Most Problematic Step in Application Technique in Patients With Non-Mild Chronic Obstructive Pulmonary Disease"/>
    <x v="4"/>
    <x v="8"/>
    <s v="Respiratory systems"/>
    <x v="1"/>
    <n v="2"/>
    <n v="0"/>
    <n v="1"/>
    <n v="0"/>
    <n v="0"/>
    <n v="0"/>
    <n v="0"/>
  </r>
  <r>
    <x v="2"/>
    <x v="7"/>
    <n v="209775"/>
    <x v="187"/>
    <x v="338"/>
    <n v="192191506"/>
    <s v="J"/>
    <x v="0"/>
    <s v="Fiedorová, Kristýna;Radvanský, Matěj;Němcová, Eva;Bosák, Juraj;Černochová, Michaela;Lexa, Matej;Šmajs, David;Grombiříková, Hana;Freiberger, Tomáš"/>
    <s v="The Impact of DNA Extraction Methods on Stool Bacterial and Fungal Microbiota Community Recovery"/>
    <x v="0"/>
    <x v="0"/>
    <s v="Microbiology"/>
    <x v="1"/>
    <n v="3"/>
    <n v="0"/>
    <n v="0"/>
    <n v="1"/>
    <n v="0"/>
    <n v="0"/>
    <n v="0"/>
  </r>
  <r>
    <x v="2"/>
    <x v="7"/>
    <n v="209775"/>
    <x v="187"/>
    <x v="338"/>
    <n v="192191517"/>
    <s v="J"/>
    <x v="0"/>
    <s v="Li, Juan;Ritelli, marco;Ma, Cindy S.;Rao, Geetha;Habib, Tanwir;Corvilain, Emilie;Bougarn, Salim;Cypowyj, Sophie;Grodecká, Lucie;Lévy, Romain;Béziat, Vivien;Shang, Lei;Payne, Kathryn;Avery, Danielle T.;Migaud, Melánie;Boucherit, Soraya;Boughorbel, Sabri;Guennoun, Andrea;Chrabieh, Maya;Rapaport, Franck;Bigio, Benedeta;Itan, Yuval;Boisson, Bertrand;Cormier-Daire, Valérie;Syx, Delfien;Malfait, Fransiska;Zoppi, Nicoletta;Abel, Laurent;Freiberger, Tomáš;Dietz, Harry C.;Marr, Nico;Tangye, Stuart G.;Colombi, Marina;Casanova, Jean-Laurent;Puel, Anne"/>
    <s v="Chronic mucocutaneous candidiasis and connective tissue disorder in humans with impaired JNK1-dependent responses to IL-17A/F and TGF-β"/>
    <x v="4"/>
    <x v="22"/>
    <s v="Immunology"/>
    <x v="1"/>
    <n v="3"/>
    <n v="0"/>
    <n v="0"/>
    <n v="1"/>
    <n v="0"/>
    <n v="0"/>
    <n v="0"/>
  </r>
  <r>
    <x v="2"/>
    <x v="7"/>
    <n v="209775"/>
    <x v="187"/>
    <x v="338"/>
    <n v="192191522"/>
    <s v="J"/>
    <x v="0"/>
    <s v="Souček, Přemysl;Réblová, Kamila;Kramárek, Michal;Radová, Lenka;Grymová, Tereza;Hujová, Pavla;Kováčová, Tatiana;Lexa, Matej;Grodecká, Lucie;Freiberger, Tomáš"/>
    <s v="High-throughput analysis revealed mutations’ diverging effects on SMN1 exon 7 splicing"/>
    <x v="0"/>
    <x v="0"/>
    <s v="-"/>
    <x v="1"/>
    <n v="2"/>
    <n v="0"/>
    <n v="1"/>
    <n v="0"/>
    <n v="0"/>
    <n v="0"/>
    <n v="0"/>
  </r>
  <r>
    <x v="1"/>
    <x v="1"/>
    <n v="216208"/>
    <x v="51"/>
    <x v="64"/>
    <n v="192191742"/>
    <s v="J"/>
    <x v="0"/>
    <s v="Průková, Dana;Andera, L.;Nahacka, Z.;Karolová, Jana;Svatoň, Michael;Klánová, Magdalena;Havránek, Ondřej;Soukup, Jan;Svobodová, Karla;Zemanová, Zuzana;Tušková, Diana;Pokorná, Eva;Helman, K.;Forsterová, Kristina;Pacheco Blanco, Mariana;Vočková, Petra;Berková, Adéla;Froňková, Eva;Trněný, Marek;Klener, Pavel"/>
    <s v="Cotargeting of BCL2 with venetoclax and MCL1 with S63845 is synthetically lethal in vivo in relapsed mantle cell lymphoma"/>
    <x v="4"/>
    <x v="8"/>
    <s v="Hematology"/>
    <x v="1"/>
    <n v="1"/>
    <n v="1"/>
    <n v="0"/>
    <n v="0"/>
    <n v="0"/>
    <n v="0"/>
    <n v="0"/>
  </r>
  <r>
    <x v="1"/>
    <x v="1"/>
    <n v="216208"/>
    <x v="51"/>
    <x v="64"/>
    <n v="192191743"/>
    <s v="J"/>
    <x v="0"/>
    <s v="Kožich, Viktor;Ditrói, Tamás;Sokolová, Jitka;Křížková, Michaela;Krijt, Jakub;Ješina, Pavel;Nagy, Peter"/>
    <s v="Metabolism of sulfur compounds in homocystinurias"/>
    <x v="4"/>
    <x v="8"/>
    <s v="Endocrinology and metabolism (including diabetes, hormones)"/>
    <x v="1"/>
    <n v="3"/>
    <n v="0"/>
    <n v="0"/>
    <n v="1"/>
    <n v="0"/>
    <n v="0"/>
    <n v="0"/>
  </r>
  <r>
    <x v="1"/>
    <x v="1"/>
    <n v="216208"/>
    <x v="51"/>
    <x v="118"/>
    <n v="192191964"/>
    <s v="B"/>
    <x v="0"/>
    <s v="Nuzzolo, Massimiliano"/>
    <s v="The Fifth Dynasty Sun Temples. Kingship, Architecture and Religion in Third Millennium BC Egypt"/>
    <x v="1"/>
    <x v="14"/>
    <s v="Archaeology"/>
    <x v="1"/>
    <n v="1"/>
    <n v="1"/>
    <n v="0"/>
    <n v="0"/>
    <n v="0"/>
    <n v="0"/>
    <n v="0"/>
  </r>
  <r>
    <x v="1"/>
    <x v="1"/>
    <n v="216208"/>
    <x v="51"/>
    <x v="118"/>
    <n v="192191970"/>
    <s v="C"/>
    <x v="0"/>
    <s v="Klír, Tomáš"/>
    <s v="Socioeconomic Mobility and Property Transmission among Peasants: The Cheb Region (Czech Republic) in the Late Middle Ages"/>
    <x v="1"/>
    <x v="14"/>
    <s v="History (history of science and technology to be 6.3, history of specific sciences to be under the respective headings)"/>
    <x v="1"/>
    <n v="2"/>
    <n v="0"/>
    <n v="1"/>
    <n v="0"/>
    <n v="0"/>
    <n v="0"/>
    <n v="0"/>
  </r>
  <r>
    <x v="1"/>
    <x v="1"/>
    <n v="216208"/>
    <x v="51"/>
    <x v="118"/>
    <n v="192191973"/>
    <s v="C"/>
    <x v="0"/>
    <s v="Štichauer, Pavel"/>
    <s v="Mixed paradigms in Italo-Romance. A case of morphologization of auxiliary selection?"/>
    <x v="1"/>
    <x v="27"/>
    <s v="Linguistics"/>
    <x v="1"/>
    <n v="2"/>
    <n v="0"/>
    <n v="1"/>
    <n v="0"/>
    <n v="0"/>
    <n v="0"/>
    <n v="0"/>
  </r>
  <r>
    <x v="1"/>
    <x v="1"/>
    <n v="216208"/>
    <x v="51"/>
    <x v="118"/>
    <n v="192191978"/>
    <s v="C"/>
    <x v="0"/>
    <s v="Rakušanová, Marie"/>
    <s v="Prague-Brno: Expressionism in Context"/>
    <x v="1"/>
    <x v="15"/>
    <s v="Arts, Art history"/>
    <x v="1"/>
    <n v="2"/>
    <n v="0"/>
    <n v="1"/>
    <n v="0"/>
    <n v="0"/>
    <n v="0"/>
    <n v="0"/>
  </r>
  <r>
    <x v="1"/>
    <x v="1"/>
    <n v="216208"/>
    <x v="51"/>
    <x v="118"/>
    <n v="192191979"/>
    <s v="C"/>
    <x v="0"/>
    <s v="Štefan, Ivo"/>
    <s v="Great Moravia, the Beginnings of Přemyslid Bohemia and the Problem of Cultural Change"/>
    <x v="1"/>
    <x v="14"/>
    <s v="Archaeology"/>
    <x v="1"/>
    <n v="3"/>
    <n v="0"/>
    <n v="0"/>
    <n v="1"/>
    <n v="0"/>
    <n v="0"/>
    <n v="0"/>
  </r>
  <r>
    <x v="1"/>
    <x v="1"/>
    <n v="216208"/>
    <x v="51"/>
    <x v="118"/>
    <n v="192191995"/>
    <s v="B"/>
    <x v="0"/>
    <s v="Randák, Jan;Mareš, Jan;Pohunek, Jan;Krško, Jan;Špringl, Jan"/>
    <s v="Český tramping v časech formování a rozmachu"/>
    <x v="1"/>
    <x v="14"/>
    <s v="History (history of science and technology to be 6.3, history of specific sciences to be under the respective headings)"/>
    <x v="1"/>
    <n v="3"/>
    <n v="0"/>
    <n v="0"/>
    <n v="1"/>
    <n v="0"/>
    <n v="0"/>
    <n v="0"/>
  </r>
  <r>
    <x v="1"/>
    <x v="1"/>
    <n v="216208"/>
    <x v="51"/>
    <x v="118"/>
    <n v="192191997"/>
    <s v="J"/>
    <x v="0"/>
    <s v="Krulichova, Eva;Podaná, Zuzana"/>
    <s v="Adolescent fear of crime: Testing Ferraro's risk interpretation model"/>
    <x v="5"/>
    <x v="33"/>
    <s v="Sociology"/>
    <x v="1"/>
    <n v="2"/>
    <n v="0"/>
    <n v="1"/>
    <n v="0"/>
    <n v="0"/>
    <n v="0"/>
    <n v="0"/>
  </r>
  <r>
    <x v="1"/>
    <x v="1"/>
    <n v="216208"/>
    <x v="51"/>
    <x v="118"/>
    <n v="192192001"/>
    <s v="J"/>
    <x v="0"/>
    <s v="Čapek, Jakub"/>
    <s v="Personal identity and the otherness of one's own body"/>
    <x v="1"/>
    <x v="1"/>
    <s v="Philosophy, History and Philosophy of science and technology"/>
    <x v="1"/>
    <n v="2"/>
    <n v="0"/>
    <n v="1"/>
    <n v="0"/>
    <n v="0"/>
    <n v="0"/>
    <n v="0"/>
  </r>
  <r>
    <x v="1"/>
    <x v="1"/>
    <n v="216208"/>
    <x v="51"/>
    <x v="118"/>
    <n v="192192057"/>
    <s v="J"/>
    <x v="0"/>
    <s v="Pieniążek, Magda;Roosevelt, Christopher H;Luke, Christina;Pavúk, Peter"/>
    <s v="OF NETWORKS AND KNIVES: A BRONZE KNIFE WITH HERRINGBONE DECORATION FROM THE CITADEL OF KAYMAKCI (MANISA iLi/TR)"/>
    <x v="1"/>
    <x v="14"/>
    <s v="Archaeology"/>
    <x v="1"/>
    <n v="3"/>
    <n v="0"/>
    <n v="0"/>
    <n v="1"/>
    <n v="0"/>
    <n v="0"/>
    <n v="0"/>
  </r>
  <r>
    <x v="1"/>
    <x v="1"/>
    <n v="216208"/>
    <x v="51"/>
    <x v="118"/>
    <n v="192192076"/>
    <s v="C"/>
    <x v="0"/>
    <s v="Mynářová, Jana;Dušek, Jan"/>
    <s v="Tell Fekheriye Inscription and the Western Assyrian Border in the late 9th Century B.C.E"/>
    <x v="1"/>
    <x v="14"/>
    <s v="History (history of science and technology to be 6.3, history of specific sciences to be under the respective headings)"/>
    <x v="1"/>
    <n v="3"/>
    <n v="0"/>
    <n v="0"/>
    <n v="1"/>
    <n v="0"/>
    <n v="0"/>
    <n v="0"/>
  </r>
  <r>
    <x v="1"/>
    <x v="1"/>
    <n v="216208"/>
    <x v="51"/>
    <x v="62"/>
    <n v="192192117"/>
    <s v="B"/>
    <x v="1"/>
    <s v="Holmerová, Iva;Dostálová, Vladimíra;Šteffl, Michal;Procházka, Petr;Peškeová, Michala;Wickenden, Terezie;Hradcová, Dana"/>
    <s v="Case management v péči o lidi žijící s demencí"/>
    <x v="5"/>
    <x v="33"/>
    <s v="Sociology"/>
    <x v="1"/>
    <n v="2"/>
    <n v="0"/>
    <n v="1"/>
    <n v="0"/>
    <n v="0"/>
    <n v="0"/>
    <n v="0"/>
  </r>
  <r>
    <x v="1"/>
    <x v="1"/>
    <n v="216224"/>
    <x v="58"/>
    <x v="128"/>
    <n v="192192186"/>
    <s v="C"/>
    <x v="0"/>
    <s v="Přibyl, Jan;Pešl, Martin;Caluori, Guido;Aćimović, Ivana;Jelínková, Šárka;Dvořák, Petr;Skládal, Petr;Rotrekl, Vladimír"/>
    <s v="Biomechanical Characterization of Human Pluripotent Stem Cell-Derived Cardiomyocytes by Use of Atomic Force Microscopy"/>
    <x v="0"/>
    <x v="0"/>
    <s v="Cell biology"/>
    <x v="1"/>
    <n v="3"/>
    <n v="0"/>
    <n v="0"/>
    <n v="1"/>
    <n v="0"/>
    <n v="0"/>
    <n v="0"/>
  </r>
  <r>
    <x v="1"/>
    <x v="1"/>
    <n v="216224"/>
    <x v="58"/>
    <x v="128"/>
    <n v="192192194"/>
    <s v="J"/>
    <x v="0"/>
    <s v="Peltanová, Barbora;Raudenská, Martina;Masařík, Michal"/>
    <s v="Effect of tumor microenvironment on pathogenesis of the head and neck squamous cell carcinoma: a systematic review"/>
    <x v="0"/>
    <x v="0"/>
    <s v="Cell biology"/>
    <x v="1"/>
    <n v="1"/>
    <n v="1"/>
    <n v="0"/>
    <n v="0"/>
    <n v="0"/>
    <n v="0"/>
    <n v="0"/>
  </r>
  <r>
    <x v="1"/>
    <x v="1"/>
    <n v="216224"/>
    <x v="58"/>
    <x v="128"/>
    <n v="192192198"/>
    <s v="J"/>
    <x v="0"/>
    <s v="Bosáková, Michaela;Nită, Alexandru;Gregor, Tomáš;Vařecha, Miroslav;Gudernová, Iva;Fafílek, Bohumil;Bárta, Tomáš;Basheer, Neha;Poovakulathu Abraham, Sara;Bálek, Lukáš;Tomanová, Markéta;Fialová Kučerová, Jana;Bosák, Juraj;Potěšil, David;Zieba, Jennifer;Song, Jieun;Konik, Peter;Park, Sohyun;Duran, Ivan;Zdráhal, Zbyněk;Šmajs, David;Jansen, Gert;Fu, Zheng;Ko, Hyuk Wan;Hampl, Aleš;Trantírek, Lukáš;Krakow, Deborah;Krejčí, Pavel"/>
    <s v="Fibroblast growth factor receptor influences primary cilium length through an interaction with intestinal cell kinase"/>
    <x v="0"/>
    <x v="0"/>
    <s v="-"/>
    <x v="1"/>
    <n v="2"/>
    <n v="0"/>
    <n v="1"/>
    <n v="0"/>
    <n v="0"/>
    <n v="0"/>
    <n v="0"/>
  </r>
  <r>
    <x v="1"/>
    <x v="1"/>
    <n v="216224"/>
    <x v="58"/>
    <x v="79"/>
    <n v="192192381"/>
    <s v="J"/>
    <x v="0"/>
    <s v="Sládek, Vladimír;Macháček, Jiří;Makajevová, Eliška;Přichystalová, Renáta;Hora, Martin"/>
    <s v="Body mass estimation in skeletal samples using the hybrid approach : the effect of population-specific variations and sexual dimorphism"/>
    <x v="1"/>
    <x v="14"/>
    <s v="Archaeology"/>
    <x v="1"/>
    <n v="3"/>
    <n v="0"/>
    <n v="0"/>
    <n v="1"/>
    <n v="0"/>
    <n v="0"/>
    <n v="0"/>
  </r>
  <r>
    <x v="1"/>
    <x v="1"/>
    <n v="216224"/>
    <x v="58"/>
    <x v="79"/>
    <n v="192192384"/>
    <s v="J"/>
    <x v="0"/>
    <s v="Schmidt, Ondřej"/>
    <s v="Druhé zajetí Václava IV. z italské perspektivy"/>
    <x v="1"/>
    <x v="14"/>
    <s v="History (history of science and technology to be 6.3, history of specific sciences to be under the respective headings)"/>
    <x v="1"/>
    <n v="3"/>
    <n v="0"/>
    <n v="0"/>
    <n v="1"/>
    <n v="0"/>
    <n v="0"/>
    <n v="0"/>
  </r>
  <r>
    <x v="1"/>
    <x v="1"/>
    <n v="216224"/>
    <x v="58"/>
    <x v="79"/>
    <n v="192192401"/>
    <s v="B"/>
    <x v="0"/>
    <s v="Šeferisová Loudová, Michaela"/>
    <s v="Ve jménu moudrosti : Ikonografie barokních knihoven na Moravě v 18. století"/>
    <x v="1"/>
    <x v="15"/>
    <s v="Arts, Art history"/>
    <x v="1"/>
    <n v="2"/>
    <n v="0"/>
    <n v="1"/>
    <n v="0"/>
    <n v="0"/>
    <n v="0"/>
    <n v="0"/>
  </r>
  <r>
    <x v="1"/>
    <x v="1"/>
    <n v="216224"/>
    <x v="58"/>
    <x v="79"/>
    <n v="192192426"/>
    <s v="C"/>
    <x v="0"/>
    <s v="Mácha, Jakub"/>
    <s v="Particularity as Paradigm : A Wittgensteinian Reading of Hegel’s Subjective Logic"/>
    <x v="1"/>
    <x v="1"/>
    <s v="Philosophy, History and Philosophy of science and technology"/>
    <x v="1"/>
    <n v="2"/>
    <n v="0"/>
    <n v="1"/>
    <n v="0"/>
    <n v="0"/>
    <n v="0"/>
    <n v="0"/>
  </r>
  <r>
    <x v="1"/>
    <x v="1"/>
    <n v="216224"/>
    <x v="58"/>
    <x v="79"/>
    <n v="192192436"/>
    <s v="C"/>
    <x v="0"/>
    <s v="Macháček, Jiří;Sládek, Vladimír"/>
    <s v="The Great Moravian Rotunda at Pohansko and an osteobiographical profile of its Founder"/>
    <x v="1"/>
    <x v="14"/>
    <s v="Archaeology"/>
    <x v="1"/>
    <n v="3"/>
    <n v="0"/>
    <n v="0"/>
    <n v="1"/>
    <n v="0"/>
    <n v="0"/>
    <n v="0"/>
  </r>
  <r>
    <x v="1"/>
    <x v="1"/>
    <n v="216224"/>
    <x v="58"/>
    <x v="79"/>
    <n v="192192452"/>
    <s v="C"/>
    <x v="1"/>
    <s v="Juhaňák, Libor;Zounek, Jiří"/>
    <s v="Learning Analytics : Challenges and Opportunities of Using Data Analysis in Education"/>
    <x v="5"/>
    <x v="16"/>
    <s v="Education, general; including training, pedagogy, didactics [and education systems]"/>
    <x v="1"/>
    <n v="4"/>
    <n v="0"/>
    <n v="0"/>
    <n v="0"/>
    <n v="1"/>
    <n v="0"/>
    <n v="0"/>
  </r>
  <r>
    <x v="1"/>
    <x v="1"/>
    <n v="216224"/>
    <x v="58"/>
    <x v="79"/>
    <n v="192192467"/>
    <s v="C"/>
    <x v="0"/>
    <s v="Wihoda, Martin"/>
    <s v="In zweierlei Diensten. Die Bischöfe von Prag zwischen Friedrich Barbarossa und den böhmischen Herzögen"/>
    <x v="1"/>
    <x v="14"/>
    <s v="-"/>
    <x v="1"/>
    <n v="3"/>
    <n v="0"/>
    <n v="0"/>
    <n v="1"/>
    <n v="0"/>
    <n v="0"/>
    <n v="0"/>
  </r>
  <r>
    <x v="1"/>
    <x v="1"/>
    <n v="216224"/>
    <x v="58"/>
    <x v="79"/>
    <n v="192192495"/>
    <s v="J"/>
    <x v="0"/>
    <s v="Rozvadská, Katarína;Novotný, Petr"/>
    <s v="The Structure of non-traditional students’ motives for entering higher education"/>
    <x v="5"/>
    <x v="16"/>
    <s v="Education, general; including training, pedagogy, didactics [and education systems]"/>
    <x v="1"/>
    <n v="5"/>
    <n v="0"/>
    <n v="0"/>
    <n v="0"/>
    <n v="0"/>
    <n v="1"/>
    <n v="0"/>
  </r>
  <r>
    <x v="1"/>
    <x v="1"/>
    <n v="216224"/>
    <x v="58"/>
    <x v="79"/>
    <n v="192192520"/>
    <s v="J"/>
    <x v="0"/>
    <s v="Šeďová, Klára;Sedláček, Martin;Švaříček, Roman;Majcík, Martin;Navrátilová, Jana;Drexlerová, Anna;Kychler, Jakub;Šalamounová, Zuzana"/>
    <s v="Do those who talk more learn more? The relationship between student classroom talk and student achievement"/>
    <x v="5"/>
    <x v="16"/>
    <s v="Education, general; including training, pedagogy, didactics [and education systems]"/>
    <x v="1"/>
    <n v="2"/>
    <n v="0"/>
    <n v="1"/>
    <n v="0"/>
    <n v="0"/>
    <n v="0"/>
    <n v="0"/>
  </r>
  <r>
    <x v="1"/>
    <x v="1"/>
    <n v="216224"/>
    <x v="58"/>
    <x v="79"/>
    <n v="192192522"/>
    <s v="B"/>
    <x v="0"/>
    <s v="Malý, Tomáš"/>
    <s v="Obrazy a rituál: římské korunovace divotvorných Madon a koncept barokní kultury"/>
    <x v="1"/>
    <x v="14"/>
    <s v="History (history of science and technology to be 6.3, history of specific sciences to be under the respective headings)"/>
    <x v="1"/>
    <n v="2"/>
    <n v="0"/>
    <n v="1"/>
    <n v="0"/>
    <n v="0"/>
    <n v="0"/>
    <n v="0"/>
  </r>
  <r>
    <x v="1"/>
    <x v="1"/>
    <n v="216224"/>
    <x v="58"/>
    <x v="79"/>
    <n v="192192544"/>
    <s v="C"/>
    <x v="0"/>
    <s v="Macháček, Jiří"/>
    <s v="Svatopluk’s Three Wands : the Collapse and Regeneration of Early Mediaeval Empires"/>
    <x v="1"/>
    <x v="14"/>
    <s v="Archaeology"/>
    <x v="1"/>
    <n v="3"/>
    <n v="0"/>
    <n v="0"/>
    <n v="1"/>
    <n v="0"/>
    <n v="0"/>
    <n v="0"/>
  </r>
  <r>
    <x v="1"/>
    <x v="1"/>
    <n v="216224"/>
    <x v="58"/>
    <x v="79"/>
    <n v="192192550"/>
    <s v="B"/>
    <x v="0"/>
    <s v="Zbíral, David"/>
    <s v="Pokřtění ohněm: Katarské křesťanství ve světle pramenů (12.-14. století)"/>
    <x v="1"/>
    <x v="1"/>
    <s v="Religious studies"/>
    <x v="1"/>
    <n v="1"/>
    <n v="1"/>
    <n v="0"/>
    <n v="0"/>
    <n v="0"/>
    <n v="0"/>
    <n v="0"/>
  </r>
  <r>
    <x v="1"/>
    <x v="1"/>
    <n v="216224"/>
    <x v="58"/>
    <x v="79"/>
    <n v="192192559"/>
    <s v="B"/>
    <x v="0"/>
    <s v="Havlíčková Kysová, Šárka"/>
    <s v="Režisér jako koncept : Tvorba operního režiséra Miloše Wasserbauera v padesátých a šedesátých letech 20. století"/>
    <x v="1"/>
    <x v="15"/>
    <s v="Performing arts studies (Musicology, Theater science, Dramaturgy)"/>
    <x v="1"/>
    <n v="3"/>
    <n v="0"/>
    <n v="0"/>
    <n v="1"/>
    <n v="0"/>
    <n v="0"/>
    <n v="0"/>
  </r>
  <r>
    <x v="1"/>
    <x v="1"/>
    <n v="216224"/>
    <x v="58"/>
    <x v="79"/>
    <n v="192192560"/>
    <s v="B"/>
    <x v="0"/>
    <s v="Přichystalová, Renáta;Kalová, Kateřina;Boberová, Kateřina;Nováček, Jan"/>
    <s v="Břeclav – Pohansko IX. Pohřební areály z Jižního předhradí (archeologicko-antropologická studie)"/>
    <x v="1"/>
    <x v="14"/>
    <s v="Archaeology"/>
    <x v="1"/>
    <n v="3"/>
    <n v="0"/>
    <n v="0"/>
    <n v="1"/>
    <n v="0"/>
    <n v="0"/>
    <n v="0"/>
  </r>
  <r>
    <x v="1"/>
    <x v="1"/>
    <n v="216224"/>
    <x v="58"/>
    <x v="79"/>
    <n v="192192590"/>
    <s v="B"/>
    <x v="0"/>
    <s v="Macháček, Jiří;Milo, Peter;Breibert, Wolfgang;Dresler, Petr;Eichert, Stefan;Pankowská, Anna;Stratjel, Friedel"/>
    <s v="Das frühmittelalterliche Hügelgräberfeld von Bernhardsthal"/>
    <x v="1"/>
    <x v="14"/>
    <s v="Archaeology"/>
    <x v="1"/>
    <n v="3"/>
    <n v="0"/>
    <n v="0"/>
    <n v="1"/>
    <n v="0"/>
    <n v="0"/>
    <n v="0"/>
  </r>
  <r>
    <x v="1"/>
    <x v="1"/>
    <n v="216224"/>
    <x v="58"/>
    <x v="80"/>
    <n v="192192713"/>
    <s v="B"/>
    <x v="0"/>
    <s v="Koukal, Pavel"/>
    <s v="Autorská práva, public domain a lidská práva"/>
    <x v="5"/>
    <x v="29"/>
    <s v="Law"/>
    <x v="1"/>
    <n v="2"/>
    <n v="0"/>
    <n v="1"/>
    <n v="0"/>
    <n v="0"/>
    <n v="0"/>
    <n v="0"/>
  </r>
  <r>
    <x v="1"/>
    <x v="1"/>
    <n v="216224"/>
    <x v="58"/>
    <x v="80"/>
    <n v="192192733"/>
    <s v="B"/>
    <x v="0"/>
    <s v="Salák, Pavel;Černoch, Radek;Horák, Ondřej"/>
    <s v="Autonomie vůle zůstavitele podle občanského zákoníku z historické perspektivy."/>
    <x v="5"/>
    <x v="29"/>
    <s v="Law"/>
    <x v="1"/>
    <n v="4"/>
    <n v="0"/>
    <n v="0"/>
    <n v="0"/>
    <n v="1"/>
    <n v="0"/>
    <n v="0"/>
  </r>
  <r>
    <x v="1"/>
    <x v="1"/>
    <n v="216224"/>
    <x v="58"/>
    <x v="80"/>
    <n v="192192734"/>
    <s v="B"/>
    <x v="0"/>
    <s v="Kyselovská, Tereza;Koukal, Pavel"/>
    <s v="Mezinárodní právo soukromé a právo duševního vlastnictví - kolizní otázky"/>
    <x v="5"/>
    <x v="29"/>
    <s v="Law"/>
    <x v="1"/>
    <n v="3"/>
    <n v="0"/>
    <n v="0"/>
    <n v="1"/>
    <n v="0"/>
    <n v="0"/>
    <n v="0"/>
  </r>
  <r>
    <x v="1"/>
    <x v="1"/>
    <n v="216224"/>
    <x v="58"/>
    <x v="80"/>
    <n v="192192735"/>
    <s v="B"/>
    <x v="0"/>
    <s v="Škop, Martin;Malaník, Michal;Smejkalová, Terezie;Štěpáníková, Markéta;Vacková, Barbora"/>
    <s v="Tvorba práva - empirické studie"/>
    <x v="5"/>
    <x v="29"/>
    <s v="Law"/>
    <x v="1"/>
    <n v="3"/>
    <n v="0"/>
    <n v="0"/>
    <n v="1"/>
    <n v="0"/>
    <n v="0"/>
    <n v="0"/>
  </r>
  <r>
    <x v="1"/>
    <x v="1"/>
    <n v="216224"/>
    <x v="58"/>
    <x v="82"/>
    <n v="192192922"/>
    <s v="J"/>
    <x v="0"/>
    <s v="Kraus, David;Stefanucci, Marco"/>
    <s v="Classification of functional fragments by regularized linear classifiers with domain selection"/>
    <x v="0"/>
    <x v="2"/>
    <s v="Statistics and probability"/>
    <x v="1"/>
    <n v="1"/>
    <n v="1"/>
    <n v="0"/>
    <n v="0"/>
    <n v="0"/>
    <n v="0"/>
    <n v="0"/>
  </r>
  <r>
    <x v="1"/>
    <x v="1"/>
    <n v="216224"/>
    <x v="58"/>
    <x v="82"/>
    <n v="192192966"/>
    <s v="J"/>
    <x v="0"/>
    <s v="Dvořák, Pavel;Talába, Marek;Kratzer, Jan;Dědina, Jiří"/>
    <s v="Radical theory of hydride atomization confirmed after four decades - determination of H radicals in the quartz hydride atomizer by two-photon absorption laser-induced fluorescence"/>
    <x v="0"/>
    <x v="10"/>
    <s v="Analytical chemistry"/>
    <x v="1"/>
    <n v="2"/>
    <n v="0"/>
    <n v="1"/>
    <n v="0"/>
    <n v="0"/>
    <n v="0"/>
    <n v="0"/>
  </r>
  <r>
    <x v="1"/>
    <x v="1"/>
    <n v="216224"/>
    <x v="58"/>
    <x v="82"/>
    <n v="192192971"/>
    <s v="J"/>
    <x v="0"/>
    <s v="Lieberman, Michael;Rosický, Jiří;Vasey, Sébastien Bernard"/>
    <s v="Forking independence from the categorical point of view"/>
    <x v="0"/>
    <x v="2"/>
    <s v="Pure mathematics"/>
    <x v="1"/>
    <n v="2"/>
    <n v="0"/>
    <n v="1"/>
    <n v="0"/>
    <n v="0"/>
    <n v="0"/>
    <n v="0"/>
  </r>
  <r>
    <x v="1"/>
    <x v="1"/>
    <n v="216224"/>
    <x v="58"/>
    <x v="82"/>
    <n v="192192998"/>
    <s v="J"/>
    <x v="0"/>
    <s v="Kaiser, Karol;Gyllborg, D.;Prochazka, J.;Salašová, Alena;Kompaníková, Petra;Molina, F.L.;Laguna-Goya, R.;Radaszkiewicz, Tomasz Witold;Harnoš, Jakub;Prochazkova, M.;Potěšil, David;Barker, R.A.;Casado, A.G.;Zdráhal, Zbyněk;Sedlacek, R.;Arenas, E.;Villaescusa, Juan Carlos;Bryja, Vítězslav"/>
    <s v="WNT5A is transported via lipoprotein particles in the cerebrospinal fluid to regulate hindbrain morphogenesis"/>
    <x v="0"/>
    <x v="0"/>
    <s v="Developmental biology"/>
    <x v="1"/>
    <n v="2"/>
    <n v="0"/>
    <n v="1"/>
    <n v="0"/>
    <n v="0"/>
    <n v="0"/>
    <n v="0"/>
  </r>
  <r>
    <x v="1"/>
    <x v="1"/>
    <n v="216224"/>
    <x v="58"/>
    <x v="82"/>
    <n v="192193008"/>
    <s v="J"/>
    <x v="0"/>
    <s v="Harnoš, Jakub;Canizal, M.C.A.;Jurásek, Miroslav;Kumar, Jitender;Holler, Cornelia;Schambony, Alexandra;Hanáková, Kateřina;Bernatík, Ondřej;Zdráhal, Zbyněk;Gömöryová, Kristína;Gybeľ, Tomáš;Radaszkiewicz, Tomasz Witold;Kravec, Marek;Trantírek, Lukáš;Ryneš, Jan;Dave, Zankruti;Fernandez-Llamazares, Ana Iris;Vácha, Robert;Tripsianes, Konstantinos;Hoffmann, Carsten;Bryja, Vítězslav"/>
    <s v="Dishevelled-3 conformation dynamics analyzed by FRET-based biosensors reveals a key role of casein kinase 1"/>
    <x v="0"/>
    <x v="0"/>
    <s v="-"/>
    <x v="1"/>
    <n v="1"/>
    <n v="1"/>
    <n v="0"/>
    <n v="0"/>
    <n v="0"/>
    <n v="0"/>
    <n v="0"/>
  </r>
  <r>
    <x v="1"/>
    <x v="1"/>
    <n v="216224"/>
    <x v="58"/>
    <x v="82"/>
    <n v="192193033"/>
    <s v="C"/>
    <x v="0"/>
    <s v="Mulíček, Ondřej;Seidenglanz, Daniel"/>
    <s v="Public transport in Brno: From socialist to post-socialist rhythms"/>
    <x v="5"/>
    <x v="25"/>
    <s v="Urban studies (planning and development)"/>
    <x v="1"/>
    <n v="3"/>
    <n v="0"/>
    <n v="0"/>
    <n v="1"/>
    <n v="0"/>
    <n v="0"/>
    <n v="0"/>
  </r>
  <r>
    <x v="1"/>
    <x v="1"/>
    <n v="216224"/>
    <x v="58"/>
    <x v="82"/>
    <n v="192193035"/>
    <s v="J"/>
    <x v="0"/>
    <s v="Kotrbová, Anna;Štěpka, Karel;Maška, Martin;Pálenik, Juraj;Ilkovics, Ladislav;Klemová, Dobromila;Kravec, Marek;Hubatka, František;Dave, Zankruti;Hampl, Aleš;Bryja, Vítězslav;Matula, Pavel;Pospíchalová, Vendula"/>
    <s v="TEM ExosomeAnalyzer: a computer-assisted software tool for quantitative evaluation of extracellular vesicles in transmission electron microscopy images"/>
    <x v="0"/>
    <x v="0"/>
    <s v="Cell biology"/>
    <x v="1"/>
    <n v="3"/>
    <n v="0"/>
    <n v="0"/>
    <n v="1"/>
    <n v="0"/>
    <n v="0"/>
    <n v="0"/>
  </r>
  <r>
    <x v="1"/>
    <x v="1"/>
    <n v="216224"/>
    <x v="58"/>
    <x v="82"/>
    <n v="192193056"/>
    <s v="J"/>
    <x v="0"/>
    <s v="Štacková, Lenka;Štacko, Peter;Klán, Petr"/>
    <s v="Approach to a Substituted Heptamethine Cyanine Chain by the Ring Opening of Zincke Salts"/>
    <x v="0"/>
    <x v="10"/>
    <s v="-"/>
    <x v="1"/>
    <n v="1"/>
    <n v="1"/>
    <n v="0"/>
    <n v="0"/>
    <n v="0"/>
    <n v="0"/>
    <n v="0"/>
  </r>
  <r>
    <x v="1"/>
    <x v="1"/>
    <n v="216224"/>
    <x v="58"/>
    <x v="82"/>
    <n v="192193058"/>
    <s v="J"/>
    <x v="0"/>
    <s v="Valkenier, Hennie;Akrawi, Omer Adeeb Hussein;Jurček, Pia Yasmine;Sleziaková, Kristína;Lízal, Tomáš;Bartik, Kristin;Šindelář, Vladimír"/>
    <s v="Fluorinated Bambusurils as Highly Effective and Selective Transmembrane Cl-/HCO3- Antiporters"/>
    <x v="0"/>
    <x v="10"/>
    <s v="-"/>
    <x v="1"/>
    <n v="2"/>
    <n v="0"/>
    <n v="1"/>
    <n v="0"/>
    <n v="0"/>
    <n v="0"/>
    <n v="0"/>
  </r>
  <r>
    <x v="1"/>
    <x v="1"/>
    <n v="216224"/>
    <x v="58"/>
    <x v="82"/>
    <n v="192193087"/>
    <s v="J"/>
    <x v="0"/>
    <s v="Bouchal, Pavel;Schubert, Olga T.;Faktor, Jakub;Čápková, Lenka;Imrichová, Hana;Zoufalová, Karolína;Páralová, Vendula;Hrstka, Roman;Liu, Yansheng S.;Ebhardt, Holger A.;Budinská, Eva;Nenutil, Rudolf;Aebersold, Ruedi"/>
    <s v="Breast Cancer Classification Based on Proteotypes Obtained by SWATH Mass Spectrometry"/>
    <x v="0"/>
    <x v="0"/>
    <s v="-"/>
    <x v="1"/>
    <n v="2"/>
    <n v="0"/>
    <n v="1"/>
    <n v="0"/>
    <n v="0"/>
    <n v="0"/>
    <n v="0"/>
  </r>
  <r>
    <x v="1"/>
    <x v="1"/>
    <n v="216224"/>
    <x v="58"/>
    <x v="82"/>
    <n v="192193089"/>
    <s v="B"/>
    <x v="0"/>
    <s v="Došlý, Ondřej;Elyseeva, Julia;Šimon Hilscher, Roman"/>
    <s v="Symplectic Difference Systems: Oscillation and Spectral Theory"/>
    <x v="0"/>
    <x v="2"/>
    <s v="Pure mathematics"/>
    <x v="1"/>
    <n v="2"/>
    <n v="0"/>
    <n v="1"/>
    <n v="0"/>
    <n v="0"/>
    <n v="0"/>
    <n v="0"/>
  </r>
  <r>
    <x v="1"/>
    <x v="1"/>
    <n v="216224"/>
    <x v="58"/>
    <x v="82"/>
    <n v="192193146"/>
    <s v="B"/>
    <x v="1"/>
    <s v="Kaplan, Zdeněk;Danihelka, Jiří;Chrtek, Jindřich jun.;Kirschner, Jan;Kubát, Karel;Štech, Milan;Štěpánek, Jan;Batoušek, Petr;Bureš, Petr;Businský, Roman;Čáp, Jaroslav;Dančák, Martin;Ducháček, Michal;Duchoslav, Martin;Dvořák, Václav;Ekrt, Libor;Filippov, Petr;Grulich, Vít;Hrčka, Daniel;Hroneš, Michal;Hrouda, Lubomír;Hroudová, Zdenka;Jehlík, Vladimír;Kabátová, Klára;Király, Gergely;Kirschnerová, Ludmila;Kobrlová, Lucie;Kočí, Kateřina;Koutecký, Petr;Krahulec, František;Kúr, Pavel;Lepší, Martin;Lepší, Petr;Mandák, Bohumil;Ponert, Jan;Prančl, Jan;Pyšek, Petr;Řepka, Radomír;Sádlo, Jiří;Suda, Jan;Šída, Otakar;Šmarda, Petr;Špryňar, Pavel;Štěpánková, Jitka;Trávníček, Bohumil;Trávníček, Pavel;Uher, Jiří;Vašut, Radim Jan;Větvička, Václav;Zázvorka, Jiří;Zelený, Václav"/>
    <s v="Klíč ke květeně České republiky"/>
    <x v="0"/>
    <x v="0"/>
    <s v="Plant sciences, botany"/>
    <x v="1"/>
    <n v="2"/>
    <n v="0"/>
    <n v="1"/>
    <n v="0"/>
    <n v="0"/>
    <n v="0"/>
    <n v="0"/>
  </r>
  <r>
    <x v="1"/>
    <x v="1"/>
    <n v="216224"/>
    <x v="58"/>
    <x v="82"/>
    <n v="192193237"/>
    <s v="J"/>
    <x v="0"/>
    <s v="Jaros, Adam;Farajpour Bonab, Esmaeil;Straka, Michal;Foroutannejad, Cina"/>
    <s v="Fullerene-Based Switching Molecular Diodes Controlled by Oriented External Electric Fields"/>
    <x v="0"/>
    <x v="10"/>
    <s v="Physical chemistry"/>
    <x v="1"/>
    <n v="1"/>
    <n v="1"/>
    <n v="0"/>
    <n v="0"/>
    <n v="0"/>
    <n v="0"/>
    <n v="0"/>
  </r>
  <r>
    <x v="1"/>
    <x v="1"/>
    <n v="216224"/>
    <x v="58"/>
    <x v="83"/>
    <n v="192193436"/>
    <s v="J"/>
    <x v="0"/>
    <s v="Vlček, Petr;Svobodová, Hana;Resnik Planinc, Tatjana"/>
    <s v="Integrating Physical Education and Geography in elementary education in the Czech Republic and the Republic of Slovenia"/>
    <x v="5"/>
    <x v="16"/>
    <s v="Education, general; including training, pedagogy, didactics [and education systems]"/>
    <x v="1"/>
    <n v="3"/>
    <n v="0"/>
    <n v="0"/>
    <n v="1"/>
    <n v="0"/>
    <n v="0"/>
    <n v="0"/>
  </r>
  <r>
    <x v="1"/>
    <x v="1"/>
    <n v="216224"/>
    <x v="58"/>
    <x v="83"/>
    <n v="192193438"/>
    <s v="J"/>
    <x v="1"/>
    <s v="Janík, Tomáš;Slavík, Jan;Najvar, Petr;Janíková, Marcela"/>
    <s v="Shedding the content: semantics of teaching burdened by didactic formalisms"/>
    <x v="5"/>
    <x v="16"/>
    <s v="Education, general; including training, pedagogy, didactics [and education systems]"/>
    <x v="1"/>
    <n v="1"/>
    <n v="1"/>
    <n v="0"/>
    <n v="0"/>
    <n v="0"/>
    <n v="0"/>
    <n v="0"/>
  </r>
  <r>
    <x v="1"/>
    <x v="1"/>
    <n v="216224"/>
    <x v="58"/>
    <x v="83"/>
    <n v="192193444"/>
    <s v="J"/>
    <x v="0"/>
    <s v="Lojdová, Kateřina"/>
    <s v="Socialization of a student teacher on teaching practice into the discursive community of the classroom: Between a teacher-centered and a learner-centered approach"/>
    <x v="5"/>
    <x v="16"/>
    <s v="Education, general; including training, pedagogy, didactics [and education systems]"/>
    <x v="1"/>
    <n v="3"/>
    <n v="0"/>
    <n v="0"/>
    <n v="1"/>
    <n v="0"/>
    <n v="0"/>
    <n v="0"/>
  </r>
  <r>
    <x v="1"/>
    <x v="1"/>
    <n v="216224"/>
    <x v="58"/>
    <x v="83"/>
    <n v="192193464"/>
    <s v="B"/>
    <x v="0"/>
    <s v="Šíp, Radim"/>
    <s v="Proč školství a jeho aktéři selhávají: Kognitivní krajiny a nacionalismus"/>
    <x v="5"/>
    <x v="16"/>
    <s v="Education, general; including training, pedagogy, didactics [and education systems]"/>
    <x v="1"/>
    <n v="2"/>
    <n v="0"/>
    <n v="1"/>
    <n v="0"/>
    <n v="0"/>
    <n v="0"/>
    <n v="0"/>
  </r>
  <r>
    <x v="1"/>
    <x v="1"/>
    <n v="216224"/>
    <x v="58"/>
    <x v="83"/>
    <n v="192193486"/>
    <s v="N"/>
    <x v="1"/>
    <s v="Svobodová, Hana;Mísařová, Darina;Durna, Radek;Češková, Tereza;Hofmann, Eduard"/>
    <s v="Koncepce terénní výuky pro základní školy : na příkladu námětů pro krátkodobou a střednědobou terénní výuku vlastivědného a zeměpisného učiva"/>
    <x v="5"/>
    <x v="16"/>
    <s v="Education, general; including training, pedagogy, didactics [and education systems]"/>
    <x v="1"/>
    <n v="2"/>
    <n v="0"/>
    <n v="1"/>
    <n v="0"/>
    <n v="0"/>
    <n v="0"/>
    <n v="0"/>
  </r>
  <r>
    <x v="1"/>
    <x v="1"/>
    <n v="216224"/>
    <x v="58"/>
    <x v="185"/>
    <n v="192193498"/>
    <s v="J"/>
    <x v="0"/>
    <s v="Lyócsa, Štefan;Molnár, Peter;Plíhal, Tomáš"/>
    <s v="Central bank announcements and realized volatility of stock markets in G7 countries"/>
    <x v="5"/>
    <x v="9"/>
    <s v="Finance"/>
    <x v="1"/>
    <n v="3"/>
    <n v="0"/>
    <n v="0"/>
    <n v="1"/>
    <n v="0"/>
    <n v="0"/>
    <n v="0"/>
  </r>
  <r>
    <x v="1"/>
    <x v="1"/>
    <n v="216224"/>
    <x v="58"/>
    <x v="185"/>
    <n v="192193525"/>
    <s v="B"/>
    <x v="1"/>
    <s v="Žídek, Libor"/>
    <s v="Centrally Planned Economies: Theory and Practice in Socialist Czechoslovakia"/>
    <x v="5"/>
    <x v="9"/>
    <s v="Economic Theory"/>
    <x v="1"/>
    <n v="4"/>
    <n v="0"/>
    <n v="0"/>
    <n v="0"/>
    <n v="1"/>
    <n v="0"/>
    <n v="0"/>
  </r>
  <r>
    <x v="1"/>
    <x v="1"/>
    <n v="216224"/>
    <x v="58"/>
    <x v="84"/>
    <n v="192193576"/>
    <s v="J"/>
    <x v="0"/>
    <s v="Fajkus, Petr;Peška, Vratislav;Závodník, Michal;Fojtová, Miloslava;Fulnečková, Jana;Dobias, Šimon;Kilar, Agata Magdalena;Dvořáčková, Martina;Zachová, Dagmar;Nečasová, Ivona;Sims, Jason;Sýkorová, Eva;Fajkus, Jiří"/>
    <s v="Telomerase RNAs in land plants"/>
    <x v="0"/>
    <x v="0"/>
    <s v="Plant sciences, botany"/>
    <x v="1"/>
    <n v="2"/>
    <n v="0"/>
    <n v="1"/>
    <n v="0"/>
    <n v="0"/>
    <n v="0"/>
    <n v="0"/>
  </r>
  <r>
    <x v="1"/>
    <x v="1"/>
    <n v="216224"/>
    <x v="58"/>
    <x v="84"/>
    <n v="192193594"/>
    <s v="J"/>
    <x v="0"/>
    <s v="Kubáň, Vojtěch;Srb, Pavel;Štégnerová, Hana;Padrta, Petr;Zachrdla, Milan;Jaseňáková, Zuzana;Sanderova, H.;Vitovska, D.;Krasny, L.;Koval, T.;Dohnalek, J.;Ziemska-Legiecka, J.;Grynberg, M.;Jarnot, P.;Gruca, A.;Jensen, M.R.;Blackledge, M.;Žídek, Lukáš"/>
    <s v="Quantitative Conformational Analysis of Functionally Important Electrostatic Interactions in the Intrinsically Disordered Region of Delta Subunit of Bacterial RNA Polymerase"/>
    <x v="0"/>
    <x v="10"/>
    <s v="-"/>
    <x v="1"/>
    <n v="1"/>
    <n v="1"/>
    <n v="0"/>
    <n v="0"/>
    <n v="0"/>
    <n v="0"/>
    <n v="0"/>
  </r>
  <r>
    <x v="1"/>
    <x v="1"/>
    <n v="216224"/>
    <x v="58"/>
    <x v="84"/>
    <n v="192193597"/>
    <s v="J"/>
    <x v="1"/>
    <s v="Mandáková, Terezie;Pouch, Milan;Brock, J.R.;Al-Shehbaz, I.A.;Lysák, Martin"/>
    <s v="Origin and Evolution of Diploid and Allopolyploid Camelina Genomes Were Accompanied by Chromosome Shattering"/>
    <x v="0"/>
    <x v="0"/>
    <s v="Plant sciences, botany"/>
    <x v="1"/>
    <n v="2"/>
    <n v="0"/>
    <n v="1"/>
    <n v="0"/>
    <n v="0"/>
    <n v="0"/>
    <n v="0"/>
  </r>
  <r>
    <x v="1"/>
    <x v="1"/>
    <n v="216224"/>
    <x v="58"/>
    <x v="84"/>
    <n v="192193600"/>
    <s v="J"/>
    <x v="1"/>
    <s v="Mandáková, Terezie;Lysák, Martin"/>
    <s v="Healthy Roots and Leaves: Comparative Genome Structure of Horseradish and Watercress"/>
    <x v="0"/>
    <x v="0"/>
    <s v="Plant sciences, botany"/>
    <x v="1"/>
    <n v="2"/>
    <n v="0"/>
    <n v="1"/>
    <n v="0"/>
    <n v="0"/>
    <n v="0"/>
    <n v="0"/>
  </r>
  <r>
    <x v="1"/>
    <x v="1"/>
    <n v="216224"/>
    <x v="58"/>
    <x v="84"/>
    <n v="192193635"/>
    <s v="G"/>
    <x v="1"/>
    <s v="Nodzynski, Tomasz"/>
    <s v="Testování a zdokonalování prototypu využívajícího ozon pro sterilizaci semen v laboratorních podmínkách. Designový návrh sterilizátoru včetně výsledků testování huseníčku rolního a zrna kukuřice"/>
    <x v="0"/>
    <x v="0"/>
    <s v="Plant sciences, botany"/>
    <x v="1"/>
    <n v="3"/>
    <n v="0"/>
    <n v="0"/>
    <n v="1"/>
    <n v="0"/>
    <n v="0"/>
    <n v="0"/>
  </r>
  <r>
    <x v="1"/>
    <x v="1"/>
    <n v="216275"/>
    <x v="47"/>
    <x v="54"/>
    <n v="192193690"/>
    <s v="P"/>
    <x v="0"/>
    <s v="Honzíček, Jan;Kalenda, Petr;Veselý, David;Vinklárek, Jaromír;Charamzová, Iva"/>
    <s v="Nátěrové hmoty obsahující sikativy na bázi sloučenin vanadu, a použití těchto sloučenin jako sikativů v nátěrových hmotách"/>
    <x v="2"/>
    <x v="17"/>
    <s v="Coating and films"/>
    <x v="1"/>
    <n v="4"/>
    <n v="0"/>
    <n v="0"/>
    <n v="0"/>
    <n v="1"/>
    <n v="0"/>
    <n v="0"/>
  </r>
  <r>
    <x v="1"/>
    <x v="1"/>
    <n v="216275"/>
    <x v="47"/>
    <x v="54"/>
    <n v="192193698"/>
    <s v="P"/>
    <x v="1"/>
    <s v="Slezák, Miloslav;Palarčík, Jiří;Slehová, Eva;Blažková, Zuzana;Stanová, Iveta"/>
    <s v="Zariadenie na zachytávanie iónov kovov zo znečistených vôd biologickou imobilizáciou, spôsob čistenia vody biologickou imobilizáciou pomocou tohto zariadenia a jeho použitie"/>
    <x v="2"/>
    <x v="40"/>
    <s v="Bioremediation, diagnostic biotechnologies (DNA chips and biosensing devices) in environmental management"/>
    <x v="1"/>
    <n v="5"/>
    <n v="0"/>
    <n v="0"/>
    <n v="0"/>
    <n v="0"/>
    <n v="1"/>
    <n v="0"/>
  </r>
  <r>
    <x v="1"/>
    <x v="1"/>
    <n v="216275"/>
    <x v="47"/>
    <x v="54"/>
    <n v="192193702"/>
    <s v="Z"/>
    <x v="1"/>
    <s v="Weidlich, Tomáš"/>
    <s v="Poloprovozní ověření technologie recyklace barvících lázní"/>
    <x v="2"/>
    <x v="20"/>
    <s v="Environmental and geological engineering, geotechnics"/>
    <x v="1"/>
    <n v="3"/>
    <n v="0"/>
    <n v="0"/>
    <n v="1"/>
    <n v="0"/>
    <n v="0"/>
    <n v="0"/>
  </r>
  <r>
    <x v="1"/>
    <x v="1"/>
    <n v="216275"/>
    <x v="47"/>
    <x v="54"/>
    <n v="192193714"/>
    <s v="Z"/>
    <x v="1"/>
    <s v="Syrový, Tomáš;Robert, Dvořák;Jan, Bourek;Martin, Roch"/>
    <s v="Ověřená technologie výroby identifikačního bezpečnostního štítku"/>
    <x v="0"/>
    <x v="10"/>
    <s v="Inorganic and nuclear chemistry"/>
    <x v="1"/>
    <n v="4"/>
    <n v="0"/>
    <n v="0"/>
    <n v="0"/>
    <n v="1"/>
    <n v="0"/>
    <n v="0"/>
  </r>
  <r>
    <x v="1"/>
    <x v="1"/>
    <n v="216305"/>
    <x v="56"/>
    <x v="140"/>
    <n v="192193891"/>
    <s v="J"/>
    <x v="0"/>
    <s v="Drochytka, Rostislav;Černý, Vít"/>
    <s v="Influence of fluidized bed combustion fly ash admixture on hydrothermal synthesis of tobermorite in the mixture with quartz sand, high temperature fly ash and lime"/>
    <x v="2"/>
    <x v="17"/>
    <s v="Composites (including laminates, reinforced plastics, cermets, combined natural and synthetic fibre fabrics; filled composites)"/>
    <x v="1"/>
    <n v="3"/>
    <n v="0"/>
    <n v="0"/>
    <n v="1"/>
    <n v="0"/>
    <n v="0"/>
    <n v="0"/>
  </r>
  <r>
    <x v="1"/>
    <x v="1"/>
    <n v="216305"/>
    <x v="56"/>
    <x v="140"/>
    <n v="192193896"/>
    <s v="J"/>
    <x v="0"/>
    <s v="Kala, Zdeněk"/>
    <s v="Global sensitivity analysis of reliability of structural bridge system"/>
    <x v="2"/>
    <x v="12"/>
    <s v="Civil engineering"/>
    <x v="1"/>
    <n v="3"/>
    <n v="0"/>
    <n v="0"/>
    <n v="1"/>
    <n v="0"/>
    <n v="0"/>
    <n v="0"/>
  </r>
  <r>
    <x v="1"/>
    <x v="1"/>
    <n v="216305"/>
    <x v="56"/>
    <x v="75"/>
    <n v="192193928"/>
    <s v="J"/>
    <x v="0"/>
    <s v="Charvát, Pavel;Klimeš, Lubomír;Pech, Ondřej;Hejčík, Jiří"/>
    <s v="Solar air collector with the solar absorber plate containing a PCM – Environmental chamber experiments and computer simulations"/>
    <x v="2"/>
    <x v="20"/>
    <s v="Energy and fuels"/>
    <x v="1"/>
    <n v="3"/>
    <n v="0"/>
    <n v="0"/>
    <n v="1"/>
    <n v="0"/>
    <n v="0"/>
    <n v="0"/>
  </r>
  <r>
    <x v="1"/>
    <x v="1"/>
    <n v="216305"/>
    <x v="56"/>
    <x v="141"/>
    <n v="192194017"/>
    <s v="G"/>
    <x v="0"/>
    <s v="Fohlerová, Zdenka;Podešva, Pavel;Neužil, Pavel"/>
    <s v="Optofluidní mikročip s teplotním gradientem pro určování teplotní stability biomolekul v segmentovaném toku"/>
    <x v="2"/>
    <x v="23"/>
    <s v="Nano-processes (applications on nano-scale); (biomaterials to be 2.9)"/>
    <x v="1"/>
    <n v="3"/>
    <n v="0"/>
    <n v="0"/>
    <n v="1"/>
    <n v="0"/>
    <n v="0"/>
    <n v="0"/>
  </r>
  <r>
    <x v="1"/>
    <x v="1"/>
    <n v="216305"/>
    <x v="56"/>
    <x v="138"/>
    <n v="192194172"/>
    <s v="J"/>
    <x v="0"/>
    <s v="Pospíšil, Jan;Zmeškal, Oldřich;Weiter, Martin"/>
    <s v="Reversible Formation of Gold Halides in Single-Crystal Hybrid-Perovskite/Au Interface upon Biasing and Effect on Electronic Carrier Injection"/>
    <x v="0"/>
    <x v="10"/>
    <s v="Physical chemistry"/>
    <x v="1"/>
    <n v="2"/>
    <n v="0"/>
    <n v="1"/>
    <n v="0"/>
    <n v="0"/>
    <n v="0"/>
    <n v="0"/>
  </r>
  <r>
    <x v="1"/>
    <x v="1"/>
    <n v="216305"/>
    <x v="56"/>
    <x v="138"/>
    <n v="192194178"/>
    <s v="J"/>
    <x v="1"/>
    <s v="Pernicová, Iva;Kučera, Dan;Kalina, Michal;Nováčková, Ivana;Obruča, Stanislav"/>
    <s v="Production of polyhydroxyalkanoates on waste frying oil employing selected Halomonas strains"/>
    <x v="2"/>
    <x v="40"/>
    <s v="Environmental biotechnology"/>
    <x v="1"/>
    <n v="4"/>
    <n v="0"/>
    <n v="0"/>
    <n v="0"/>
    <n v="1"/>
    <n v="0"/>
    <n v="0"/>
  </r>
  <r>
    <x v="1"/>
    <x v="1"/>
    <n v="216305"/>
    <x v="56"/>
    <x v="138"/>
    <n v="192194183"/>
    <s v="J"/>
    <x v="0"/>
    <s v="Jančík Procházková, Anna;Weiter, Martin;Krajčovič, Jozef;Kovalenko, Alexander"/>
    <s v="Cyclic Peptide Stabilized Lead Halide Perovskite Nanoparticles"/>
    <x v="2"/>
    <x v="23"/>
    <s v="Nano-materials (production and properties)"/>
    <x v="1"/>
    <n v="3"/>
    <n v="0"/>
    <n v="0"/>
    <n v="1"/>
    <n v="0"/>
    <n v="0"/>
    <n v="0"/>
  </r>
  <r>
    <x v="1"/>
    <x v="1"/>
    <n v="216305"/>
    <x v="56"/>
    <x v="234"/>
    <n v="192194209"/>
    <s v="B"/>
    <x v="0"/>
    <s v="Kopáčik, Gabriel;Wittmann, Maxmilian;Kilnarová, Pavla;Kučera, Petr;Františák, Luboš;Havliš, Karel;Šimara, Eva;Hýlová, Adéla;Matyášová, Jana;Jenčková, Barbora;Obršál, Norbert;Leitmannová, Andrea;Hofman, Petr;Vaishar, Antonín"/>
    <s v="Vliv charakteru a umístění urbanistické struktury na udržitelný rozvoj území, Případové studie Brno–Ostrava–Zlín"/>
    <x v="2"/>
    <x v="12"/>
    <s v="Architecture engineering"/>
    <x v="1"/>
    <n v="4"/>
    <n v="0"/>
    <n v="0"/>
    <n v="0"/>
    <n v="1"/>
    <n v="0"/>
    <n v="0"/>
  </r>
  <r>
    <x v="1"/>
    <x v="1"/>
    <n v="216305"/>
    <x v="56"/>
    <x v="143"/>
    <n v="192194215"/>
    <s v="B"/>
    <x v="0"/>
    <s v="Novotná, Veronika;Škapa, Stanislav"/>
    <s v="Application of Dynamic Modelling in Economics"/>
    <x v="5"/>
    <x v="9"/>
    <s v="Applied Economics, Econometrics"/>
    <x v="1"/>
    <n v="4"/>
    <n v="0"/>
    <n v="0"/>
    <n v="0"/>
    <n v="1"/>
    <n v="0"/>
    <n v="0"/>
  </r>
  <r>
    <x v="2"/>
    <x v="7"/>
    <n v="669806"/>
    <x v="66"/>
    <x v="93"/>
    <n v="192194410"/>
    <s v="J"/>
    <x v="0"/>
    <s v="Pešta, Martin;Kučera, Radek;Topolčan, Ondřej;Karlíková, Marie;Houfková, Kateřina;Polívka, Jiří;Macánová, Tereza;Machová, Iva;Slouka, David;Kulda, Vlastimil"/>
    <s v="Plasma microRNA Levels Combined with CEA and CA19-9 in the Follow-Up of Colorectal Cancer Patients"/>
    <x v="4"/>
    <x v="8"/>
    <s v="Oncology"/>
    <x v="1"/>
    <n v="3"/>
    <n v="0"/>
    <n v="0"/>
    <n v="1"/>
    <n v="0"/>
    <n v="0"/>
    <n v="0"/>
  </r>
  <r>
    <x v="2"/>
    <x v="7"/>
    <n v="669806"/>
    <x v="66"/>
    <x v="93"/>
    <n v="192194412"/>
    <s v="J"/>
    <x v="0"/>
    <s v="Mayer, Otto;Seidlerová, Jitka;Černá, Václava;Kučerová, Alena;Vaněk, Jiří;Karnosová, Petra;Bruthans, Jan;Wohlfahrt, Peter;Cífková, Renata;Pešta, Martin;Filipovský, Jan"/>
    <s v="The low expression of circulating microRNA-19a represents an additional mortality risk in stable patients with vascular disease"/>
    <x v="4"/>
    <x v="8"/>
    <s v="Cardiac and Cardiovascular systems"/>
    <x v="1"/>
    <n v="3"/>
    <n v="0"/>
    <n v="0"/>
    <n v="1"/>
    <n v="0"/>
    <n v="0"/>
    <n v="0"/>
  </r>
  <r>
    <x v="2"/>
    <x v="7"/>
    <n v="669806"/>
    <x v="66"/>
    <x v="93"/>
    <n v="192194413"/>
    <s v="J"/>
    <x v="0"/>
    <s v="Moláček, Jiří;Třeška, Vladislav;Zeithaml, Jan;Hollan, Ivana;Topolčan, Ondřej;Pecen, Ladislav;Slouka, David;Karlíková, Marie;Kučera, Radek"/>
    <s v="Blood biomarker panel recommended for personalized prediction, prognosis, and prevention of complications associated with abdominal aortic aneurysm"/>
    <x v="4"/>
    <x v="8"/>
    <s v="Surgery"/>
    <x v="1"/>
    <n v="3"/>
    <n v="0"/>
    <n v="0"/>
    <n v="1"/>
    <n v="0"/>
    <n v="0"/>
    <n v="0"/>
  </r>
  <r>
    <x v="2"/>
    <x v="7"/>
    <n v="843989"/>
    <x v="67"/>
    <x v="94"/>
    <n v="192194626"/>
    <s v="J"/>
    <x v="1"/>
    <s v="Šilhán, Petr;Uřinovská, Romana;Kacířová, Ivana;Hýža, Martin;Grundmann, M.;Češková, Eva"/>
    <s v="What does antidepressant drug level monitoring reveal about outpatient treatment and patient adherence?"/>
    <x v="4"/>
    <x v="8"/>
    <s v="Psychiatry"/>
    <x v="1"/>
    <n v="3"/>
    <n v="0"/>
    <n v="0"/>
    <n v="1"/>
    <n v="0"/>
    <n v="0"/>
    <n v="0"/>
  </r>
  <r>
    <x v="2"/>
    <x v="7"/>
    <n v="843989"/>
    <x v="67"/>
    <x v="94"/>
    <n v="192194661"/>
    <s v="J"/>
    <x v="1"/>
    <s v="Ihnát, Peter;Tulinský, Lubomír;Jonszta, Tomáš;Koscielnik, Pavel;Ihnát Rudinská, Lucia;Penka, Igor"/>
    <s v="Parastomal and incisional hernia following laparoscopic/open abdominoperineal resection: is there a real difference?"/>
    <x v="4"/>
    <x v="8"/>
    <s v="Surgery"/>
    <x v="1"/>
    <n v="2"/>
    <n v="0"/>
    <n v="1"/>
    <n v="0"/>
    <n v="0"/>
    <n v="0"/>
    <n v="0"/>
  </r>
  <r>
    <x v="2"/>
    <x v="7"/>
    <n v="843989"/>
    <x v="67"/>
    <x v="94"/>
    <n v="192194674"/>
    <s v="B"/>
    <x v="1"/>
    <s v="Feltl, D.;Cvek, Jakub;Knybel, Lukáš;Binarová, Andrea;Formánek, Martin;Lipina, Radim;Matoušek, Petr;Resová, Kamila;Skácelíková, Eva;Stránský, Jiří"/>
    <s v="Stereotaktická radioterapie"/>
    <x v="4"/>
    <x v="8"/>
    <s v="Oncology"/>
    <x v="1"/>
    <n v="3"/>
    <n v="0"/>
    <n v="0"/>
    <n v="1"/>
    <n v="0"/>
    <n v="0"/>
    <n v="0"/>
  </r>
  <r>
    <x v="2"/>
    <x v="7"/>
    <n v="843989"/>
    <x v="67"/>
    <x v="94"/>
    <n v="192194702"/>
    <s v="J"/>
    <x v="1"/>
    <s v="Neuwirth, R.;Cvek, Jakub;Knybel, Lukáš;Jiravský, O.;Molenda, Lukáš;Kodaj, M.;Fiala, M.;Peichl, P.;Feltl, D.;Januška, J.;Hečko, J.;Kautzner, J."/>
    <s v="Stereotactic radiosurgery for ablation of ventricular tachycardia"/>
    <x v="4"/>
    <x v="8"/>
    <s v="Cardiac and Cardiovascular systems"/>
    <x v="1"/>
    <n v="3"/>
    <n v="0"/>
    <n v="0"/>
    <n v="1"/>
    <n v="0"/>
    <n v="0"/>
    <n v="0"/>
  </r>
  <r>
    <x v="2"/>
    <x v="7"/>
    <n v="843989"/>
    <x v="67"/>
    <x v="94"/>
    <n v="192194821"/>
    <s v="C"/>
    <x v="1"/>
    <s v="Krhut, Jan"/>
    <s v="Assisted bladder emptying"/>
    <x v="4"/>
    <x v="8"/>
    <s v="Urology and nephrology"/>
    <x v="1"/>
    <n v="3"/>
    <n v="0"/>
    <n v="0"/>
    <n v="1"/>
    <n v="0"/>
    <n v="0"/>
    <n v="0"/>
  </r>
  <r>
    <x v="2"/>
    <x v="7"/>
    <n v="843989"/>
    <x v="67"/>
    <x v="94"/>
    <n v="192194829"/>
    <s v="C"/>
    <x v="1"/>
    <s v="Lipina, Radim;Matoušek, Petr"/>
    <s v="Rozšířené přístupy při transnazálních resekcích adenomů hypofýzy"/>
    <x v="4"/>
    <x v="8"/>
    <s v="Clinical neurology"/>
    <x v="1"/>
    <n v="3"/>
    <n v="0"/>
    <n v="0"/>
    <n v="1"/>
    <n v="0"/>
    <n v="0"/>
    <n v="0"/>
  </r>
  <r>
    <x v="2"/>
    <x v="3"/>
    <n v="26296080"/>
    <x v="99"/>
    <x v="169"/>
    <n v="192194900"/>
    <s v="F"/>
    <x v="1"/>
    <s v="Kintl, Antonín;Elbl, Jakub;Daněk, Petr"/>
    <s v="Zařízení ke zpracování půdy"/>
    <x v="3"/>
    <x v="4"/>
    <s v="Agriculture"/>
    <x v="1"/>
    <n v="3"/>
    <n v="0"/>
    <n v="0"/>
    <n v="1"/>
    <n v="0"/>
    <n v="0"/>
    <n v="0"/>
  </r>
  <r>
    <x v="2"/>
    <x v="10"/>
    <n v="44994575"/>
    <x v="121"/>
    <x v="217"/>
    <n v="192194976"/>
    <s v="R"/>
    <x v="1"/>
    <s v="Mikolášek, Igor;Bambušek, Martin;Domácí, Josef;Souček, Filip;Rotter, Michal"/>
    <s v="SW pro konfiguraci a sledování stavu dopravy na objezdových trasách – management DP"/>
    <x v="2"/>
    <x v="12"/>
    <s v="Transport engineering"/>
    <x v="1"/>
    <n v="4"/>
    <n v="0"/>
    <n v="0"/>
    <n v="0"/>
    <n v="1"/>
    <n v="0"/>
    <n v="0"/>
  </r>
  <r>
    <x v="2"/>
    <x v="10"/>
    <n v="44994575"/>
    <x v="121"/>
    <x v="217"/>
    <n v="192194985"/>
    <s v="F"/>
    <x v="1"/>
    <s v="Grošek, Jiří;Stryk, Josef;Nevosád, Zdeněk;Fiala, Vladimír"/>
    <s v="Impregnační emulze na betonové povrchy"/>
    <x v="2"/>
    <x v="12"/>
    <s v="Civil engineering"/>
    <x v="1"/>
    <n v="4"/>
    <n v="0"/>
    <n v="0"/>
    <n v="0"/>
    <n v="1"/>
    <n v="0"/>
    <n v="0"/>
  </r>
  <r>
    <x v="2"/>
    <x v="10"/>
    <n v="44994575"/>
    <x v="121"/>
    <x v="217"/>
    <n v="192195012"/>
    <s v="G"/>
    <x v="1"/>
    <s v="Bambušek, Martin;Dvorský, Michal"/>
    <s v="Zařízení pro monitoring provozních informací ITS systémů"/>
    <x v="2"/>
    <x v="21"/>
    <s v="Electrical and electronic engineering"/>
    <x v="1"/>
    <n v="4"/>
    <n v="0"/>
    <n v="0"/>
    <n v="0"/>
    <n v="1"/>
    <n v="0"/>
    <n v="0"/>
  </r>
  <r>
    <x v="2"/>
    <x v="11"/>
    <n v="45773009"/>
    <x v="151"/>
    <x v="288"/>
    <n v="192195019"/>
    <s v="V"/>
    <x v="1"/>
    <s v="Hubíková, Olga;Havlíková, Jana;Šimíková, Ivana;Musil, Libor;Durajová, Zuzana;Šupa, Jiří"/>
    <s v="Vymezení podmínek a obsahu depistáže v rámci sociální práce na obecních úřadech – souhrnná výzkumná zpráva"/>
    <x v="5"/>
    <x v="33"/>
    <s v="Social topics (Women´s and gender studies; Social issues; Family studies; Social work)"/>
    <x v="1"/>
    <n v="3"/>
    <n v="0"/>
    <n v="0"/>
    <n v="1"/>
    <n v="0"/>
    <n v="0"/>
    <n v="0"/>
  </r>
  <r>
    <x v="2"/>
    <x v="11"/>
    <n v="45773009"/>
    <x v="151"/>
    <x v="288"/>
    <n v="192195021"/>
    <s v="R"/>
    <x v="1"/>
    <s v="Průša, Ladislav;Bareš, Pavel;Víšek, Petr;Vojtíšek, Petr;Holub, Martin;Šlapák, Milan"/>
    <s v="Software pro plánování pokrytí územních celků sociálními službami"/>
    <x v="5"/>
    <x v="13"/>
    <s v="Public administration"/>
    <x v="1"/>
    <n v="4"/>
    <n v="0"/>
    <n v="0"/>
    <n v="0"/>
    <n v="1"/>
    <n v="0"/>
    <n v="0"/>
  </r>
  <r>
    <x v="1"/>
    <x v="1"/>
    <n v="46747885"/>
    <x v="81"/>
    <x v="220"/>
    <n v="192195109"/>
    <s v="Z"/>
    <x v="1"/>
    <s v="Vaicenbauer, František;Maňas, Miloš;Moravec, Jaromír;Sobotka, Jiří;Nová, Iva"/>
    <s v="Návrh a vývoj technologie pro sériovou výrobu korozně odolných dílů z netradiční hliníkové slitiny s vysokou korozní odolností"/>
    <x v="2"/>
    <x v="17"/>
    <s v="Materials engineering"/>
    <x v="1"/>
    <n v="3"/>
    <n v="0"/>
    <n v="0"/>
    <n v="1"/>
    <n v="0"/>
    <n v="0"/>
    <n v="0"/>
  </r>
  <r>
    <x v="1"/>
    <x v="1"/>
    <n v="46747885"/>
    <x v="81"/>
    <x v="126"/>
    <n v="192195118"/>
    <s v="P"/>
    <x v="1"/>
    <s v="Černohorský, Josef;Diblík, Martin;Horák, Marcel;Kučera, Libor;Kotek, Vojtěch"/>
    <s v="Rehabilitační ergometr a způsob jeho řízení"/>
    <x v="2"/>
    <x v="35"/>
    <s v="Medical engineering"/>
    <x v="1"/>
    <n v="2"/>
    <n v="0"/>
    <n v="1"/>
    <n v="0"/>
    <n v="0"/>
    <n v="0"/>
    <n v="0"/>
  </r>
  <r>
    <x v="1"/>
    <x v="1"/>
    <n v="49777513"/>
    <x v="13"/>
    <x v="129"/>
    <n v="192195245"/>
    <s v="G"/>
    <x v="1"/>
    <s v="Heller, Petr;Beno, Jan;Žlebek, Stanislav;Dvořáček, Tomáš;Krsička, Tomáš"/>
    <s v="Trakční, otočný, úzkorozchodný podvozek EVO 1000"/>
    <x v="2"/>
    <x v="3"/>
    <s v="Mechanical engineering"/>
    <x v="1"/>
    <n v="4"/>
    <n v="0"/>
    <n v="0"/>
    <n v="0"/>
    <n v="1"/>
    <n v="0"/>
    <n v="0"/>
  </r>
  <r>
    <x v="1"/>
    <x v="1"/>
    <n v="49777513"/>
    <x v="13"/>
    <x v="129"/>
    <n v="192195256"/>
    <s v="V"/>
    <x v="1"/>
    <s v="Bartoň Klufová, Pavla"/>
    <s v="Laserové navařování vnější korozivzdorné vrstvy obalového souboru pro hlubinné ukládání vyhořelého jaderného paliva"/>
    <x v="2"/>
    <x v="17"/>
    <s v="Coating and films"/>
    <x v="1"/>
    <n v="3"/>
    <n v="0"/>
    <n v="0"/>
    <n v="1"/>
    <n v="0"/>
    <n v="0"/>
    <n v="0"/>
  </r>
  <r>
    <x v="1"/>
    <x v="1"/>
    <n v="49777513"/>
    <x v="13"/>
    <x v="270"/>
    <n v="192195281"/>
    <s v="F"/>
    <x v="1"/>
    <s v="Pretl, Silvan;Kubáč, Lubomír;Josefík, František;Martinková, Lenka;Marek, Jan"/>
    <s v="Plošný spínací senzor pro detekci změny tlaku a senzorický systém využívající tento senzor"/>
    <x v="2"/>
    <x v="21"/>
    <s v="Electrical and electronic engineering"/>
    <x v="1"/>
    <n v="4"/>
    <n v="0"/>
    <n v="0"/>
    <n v="0"/>
    <n v="1"/>
    <n v="0"/>
    <n v="0"/>
  </r>
  <r>
    <x v="1"/>
    <x v="1"/>
    <n v="49777513"/>
    <x v="13"/>
    <x v="270"/>
    <n v="192195310"/>
    <s v="F"/>
    <x v="1"/>
    <s v="Blecha, Tomáš;Soukup, Radek;Řeboun, Jan;Kašpar, Petr;Hamáček, Aleš;Záruba, Jan;Pekař, Tomáš;Baxa, Milan;Brašna, Václav;Kotrč, Roman"/>
    <s v="Sestava ochranné rukavice pro monitorování koncentrace výbušných plynů a jejího terénního kalibračního systému"/>
    <x v="2"/>
    <x v="21"/>
    <s v="Electrical and electronic engineering"/>
    <x v="1"/>
    <n v="5"/>
    <n v="0"/>
    <n v="0"/>
    <n v="0"/>
    <n v="0"/>
    <n v="1"/>
    <n v="0"/>
  </r>
  <r>
    <x v="1"/>
    <x v="1"/>
    <n v="49777513"/>
    <x v="13"/>
    <x v="270"/>
    <n v="192195330"/>
    <s v="Z"/>
    <x v="1"/>
    <s v="Pretl, Silvan;Soukup, Radek;Řeboun, Jan;Hamáček, Aleš;Martinková, Lenka;Kubáč, Lubomír;Josefík, František"/>
    <s v="Systém pro detekci předepsaného režimu údržby textilií"/>
    <x v="2"/>
    <x v="21"/>
    <s v="Electrical and electronic engineering"/>
    <x v="1"/>
    <n v="4"/>
    <n v="0"/>
    <n v="0"/>
    <n v="0"/>
    <n v="1"/>
    <n v="0"/>
    <n v="0"/>
  </r>
  <r>
    <x v="1"/>
    <x v="1"/>
    <n v="49777513"/>
    <x v="13"/>
    <x v="270"/>
    <n v="192195343"/>
    <s v="G"/>
    <x v="1"/>
    <s v="Drábek, Pavel;Pittermann, Martin;Blahník, Vojtěch;Peroutka, Zdeněk"/>
    <s v="Algoritmy řízení vybraných drážních zařízení zajišťující jejich optimální integraci do elektrické napájecí sítě"/>
    <x v="2"/>
    <x v="21"/>
    <s v="Electrical and electronic engineering"/>
    <x v="1"/>
    <n v="5"/>
    <n v="0"/>
    <n v="0"/>
    <n v="0"/>
    <n v="0"/>
    <n v="1"/>
    <n v="0"/>
  </r>
  <r>
    <x v="1"/>
    <x v="1"/>
    <n v="49777513"/>
    <x v="13"/>
    <x v="270"/>
    <n v="192195344"/>
    <s v="G"/>
    <x v="1"/>
    <s v="Drábek, Pavel;Blahník, Vojtěch;Peroutka, Zdeněk"/>
    <s v="Funkční vzorek moderní nabíjecí stanice pro elektrická vozidla"/>
    <x v="2"/>
    <x v="21"/>
    <s v="Electrical and electronic engineering"/>
    <x v="1"/>
    <n v="4"/>
    <n v="0"/>
    <n v="0"/>
    <n v="0"/>
    <n v="1"/>
    <n v="0"/>
    <n v="0"/>
  </r>
  <r>
    <x v="1"/>
    <x v="1"/>
    <n v="49777513"/>
    <x v="13"/>
    <x v="270"/>
    <n v="192195345"/>
    <s v="G"/>
    <x v="1"/>
    <s v="Šmídl, Václav;Peroutka, Zdeněk"/>
    <s v="Diagnostický systém pohonné jednotky vozidla a řízení vozidla v kritických poruchových stavech"/>
    <x v="2"/>
    <x v="21"/>
    <s v="Electrical and electronic engineering"/>
    <x v="1"/>
    <n v="5"/>
    <n v="0"/>
    <n v="0"/>
    <n v="0"/>
    <n v="0"/>
    <n v="1"/>
    <n v="0"/>
  </r>
  <r>
    <x v="1"/>
    <x v="1"/>
    <n v="49777513"/>
    <x v="13"/>
    <x v="270"/>
    <n v="192195379"/>
    <s v="R"/>
    <x v="1"/>
    <s v="Noháč, Karel;Hejtmánková, Pavla;Jiřičková, Jana"/>
    <s v="NET Robotics Data Analyzer"/>
    <x v="2"/>
    <x v="21"/>
    <s v="Electrical and electronic engineering"/>
    <x v="1"/>
    <n v="4"/>
    <n v="0"/>
    <n v="0"/>
    <n v="0"/>
    <n v="1"/>
    <n v="0"/>
    <n v="0"/>
  </r>
  <r>
    <x v="1"/>
    <x v="1"/>
    <n v="49777513"/>
    <x v="13"/>
    <x v="270"/>
    <n v="192195380"/>
    <s v="F"/>
    <x v="1"/>
    <s v="Zeman, Michal;Škoda, Radek"/>
    <s v="Vyhořívající absorbátor pro jaderný reaktor"/>
    <x v="2"/>
    <x v="3"/>
    <s v="Mechanical engineering"/>
    <x v="1"/>
    <n v="5"/>
    <n v="0"/>
    <n v="0"/>
    <n v="0"/>
    <n v="0"/>
    <n v="1"/>
    <n v="0"/>
  </r>
  <r>
    <x v="1"/>
    <x v="1"/>
    <n v="49777513"/>
    <x v="13"/>
    <x v="18"/>
    <n v="192195431"/>
    <s v="G"/>
    <x v="1"/>
    <s v="Tolar, David;Goubej, Martin;Čečil, Roman"/>
    <s v="Demonstrační řídicí systém rychlých bezdrátových sítí v aplikacích Průmyslu 4.0"/>
    <x v="2"/>
    <x v="21"/>
    <s v="Automation and control systems"/>
    <x v="1"/>
    <n v="3"/>
    <n v="0"/>
    <n v="0"/>
    <n v="1"/>
    <n v="0"/>
    <n v="0"/>
    <n v="0"/>
  </r>
  <r>
    <x v="1"/>
    <x v="1"/>
    <n v="60460709"/>
    <x v="69"/>
    <x v="104"/>
    <n v="192195541"/>
    <s v="B"/>
    <x v="1"/>
    <s v="Brant, Václav;Hamouz, Pavel;Kroulík, Milan;Škeříková, Michaela;Šmöger, Jindřich;Tyšer, Luděk;Zábranský, Petr"/>
    <s v="Pomocné plodiny v pěstebních systémech polních plodin"/>
    <x v="3"/>
    <x v="4"/>
    <s v="Agronomy, plant breeding and plant protection; (Agricultural biotechnology to be 4.4)"/>
    <x v="1"/>
    <n v="3"/>
    <n v="0"/>
    <n v="0"/>
    <n v="1"/>
    <n v="0"/>
    <n v="0"/>
    <n v="0"/>
  </r>
  <r>
    <x v="1"/>
    <x v="1"/>
    <n v="60460709"/>
    <x v="69"/>
    <x v="104"/>
    <n v="192195549"/>
    <s v="V"/>
    <x v="1"/>
    <s v="Smutka, Luboš;Havlíček, Jaroslav;Dömeová, Ludmila;Šubrt, Tomáš;Řezbová, Helena;Severová, Lucie;Šrédl, Karel;Svoboda, Roman"/>
    <s v="Model transparence cen v potravinové vertikále - vepřové maso"/>
    <x v="5"/>
    <x v="9"/>
    <s v="Applied Economics, Econometrics"/>
    <x v="1"/>
    <n v="4"/>
    <n v="0"/>
    <n v="0"/>
    <n v="0"/>
    <n v="1"/>
    <n v="0"/>
    <n v="0"/>
  </r>
  <r>
    <x v="1"/>
    <x v="1"/>
    <n v="60460709"/>
    <x v="69"/>
    <x v="96"/>
    <n v="192195555"/>
    <s v="F"/>
    <x v="1"/>
    <s v="Blahovec, Jiří;Kumhála, František;Lev, Jakub;Kouřím, Pavel;Jošt, Bohuslav"/>
    <s v="Zařízení pro úpravu potravin pulzním elektrickým polem"/>
    <x v="2"/>
    <x v="32"/>
    <s v="Food and beverages"/>
    <x v="1"/>
    <n v="3"/>
    <n v="0"/>
    <n v="0"/>
    <n v="1"/>
    <n v="0"/>
    <n v="0"/>
    <n v="0"/>
  </r>
  <r>
    <x v="1"/>
    <x v="1"/>
    <n v="60460709"/>
    <x v="69"/>
    <x v="249"/>
    <n v="192195587"/>
    <s v="N"/>
    <x v="1"/>
    <s v="Veselská, Veronika;Šillerová, Hana;Hudcová, Barbora;Trakal, Lukáš;Lacina, Petr"/>
    <s v="Metodika postupu pro přípravu podvojných vrstevnatých hydroxidů z odpadních materiálů a jejich využití v modifikaci biocharu pro účely odstraňování kovů a metaloidů z důlních vod"/>
    <x v="2"/>
    <x v="20"/>
    <s v="Environmental and geological engineering, geotechnics"/>
    <x v="1"/>
    <n v="4"/>
    <n v="0"/>
    <n v="0"/>
    <n v="0"/>
    <n v="1"/>
    <n v="0"/>
    <n v="0"/>
  </r>
  <r>
    <x v="1"/>
    <x v="1"/>
    <n v="60460709"/>
    <x v="69"/>
    <x v="249"/>
    <n v="192195594"/>
    <s v="N"/>
    <x v="1"/>
    <s v="Berchová, Kateřina;Červený, Jaroslav;Kadlecová, Martina;Kopecký, Miroslav;Patoka, Jiří;Pecharová, Emilie;Petrus, David;Simon, Ondřej;Vardarman, Johana;Vojík, Martin"/>
    <s v="Monitoring ohrožení zájmových lokalit invazními nepůvodními druhy"/>
    <x v="0"/>
    <x v="0"/>
    <s v="Biodiversity conservation"/>
    <x v="1"/>
    <n v="3"/>
    <n v="0"/>
    <n v="0"/>
    <n v="1"/>
    <n v="0"/>
    <n v="0"/>
    <n v="0"/>
  </r>
  <r>
    <x v="1"/>
    <x v="1"/>
    <n v="60461373"/>
    <x v="8"/>
    <x v="182"/>
    <n v="192195682"/>
    <s v="F"/>
    <x v="1"/>
    <s v="Hendrych, Jiří;Špaček, Pavel;Honzajková, Zuzana;Mikeš, Jiří"/>
    <s v="Mobilní jednotka pro úpravu obtížně zpracovatelných odpadních vod"/>
    <x v="0"/>
    <x v="7"/>
    <s v="Environmental sciences (social aspects to be 5.7)"/>
    <x v="1"/>
    <n v="3"/>
    <n v="0"/>
    <n v="0"/>
    <n v="1"/>
    <n v="0"/>
    <n v="0"/>
    <n v="0"/>
  </r>
  <r>
    <x v="1"/>
    <x v="1"/>
    <n v="60461373"/>
    <x v="8"/>
    <x v="12"/>
    <n v="192195724"/>
    <s v="P"/>
    <x v="1"/>
    <s v="Král, Vladimír;Havlík, Martin;Kaplánek, Robert;Bříza, Tomáš;Kejík, Zdeněk;Martásek, P.;Mikšátková, Lucie;Králová, J.;Ruml, Tomáš;Rimpelová, Silvie"/>
    <s v="Imaging agents and methods"/>
    <x v="0"/>
    <x v="0"/>
    <s v="Biochemical research methods"/>
    <x v="1"/>
    <n v="2"/>
    <n v="0"/>
    <n v="1"/>
    <n v="0"/>
    <n v="0"/>
    <n v="0"/>
    <n v="0"/>
  </r>
  <r>
    <x v="2"/>
    <x v="5"/>
    <n v="61383082"/>
    <x v="105"/>
    <x v="181"/>
    <n v="192195784"/>
    <s v="J"/>
    <x v="1"/>
    <s v="NGO, Ondřej;Chloupková, Renata;Suchánek, Štěpán;Zavoral, Miroslav;Dušek, Ladislav;Májek, Ondřej"/>
    <s v="Aktuální výsledky screeningu kolorektálního karcinomu v České republice a potenciální význam kolonické kapslové endoskopie"/>
    <x v="4"/>
    <x v="8"/>
    <s v="-"/>
    <x v="1"/>
    <n v="4"/>
    <n v="0"/>
    <n v="0"/>
    <n v="0"/>
    <n v="1"/>
    <n v="0"/>
    <n v="0"/>
  </r>
  <r>
    <x v="1"/>
    <x v="1"/>
    <n v="61384399"/>
    <x v="107"/>
    <x v="296"/>
    <n v="192195791"/>
    <s v="N"/>
    <x v="1"/>
    <s v="Šauer, Petr;Prášek, J.;Kreuz, Jaroslav"/>
    <s v="Komplexní posuzování důsledků průmyslových výrob na vodní útvary"/>
    <x v="5"/>
    <x v="13"/>
    <s v="Public administration"/>
    <x v="1"/>
    <n v="4"/>
    <n v="0"/>
    <n v="0"/>
    <n v="0"/>
    <n v="1"/>
    <n v="0"/>
    <n v="0"/>
  </r>
  <r>
    <x v="1"/>
    <x v="1"/>
    <n v="61384399"/>
    <x v="107"/>
    <x v="188"/>
    <n v="192195795"/>
    <s v="N"/>
    <x v="1"/>
    <s v="Šebesta, Michal;Kolář, Petr;Novák, Radek;Jirsák, Petr"/>
    <s v="Metodika využívání dobré praxe v city logistice se zřetelem na podporu udržitelné městské mobility"/>
    <x v="5"/>
    <x v="9"/>
    <s v="Business and management"/>
    <x v="1"/>
    <n v="4"/>
    <n v="0"/>
    <n v="0"/>
    <n v="0"/>
    <n v="1"/>
    <n v="0"/>
    <n v="0"/>
  </r>
  <r>
    <x v="1"/>
    <x v="1"/>
    <n v="61384399"/>
    <x v="107"/>
    <x v="298"/>
    <n v="192195804"/>
    <s v="O"/>
    <x v="1"/>
    <s v="Krbová, Jana;Ježek, J.;Musil, Martin;Sabolovič, Mojmír;Kopp, J.;Šimůnková, Klára"/>
    <s v="Revitalizace městských center a veřejných prostranství v ČR: První část: Problémy a výzvy"/>
    <x v="5"/>
    <x v="25"/>
    <s v="Urban studies (planning and development)"/>
    <x v="1"/>
    <n v="5"/>
    <n v="0"/>
    <n v="0"/>
    <n v="0"/>
    <n v="0"/>
    <n v="1"/>
    <n v="0"/>
  </r>
  <r>
    <x v="1"/>
    <x v="1"/>
    <n v="61988987"/>
    <x v="1"/>
    <x v="8"/>
    <n v="192195963"/>
    <s v="C"/>
    <x v="1"/>
    <s v="Bužgová, Radka;Kozáková, Radka;Bar, Michal"/>
    <s v="Imlementation of a concept of neuropalliative and rehabilitation care for patients with progressive, neurological disease in the czech republic: qualitative study"/>
    <x v="4"/>
    <x v="6"/>
    <s v="-"/>
    <x v="1"/>
    <n v="3"/>
    <n v="0"/>
    <n v="0"/>
    <n v="1"/>
    <n v="0"/>
    <n v="0"/>
    <n v="0"/>
  </r>
  <r>
    <x v="1"/>
    <x v="1"/>
    <n v="61989592"/>
    <x v="48"/>
    <x v="130"/>
    <n v="192196033"/>
    <s v="P"/>
    <x v="1"/>
    <s v="Koberna, Karel;Ligasová, Anna"/>
    <s v="A method of determining the amount of DNA in sample"/>
    <x v="0"/>
    <x v="0"/>
    <s v="Biochemistry and molecular biology"/>
    <x v="1"/>
    <n v="3"/>
    <n v="0"/>
    <n v="0"/>
    <n v="1"/>
    <n v="0"/>
    <n v="0"/>
    <n v="0"/>
  </r>
  <r>
    <x v="1"/>
    <x v="1"/>
    <n v="61989592"/>
    <x v="48"/>
    <x v="130"/>
    <n v="192196046"/>
    <s v="J"/>
    <x v="0"/>
    <s v="Garic, Dušan;De Sanctis, Juan Bautista;Shah, Juhi;Dumut, Daciana Catalina;Radzioch, Danuta"/>
    <s v="Biochemistry of very-long-chain and long-chain ceramides in cystic fibrosis and other diseases: The importance of side chain"/>
    <x v="0"/>
    <x v="0"/>
    <s v="Biochemistry and molecular biology"/>
    <x v="1"/>
    <n v="3"/>
    <n v="0"/>
    <n v="0"/>
    <n v="1"/>
    <n v="0"/>
    <n v="0"/>
    <n v="0"/>
  </r>
  <r>
    <x v="1"/>
    <x v="1"/>
    <n v="61989592"/>
    <x v="48"/>
    <x v="130"/>
    <n v="192196049"/>
    <s v="R"/>
    <x v="1"/>
    <s v="Gajdoš, Petr;Běhálek, Marek;Kriegová, Eva;Schneiderová, Petra"/>
    <s v="CLL kalkulátor - aplikace pro vyhodnocení rizik u pacientů s chronickou lymfocytární leukémií"/>
    <x v="0"/>
    <x v="24"/>
    <s v="Computer sciences, information science, bioinformathics (hardware development to be 2.2, social aspect to be 5.8)"/>
    <x v="1"/>
    <n v="4"/>
    <n v="0"/>
    <n v="0"/>
    <n v="0"/>
    <n v="1"/>
    <n v="0"/>
    <n v="0"/>
  </r>
  <r>
    <x v="1"/>
    <x v="1"/>
    <n v="61989592"/>
    <x v="48"/>
    <x v="130"/>
    <n v="192196063"/>
    <s v="J"/>
    <x v="0"/>
    <s v="Kosztyu, Petr;Kuchař, Milan;Černý, Jiří;Barkocziová, Lucia;Malý, Michal;Petroková, Hana;Czerneková, Lýdie;Lišková, Veronika;Rašková Kafková, Leona;Knotigová, Pavlína;Mašek, Josef;Turánek, Jaroslav;Malý, Petr;Raška, Milan"/>
    <s v="Proteins Mimicking Epitope of HIV-1 Virus Neutralizing Antibody Induce Virus-Neutralizing Sera in Mice"/>
    <x v="4"/>
    <x v="22"/>
    <s v="Immunology"/>
    <x v="1"/>
    <n v="2"/>
    <n v="0"/>
    <n v="1"/>
    <n v="0"/>
    <n v="0"/>
    <n v="0"/>
    <n v="0"/>
  </r>
  <r>
    <x v="1"/>
    <x v="1"/>
    <n v="61989592"/>
    <x v="48"/>
    <x v="130"/>
    <n v="192196088"/>
    <s v="R"/>
    <x v="1"/>
    <s v="Radvanský, Martin;Kudělka, Miloš;Kriegová, Eva;Gallo, Jiří"/>
    <s v="Kalkulátor výskytu revize po TEP"/>
    <x v="0"/>
    <x v="24"/>
    <s v="Computer sciences, information science, bioinformathics (hardware development to be 2.2, social aspect to be 5.8)"/>
    <x v="1"/>
    <n v="4"/>
    <n v="0"/>
    <n v="0"/>
    <n v="0"/>
    <n v="1"/>
    <n v="0"/>
    <n v="0"/>
  </r>
  <r>
    <x v="1"/>
    <x v="1"/>
    <n v="61989592"/>
    <x v="48"/>
    <x v="130"/>
    <n v="192196101"/>
    <s v="P"/>
    <x v="1"/>
    <s v="Hocek, Michal;Tichý, Michal;Hajdúch, Marián;Džubák, Petr"/>
    <s v="SUBSTITUTED THIENOPYRROLOPYRIMIDINE RIBONUCLEOSIDES FOR THERAPEUTIC USE"/>
    <x v="0"/>
    <x v="0"/>
    <s v="Biochemistry and molecular biology"/>
    <x v="1"/>
    <n v="2"/>
    <n v="0"/>
    <n v="1"/>
    <n v="0"/>
    <n v="0"/>
    <n v="0"/>
    <n v="0"/>
  </r>
  <r>
    <x v="1"/>
    <x v="1"/>
    <n v="62156489"/>
    <x v="70"/>
    <x v="235"/>
    <n v="192196250"/>
    <s v="R"/>
    <x v="1"/>
    <s v="Fajman, Martin;Olšovská, Jana;Cerkal, Radim"/>
    <s v="Aplikace pro stanovení staré chuti piva"/>
    <x v="3"/>
    <x v="26"/>
    <s v="Agricultural biotechnology and food biotechnology"/>
    <x v="1"/>
    <n v="4"/>
    <n v="0"/>
    <n v="0"/>
    <n v="0"/>
    <n v="1"/>
    <n v="0"/>
    <n v="0"/>
  </r>
  <r>
    <x v="1"/>
    <x v="1"/>
    <n v="62156489"/>
    <x v="70"/>
    <x v="261"/>
    <n v="192196279"/>
    <s v="P"/>
    <x v="1"/>
    <s v="Pipíška, Tomáš;Král, Pavel;Paschová, Zuzana;Kolomazník, Petr"/>
    <s v="Způsob výroby kompozitních desek z extrudovaného PMMA a dřevěných kousků, a kompozitní deska vyrobená tímto způsobem"/>
    <x v="2"/>
    <x v="17"/>
    <s v="Materials engineering"/>
    <x v="1"/>
    <n v="4"/>
    <n v="0"/>
    <n v="0"/>
    <n v="0"/>
    <n v="1"/>
    <n v="0"/>
    <n v="0"/>
  </r>
  <r>
    <x v="1"/>
    <x v="1"/>
    <n v="62156489"/>
    <x v="70"/>
    <x v="261"/>
    <n v="192196299"/>
    <s v="P"/>
    <x v="1"/>
    <s v="Palcer, Jaroslav;Pařil, Petr;Baar, Jan;Foret, František;Křenková, Jana"/>
    <s v="Method of staining wood and method of determination of phenolic compounds content in wood"/>
    <x v="0"/>
    <x v="10"/>
    <s v="Analytical chemistry"/>
    <x v="1"/>
    <n v="1"/>
    <n v="1"/>
    <n v="0"/>
    <n v="0"/>
    <n v="0"/>
    <n v="0"/>
    <n v="0"/>
  </r>
  <r>
    <x v="1"/>
    <x v="1"/>
    <n v="62157124"/>
    <x v="53"/>
    <x v="66"/>
    <n v="192196335"/>
    <s v="J"/>
    <x v="0"/>
    <s v="Tkadlec, Emil;Václavík, Tomáš;Široký, Pavel"/>
    <s v="Rodent Host Abundance and Climate Variability as Predictors of Tickborne Disease Risk 1 Year in Advance"/>
    <x v="4"/>
    <x v="22"/>
    <s v="Immunology"/>
    <x v="1"/>
    <n v="2"/>
    <n v="0"/>
    <n v="1"/>
    <n v="0"/>
    <n v="0"/>
    <n v="0"/>
    <n v="0"/>
  </r>
  <r>
    <x v="2"/>
    <x v="7"/>
    <n v="65269705"/>
    <x v="71"/>
    <x v="98"/>
    <n v="192196373"/>
    <s v="J"/>
    <x v="0"/>
    <s v="Klučka, Jozef;Kosinová, Martina;Křikava, Ivo;Štoudek, Roman;Ťoukálková, Michaela;Štourač, Petr"/>
    <s v="Residual neuromuscular block in paediatric anaesthesia"/>
    <x v="4"/>
    <x v="8"/>
    <s v="Anaesthesiology"/>
    <x v="1"/>
    <n v="4"/>
    <n v="0"/>
    <n v="0"/>
    <n v="0"/>
    <n v="1"/>
    <n v="0"/>
    <n v="0"/>
  </r>
  <r>
    <x v="2"/>
    <x v="7"/>
    <n v="65269705"/>
    <x v="71"/>
    <x v="98"/>
    <n v="192196802"/>
    <s v="F"/>
    <x v="1"/>
    <s v="Šána, Jiří;Slabý, Ondřej;Kopková, A.;Fadrus, Pavel"/>
    <s v="Diagnostická sada pro neinvazivní diagnostiku mozkových nádorů"/>
    <x v="4"/>
    <x v="8"/>
    <s v="Oncology"/>
    <x v="1"/>
    <n v="3"/>
    <n v="0"/>
    <n v="0"/>
    <n v="1"/>
    <n v="0"/>
    <n v="0"/>
    <n v="0"/>
  </r>
  <r>
    <x v="1"/>
    <x v="1"/>
    <n v="70883521"/>
    <x v="12"/>
    <x v="99"/>
    <n v="192197352"/>
    <s v="F"/>
    <x v="1"/>
    <s v="Pummerová, Martina;Hausner, David;Válková, Petra;Sedlařík, Vladimír"/>
    <s v="Vyfukovaná fólie na bázi modifikované kyseliny polymléčné se zlepšenými zpracovatelskými vlastnostmi"/>
    <x v="2"/>
    <x v="31"/>
    <s v="Bioproducts (products that are manufactured using biological material as feedstock) biomaterials, bioplastics, biofuels, bioderived bulk and fine chemicals, bio-derived novel materials"/>
    <x v="1"/>
    <n v="2"/>
    <n v="0"/>
    <n v="1"/>
    <n v="0"/>
    <n v="0"/>
    <n v="0"/>
    <n v="0"/>
  </r>
  <r>
    <x v="1"/>
    <x v="1"/>
    <n v="70883521"/>
    <x v="12"/>
    <x v="99"/>
    <n v="192197368"/>
    <s v="F"/>
    <x v="1"/>
    <s v="Císař, Jaroslav;Hausner, David"/>
    <s v="Stavební obkladový materiál"/>
    <x v="2"/>
    <x v="12"/>
    <s v="Civil engineering"/>
    <x v="1"/>
    <n v="4"/>
    <n v="0"/>
    <n v="0"/>
    <n v="0"/>
    <n v="1"/>
    <n v="0"/>
    <n v="0"/>
  </r>
  <r>
    <x v="2"/>
    <x v="7"/>
    <n v="71009396"/>
    <x v="191"/>
    <x v="342"/>
    <n v="192197398"/>
    <s v="J"/>
    <x v="0"/>
    <s v="Baranyai, Zsuzsa;Krátký, Martin;Vinšová, Jarmila;Szabó, Nora;Senoner, Zsuzsanna;Horváti, Kata;Stolaříková, Jiřina;Sándor, Dávid;Sándor, Dávid;Bősze, Szilvia"/>
    <s v="Combating highly resistant emerging pathogen Mycobacterium abscessus and Mycobacterium tuberculosis with novel salicylanilide esters and carbamates"/>
    <x v="4"/>
    <x v="22"/>
    <s v="Pharmacology and pharmacy"/>
    <x v="1"/>
    <n v="3"/>
    <n v="0"/>
    <n v="0"/>
    <n v="1"/>
    <n v="0"/>
    <n v="0"/>
    <n v="0"/>
  </r>
  <r>
    <x v="2"/>
    <x v="7"/>
    <n v="71009396"/>
    <x v="191"/>
    <x v="342"/>
    <n v="192197399"/>
    <s v="J"/>
    <x v="0"/>
    <s v="Karabanovich, Galina;Zemanová, Júlia;Smutný, Tomáš;Székely, Rita;Šarkan, Michal;Centarová, Ivana;Vocat, Anthony;Pávková, Ivona;Conka, Patrik;Němeček, Jan;Stolaříková, Jiřina;Vejsová, Marcela;Vávrová, Kateřina;Klimešová, Věra;Hrabálek, Alexandr;Pávek, Petr;Cole, Stewart T.;Mikusová, Katarina;Roh, Jaroslav"/>
    <s v="Development of 3,5-Dinitrobenzylsulfanyl-1,3,4-oxadiazoles and Thiadiazoles as Selective Antitubercular Agents Active Against Replicating and Nonreplicating Mycobacterium tuberculosis"/>
    <x v="4"/>
    <x v="22"/>
    <s v="Pharmacology and pharmacy"/>
    <x v="1"/>
    <n v="3"/>
    <n v="0"/>
    <n v="0"/>
    <n v="1"/>
    <n v="0"/>
    <n v="0"/>
    <n v="0"/>
  </r>
  <r>
    <x v="2"/>
    <x v="7"/>
    <n v="71009396"/>
    <x v="191"/>
    <x v="342"/>
    <n v="192197408"/>
    <s v="J"/>
    <x v="0"/>
    <s v="Zelená, Hana"/>
    <s v="Možnosti terapie virových infekcí u dětí"/>
    <x v="4"/>
    <x v="22"/>
    <s v="Pharmacology and pharmacy"/>
    <x v="1"/>
    <n v="4"/>
    <n v="0"/>
    <n v="0"/>
    <n v="0"/>
    <n v="1"/>
    <n v="0"/>
    <n v="0"/>
  </r>
  <r>
    <x v="2"/>
    <x v="7"/>
    <n v="75010330"/>
    <x v="112"/>
    <x v="204"/>
    <n v="192197517"/>
    <s v="V"/>
    <x v="1"/>
    <s v="Ruprich, Jiří;Řehůřková, Irena;Dofková, Marcela;Bischofová, Svatava;Blahová, Jitka;Hortová, Kateřina;Mandelová, Lucie;Kalivodová, Martina;Krbůšková, Miroslava;Lukašíková, I.;Řeháková, Jana;Měřínská, Zuzana;Nevrlá, Jana"/>
    <s v="Studie aktualizace standardu nutriční adekvátnosti školních obědů"/>
    <x v="4"/>
    <x v="6"/>
    <s v="Nutrition, Dietetics"/>
    <x v="1"/>
    <n v="3"/>
    <n v="0"/>
    <n v="0"/>
    <n v="1"/>
    <n v="0"/>
    <n v="0"/>
    <n v="0"/>
  </r>
  <r>
    <x v="1"/>
    <x v="1"/>
    <n v="49777513"/>
    <x v="13"/>
    <x v="129"/>
    <n v="192197644"/>
    <s v="J"/>
    <x v="0"/>
    <s v="Kučerová, Ludmila;Zetková, Ivana;Jandová, Andrea;Bystrianský, Martin"/>
    <s v="Microstructural characterisation and in-situ straining of additive-manufactured X3NiCoMoTi 18-9-5 maraging steel"/>
    <x v="2"/>
    <x v="17"/>
    <s v="Materials engineering"/>
    <x v="1"/>
    <n v="3"/>
    <n v="0"/>
    <n v="0"/>
    <n v="1"/>
    <n v="0"/>
    <n v="0"/>
    <n v="0"/>
  </r>
  <r>
    <x v="1"/>
    <x v="1"/>
    <n v="49777513"/>
    <x v="13"/>
    <x v="270"/>
    <n v="192197897"/>
    <s v="Z"/>
    <x v="1"/>
    <s v="Komrska, Tomáš;Talla, Jakub;Košan, Tomáš;Molnár, Jan;Poláček, Libor;Peroutka, Zdeněk"/>
    <s v="Identifikace sítě pomocí proudové injektáže"/>
    <x v="2"/>
    <x v="21"/>
    <s v="Electrical and electronic engineering"/>
    <x v="1"/>
    <n v="4"/>
    <n v="0"/>
    <n v="0"/>
    <n v="0"/>
    <n v="1"/>
    <n v="0"/>
    <n v="0"/>
  </r>
  <r>
    <x v="1"/>
    <x v="1"/>
    <n v="49777513"/>
    <x v="13"/>
    <x v="270"/>
    <n v="192197963"/>
    <s v="P"/>
    <x v="1"/>
    <s v="Štork, Milan;Mayer, Daniel"/>
    <s v="Peristaltické čerpadlo s magnetoelastickým pohonem"/>
    <x v="2"/>
    <x v="21"/>
    <s v="Electrical and electronic engineering"/>
    <x v="1"/>
    <n v="4"/>
    <n v="0"/>
    <n v="0"/>
    <n v="0"/>
    <n v="1"/>
    <n v="0"/>
    <n v="0"/>
  </r>
  <r>
    <x v="1"/>
    <x v="1"/>
    <n v="49777513"/>
    <x v="13"/>
    <x v="270"/>
    <n v="192197988"/>
    <s v="F"/>
    <x v="1"/>
    <s v="Řeboun, Jan;Hamáček, Aleš;Hlína, Jiří;Soukup, Radek;Johan, Jan;Štěpán, Lukáš;Šimonovský, Marek;Heřmanský, Vojtěch"/>
    <s v="Výkonový elektronický modul s integrovaným senzorem teploty"/>
    <x v="2"/>
    <x v="21"/>
    <s v="Electrical and electronic engineering"/>
    <x v="1"/>
    <n v="3"/>
    <n v="0"/>
    <n v="0"/>
    <n v="1"/>
    <n v="0"/>
    <n v="0"/>
    <n v="0"/>
  </r>
  <r>
    <x v="1"/>
    <x v="1"/>
    <n v="49777513"/>
    <x v="13"/>
    <x v="270"/>
    <n v="192198226"/>
    <s v="P"/>
    <x v="1"/>
    <s v="Hamáček, Aleš;Blecha, Tomáš;Kašpar, Petr;Řeboun, Jan;Soukup, Radek;Pekař, Tomáš;Mlčková, Marcela;Ponížilová, Cecilie;Baxa, Milan;Brašna, Václav"/>
    <s v="Protective glove, especially for firefighters"/>
    <x v="2"/>
    <x v="21"/>
    <s v="Electrical and electronic engineering"/>
    <x v="1"/>
    <n v="2"/>
    <n v="0"/>
    <n v="1"/>
    <n v="0"/>
    <n v="0"/>
    <n v="0"/>
    <n v="0"/>
  </r>
  <r>
    <x v="1"/>
    <x v="1"/>
    <n v="49777513"/>
    <x v="13"/>
    <x v="69"/>
    <n v="192198291"/>
    <s v="J"/>
    <x v="1"/>
    <s v="Ratislavová, Kateřina;Bužgová, Radka;Vejvodová, Jana"/>
    <s v="Perinatal palliative care education: An integrative review"/>
    <x v="4"/>
    <x v="6"/>
    <s v="Nursing"/>
    <x v="1"/>
    <n v="3"/>
    <n v="0"/>
    <n v="0"/>
    <n v="1"/>
    <n v="0"/>
    <n v="0"/>
    <n v="0"/>
  </r>
  <r>
    <x v="1"/>
    <x v="1"/>
    <n v="49777513"/>
    <x v="13"/>
    <x v="69"/>
    <n v="192198300"/>
    <s v="B"/>
    <x v="1"/>
    <s v="Resl, Vladimír;Kuklová, Ivana;Salavec, Miloslav;Zákoucká, Hana;Kaštánková, Věra;Křemenová, Soňa;Procházka, Přemysl;Zoubková, Hana;Černá, Jana"/>
    <s v="Základy depistáže a organizace venerologické práce."/>
    <x v="4"/>
    <x v="6"/>
    <s v="Infectious Diseases"/>
    <x v="1"/>
    <n v="3"/>
    <n v="0"/>
    <n v="0"/>
    <n v="1"/>
    <n v="0"/>
    <n v="0"/>
    <n v="0"/>
  </r>
  <r>
    <x v="1"/>
    <x v="1"/>
    <n v="49777513"/>
    <x v="13"/>
    <x v="107"/>
    <n v="192198322"/>
    <s v="B"/>
    <x v="0"/>
    <s v="Kopecký, Martin"/>
    <s v="Správní právo. Obecná část"/>
    <x v="5"/>
    <x v="29"/>
    <s v="Law"/>
    <x v="1"/>
    <n v="4"/>
    <n v="0"/>
    <n v="0"/>
    <n v="0"/>
    <n v="1"/>
    <n v="0"/>
    <n v="0"/>
  </r>
  <r>
    <x v="1"/>
    <x v="1"/>
    <n v="49777513"/>
    <x v="13"/>
    <x v="107"/>
    <n v="192198342"/>
    <s v="B"/>
    <x v="1"/>
    <s v="Tomeš, Milan;Forejtová, Monika;Pezl, Tomáš;Vostrá, Zuzana;Odehnalová, Jana;Vnenk, Vladislav"/>
    <s v="Verfassungsgerichtsbarkeit in der Tschechischen Republik und ausgewählten Staaten"/>
    <x v="5"/>
    <x v="29"/>
    <s v="Law"/>
    <x v="1"/>
    <n v="3"/>
    <n v="0"/>
    <n v="0"/>
    <n v="1"/>
    <n v="0"/>
    <n v="0"/>
    <n v="0"/>
  </r>
  <r>
    <x v="1"/>
    <x v="1"/>
    <n v="49777513"/>
    <x v="13"/>
    <x v="107"/>
    <n v="192198386"/>
    <s v="B"/>
    <x v="0"/>
    <s v="Veselý, Tomáš"/>
    <s v="Náhrada škody způsobená osobou s nebezpečnými vlastnostmi"/>
    <x v="5"/>
    <x v="29"/>
    <s v="Law"/>
    <x v="1"/>
    <n v="3"/>
    <n v="0"/>
    <n v="0"/>
    <n v="1"/>
    <n v="0"/>
    <n v="0"/>
    <n v="0"/>
  </r>
  <r>
    <x v="1"/>
    <x v="1"/>
    <n v="49777513"/>
    <x v="13"/>
    <x v="107"/>
    <n v="192198390"/>
    <s v="C"/>
    <x v="0"/>
    <s v="Větrovský, Jaroslav"/>
    <s v="Determining the Content of the European Consensus Concept: the Hidden Role of Language"/>
    <x v="5"/>
    <x v="29"/>
    <s v="Law"/>
    <x v="1"/>
    <n v="3"/>
    <n v="0"/>
    <n v="0"/>
    <n v="1"/>
    <n v="0"/>
    <n v="0"/>
    <n v="0"/>
  </r>
  <r>
    <x v="1"/>
    <x v="1"/>
    <n v="49777513"/>
    <x v="13"/>
    <x v="197"/>
    <n v="192198547"/>
    <s v="J"/>
    <x v="0"/>
    <s v="Preusz, Michal;Tříska, Jan;Vrchotová, Naděžda;Vilímek, Josef;Enei, Flavio;Paclíková, Klára"/>
    <s v="Chemical profile of the organic residues from ancient amphoras found in Pyrgi and Castrum Novum Tyrrhenian sea (Italy)"/>
    <x v="1"/>
    <x v="14"/>
    <s v="-"/>
    <x v="1"/>
    <n v="3"/>
    <n v="0"/>
    <n v="0"/>
    <n v="1"/>
    <n v="0"/>
    <n v="0"/>
    <n v="0"/>
  </r>
  <r>
    <x v="1"/>
    <x v="1"/>
    <n v="49777513"/>
    <x v="13"/>
    <x v="197"/>
    <n v="192198576"/>
    <s v="J"/>
    <x v="0"/>
    <s v="Dach, Stefanie"/>
    <s v="Wittgenstein's reasonable man and interactionist approaches to reason"/>
    <x v="1"/>
    <x v="1"/>
    <s v="-"/>
    <x v="1"/>
    <n v="2"/>
    <n v="0"/>
    <n v="1"/>
    <n v="0"/>
    <n v="0"/>
    <n v="0"/>
    <n v="0"/>
  </r>
  <r>
    <x v="1"/>
    <x v="1"/>
    <n v="49777513"/>
    <x v="13"/>
    <x v="197"/>
    <n v="192198577"/>
    <s v="J"/>
    <x v="0"/>
    <s v="Friedl, Lukáš;Claxton, Alex G.;Walker, Christopher S.;Churchil, Steven E.;Holliday, Trenton W.;Hawks, John;Berger, Lee R.;DeSilva, Jeremy M.;Marchi, Damiano"/>
    <s v="Femoral neck and shaft structure in Homo naledi from the Dinaledi Chamber (Rising Star System, South Africa)"/>
    <x v="0"/>
    <x v="0"/>
    <s v="-"/>
    <x v="1"/>
    <n v="2"/>
    <n v="0"/>
    <n v="1"/>
    <n v="0"/>
    <n v="0"/>
    <n v="0"/>
    <n v="0"/>
  </r>
  <r>
    <x v="1"/>
    <x v="1"/>
    <n v="49777513"/>
    <x v="13"/>
    <x v="197"/>
    <n v="192198582"/>
    <s v="J"/>
    <x v="1"/>
    <s v="Šiška, Jan;Yirgashewa, Abdi;Beadle-Brown, Julie;Záhořík, Jan"/>
    <s v="Role of resource centres in facilitating inclusive education: experience from Ethiopia"/>
    <x v="5"/>
    <x v="16"/>
    <s v="-"/>
    <x v="1"/>
    <n v="2"/>
    <n v="0"/>
    <n v="1"/>
    <n v="0"/>
    <n v="0"/>
    <n v="0"/>
    <n v="0"/>
  </r>
  <r>
    <x v="1"/>
    <x v="1"/>
    <n v="49777513"/>
    <x v="13"/>
    <x v="197"/>
    <n v="192198590"/>
    <s v="B"/>
    <x v="0"/>
    <s v="Novotný, Lukáš"/>
    <s v="The British Legation in Prague. Perception of Czech-German Relations in Czechoslovakia between 1933 and 1938"/>
    <x v="1"/>
    <x v="14"/>
    <s v="-"/>
    <x v="1"/>
    <n v="2"/>
    <n v="0"/>
    <n v="1"/>
    <n v="0"/>
    <n v="0"/>
    <n v="0"/>
    <n v="0"/>
  </r>
  <r>
    <x v="1"/>
    <x v="1"/>
    <n v="49777513"/>
    <x v="13"/>
    <x v="197"/>
    <n v="192198615"/>
    <s v="J"/>
    <x v="0"/>
    <s v="Pankowská, Anna;Galeta, Patrik;Spěváčková, Petra;Nováček, Karel"/>
    <s v="Violence in European medieval monasteries: Skeletal trauma in Teplá monastery (Czech Republic)"/>
    <x v="1"/>
    <x v="14"/>
    <s v="-"/>
    <x v="1"/>
    <n v="2"/>
    <n v="0"/>
    <n v="1"/>
    <n v="0"/>
    <n v="0"/>
    <n v="0"/>
    <n v="0"/>
  </r>
  <r>
    <x v="1"/>
    <x v="1"/>
    <n v="49777513"/>
    <x v="13"/>
    <x v="198"/>
    <n v="192198730"/>
    <s v="J"/>
    <x v="0"/>
    <s v="Juhaňák, Libor;Zounek, Jiří;Rohlíková, Lucie"/>
    <s v="Using process mining to analyze students' quiz-taking behavior patterns in a learning management system"/>
    <x v="5"/>
    <x v="16"/>
    <s v="Education, general; including training, pedagogy, didactics [and education systems]"/>
    <x v="1"/>
    <n v="1"/>
    <n v="1"/>
    <n v="0"/>
    <n v="0"/>
    <n v="0"/>
    <n v="0"/>
    <n v="0"/>
  </r>
  <r>
    <x v="1"/>
    <x v="1"/>
    <n v="49777513"/>
    <x v="13"/>
    <x v="198"/>
    <n v="192198737"/>
    <s v="B"/>
    <x v="0"/>
    <s v="Menclová, Hana"/>
    <s v="Diminutiva im Deutschen und Tschechischen : eine Studie am Beispiel von Märchen des 19. Jahrhunderts und der Gegenwart"/>
    <x v="1"/>
    <x v="27"/>
    <s v="Specific literatures"/>
    <x v="1"/>
    <n v="3"/>
    <n v="0"/>
    <n v="0"/>
    <n v="1"/>
    <n v="0"/>
    <n v="0"/>
    <n v="0"/>
  </r>
  <r>
    <x v="1"/>
    <x v="1"/>
    <n v="49777513"/>
    <x v="13"/>
    <x v="198"/>
    <n v="192198788"/>
    <s v="B"/>
    <x v="1"/>
    <s v="Pavelka, Jozef;Honzíková, Jarmila;Ďuriš, Milan;Tomková, Viera;Šoltés, Jaroslav"/>
    <s v="Interest of primary school pupils in technical activities and technical education"/>
    <x v="5"/>
    <x v="16"/>
    <s v="Education, general; including training, pedagogy, didactics [and education systems]"/>
    <x v="1"/>
    <n v="4"/>
    <n v="0"/>
    <n v="0"/>
    <n v="0"/>
    <n v="1"/>
    <n v="0"/>
    <n v="0"/>
  </r>
  <r>
    <x v="1"/>
    <x v="1"/>
    <n v="49777513"/>
    <x v="13"/>
    <x v="198"/>
    <n v="192198839"/>
    <s v="J"/>
    <x v="1"/>
    <s v="Reynaert, Barbora"/>
    <s v="CLIL and productive vocabulary acquisition in the Czech context"/>
    <x v="5"/>
    <x v="16"/>
    <s v="Education, general; including training, pedagogy, didactics [and education systems]"/>
    <x v="1"/>
    <n v="4"/>
    <n v="0"/>
    <n v="0"/>
    <n v="0"/>
    <n v="1"/>
    <n v="0"/>
    <n v="0"/>
  </r>
  <r>
    <x v="1"/>
    <x v="1"/>
    <n v="49777513"/>
    <x v="13"/>
    <x v="198"/>
    <n v="192198842"/>
    <s v="B"/>
    <x v="0"/>
    <s v="Kilián, Jan"/>
    <s v="Niklasberg 1618-1648. Život a lidé v krušnohorském městě za třicetileté války"/>
    <x v="1"/>
    <x v="14"/>
    <s v="History (history of science and technology to be 6.3, history of specific sciences to be under the respective headings)"/>
    <x v="1"/>
    <n v="4"/>
    <n v="0"/>
    <n v="0"/>
    <n v="0"/>
    <n v="1"/>
    <n v="0"/>
    <n v="0"/>
  </r>
  <r>
    <x v="1"/>
    <x v="1"/>
    <n v="49777513"/>
    <x v="13"/>
    <x v="18"/>
    <n v="192199056"/>
    <s v="V"/>
    <x v="1"/>
    <s v="Plánička, Stanislav;Jonášová, Alena;Vimmr, Jan"/>
    <s v="Numerické simulace vysoce vazké směsi v zařízení Ultromix"/>
    <x v="2"/>
    <x v="3"/>
    <s v="Applied mechanics"/>
    <x v="1"/>
    <n v="5"/>
    <n v="0"/>
    <n v="0"/>
    <n v="0"/>
    <n v="0"/>
    <n v="1"/>
    <n v="0"/>
  </r>
  <r>
    <x v="1"/>
    <x v="1"/>
    <n v="49777513"/>
    <x v="13"/>
    <x v="18"/>
    <n v="192199163"/>
    <s v="Z"/>
    <x v="1"/>
    <s v="Fatka, Jiří;Houdová, Lucie;Průcha, Ondřej;Balák, Oldřich"/>
    <s v="Modulární informační systém pro zefektivnění činnosti registru dárců"/>
    <x v="2"/>
    <x v="21"/>
    <s v="Automation and control systems"/>
    <x v="1"/>
    <n v="3"/>
    <n v="0"/>
    <n v="0"/>
    <n v="1"/>
    <n v="0"/>
    <n v="0"/>
    <n v="0"/>
  </r>
  <r>
    <x v="1"/>
    <x v="1"/>
    <n v="49777513"/>
    <x v="13"/>
    <x v="18"/>
    <n v="192199185"/>
    <s v="R"/>
    <x v="0"/>
    <s v="Hrúz, Marek;Kanis, Jakub;Krňoul, Zdeněk"/>
    <s v="Hands 2019 - Challenge"/>
    <x v="2"/>
    <x v="21"/>
    <s v="Robotics and automatic control"/>
    <x v="1"/>
    <n v="3"/>
    <n v="0"/>
    <n v="0"/>
    <n v="1"/>
    <n v="0"/>
    <n v="0"/>
    <n v="0"/>
  </r>
  <r>
    <x v="1"/>
    <x v="1"/>
    <n v="49777513"/>
    <x v="13"/>
    <x v="18"/>
    <n v="192199199"/>
    <s v="V"/>
    <x v="1"/>
    <s v="Čada, Roman"/>
    <s v="SMV19 Vývoj modulů EDU pro optimalizaci palivových vsázek OPAL-ATHENA"/>
    <x v="0"/>
    <x v="2"/>
    <s v="Applied mathematics"/>
    <x v="1"/>
    <n v="3"/>
    <n v="0"/>
    <n v="0"/>
    <n v="1"/>
    <n v="0"/>
    <n v="0"/>
    <n v="0"/>
  </r>
  <r>
    <x v="1"/>
    <x v="1"/>
    <n v="49777513"/>
    <x v="13"/>
    <x v="18"/>
    <n v="192199215"/>
    <s v="V"/>
    <x v="1"/>
    <s v="Král, Pavel;Přibáň, Pavel;Lenc, Ladislav"/>
    <s v="Výzkum možností automatického kódování diagnóz na základě analýzy zdravotní dokumentace ve formě nestrukturovaného textu"/>
    <x v="0"/>
    <x v="24"/>
    <s v="Computer sciences, information science, bioinformathics (hardware development to be 2.2, social aspect to be 5.8)"/>
    <x v="1"/>
    <n v="4"/>
    <n v="0"/>
    <n v="0"/>
    <n v="0"/>
    <n v="1"/>
    <n v="0"/>
    <n v="0"/>
  </r>
  <r>
    <x v="1"/>
    <x v="1"/>
    <n v="49777513"/>
    <x v="13"/>
    <x v="18"/>
    <n v="192199217"/>
    <s v="R"/>
    <x v="1"/>
    <s v="Brůha, Petr;Horký, Michal;Nový, Pavel;Mouček, Roman;Kalfeřt, David"/>
    <s v="Motol HNC databáze"/>
    <x v="0"/>
    <x v="24"/>
    <s v="Computer sciences, information science, bioinformathics (hardware development to be 2.2, social aspect to be 5.8)"/>
    <x v="1"/>
    <n v="4"/>
    <n v="0"/>
    <n v="0"/>
    <n v="0"/>
    <n v="1"/>
    <n v="0"/>
    <n v="0"/>
  </r>
  <r>
    <x v="1"/>
    <x v="1"/>
    <n v="49777513"/>
    <x v="13"/>
    <x v="68"/>
    <n v="192199361"/>
    <s v="G"/>
    <x v="1"/>
    <s v="Honnerová, Petra;Honner, Milan;Martan, Jiří;Kučera, Martin;Skála, Jiří"/>
    <s v="Funkční vzorek měřicího systému po analýzy spektrální normálové emisivity materiálů za vysokých teplot"/>
    <x v="2"/>
    <x v="21"/>
    <s v="Electrical and electronic engineering"/>
    <x v="1"/>
    <n v="2"/>
    <n v="0"/>
    <n v="1"/>
    <n v="0"/>
    <n v="0"/>
    <n v="0"/>
    <n v="0"/>
  </r>
  <r>
    <x v="1"/>
    <x v="1"/>
    <n v="49777513"/>
    <x v="13"/>
    <x v="68"/>
    <n v="192199402"/>
    <s v="P"/>
    <x v="1"/>
    <s v="Honner, Milan"/>
    <s v="Zařízení a způsob pro on-line řízení dálkového transmisního laserového svařování materiálů"/>
    <x v="0"/>
    <x v="18"/>
    <s v="Optics (including laser optics and_x000a_quantum optics)"/>
    <x v="1"/>
    <n v="4"/>
    <n v="0"/>
    <n v="0"/>
    <n v="0"/>
    <n v="1"/>
    <n v="0"/>
    <n v="0"/>
  </r>
  <r>
    <x v="1"/>
    <x v="1"/>
    <n v="216305"/>
    <x v="56"/>
    <x v="140"/>
    <n v="192199496"/>
    <s v="B"/>
    <x v="0"/>
    <s v="Říha, Jaromír;Pohl, Reinhard;Vaníček, Ivan;Sánchez Martínez, Francisco Javier;Peeters, Patrick;Holzgang, Christian;Escuder, Ignacio;Castillo Rodriguez, Jessica;Laasonen, Juha;Isomaeki, Eija;Tourment, Rémy"/>
    <s v="EUROPEAN AND US LEVEES AND FLOOD DEFENCES_x000a_Characteristics, Risks and Governance"/>
    <x v="2"/>
    <x v="12"/>
    <s v="Civil engineering"/>
    <x v="1"/>
    <n v="2"/>
    <n v="0"/>
    <n v="1"/>
    <n v="0"/>
    <n v="0"/>
    <n v="0"/>
    <n v="0"/>
  </r>
  <r>
    <x v="1"/>
    <x v="1"/>
    <n v="216305"/>
    <x v="56"/>
    <x v="140"/>
    <n v="192199502"/>
    <s v="R"/>
    <x v="1"/>
    <s v="Novák, Lukáš;Novák, Drahomír"/>
    <s v="PCE-UQ"/>
    <x v="2"/>
    <x v="12"/>
    <s v="Construction engineering, Municipal and structural engineering"/>
    <x v="1"/>
    <n v="2"/>
    <n v="0"/>
    <n v="1"/>
    <n v="0"/>
    <n v="0"/>
    <n v="0"/>
    <n v="0"/>
  </r>
  <r>
    <x v="1"/>
    <x v="1"/>
    <n v="216305"/>
    <x v="56"/>
    <x v="75"/>
    <n v="192199703"/>
    <s v="G"/>
    <x v="1"/>
    <s v="Šindler, Jaroslav;Lazák, Tomáš;Patočka, Karel;Matyska, Vojtěch;Janota, Miroslav;Blecha, Petr;Blecha, Radim;Bradáč, František"/>
    <s v="WP03 – Prototyp – Kovosvit MAS – 2019"/>
    <x v="2"/>
    <x v="3"/>
    <s v="Applied mechanics"/>
    <x v="1"/>
    <n v="3"/>
    <n v="0"/>
    <n v="0"/>
    <n v="1"/>
    <n v="0"/>
    <n v="0"/>
    <n v="0"/>
  </r>
  <r>
    <x v="1"/>
    <x v="1"/>
    <n v="216305"/>
    <x v="56"/>
    <x v="141"/>
    <n v="192199796"/>
    <s v="G"/>
    <x v="1"/>
    <s v="Povalač, Aleš;Mikulášek, Tomáš;Záplata, Filip;Pospíšil, Martin;Klíma, Pavel;Dokulil, Karel"/>
    <s v="Systém automatické evidence výdeje pohonných hmot"/>
    <x v="2"/>
    <x v="21"/>
    <s v="Electrical and electronic engineering"/>
    <x v="1"/>
    <n v="3"/>
    <n v="0"/>
    <n v="0"/>
    <n v="1"/>
    <n v="0"/>
    <n v="0"/>
    <n v="0"/>
  </r>
  <r>
    <x v="1"/>
    <x v="1"/>
    <n v="216305"/>
    <x v="56"/>
    <x v="141"/>
    <n v="192199800"/>
    <s v="G"/>
    <x v="1"/>
    <s v="Holcman, Vladimír;Macků, Robert;Škarvada, Pavel"/>
    <s v="Lokalizátor a odstraňovač částic"/>
    <x v="2"/>
    <x v="21"/>
    <s v="Automation and control systems"/>
    <x v="1"/>
    <n v="3"/>
    <n v="0"/>
    <n v="0"/>
    <n v="1"/>
    <n v="0"/>
    <n v="0"/>
    <n v="0"/>
  </r>
  <r>
    <x v="1"/>
    <x v="1"/>
    <n v="216305"/>
    <x v="56"/>
    <x v="141"/>
    <n v="192199802"/>
    <s v="R"/>
    <x v="1"/>
    <s v="Křivan, Miloš;Ptáček, Michal;Toman, Petr"/>
    <s v="Smart Grid Optimizer"/>
    <x v="2"/>
    <x v="21"/>
    <s v="Electrical and electronic engineering"/>
    <x v="1"/>
    <n v="3"/>
    <n v="0"/>
    <n v="0"/>
    <n v="1"/>
    <n v="0"/>
    <n v="0"/>
    <n v="0"/>
  </r>
  <r>
    <x v="1"/>
    <x v="1"/>
    <n v="216305"/>
    <x v="56"/>
    <x v="141"/>
    <n v="192199810"/>
    <s v="R"/>
    <x v="1"/>
    <s v="Radil, Lukáš;Ptáček, Michal;Bátora, Branislav;Pěcha, Jiří;Smílek, Pavel;Holba, Marek;Malík, Tomáš"/>
    <s v="Řídicí a optimalizační SW ČOV"/>
    <x v="2"/>
    <x v="21"/>
    <s v="Electrical and electronic engineering"/>
    <x v="1"/>
    <n v="3"/>
    <n v="0"/>
    <n v="0"/>
    <n v="1"/>
    <n v="0"/>
    <n v="0"/>
    <n v="0"/>
  </r>
  <r>
    <x v="1"/>
    <x v="1"/>
    <n v="216305"/>
    <x v="56"/>
    <x v="141"/>
    <n v="192199812"/>
    <s v="G"/>
    <x v="1"/>
    <s v="Bárta, Jan;Toman, Marek;Lolová, Iveta;Bureš, Petr;Stratil, Josef;Šoltés, Lukáš"/>
    <s v="Synchronní stroj spouštěný ze sítě 1.5 kW, 1500 ot/min"/>
    <x v="2"/>
    <x v="21"/>
    <s v="Electrical and electronic engineering"/>
    <x v="1"/>
    <n v="3"/>
    <n v="0"/>
    <n v="0"/>
    <n v="1"/>
    <n v="0"/>
    <n v="0"/>
    <n v="0"/>
  </r>
  <r>
    <x v="1"/>
    <x v="1"/>
    <n v="61989100"/>
    <x v="75"/>
    <x v="253"/>
    <n v="192200081"/>
    <s v="N"/>
    <x v="1"/>
    <s v="Zapletal, Pavel;Malíček, Pavel;Dubovský, Viktor"/>
    <s v="Stanovení potřebného objemového průtoku větrů pro ředění koncentrací CO při ražbě velkoprofilových podzemních prostor (tunely a pod.) a důlních děl"/>
    <x v="2"/>
    <x v="20"/>
    <s v="Mining and mineral processing"/>
    <x v="1"/>
    <n v="4"/>
    <n v="0"/>
    <n v="0"/>
    <n v="0"/>
    <n v="1"/>
    <n v="0"/>
    <n v="0"/>
  </r>
  <r>
    <x v="1"/>
    <x v="1"/>
    <n v="61989100"/>
    <x v="75"/>
    <x v="257"/>
    <n v="192200137"/>
    <s v="P"/>
    <x v="1"/>
    <s v="Wichterle, Kamil;Večeř, Marek"/>
    <s v="Patro pro destilační a stripovací kolonu"/>
    <x v="2"/>
    <x v="11"/>
    <s v="Chemical process engineering"/>
    <x v="1"/>
    <n v="3"/>
    <n v="0"/>
    <n v="0"/>
    <n v="1"/>
    <n v="0"/>
    <n v="0"/>
    <n v="0"/>
  </r>
  <r>
    <x v="1"/>
    <x v="1"/>
    <n v="61989100"/>
    <x v="75"/>
    <x v="273"/>
    <n v="192200160"/>
    <s v="N"/>
    <x v="1"/>
    <s v="Růžičková, Jana;Raclavská, Helena;Raclavský, Konstantin;Kucbel, Marek;Švédová, Barbora"/>
    <s v="Metodika pro identifikaci markerů ze spalování odpadů (plastů) v popelu a v pevné usazenině ze spalinových cest"/>
    <x v="2"/>
    <x v="20"/>
    <s v="Energy and fuels"/>
    <x v="1"/>
    <n v="3"/>
    <n v="0"/>
    <n v="0"/>
    <n v="1"/>
    <n v="0"/>
    <n v="0"/>
    <n v="0"/>
  </r>
  <r>
    <x v="1"/>
    <x v="1"/>
    <n v="68407700"/>
    <x v="57"/>
    <x v="78"/>
    <n v="192200433"/>
    <s v="G"/>
    <x v="1"/>
    <s v="Tyburec, Marek;Novák, Jan;Poul, R."/>
    <s v="Tenkostěnný komorový nosník s funkčně orientovanou výplní"/>
    <x v="2"/>
    <x v="3"/>
    <s v="Applied mechanics"/>
    <x v="1"/>
    <n v="5"/>
    <n v="0"/>
    <n v="0"/>
    <n v="0"/>
    <n v="0"/>
    <n v="1"/>
    <n v="0"/>
  </r>
  <r>
    <x v="1"/>
    <x v="1"/>
    <n v="68407700"/>
    <x v="57"/>
    <x v="134"/>
    <n v="192200847"/>
    <s v="G"/>
    <x v="1"/>
    <s v="Havránek, Miroslav;Janoška, Zdenko;Kafka, Vladimír;Marčišovský, Michal;Neue, Gordon;Tomášek, Lukáš;Vrba, Václav"/>
    <s v="Funkční vzorek detektoru s velkoplošným detekčním polem"/>
    <x v="0"/>
    <x v="18"/>
    <s v="Nuclear physics"/>
    <x v="1"/>
    <n v="4"/>
    <n v="0"/>
    <n v="0"/>
    <n v="0"/>
    <n v="1"/>
    <n v="0"/>
    <n v="0"/>
  </r>
  <r>
    <x v="1"/>
    <x v="1"/>
    <n v="68407700"/>
    <x v="57"/>
    <x v="336"/>
    <n v="192200895"/>
    <s v="J"/>
    <x v="1"/>
    <s v="Hudeček, Tomáš;Hnilička, P.;Dlouhý, M.;Leňo Cutáková, L.;Leňo, M."/>
    <s v="Urban structures, population density and municipal expenditures: An empirical study in the Czech Republic"/>
    <x v="5"/>
    <x v="25"/>
    <s v="Urban studies (planning and development)"/>
    <x v="1"/>
    <n v="2"/>
    <n v="0"/>
    <n v="1"/>
    <n v="0"/>
    <n v="0"/>
    <n v="0"/>
    <n v="0"/>
  </r>
  <r>
    <x v="1"/>
    <x v="1"/>
    <n v="68407700"/>
    <x v="57"/>
    <x v="336"/>
    <n v="192200900"/>
    <s v="M"/>
    <x v="1"/>
    <s v="Štěpánek, Petr;Dobrucká, Lucia;Kohout, Michal;Tichý, David;Kubcová, Jana;Peňázová, Veronika"/>
    <s v="Affordable Housing in the 21st Century"/>
    <x v="5"/>
    <x v="25"/>
    <s v="Urban studies (planning and development)"/>
    <x v="1"/>
    <n v="3"/>
    <n v="0"/>
    <n v="0"/>
    <n v="1"/>
    <n v="0"/>
    <n v="0"/>
    <n v="0"/>
  </r>
  <r>
    <x v="1"/>
    <x v="1"/>
    <n v="62156462"/>
    <x v="11"/>
    <x v="260"/>
    <n v="192201231"/>
    <s v="B"/>
    <x v="0"/>
    <s v="Bártová, Jindra"/>
    <s v="Jsem hudebník a jmenuji se Veselka"/>
    <x v="1"/>
    <x v="15"/>
    <s v="Performing arts studies (Musicology, Theater science, Dramaturgy)"/>
    <x v="1"/>
    <n v="4"/>
    <n v="0"/>
    <n v="0"/>
    <n v="0"/>
    <n v="1"/>
    <n v="0"/>
    <n v="0"/>
  </r>
  <r>
    <x v="1"/>
    <x v="1"/>
    <n v="62156462"/>
    <x v="11"/>
    <x v="16"/>
    <n v="192201238"/>
    <s v="B"/>
    <x v="0"/>
    <s v="Aujezdský, Pavel"/>
    <s v="Audiovizuální propaganda: české země mezi Sovětským svazem a Německem 1914-1989"/>
    <x v="1"/>
    <x v="15"/>
    <s v="Studies on Film, Radio and Television"/>
    <x v="1"/>
    <n v="4"/>
    <n v="0"/>
    <n v="0"/>
    <n v="0"/>
    <n v="1"/>
    <n v="0"/>
    <n v="0"/>
  </r>
  <r>
    <x v="1"/>
    <x v="1"/>
    <n v="62156462"/>
    <x v="11"/>
    <x v="16"/>
    <n v="192201240"/>
    <s v="C"/>
    <x v="0"/>
    <s v="Satková, Naďa"/>
    <s v="Manipulation of Reality Through an Interactive Game: Remote X as an Example of New Modes of Spectatorship"/>
    <x v="1"/>
    <x v="15"/>
    <s v="Performing arts studies (Musicology, Theater science, Dramaturgy)"/>
    <x v="1"/>
    <n v="3"/>
    <n v="0"/>
    <n v="0"/>
    <n v="1"/>
    <n v="0"/>
    <n v="0"/>
    <n v="0"/>
  </r>
  <r>
    <x v="2"/>
    <x v="7"/>
    <n v="159816"/>
    <x v="106"/>
    <x v="183"/>
    <n v="192201315"/>
    <s v="J"/>
    <x v="0"/>
    <s v="Němec, Václav;Hylsova, Michaela;Maier, Lukáš;Flegel, Jana;Sievers, Sonja;Ziegler, Slava;Schroeder, Martin;Berger, Benedict-Tilman;Chaikuad, Apirat;Valčíková, Barbora;Uldrijan, Stjepan;Drápela, Stanislav;Souček, Karel;Waldmann, Herbert;Knapp, Stefan;Paruch, Kamil"/>
    <s v="Furo[3,2-b]pyridine: A Privileged Scaffold for Highly Selective Kinase Inhibitors and Effective Modulators of the Hedgehog Pathway"/>
    <x v="0"/>
    <x v="10"/>
    <s v="Analytical chemistry"/>
    <x v="1"/>
    <n v="1"/>
    <n v="1"/>
    <n v="0"/>
    <n v="0"/>
    <n v="0"/>
    <n v="0"/>
    <n v="0"/>
  </r>
  <r>
    <x v="2"/>
    <x v="7"/>
    <n v="159816"/>
    <x v="106"/>
    <x v="183"/>
    <n v="192201326"/>
    <s v="P"/>
    <x v="1"/>
    <s v="Syed, Faisal F.;Bruce, Charles J.;Desimone, Christopher V.;Friedman, Paul A.;Asirvatham, Samuel J.;Kára, Tomáš;Leinveber, Pavel;Novák, Miroslav;Stárek, Zdeněk;Wolf, Jiří"/>
    <s v="MULTI-ELECTRODE EPICARDIAL PACING"/>
    <x v="4"/>
    <x v="8"/>
    <s v="Cardiac and Cardiovascular systems"/>
    <x v="1"/>
    <n v="1"/>
    <n v="1"/>
    <n v="0"/>
    <n v="0"/>
    <n v="0"/>
    <n v="0"/>
    <n v="0"/>
  </r>
  <r>
    <x v="2"/>
    <x v="7"/>
    <n v="159816"/>
    <x v="106"/>
    <x v="183"/>
    <n v="192201363"/>
    <s v="C"/>
    <x v="0"/>
    <s v="Pribyl, Jan;Pešl, Martin;Caluori, Guido;Acimovic, Ivana;Jelinkova, Sarka;Dvořák, Petr;Skladal, Petr;Rotrekl, Vladimír"/>
    <s v="Biomechanical Characterization of Human Pluripotent Stem Cell-Derived Cardiomyocytes by Use of Atomic Force Microscopy"/>
    <x v="0"/>
    <x v="0"/>
    <s v="Biochemistry and molecular biology"/>
    <x v="1"/>
    <n v="3"/>
    <n v="0"/>
    <n v="0"/>
    <n v="1"/>
    <n v="0"/>
    <n v="0"/>
    <n v="0"/>
  </r>
  <r>
    <x v="1"/>
    <x v="1"/>
    <n v="29142890"/>
    <x v="46"/>
    <x v="53"/>
    <n v="192201376"/>
    <s v="J"/>
    <x v="0"/>
    <s v="Bosáková, Ivana;Kubíček, Aleš;Strouhal, Jiří"/>
    <s v="Governance codes in the developing and emerging countries: Do they look for the international role model?"/>
    <x v="5"/>
    <x v="9"/>
    <s v="-"/>
    <x v="1"/>
    <n v="5"/>
    <n v="0"/>
    <n v="0"/>
    <n v="0"/>
    <n v="0"/>
    <n v="1"/>
    <n v="0"/>
  </r>
  <r>
    <x v="1"/>
    <x v="1"/>
    <n v="29142890"/>
    <x v="46"/>
    <x v="53"/>
    <n v="192201379"/>
    <s v="J"/>
    <x v="0"/>
    <s v="Bysko, Sara;Krystek, Jolanta;Bysko, Szymon;Lenort, Radim"/>
    <s v="Buffer management in solving a real sequencing problem in the automotive industry - Paint Shop 4.0 concept"/>
    <x v="5"/>
    <x v="9"/>
    <s v="Business and management"/>
    <x v="1"/>
    <n v="4"/>
    <n v="0"/>
    <n v="0"/>
    <n v="0"/>
    <n v="1"/>
    <n v="0"/>
    <n v="0"/>
  </r>
  <r>
    <x v="1"/>
    <x v="1"/>
    <n v="29142890"/>
    <x v="46"/>
    <x v="53"/>
    <n v="192201401"/>
    <s v="C"/>
    <x v="0"/>
    <s v="Flek, Vladislav;Mysíková, Martina;Hála, Martin"/>
    <s v="How Do Youth Labor Flows Differ from Those of Older Workers?"/>
    <x v="5"/>
    <x v="9"/>
    <s v="Business and management"/>
    <x v="1"/>
    <s v="N (nehodnoceno)"/>
    <n v="0"/>
    <n v="0"/>
    <n v="0"/>
    <n v="0"/>
    <n v="0"/>
    <n v="1"/>
  </r>
  <r>
    <x v="1"/>
    <x v="1"/>
    <n v="70883521"/>
    <x v="12"/>
    <x v="279"/>
    <n v="192201452"/>
    <s v="F"/>
    <x v="1"/>
    <s v="Huba, Jakub;Hausnerová, Berenika;Pata, Vladimír;Hausner, David"/>
    <s v="Vstřikovací forma"/>
    <x v="2"/>
    <x v="17"/>
    <s v="Coating and films"/>
    <x v="1"/>
    <n v="5"/>
    <n v="0"/>
    <n v="0"/>
    <n v="0"/>
    <n v="0"/>
    <n v="1"/>
    <n v="0"/>
  </r>
  <r>
    <x v="1"/>
    <x v="1"/>
    <n v="70883521"/>
    <x v="12"/>
    <x v="279"/>
    <n v="192201453"/>
    <s v="F"/>
    <x v="1"/>
    <s v="Sumczynski, Daniela;Šťastná, Kristýna;Burešová, Iva;Koláčková, Tereza"/>
    <s v="Směs na výrobu sušenek a trvanlivého pečiva s přídavkem nutraceutických surovin"/>
    <x v="2"/>
    <x v="32"/>
    <s v="Food and beverages"/>
    <x v="1"/>
    <n v="4"/>
    <n v="0"/>
    <n v="0"/>
    <n v="0"/>
    <n v="1"/>
    <n v="0"/>
    <n v="0"/>
  </r>
  <r>
    <x v="1"/>
    <x v="1"/>
    <n v="70883521"/>
    <x v="12"/>
    <x v="100"/>
    <n v="192201715"/>
    <s v="J"/>
    <x v="1"/>
    <s v="Pham, Tan Nhat;Tučková, Zuzana;Chiappetta Jabbour, Charbel José"/>
    <s v="Greening the hospitality industry: How do green human resource management practices inﬂuence organizational citizenship behavior in hotels? A mixed-methods study"/>
    <x v="5"/>
    <x v="9"/>
    <s v="Business and management"/>
    <x v="1"/>
    <n v="3"/>
    <n v="0"/>
    <n v="0"/>
    <n v="1"/>
    <n v="0"/>
    <n v="0"/>
    <n v="0"/>
  </r>
  <r>
    <x v="1"/>
    <x v="1"/>
    <n v="70883521"/>
    <x v="12"/>
    <x v="100"/>
    <n v="192201777"/>
    <s v="B"/>
    <x v="1"/>
    <s v="Pavelková, Drahomíra;Frankowska, Marzena;Bendó, Zoltán;Havierniková, Katarína;Břusková, Pavla;Bednář, Pavel;Knápková, Adriana;Danko, Lukáš;Sopoligová, Martina;Myszak, Justyna Maria;Somkuti, Mátyás"/>
    <s v="Towards Smart Cluster Policies in V4 Countries"/>
    <x v="5"/>
    <x v="9"/>
    <s v="Finance"/>
    <x v="1"/>
    <n v="4"/>
    <n v="0"/>
    <n v="0"/>
    <n v="0"/>
    <n v="1"/>
    <n v="0"/>
    <n v="0"/>
  </r>
  <r>
    <x v="1"/>
    <x v="1"/>
    <n v="70883521"/>
    <x v="12"/>
    <x v="176"/>
    <n v="192201885"/>
    <s v="P"/>
    <x v="1"/>
    <s v="Dostál, Jiří;Čížek, Pavel;Stanický, Petr;Hřebíček, Milan;Ticháček, Petr"/>
    <s v="Způsob zhotovení duté tlustostěnné třídimenzionální skelné plastiky"/>
    <x v="2"/>
    <x v="17"/>
    <s v="-"/>
    <x v="1"/>
    <n v="5"/>
    <n v="0"/>
    <n v="0"/>
    <n v="0"/>
    <n v="0"/>
    <n v="1"/>
    <n v="0"/>
  </r>
  <r>
    <x v="1"/>
    <x v="1"/>
    <n v="70883521"/>
    <x v="12"/>
    <x v="176"/>
    <n v="192201886"/>
    <s v="J"/>
    <x v="1"/>
    <s v="Šindleryová Butoracová, Ivana;Bačuvčík, Radim"/>
    <s v="Dreams and reality church versus target groups"/>
    <x v="5"/>
    <x v="19"/>
    <s v="-"/>
    <x v="1"/>
    <n v="5"/>
    <n v="0"/>
    <n v="0"/>
    <n v="0"/>
    <n v="0"/>
    <n v="1"/>
    <n v="0"/>
  </r>
  <r>
    <x v="1"/>
    <x v="1"/>
    <n v="70883521"/>
    <x v="12"/>
    <x v="176"/>
    <n v="192201887"/>
    <s v="J"/>
    <x v="1"/>
    <s v="Ližbetinová, Lenka;Štarchoň, Peter;Lorincová, Silvia;Weberová, Dagmar;Pruša, Petr"/>
    <s v="Application of cluster analysis in marketing communications in small and medium-sized enterprises: An empirical study in the Slovak Republic"/>
    <x v="5"/>
    <x v="9"/>
    <s v="-"/>
    <x v="1"/>
    <n v="4"/>
    <n v="0"/>
    <n v="0"/>
    <n v="0"/>
    <n v="1"/>
    <n v="0"/>
    <n v="0"/>
  </r>
  <r>
    <x v="1"/>
    <x v="1"/>
    <n v="70883521"/>
    <x v="12"/>
    <x v="176"/>
    <n v="192201888"/>
    <s v="J"/>
    <x v="1"/>
    <s v="Hitka, Milos;Lorincová, Silvia;Gejdoš, Milos;Klarić, Kristina;Weberová, Dagmar"/>
    <s v="Management approach to motivation of white-collar employees in forest enterprises"/>
    <x v="5"/>
    <x v="9"/>
    <s v="-"/>
    <x v="1"/>
    <n v="5"/>
    <n v="0"/>
    <n v="0"/>
    <n v="0"/>
    <n v="0"/>
    <n v="1"/>
    <n v="0"/>
  </r>
  <r>
    <x v="1"/>
    <x v="1"/>
    <n v="70883521"/>
    <x v="12"/>
    <x v="176"/>
    <n v="192201890"/>
    <s v="J"/>
    <x v="1"/>
    <s v="Lorincová, Silvia;Hitka, Milos;Bajzíková, Ľubica;Weberová, Dagmar"/>
    <s v="Are the motivational preferences of employees working in small enterprises in Slovakia changing in time?"/>
    <x v="5"/>
    <x v="9"/>
    <s v="-"/>
    <x v="1"/>
    <n v="5"/>
    <n v="0"/>
    <n v="0"/>
    <n v="0"/>
    <n v="0"/>
    <n v="1"/>
    <n v="0"/>
  </r>
  <r>
    <x v="1"/>
    <x v="1"/>
    <n v="70883521"/>
    <x v="12"/>
    <x v="176"/>
    <n v="192201891"/>
    <s v="J"/>
    <x v="1"/>
    <s v="Lorincová, Silvia;Štarchoň, Peter;Weberová, Dagmar;Hitka, Milos;Lipoldová, Martina"/>
    <s v="Employee motivation as a tool to achieve sustainability of business processes"/>
    <x v="5"/>
    <x v="9"/>
    <s v="-"/>
    <x v="1"/>
    <n v="5"/>
    <n v="0"/>
    <n v="0"/>
    <n v="0"/>
    <n v="0"/>
    <n v="1"/>
    <n v="0"/>
  </r>
  <r>
    <x v="1"/>
    <x v="1"/>
    <n v="70883521"/>
    <x v="12"/>
    <x v="176"/>
    <n v="192201892"/>
    <s v="J"/>
    <x v="1"/>
    <s v="Sramova, Blandina;Pavelka, Jiří"/>
    <s v="Gender differences and wellbeing values in adolescent online shopping"/>
    <x v="5"/>
    <x v="9"/>
    <s v="-"/>
    <x v="1"/>
    <n v="5"/>
    <n v="0"/>
    <n v="0"/>
    <n v="0"/>
    <n v="0"/>
    <n v="1"/>
    <n v="0"/>
  </r>
  <r>
    <x v="1"/>
    <x v="1"/>
    <n v="70883521"/>
    <x v="12"/>
    <x v="101"/>
    <n v="192201977"/>
    <s v="J"/>
    <x v="0"/>
    <s v="Viktorin, Adam;Šenkeřík, Roman;Pluháček, Michal;Kadavý, Tomáš;Zamuda, Aleš"/>
    <s v="Distance based parameter adaptation for Success-History based Differential Evolution"/>
    <x v="0"/>
    <x v="24"/>
    <s v="Computer sciences, information science, bioinformathics (hardware development to be 2.2, social aspect to be 5.8)"/>
    <x v="1"/>
    <n v="3"/>
    <n v="0"/>
    <n v="0"/>
    <n v="1"/>
    <n v="0"/>
    <n v="0"/>
    <n v="0"/>
  </r>
  <r>
    <x v="1"/>
    <x v="1"/>
    <n v="70883521"/>
    <x v="12"/>
    <x v="101"/>
    <n v="192202011"/>
    <s v="C"/>
    <x v="0"/>
    <s v="Pekař, Libor"/>
    <s v="On the Numerical Determination of Stability Regions in the Delay Space via Dominant Pole Estimation"/>
    <x v="2"/>
    <x v="21"/>
    <s v="Automation and control systems"/>
    <x v="1"/>
    <n v="4"/>
    <n v="0"/>
    <n v="0"/>
    <n v="0"/>
    <n v="1"/>
    <n v="0"/>
    <n v="0"/>
  </r>
  <r>
    <x v="1"/>
    <x v="1"/>
    <n v="70883521"/>
    <x v="12"/>
    <x v="101"/>
    <n v="192202020"/>
    <s v="Z"/>
    <x v="1"/>
    <s v="Pecha, Jiří;Kolomazník, Karel;Pašek, Josef;Husár, Jakub"/>
    <s v="Technologie zpracování keratinových odpadů"/>
    <x v="2"/>
    <x v="11"/>
    <s v="Chemical process engineering"/>
    <x v="1"/>
    <n v="2"/>
    <n v="0"/>
    <n v="1"/>
    <n v="0"/>
    <n v="0"/>
    <n v="0"/>
    <n v="0"/>
  </r>
  <r>
    <x v="1"/>
    <x v="1"/>
    <n v="70883521"/>
    <x v="12"/>
    <x v="101"/>
    <n v="192202031"/>
    <s v="G"/>
    <x v="1"/>
    <s v="Dulík, Tomáš;Vítek, Petr;Juřena, Tomáš"/>
    <s v="Střešní jednotka TEVOGs – 2. generace"/>
    <x v="2"/>
    <x v="21"/>
    <s v="Automation and control systems"/>
    <x v="1"/>
    <n v="3"/>
    <n v="0"/>
    <n v="0"/>
    <n v="1"/>
    <n v="0"/>
    <n v="0"/>
    <n v="0"/>
  </r>
  <r>
    <x v="1"/>
    <x v="1"/>
    <n v="70883521"/>
    <x v="12"/>
    <x v="101"/>
    <n v="192202044"/>
    <s v="C"/>
    <x v="1"/>
    <s v="Spolaor, Simone;Gribaudo, Marco;Iacono, Mauro;Kadavý, Tomáš;Komínková Oplatková, Zuzana;Mauri, Giancarlo;Pilana, Sabri;Šenkeřík, Roman;Stojanovic, Natalija;Turunen, Esko;Viktorin, Adam;Vitabile, Salvatore;Zamuda, Aleš;Nobile, Marco Salvatore"/>
    <s v="Towards Human Cell Simulation"/>
    <x v="0"/>
    <x v="24"/>
    <s v="Computer sciences, information science, bioinformathics (hardware development to be 2.2, social aspect to be 5.8)"/>
    <x v="1"/>
    <n v="4"/>
    <n v="0"/>
    <n v="0"/>
    <n v="0"/>
    <n v="1"/>
    <n v="0"/>
    <n v="0"/>
  </r>
  <r>
    <x v="1"/>
    <x v="1"/>
    <n v="70883521"/>
    <x v="12"/>
    <x v="101"/>
    <n v="192202094"/>
    <s v="P"/>
    <x v="1"/>
    <s v="Macků, Lubomír;Hlavizna, Martin"/>
    <s v="Mobilní multifunkční zařízení"/>
    <x v="2"/>
    <x v="21"/>
    <s v="Electrical and electronic engineering"/>
    <x v="1"/>
    <n v="4"/>
    <n v="0"/>
    <n v="0"/>
    <n v="0"/>
    <n v="1"/>
    <n v="0"/>
    <n v="0"/>
  </r>
  <r>
    <x v="1"/>
    <x v="1"/>
    <n v="70883521"/>
    <x v="12"/>
    <x v="101"/>
    <n v="192202164"/>
    <s v="B"/>
    <x v="1"/>
    <s v="Pospíšilík, Martin"/>
    <s v="Introduction to Electromagnetic Compatibility for Electronic Engineers … and not only for them"/>
    <x v="2"/>
    <x v="21"/>
    <s v="Electrical and electronic engineering"/>
    <x v="1"/>
    <n v="5"/>
    <n v="0"/>
    <n v="0"/>
    <n v="0"/>
    <n v="0"/>
    <n v="1"/>
    <n v="0"/>
  </r>
  <r>
    <x v="1"/>
    <x v="1"/>
    <n v="70883521"/>
    <x v="12"/>
    <x v="17"/>
    <n v="192202207"/>
    <s v="J"/>
    <x v="0"/>
    <s v="Karger, Tomáš"/>
    <s v="The meaning of sharing in free software and beyond"/>
    <x v="5"/>
    <x v="33"/>
    <s v="Sociology"/>
    <x v="1"/>
    <n v="3"/>
    <n v="0"/>
    <n v="0"/>
    <n v="1"/>
    <n v="0"/>
    <n v="0"/>
    <n v="0"/>
  </r>
  <r>
    <x v="1"/>
    <x v="1"/>
    <n v="70883521"/>
    <x v="12"/>
    <x v="17"/>
    <n v="192202244"/>
    <s v="J"/>
    <x v="0"/>
    <s v="Gavora, Peter;Vaculíková, Jitka;Kalenda, Jan;Kálmán, O.;Gombos, P.;Świgost, M.;Bontová, A."/>
    <s v="Comparing metacognitive reading strategies among university students from Poland, Hungary, Slovakia and the Czech Republic"/>
    <x v="5"/>
    <x v="16"/>
    <s v="Education, general; including training, pedagogy, didactics [and education systems]"/>
    <x v="1"/>
    <n v="4"/>
    <n v="0"/>
    <n v="0"/>
    <n v="0"/>
    <n v="1"/>
    <n v="0"/>
    <n v="0"/>
  </r>
  <r>
    <x v="1"/>
    <x v="1"/>
    <n v="70883521"/>
    <x v="12"/>
    <x v="17"/>
    <n v="192202259"/>
    <s v="J"/>
    <x v="0"/>
    <s v="Mengel, Ewald"/>
    <s v="The iconic Hector Pieterson photo and the power of adaptations"/>
    <x v="1"/>
    <x v="27"/>
    <s v="-"/>
    <x v="1"/>
    <n v="4"/>
    <n v="0"/>
    <n v="0"/>
    <n v="0"/>
    <n v="1"/>
    <n v="0"/>
    <n v="0"/>
  </r>
  <r>
    <x v="1"/>
    <x v="1"/>
    <n v="70883521"/>
    <x v="12"/>
    <x v="17"/>
    <n v="192202292"/>
    <s v="J"/>
    <x v="0"/>
    <s v="Gavora, Peter;Wiegerová, Adriana"/>
    <s v="DEVELOPMENT OF AN INSTRUMENT TO MEASURE PRESCHOOL TEACHERS´ BELIEFS IN INQUIRY-BASED ACTIVITIES"/>
    <x v="5"/>
    <x v="16"/>
    <s v="Education, general; including training, pedagogy, didactics [and education systems]"/>
    <x v="1"/>
    <n v="4"/>
    <n v="0"/>
    <n v="0"/>
    <n v="0"/>
    <n v="1"/>
    <n v="0"/>
    <n v="0"/>
  </r>
  <r>
    <x v="1"/>
    <x v="1"/>
    <n v="70883521"/>
    <x v="12"/>
    <x v="280"/>
    <n v="192202333"/>
    <s v="J"/>
    <x v="0"/>
    <s v="Tumajer, Jan;Lehejček, Jiří"/>
    <s v="Boreal tree-rings are influenced by temperature up to two years prior to their formation: a trade-off between growth and reproduction?"/>
    <x v="0"/>
    <x v="7"/>
    <s v="Environmental sciences (social aspects to be 5.7)"/>
    <x v="1"/>
    <n v="2"/>
    <n v="0"/>
    <n v="1"/>
    <n v="0"/>
    <n v="0"/>
    <n v="0"/>
    <n v="0"/>
  </r>
  <r>
    <x v="1"/>
    <x v="1"/>
    <n v="70883521"/>
    <x v="12"/>
    <x v="99"/>
    <n v="192202418"/>
    <s v="J"/>
    <x v="0"/>
    <s v="Musilová, Lenka;Kašpárková, Věra;Mráček, Aleš;Minařík, Antonín;Minařík, Martin"/>
    <s v="The behaviour of hyaluronan solutions in the presence of Hofmeister ions: A light scattering, viscometry and surface tension study"/>
    <x v="0"/>
    <x v="10"/>
    <s v="Polymer science"/>
    <x v="1"/>
    <n v="3"/>
    <n v="0"/>
    <n v="0"/>
    <n v="1"/>
    <n v="0"/>
    <n v="0"/>
    <n v="0"/>
  </r>
  <r>
    <x v="1"/>
    <x v="1"/>
    <n v="60461071"/>
    <x v="154"/>
    <x v="295"/>
    <n v="192202652"/>
    <s v="B"/>
    <x v="0"/>
    <s v="Vybíral, Jindřich"/>
    <s v="Leopold Bauer. Häretiker der Modernen Architektur"/>
    <x v="1"/>
    <x v="15"/>
    <s v="-"/>
    <x v="1"/>
    <n v="1"/>
    <n v="1"/>
    <n v="0"/>
    <n v="0"/>
    <n v="0"/>
    <n v="0"/>
    <n v="0"/>
  </r>
  <r>
    <x v="1"/>
    <x v="1"/>
    <n v="60461071"/>
    <x v="154"/>
    <x v="295"/>
    <n v="192202673"/>
    <s v="B"/>
    <x v="0"/>
    <s v="Vybíral, Jindřich"/>
    <s v="Španělský a Německý sál na Pražském hradě v 19. století/"/>
    <x v="1"/>
    <x v="15"/>
    <s v="-"/>
    <x v="1"/>
    <n v="2"/>
    <n v="0"/>
    <n v="1"/>
    <n v="0"/>
    <n v="0"/>
    <n v="0"/>
    <n v="0"/>
  </r>
  <r>
    <x v="1"/>
    <x v="1"/>
    <n v="60461071"/>
    <x v="154"/>
    <x v="295"/>
    <n v="192202695"/>
    <s v="B"/>
    <x v="0"/>
    <s v="Rollová, Veronika"/>
    <s v="Pražský hrad na cestě ke komunistické utopii (1948−1968)"/>
    <x v="1"/>
    <x v="15"/>
    <s v="-"/>
    <x v="1"/>
    <n v="2"/>
    <n v="0"/>
    <n v="1"/>
    <n v="0"/>
    <n v="0"/>
    <n v="0"/>
    <n v="0"/>
  </r>
  <r>
    <x v="2"/>
    <x v="2"/>
    <n v="28676092"/>
    <x v="131"/>
    <x v="237"/>
    <n v="192202772"/>
    <s v="G"/>
    <x v="1"/>
    <s v="Janegová (Weinertová), Kristýna;Stránská, Eliška"/>
    <s v="Teplotně odolná kationvýměnná membrána CM-PPS TR s pojivem na bázi random kopolmyeru polypropylenu s polyfenylensulfidovou armující textilií"/>
    <x v="2"/>
    <x v="17"/>
    <s v="Composites (including laminates, reinforced plastics, cermets, combined natural and synthetic fibre fabrics; filled composites)"/>
    <x v="1"/>
    <n v="3"/>
    <n v="0"/>
    <n v="0"/>
    <n v="1"/>
    <n v="0"/>
    <n v="0"/>
    <n v="0"/>
  </r>
  <r>
    <x v="1"/>
    <x v="1"/>
    <n v="60461446"/>
    <x v="111"/>
    <x v="203"/>
    <n v="192202860"/>
    <s v="B"/>
    <x v="1"/>
    <s v="Magid, Václav;Morganová, Pavlína;Janoščík, Václav;Pospiszyl, Tomáš;Bartlová, Milena;Buddeus, Hana;Císař, Karel;Grúň, Daniel;Ledvina, Josef;Mančuška, Ján;Misiano, Viktor;Spieker, Sven;Stejskal, Jakub;Stejskalová, Tereza;Svatoňová, Kateřina;Švácha, Rostislav;Wollner, Jan;Zálešák, Jan"/>
    <s v="The Sešit Reader. The First Ten Years of Notebook for Art, Theory and Related Zones 2007-2017"/>
    <x v="1"/>
    <x v="15"/>
    <s v="Arts, Art history"/>
    <x v="1"/>
    <n v="4"/>
    <n v="0"/>
    <n v="0"/>
    <n v="0"/>
    <n v="1"/>
    <n v="0"/>
    <n v="0"/>
  </r>
  <r>
    <x v="2"/>
    <x v="10"/>
    <n v="44994575"/>
    <x v="121"/>
    <x v="217"/>
    <n v="192202879"/>
    <s v="B"/>
    <x v="1"/>
    <s v="Šimeček, Michal"/>
    <s v="Výzkum diskrétních voleb: průvodce designem experimentu, specifikací modelu a jeho odhadem se skripty pro R"/>
    <x v="2"/>
    <x v="12"/>
    <s v="Transport engineering"/>
    <x v="1"/>
    <n v="3"/>
    <n v="0"/>
    <n v="0"/>
    <n v="1"/>
    <n v="0"/>
    <n v="0"/>
    <n v="0"/>
  </r>
  <r>
    <x v="2"/>
    <x v="10"/>
    <n v="44994575"/>
    <x v="121"/>
    <x v="217"/>
    <n v="192202905"/>
    <s v="J"/>
    <x v="1"/>
    <s v="Janků, Michal;Cikrle, Petr;Grošek, Jiří;Anton, Ondřej;Stryk, Josef"/>
    <s v="Comparison of infrared thermography, ground-penetrating radar andultrasonic pulse echo for detecting delaminations in concrete bridges"/>
    <x v="2"/>
    <x v="12"/>
    <s v="Construction engineering, Municipal and structural engineering"/>
    <x v="1"/>
    <n v="2"/>
    <n v="0"/>
    <n v="1"/>
    <n v="0"/>
    <n v="0"/>
    <n v="0"/>
    <n v="0"/>
  </r>
  <r>
    <x v="2"/>
    <x v="10"/>
    <n v="44994575"/>
    <x v="121"/>
    <x v="217"/>
    <n v="192202913"/>
    <s v="B"/>
    <x v="1"/>
    <s v="Hlaváč, Václav;Anděl, Petr;Matoušová, Jitka;Dostál, Ivo;Strnad, Martin;Bashta, Andriy-Taras;Gáliková, Katarína;Immerová, Barbara;Kadlečík, Ján;Moț, Radu;Papp, Cristian Remus;Pavelko, Anatolyi;Szirányi, András;Thompson, Tereza;Weiperth, András"/>
    <s v="Wildlife and Traffic in the Carpathians. Guidelines how to minimize the impact of transport infrastructure development on nature in the Carpathian countries"/>
    <x v="0"/>
    <x v="0"/>
    <s v="Biodiversity conservation"/>
    <x v="1"/>
    <n v="2"/>
    <n v="0"/>
    <n v="1"/>
    <n v="0"/>
    <n v="0"/>
    <n v="0"/>
    <n v="0"/>
  </r>
  <r>
    <x v="1"/>
    <x v="1"/>
    <n v="60460709"/>
    <x v="69"/>
    <x v="249"/>
    <n v="192202949"/>
    <s v="R"/>
    <x v="1"/>
    <s v="Wiesner, Václav;Klouček, Tomáš;Komárek, Jan;Křenek, Radim"/>
    <s v="Aplikace BROUK"/>
    <x v="0"/>
    <x v="7"/>
    <s v="Environmental sciences (social aspects to be 5.7)"/>
    <x v="1"/>
    <n v="5"/>
    <n v="0"/>
    <n v="0"/>
    <n v="0"/>
    <n v="0"/>
    <n v="1"/>
    <n v="0"/>
  </r>
  <r>
    <x v="2"/>
    <x v="6"/>
    <n v="7064"/>
    <x v="73"/>
    <x v="106"/>
    <n v="192202956"/>
    <s v="R"/>
    <x v="1"/>
    <s v="Kotrlý, Marek;Wolker, Jiří;Turková, Ivana"/>
    <s v="Databáze výtvarných materiálů 20. století"/>
    <x v="5"/>
    <x v="34"/>
    <s v="Social sciences, interdisciplinary"/>
    <x v="1"/>
    <n v="2"/>
    <n v="0"/>
    <n v="1"/>
    <n v="0"/>
    <n v="0"/>
    <n v="0"/>
    <n v="0"/>
  </r>
  <r>
    <x v="2"/>
    <x v="6"/>
    <n v="7064"/>
    <x v="73"/>
    <x v="106"/>
    <n v="192202958"/>
    <s v="R"/>
    <x v="1"/>
    <s v="Kotrlý, Marek;Wolker, Jiří;Turková, Ivana;Beroun, Ivo"/>
    <s v="Informační databáze povýbuchových reziduí"/>
    <x v="5"/>
    <x v="34"/>
    <s v="Social sciences, interdisciplinary"/>
    <x v="1"/>
    <n v="3"/>
    <n v="0"/>
    <n v="0"/>
    <n v="1"/>
    <n v="0"/>
    <n v="0"/>
    <n v="0"/>
  </r>
  <r>
    <x v="2"/>
    <x v="6"/>
    <n v="7064"/>
    <x v="73"/>
    <x v="106"/>
    <n v="192202959"/>
    <s v="N"/>
    <x v="1"/>
    <s v="Luňáková, Martina"/>
    <s v="Skupinová identifikace psacích prostředků"/>
    <x v="0"/>
    <x v="18"/>
    <s v="-"/>
    <x v="1"/>
    <n v="4"/>
    <n v="0"/>
    <n v="0"/>
    <n v="0"/>
    <n v="1"/>
    <n v="0"/>
    <n v="0"/>
  </r>
  <r>
    <x v="2"/>
    <x v="6"/>
    <n v="7064"/>
    <x v="84"/>
    <x v="137"/>
    <n v="192202988"/>
    <s v="J"/>
    <x v="1"/>
    <s v="Čapoun, Tomáš;Krykorková, Jana"/>
    <s v="Study of Decomposition of Chemical Warfare Agents using Solid Decontamination Substances"/>
    <x v="0"/>
    <x v="41"/>
    <s v="-"/>
    <x v="1"/>
    <n v="2"/>
    <n v="0"/>
    <n v="1"/>
    <n v="0"/>
    <n v="0"/>
    <n v="0"/>
    <n v="0"/>
  </r>
  <r>
    <x v="2"/>
    <x v="6"/>
    <n v="7064"/>
    <x v="84"/>
    <x v="137"/>
    <n v="192202998"/>
    <s v="N"/>
    <x v="1"/>
    <s v="Gavel, Alan;Kroupa, Tomáš;Meloun, Jakub;Rybka, Aleš"/>
    <s v="Metodika testování účinnosti biologické dekontaminace"/>
    <x v="0"/>
    <x v="0"/>
    <s v="Other biological topics"/>
    <x v="1"/>
    <n v="4"/>
    <n v="0"/>
    <n v="0"/>
    <n v="0"/>
    <n v="1"/>
    <n v="0"/>
    <n v="0"/>
  </r>
  <r>
    <x v="2"/>
    <x v="6"/>
    <n v="7064"/>
    <x v="84"/>
    <x v="137"/>
    <n v="192203003"/>
    <s v="N"/>
    <x v="1"/>
    <s v="Krykorková, Jana;Urbanová, Dagmar"/>
    <s v="Metodika stanovení ukazatele znečištění vod - Identifikace rostlinných olejů metodou GC/MS"/>
    <x v="0"/>
    <x v="10"/>
    <s v="Analytical chemistry"/>
    <x v="1"/>
    <n v="4"/>
    <n v="0"/>
    <n v="0"/>
    <n v="0"/>
    <n v="1"/>
    <n v="0"/>
    <n v="0"/>
  </r>
  <r>
    <x v="2"/>
    <x v="8"/>
    <n v="23221"/>
    <x v="175"/>
    <x v="325"/>
    <n v="192203013"/>
    <s v="B"/>
    <x v="0"/>
    <s v="Šedivá, Eliška"/>
    <s v="Catalogus collectionis operum artis musicae comitis Clam-Gallas"/>
    <x v="1"/>
    <x v="15"/>
    <s v="Performing arts studies (Musicology, Theater science, Dramaturgy)"/>
    <x v="1"/>
    <n v="2"/>
    <n v="0"/>
    <n v="1"/>
    <n v="0"/>
    <n v="0"/>
    <n v="0"/>
    <n v="0"/>
  </r>
  <r>
    <x v="2"/>
    <x v="8"/>
    <n v="23221"/>
    <x v="175"/>
    <x v="325"/>
    <n v="192203016"/>
    <s v="B"/>
    <x v="0"/>
    <s v="Pelenska, Oksana"/>
    <s v="Україна поза Україною. Енциклопедичний словник мистецького, культурного і громадського життя української еміграції в міжвоєнній Чехословаччині (1919–1939) - Ukrajina poza Ukrajinoju: encyklopedyčnyj slovnyk mystecʼkoho, kulʼturnoho i hromadsʼkoho žyttja ukrajinsʼkoji emihraciji v mižvojennij Čechoslovaččyni (1919–1939)"/>
    <x v="1"/>
    <x v="14"/>
    <s v="-"/>
    <x v="1"/>
    <n v="5"/>
    <n v="0"/>
    <n v="0"/>
    <n v="0"/>
    <n v="0"/>
    <n v="1"/>
    <n v="0"/>
  </r>
  <r>
    <x v="2"/>
    <x v="8"/>
    <n v="23281"/>
    <x v="115"/>
    <x v="208"/>
    <n v="192203042"/>
    <s v="B"/>
    <x v="1"/>
    <s v="Štěpánek, Pavel"/>
    <s v="Spanish Painting and Sculpture of the 13th to 19th Centuries"/>
    <x v="1"/>
    <x v="15"/>
    <s v="-"/>
    <x v="1"/>
    <n v="3"/>
    <n v="0"/>
    <n v="0"/>
    <n v="1"/>
    <n v="0"/>
    <n v="0"/>
    <n v="0"/>
  </r>
  <r>
    <x v="2"/>
    <x v="8"/>
    <n v="23311"/>
    <x v="177"/>
    <x v="327"/>
    <n v="192203066"/>
    <s v="B"/>
    <x v="1"/>
    <s v="Ferklová, Renata"/>
    <s v="Zdeněk Kalista: Divadelní hry z vězení"/>
    <x v="1"/>
    <x v="15"/>
    <s v="-"/>
    <x v="1"/>
    <n v="4"/>
    <n v="0"/>
    <n v="0"/>
    <n v="0"/>
    <n v="1"/>
    <n v="0"/>
    <n v="0"/>
  </r>
  <r>
    <x v="2"/>
    <x v="8"/>
    <n v="23311"/>
    <x v="177"/>
    <x v="327"/>
    <n v="192203067"/>
    <s v="B"/>
    <x v="1"/>
    <s v="Kašpar, Jan"/>
    <s v="„Onorate l’altissimo poeta!“ Exemplář Dantovy Božské komedie (1544) z knihovny Jaroslava Vrchlického, jeho dárce Luigi Tonelli a Vrchlického sbírka dantovské literatury"/>
    <x v="1"/>
    <x v="15"/>
    <s v="-"/>
    <x v="1"/>
    <n v="4"/>
    <n v="0"/>
    <n v="0"/>
    <n v="0"/>
    <n v="1"/>
    <n v="0"/>
    <n v="0"/>
  </r>
  <r>
    <x v="2"/>
    <x v="8"/>
    <n v="57266"/>
    <x v="76"/>
    <x v="113"/>
    <n v="192203078"/>
    <s v="B"/>
    <x v="0"/>
    <s v="Česálková, Lucie"/>
    <s v="Diktátor času: (De)kontextualizace fenoménu laterny magiky"/>
    <x v="1"/>
    <x v="15"/>
    <s v="Arts, Art history"/>
    <x v="1"/>
    <n v="3"/>
    <n v="0"/>
    <n v="0"/>
    <n v="1"/>
    <n v="0"/>
    <n v="0"/>
    <n v="0"/>
  </r>
  <r>
    <x v="2"/>
    <x v="8"/>
    <n v="57266"/>
    <x v="76"/>
    <x v="113"/>
    <n v="192203084"/>
    <s v="J"/>
    <x v="0"/>
    <s v="Anger, Jiří"/>
    <s v="Found footage efekt. Digitální Kříženecký a prasklina filmového média"/>
    <x v="1"/>
    <x v="15"/>
    <s v="Studies on Film, Radio and Television"/>
    <x v="1"/>
    <n v="3"/>
    <n v="0"/>
    <n v="0"/>
    <n v="1"/>
    <n v="0"/>
    <n v="0"/>
    <n v="0"/>
  </r>
  <r>
    <x v="2"/>
    <x v="8"/>
    <n v="57266"/>
    <x v="76"/>
    <x v="113"/>
    <n v="192203086"/>
    <s v="A"/>
    <x v="0"/>
    <s v="Anger, Jiří"/>
    <s v="Kříženecký DVD/Blu-ray"/>
    <x v="1"/>
    <x v="15"/>
    <s v="Studies on Film, Radio and Television"/>
    <x v="1"/>
    <n v="3"/>
    <n v="0"/>
    <n v="0"/>
    <n v="1"/>
    <n v="0"/>
    <n v="0"/>
    <n v="0"/>
  </r>
  <r>
    <x v="2"/>
    <x v="8"/>
    <n v="57266"/>
    <x v="76"/>
    <x v="113"/>
    <n v="192203087"/>
    <s v="C"/>
    <x v="0"/>
    <s v="Česálková, Lucie"/>
    <s v="Kino-barons and noble minds: specifics of film exhibition beyond commercial entertainment"/>
    <x v="1"/>
    <x v="15"/>
    <s v="Studies on Film, Radio and Television"/>
    <x v="1"/>
    <n v="3"/>
    <n v="0"/>
    <n v="0"/>
    <n v="1"/>
    <n v="0"/>
    <n v="0"/>
    <n v="0"/>
  </r>
  <r>
    <x v="2"/>
    <x v="8"/>
    <n v="79481"/>
    <x v="179"/>
    <x v="329"/>
    <n v="192203103"/>
    <s v="J"/>
    <x v="0"/>
    <s v="Nový, Petr;Čížek, Petr;Havlíčková, Dagmar"/>
    <s v="Analýza potenciálu sbírky Muzea skla a bižuterie v Jablonci nad Nisou zaměřená na československé sklo období socialismu"/>
    <x v="1"/>
    <x v="15"/>
    <s v="-"/>
    <x v="1"/>
    <n v="5"/>
    <n v="0"/>
    <n v="0"/>
    <n v="0"/>
    <n v="0"/>
    <n v="1"/>
    <n v="0"/>
  </r>
  <r>
    <x v="2"/>
    <x v="8"/>
    <n v="79481"/>
    <x v="179"/>
    <x v="329"/>
    <n v="192203105"/>
    <s v="J"/>
    <x v="0"/>
    <s v="Hrušková, Kateřina"/>
    <s v="Československá bižuterie z let 1948-1989 ve veřejných sbírkových institucích"/>
    <x v="1"/>
    <x v="15"/>
    <s v="-"/>
    <x v="1"/>
    <n v="5"/>
    <n v="0"/>
    <n v="0"/>
    <n v="0"/>
    <n v="0"/>
    <n v="1"/>
    <n v="0"/>
  </r>
  <r>
    <x v="2"/>
    <x v="8"/>
    <n v="79481"/>
    <x v="179"/>
    <x v="329"/>
    <n v="192203107"/>
    <s v="J"/>
    <x v="0"/>
    <s v="Nový, Petr"/>
    <s v="Z historie sklářského rodu Riedelů II. - Skleněné království (1844-1894)"/>
    <x v="1"/>
    <x v="14"/>
    <s v="-"/>
    <x v="1"/>
    <n v="4"/>
    <n v="0"/>
    <n v="0"/>
    <n v="0"/>
    <n v="1"/>
    <n v="0"/>
    <n v="0"/>
  </r>
  <r>
    <x v="2"/>
    <x v="8"/>
    <n v="79481"/>
    <x v="179"/>
    <x v="329"/>
    <n v="192203108"/>
    <s v="J"/>
    <x v="0"/>
    <s v="Nový, Petr"/>
    <s v="Z historie sklářského rodu Riedelů III. - Křehké impérium (1894-1929)"/>
    <x v="1"/>
    <x v="14"/>
    <s v="-"/>
    <x v="1"/>
    <n v="4"/>
    <n v="0"/>
    <n v="0"/>
    <n v="0"/>
    <n v="1"/>
    <n v="0"/>
    <n v="0"/>
  </r>
  <r>
    <x v="2"/>
    <x v="8"/>
    <n v="94871"/>
    <x v="180"/>
    <x v="330"/>
    <n v="192203118"/>
    <s v="B"/>
    <x v="0"/>
    <s v="Kazlepka, Zdeněk"/>
    <s v="Italské malířství před rokem 1800"/>
    <x v="1"/>
    <x v="15"/>
    <s v="Arts, Art history"/>
    <x v="1"/>
    <n v="3"/>
    <n v="0"/>
    <n v="0"/>
    <n v="1"/>
    <n v="0"/>
    <n v="0"/>
    <n v="0"/>
  </r>
  <r>
    <x v="2"/>
    <x v="8"/>
    <n v="94871"/>
    <x v="180"/>
    <x v="330"/>
    <n v="192203126"/>
    <s v="C"/>
    <x v="0"/>
    <s v="Ingerle, Petr"/>
    <s v="Brno a literární a umělecká avantgarda dvacátých let 20. století"/>
    <x v="1"/>
    <x v="15"/>
    <s v="Arts, Art history"/>
    <x v="1"/>
    <n v="4"/>
    <n v="0"/>
    <n v="0"/>
    <n v="0"/>
    <n v="1"/>
    <n v="0"/>
    <n v="0"/>
  </r>
  <r>
    <x v="2"/>
    <x v="8"/>
    <n v="94927"/>
    <x v="181"/>
    <x v="331"/>
    <n v="192203131"/>
    <s v="N"/>
    <x v="0"/>
    <s v="Novotný, Martin"/>
    <s v="Konstrukce hliněné podlahy"/>
    <x v="5"/>
    <x v="33"/>
    <s v="-"/>
    <x v="1"/>
    <n v="4"/>
    <n v="0"/>
    <n v="0"/>
    <n v="0"/>
    <n v="1"/>
    <n v="0"/>
    <n v="0"/>
  </r>
  <r>
    <x v="2"/>
    <x v="8"/>
    <n v="94927"/>
    <x v="181"/>
    <x v="331"/>
    <n v="192203133"/>
    <s v="D"/>
    <x v="0"/>
    <s v="Všianský, Dalibor;Novotný, Martin"/>
    <s v="Regional variations of traditional folk houses plaster pigments in South East and Central Moravia, Czech Republic"/>
    <x v="5"/>
    <x v="33"/>
    <s v="-"/>
    <x v="1"/>
    <n v="4"/>
    <n v="0"/>
    <n v="0"/>
    <n v="0"/>
    <n v="1"/>
    <n v="0"/>
    <n v="0"/>
  </r>
  <r>
    <x v="2"/>
    <x v="8"/>
    <n v="101435"/>
    <x v="184"/>
    <x v="334"/>
    <n v="192203134"/>
    <s v="B"/>
    <x v="1"/>
    <s v="Kocman, Tomáš"/>
    <s v="Silniční vozidla městské hromadné dopravy ve sbírkovém fondu Technického muzea v Brně"/>
    <x v="1"/>
    <x v="14"/>
    <s v="-"/>
    <x v="1"/>
    <n v="4"/>
    <n v="0"/>
    <n v="0"/>
    <n v="0"/>
    <n v="1"/>
    <n v="0"/>
    <n v="0"/>
  </r>
  <r>
    <x v="2"/>
    <x v="8"/>
    <n v="101435"/>
    <x v="184"/>
    <x v="334"/>
    <n v="192203135"/>
    <s v="B"/>
    <x v="1"/>
    <s v="Němec, Jan"/>
    <s v="Motoristé na Šébru a pod Šébrem. Německý autoklub Nordböhmischer Kraftfahrerbund a jeho místo mezi motoristickými organizacemi v Československu"/>
    <x v="1"/>
    <x v="14"/>
    <s v="-"/>
    <x v="1"/>
    <n v="3"/>
    <n v="0"/>
    <n v="0"/>
    <n v="1"/>
    <n v="0"/>
    <n v="0"/>
    <n v="0"/>
  </r>
  <r>
    <x v="2"/>
    <x v="8"/>
    <n v="101435"/>
    <x v="184"/>
    <x v="334"/>
    <n v="192203147"/>
    <s v="N"/>
    <x v="1"/>
    <s v="Mertová, Petra"/>
    <s v="Metodika ochrany průmyslového dědictví muzejními prostředky"/>
    <x v="1"/>
    <x v="14"/>
    <s v="-"/>
    <x v="1"/>
    <n v="3"/>
    <n v="0"/>
    <n v="0"/>
    <n v="1"/>
    <n v="0"/>
    <n v="0"/>
    <n v="0"/>
  </r>
  <r>
    <x v="1"/>
    <x v="1"/>
    <n v="216224"/>
    <x v="58"/>
    <x v="186"/>
    <n v="192203159"/>
    <s v="R"/>
    <x v="1"/>
    <s v="Husák, Martin;Kašpar, Jaroslav;Žiaran, Milan"/>
    <s v="Software pro inteligentní analýzu bezpečnostních událostí (iABU)"/>
    <x v="0"/>
    <x v="24"/>
    <s v="-"/>
    <x v="1"/>
    <n v="3"/>
    <n v="0"/>
    <n v="0"/>
    <n v="1"/>
    <n v="0"/>
    <n v="0"/>
    <n v="0"/>
  </r>
  <r>
    <x v="1"/>
    <x v="1"/>
    <n v="216224"/>
    <x v="58"/>
    <x v="186"/>
    <n v="192203165"/>
    <s v="R"/>
    <x v="1"/>
    <s v="Čeleda, Pavel;Čegan, Jakub;Dočkalová Burská, Karolína;Duda, Jan;Hamerník, Martin;Jarešová, Miroslava;Kočamba, Erik;Ošlejšek, Radek;Rusňák, Vít;Tovarňák, Daniel;Tran, Hai Duong;Vykopal, Jan;Zákopčanová, Kristína"/>
    <s v="Software pro provádění bezpečnostních cvičení a školení"/>
    <x v="0"/>
    <x v="24"/>
    <s v="Computer sciences, information science, bioinformathics (hardware development to be 2.2, social aspect to be 5.8)"/>
    <x v="1"/>
    <n v="3"/>
    <n v="0"/>
    <n v="0"/>
    <n v="1"/>
    <n v="0"/>
    <n v="0"/>
    <n v="0"/>
  </r>
  <r>
    <x v="1"/>
    <x v="1"/>
    <n v="216275"/>
    <x v="47"/>
    <x v="266"/>
    <n v="192203172"/>
    <s v="N"/>
    <x v="1"/>
    <s v="Švadlenka, Libor;Hyršlová, Jaroslava;Becková, Helena;Skalská, Monika;Chocholáč, Jan;Endrizalová, Eva;Novák, Martin;Mrázek, Petr;Řeha, David;Hůlek, David;Šustík, Martin;Soušek, Radovan;Šustr, Martin;Strádal, Oktavián;Křupka, Jiří;Heralová, Daniela;Müllerová, Jana;Pisaříková, Monika;Němec, Vladimír;Szabo, Stanislav;Blaško, Daniel;Tobisová, Alica;Jenčová, Edina;Vajdová, Iveta;Szabo, Stanislava;Kopecký, Martin;Chmelík, Jan;Kybic, Petr;Stočesová, Simona"/>
    <s v="Metodika výcviku na simulátoru obsahující sestavené postupy výcviku"/>
    <x v="2"/>
    <x v="12"/>
    <s v="Transport engineering"/>
    <x v="1"/>
    <n v="3"/>
    <n v="0"/>
    <n v="0"/>
    <n v="1"/>
    <n v="0"/>
    <n v="0"/>
    <n v="0"/>
  </r>
  <r>
    <x v="2"/>
    <x v="8"/>
    <n v="14450551"/>
    <x v="185"/>
    <x v="335"/>
    <n v="192203214"/>
    <s v="N"/>
    <x v="1"/>
    <s v="Perlín, Radim;Bednářová, Hana;Bargel, Robert;Novák, Jaroslav;Gregoriniová, Jindřiška;Černá, Lucie;Lössl, Jiří"/>
    <s v="Podpora mezigeneračního dialogu a kulturní participace seniorů  jako nástrojů přenosu a sdílení kulturních hodnot na lokální a regionální úrovni"/>
    <x v="5"/>
    <x v="25"/>
    <s v="Cultural and economic geography"/>
    <x v="1"/>
    <n v="4"/>
    <n v="0"/>
    <n v="0"/>
    <n v="0"/>
    <n v="1"/>
    <n v="0"/>
    <n v="0"/>
  </r>
  <r>
    <x v="2"/>
    <x v="6"/>
    <n v="48136841"/>
    <x v="85"/>
    <x v="139"/>
    <n v="192203245"/>
    <s v="N"/>
    <x v="1"/>
    <s v="Blatníková, Šárka;Zeman, Petr"/>
    <s v="Metodika sběru a vykazování dat o ukládání a výkonu institutů ochranného léčení a zabezpečovací detence"/>
    <x v="5"/>
    <x v="29"/>
    <s v="Criminology, penology"/>
    <x v="1"/>
    <n v="3"/>
    <n v="0"/>
    <n v="0"/>
    <n v="1"/>
    <n v="0"/>
    <n v="0"/>
    <n v="0"/>
  </r>
  <r>
    <x v="2"/>
    <x v="6"/>
    <n v="48136841"/>
    <x v="85"/>
    <x v="139"/>
    <n v="192203253"/>
    <s v="N"/>
    <x v="1"/>
    <s v="Roubalová, Michaela;Grohmannová, Kateřina;Trávníčková, Ivana;Zeman, Petr"/>
    <s v="Metodika sběru dat o sekundární drogové kriminalitě"/>
    <x v="5"/>
    <x v="29"/>
    <s v="Criminology, penology"/>
    <x v="1"/>
    <n v="3"/>
    <n v="0"/>
    <n v="0"/>
    <n v="1"/>
    <n v="0"/>
    <n v="0"/>
    <n v="0"/>
  </r>
  <r>
    <x v="1"/>
    <x v="5"/>
    <n v="60162694"/>
    <x v="50"/>
    <x v="170"/>
    <n v="192203275"/>
    <s v="P"/>
    <x v="1"/>
    <s v="Komenda, Jan;Rydlo, Martin;Jedlička, Luděk;Vítek, Roman;Hub, Juraj;Kovařík, Michal"/>
    <s v="Homogenní expanzivní vysokorychlostní střela s vysokým ranivým potenciálem a způsob její výroby"/>
    <x v="2"/>
    <x v="3"/>
    <s v="Mechanical engineering"/>
    <x v="1"/>
    <n v="3"/>
    <n v="0"/>
    <n v="0"/>
    <n v="1"/>
    <n v="0"/>
    <n v="0"/>
    <n v="0"/>
  </r>
  <r>
    <x v="1"/>
    <x v="1"/>
    <n v="61989100"/>
    <x v="75"/>
    <x v="314"/>
    <n v="192203367"/>
    <s v="F"/>
    <x v="1"/>
    <s v="Lichorobiec, Stanislav"/>
    <s v="Záchranná destrukční nálož"/>
    <x v="2"/>
    <x v="12"/>
    <s v="Civil engineering"/>
    <x v="1"/>
    <n v="3"/>
    <n v="0"/>
    <n v="0"/>
    <n v="1"/>
    <n v="0"/>
    <n v="0"/>
    <n v="0"/>
  </r>
  <r>
    <x v="1"/>
    <x v="1"/>
    <n v="61989100"/>
    <x v="75"/>
    <x v="314"/>
    <n v="192203379"/>
    <s v="N"/>
    <x v="1"/>
    <s v="Hromada, Martin;Řehák, David;Fröhlich, Tomáš;Kovářík, František"/>
    <s v="Metodika hodnocení krizové připravenosti územních celků s vazbou na vnější resilienci kritické infrastruktury"/>
    <x v="5"/>
    <x v="34"/>
    <s v="Social sciences, interdisciplinary"/>
    <x v="1"/>
    <n v="4"/>
    <n v="0"/>
    <n v="0"/>
    <n v="0"/>
    <n v="1"/>
    <n v="0"/>
    <n v="0"/>
  </r>
  <r>
    <x v="1"/>
    <x v="1"/>
    <n v="68407700"/>
    <x v="57"/>
    <x v="168"/>
    <n v="192203502"/>
    <s v="B"/>
    <x v="1"/>
    <s v="Vegrichtová, Barbora"/>
    <s v="Hrozba radikalizace Terorismus, varovné signály a ochrana společnosti"/>
    <x v="5"/>
    <x v="33"/>
    <s v="Sociology"/>
    <x v="1"/>
    <n v="4"/>
    <n v="0"/>
    <n v="0"/>
    <n v="0"/>
    <n v="1"/>
    <n v="0"/>
    <n v="0"/>
  </r>
  <r>
    <x v="2"/>
    <x v="6"/>
    <n v="70565813"/>
    <x v="74"/>
    <x v="108"/>
    <n v="192203518"/>
    <s v="J"/>
    <x v="1"/>
    <s v="Dymák, Michal;Urban, Martin;Králík, Lukáš;Lunerová, Kamila"/>
    <s v="Detection papers with chromogenic chemosensors for direct visual detection and distinction of liquid chemical warfare agents"/>
    <x v="0"/>
    <x v="10"/>
    <s v="Analytical chemistry"/>
    <x v="1"/>
    <n v="3"/>
    <n v="0"/>
    <n v="0"/>
    <n v="1"/>
    <n v="0"/>
    <n v="0"/>
    <n v="0"/>
  </r>
  <r>
    <x v="2"/>
    <x v="6"/>
    <n v="70565813"/>
    <x v="74"/>
    <x v="108"/>
    <n v="192203519"/>
    <s v="F"/>
    <x v="1"/>
    <s v="Urban, Martin;Pitschmann, Vladimír"/>
    <s v="Průkazníková páska ke zjišťování persistentních kapalných organofosfátových látek"/>
    <x v="2"/>
    <x v="11"/>
    <s v="-"/>
    <x v="1"/>
    <n v="3"/>
    <n v="0"/>
    <n v="0"/>
    <n v="1"/>
    <n v="0"/>
    <n v="0"/>
    <n v="0"/>
  </r>
  <r>
    <x v="2"/>
    <x v="6"/>
    <n v="70565813"/>
    <x v="74"/>
    <x v="108"/>
    <n v="192203523"/>
    <s v="F"/>
    <x v="1"/>
    <s v="Kanta, Jakub;Kantová, Lenka;Turek, Michal;Urban, Martin;Dymák, Michal"/>
    <s v="Platforma pro mobilitu dekontaminačních zařízení v tunelech"/>
    <x v="2"/>
    <x v="3"/>
    <s v="-"/>
    <x v="1"/>
    <n v="5"/>
    <n v="0"/>
    <n v="0"/>
    <n v="0"/>
    <n v="0"/>
    <n v="1"/>
    <n v="0"/>
  </r>
  <r>
    <x v="2"/>
    <x v="6"/>
    <n v="70565813"/>
    <x v="74"/>
    <x v="108"/>
    <n v="192203526"/>
    <s v="J"/>
    <x v="1"/>
    <s v="Vaněk, Jakub;Slabotinský, Jiří;Plachá, Daniela;Kovář, Petr;Mikeska, Marcel;Škrlová, Kateřina;Dutko, Ondřej;Řeháčková, Lenka"/>
    <s v="Adsorption of nerve agent simulants onto vermiculite structure: Experiments and modelling"/>
    <x v="0"/>
    <x v="10"/>
    <s v="-"/>
    <x v="1"/>
    <n v="3"/>
    <n v="0"/>
    <n v="0"/>
    <n v="1"/>
    <n v="0"/>
    <n v="0"/>
    <n v="0"/>
  </r>
  <r>
    <x v="2"/>
    <x v="6"/>
    <n v="70565813"/>
    <x v="74"/>
    <x v="108"/>
    <n v="192203533"/>
    <s v="J"/>
    <x v="1"/>
    <s v="Kozlovská, Michaela;Solc, Jaroslav;Otáhal, Petr"/>
    <s v="Measuring and Monte Carlo Modelling of X-Ray and Gamma-Ray Attenuation in Personal Radiation Shielding Protective Clothing"/>
    <x v="4"/>
    <x v="39"/>
    <s v="Other medical science"/>
    <x v="1"/>
    <n v="2"/>
    <n v="0"/>
    <n v="1"/>
    <n v="0"/>
    <n v="0"/>
    <n v="0"/>
    <n v="0"/>
  </r>
  <r>
    <x v="1"/>
    <x v="1"/>
    <n v="70883521"/>
    <x v="12"/>
    <x v="101"/>
    <n v="192203587"/>
    <s v="N"/>
    <x v="1"/>
    <s v="Hromada, Martin;Fröhlich, Tomáš"/>
    <s v="Metodika kategorizace a prioritizace objektů nezbytných při obnově dodávek elektrické energie po blackoutu"/>
    <x v="2"/>
    <x v="12"/>
    <s v="Civil engineering"/>
    <x v="1"/>
    <n v="3"/>
    <n v="0"/>
    <n v="0"/>
    <n v="1"/>
    <n v="0"/>
    <n v="0"/>
    <n v="0"/>
  </r>
  <r>
    <x v="2"/>
    <x v="6"/>
    <n v="70979391"/>
    <x v="173"/>
    <x v="323"/>
    <n v="192203661"/>
    <s v="N"/>
    <x v="1"/>
    <s v="Dlouhý, Pavel"/>
    <s v="Metodický pokyn č. 2/2017 k archivnímu zpracování fondů typu „Průmyslové podniky“"/>
    <x v="1"/>
    <x v="14"/>
    <s v="History (history of science and technology to be 6.3, history of specific sciences to be under the respective headings)"/>
    <x v="1"/>
    <n v="4"/>
    <n v="0"/>
    <n v="0"/>
    <n v="0"/>
    <n v="1"/>
    <n v="0"/>
    <n v="0"/>
  </r>
  <r>
    <x v="2"/>
    <x v="6"/>
    <n v="70979391"/>
    <x v="173"/>
    <x v="323"/>
    <n v="192203663"/>
    <s v="B"/>
    <x v="0"/>
    <s v="Šlouf, Jakub"/>
    <s v="Mimořádný lidový soud v Praze (1945 - 1948) - retribuce jako služební úkol na hraně možností i profesní cti zaměstnanců justice"/>
    <x v="1"/>
    <x v="14"/>
    <s v="History (history of science and technology to be 6.3, history of specific sciences to be under the respective headings)"/>
    <x v="1"/>
    <n v="4"/>
    <n v="0"/>
    <n v="0"/>
    <n v="0"/>
    <n v="1"/>
    <n v="0"/>
    <n v="0"/>
  </r>
  <r>
    <x v="2"/>
    <x v="6"/>
    <n v="70979391"/>
    <x v="173"/>
    <x v="323"/>
    <n v="192203681"/>
    <s v="J"/>
    <x v="0"/>
    <s v="Čtvrtník, Mikuláš"/>
    <s v="Ochranné lhůty pro přístupnost k veřejným archiváliím a dokumentům. Komparativně-historická analýza"/>
    <x v="1"/>
    <x v="14"/>
    <s v="History (history of science and technology to be 6.3, history of specific sciences to be under the respective headings)"/>
    <x v="1"/>
    <n v="4"/>
    <n v="0"/>
    <n v="0"/>
    <n v="0"/>
    <n v="1"/>
    <n v="0"/>
    <n v="0"/>
  </r>
  <r>
    <x v="2"/>
    <x v="6"/>
    <n v="70979391"/>
    <x v="173"/>
    <x v="323"/>
    <n v="192203689"/>
    <s v="M"/>
    <x v="1"/>
    <s v="Kempná, Beata"/>
    <s v="Spoutané církve"/>
    <x v="1"/>
    <x v="14"/>
    <s v="History (history of science and technology to be 6.3, history of specific sciences to be under the respective headings)"/>
    <x v="1"/>
    <n v="5"/>
    <n v="0"/>
    <n v="0"/>
    <n v="0"/>
    <n v="0"/>
    <n v="1"/>
    <n v="0"/>
  </r>
  <r>
    <x v="2"/>
    <x v="6"/>
    <n v="70979821"/>
    <x v="174"/>
    <x v="324"/>
    <n v="192203705"/>
    <s v="B"/>
    <x v="0"/>
    <s v="Zítek, Adam;Pažout, Jaroslav"/>
    <s v="Lexikon nejvyšších představitelů československé justice a prokuratury v letech 1948-1989"/>
    <x v="5"/>
    <x v="29"/>
    <s v="-"/>
    <x v="1"/>
    <n v="3"/>
    <n v="0"/>
    <n v="0"/>
    <n v="1"/>
    <n v="0"/>
    <n v="0"/>
    <n v="0"/>
  </r>
  <r>
    <x v="2"/>
    <x v="6"/>
    <n v="70979821"/>
    <x v="174"/>
    <x v="324"/>
    <n v="192203713"/>
    <s v="J"/>
    <x v="1"/>
    <s v="Vojáček, Milan;Kunt, Miroslav"/>
    <s v="Stav a perspektivy digitálního archivnictví v ČR"/>
    <x v="0"/>
    <x v="24"/>
    <s v="-"/>
    <x v="1"/>
    <n v="4"/>
    <n v="0"/>
    <n v="0"/>
    <n v="0"/>
    <n v="1"/>
    <n v="0"/>
    <n v="0"/>
  </r>
  <r>
    <x v="2"/>
    <x v="6"/>
    <n v="70979821"/>
    <x v="174"/>
    <x v="324"/>
    <n v="192203720"/>
    <s v="B"/>
    <x v="0"/>
    <s v="Koblasa, Pavel"/>
    <s v="C. a k. soukromé a rodinné statky za vlády císaře Františka Josefa I."/>
    <x v="1"/>
    <x v="14"/>
    <s v="-"/>
    <x v="1"/>
    <n v="4"/>
    <n v="0"/>
    <n v="0"/>
    <n v="0"/>
    <n v="1"/>
    <n v="0"/>
    <n v="0"/>
  </r>
  <r>
    <x v="2"/>
    <x v="8"/>
    <n v="75032333"/>
    <x v="116"/>
    <x v="209"/>
    <n v="192203745"/>
    <s v="J"/>
    <x v="0"/>
    <s v="Zavřel, Jan;Čiháková, Jarmila"/>
    <s v="Stříbrná Praha : Výsledky analýz raně středověkých archeometalurgických nálezů z území Malé Strany"/>
    <x v="1"/>
    <x v="14"/>
    <s v="Archaeology"/>
    <x v="1"/>
    <n v="2"/>
    <n v="0"/>
    <n v="1"/>
    <n v="0"/>
    <n v="0"/>
    <n v="0"/>
    <n v="0"/>
  </r>
  <r>
    <x v="2"/>
    <x v="8"/>
    <n v="75032333"/>
    <x v="116"/>
    <x v="209"/>
    <n v="192203770"/>
    <s v="B"/>
    <x v="0"/>
    <s v="Razím, Vladislav"/>
    <s v="Středověká opevnění českých měst. 3. díl – katalog Morava a Slezsko"/>
    <x v="1"/>
    <x v="14"/>
    <s v="-"/>
    <x v="1"/>
    <n v="3"/>
    <n v="0"/>
    <n v="0"/>
    <n v="1"/>
    <n v="0"/>
    <n v="0"/>
    <n v="0"/>
  </r>
  <r>
    <x v="2"/>
    <x v="8"/>
    <n v="75032333"/>
    <x v="116"/>
    <x v="209"/>
    <n v="192203786"/>
    <s v="B"/>
    <x v="0"/>
    <s v="Houšková, Kateřina;Bayer, Patrik;Cirkle, Petr;Hasníková, Hana;Kracík, Matyáš;Kulawiecová, Kateřina;Kunecký, Jiří;Lapšanský, Martin;Popelová, Lenka;Rovnaníková, Pavla;Savická, Pavla;Sedláková, Radomíra;Schránilová, Anna;Šlapeta, Vladimír"/>
    <s v="Hotel Intercontinental v Praze. Historie, urbanismus, architektura."/>
    <x v="1"/>
    <x v="15"/>
    <s v="-"/>
    <x v="1"/>
    <n v="2"/>
    <n v="0"/>
    <n v="1"/>
    <n v="0"/>
    <n v="0"/>
    <n v="0"/>
    <n v="0"/>
  </r>
  <r>
    <x v="2"/>
    <x v="8"/>
    <n v="75032333"/>
    <x v="116"/>
    <x v="209"/>
    <n v="192203794"/>
    <s v="B"/>
    <x v="0"/>
    <s v="Borovcová, Alena"/>
    <s v="Kulturní dědictví Severní dráhy císaře Ferdinanda"/>
    <x v="1"/>
    <x v="28"/>
    <s v="-"/>
    <x v="1"/>
    <n v="4"/>
    <n v="0"/>
    <n v="0"/>
    <n v="0"/>
    <n v="1"/>
    <n v="0"/>
    <n v="0"/>
  </r>
  <r>
    <x v="2"/>
    <x v="8"/>
    <n v="75032333"/>
    <x v="116"/>
    <x v="209"/>
    <n v="192203795"/>
    <s v="N"/>
    <x v="1"/>
    <s v="Matěj, Miloš;Ryšková, Michaela"/>
    <s v="Metodika hodnocení a ochrany průmyslového dědictví z pohledu památkové péče"/>
    <x v="1"/>
    <x v="14"/>
    <s v="-"/>
    <x v="1"/>
    <n v="3"/>
    <n v="0"/>
    <n v="0"/>
    <n v="1"/>
    <n v="0"/>
    <n v="0"/>
    <n v="0"/>
  </r>
  <r>
    <x v="2"/>
    <x v="6"/>
    <n v="86652052"/>
    <x v="54"/>
    <x v="67"/>
    <n v="192203838"/>
    <s v="J"/>
    <x v="1"/>
    <s v="Fejgl, Michal;Hýža, Miroslav"/>
    <s v="Development of an autonomous station for measurements of artificial gamma activity in surface water bodies"/>
    <x v="0"/>
    <x v="7"/>
    <s v="Environmental sciences (social aspects to be 5.7)"/>
    <x v="1"/>
    <n v="3"/>
    <n v="0"/>
    <n v="0"/>
    <n v="1"/>
    <n v="0"/>
    <n v="0"/>
    <n v="0"/>
  </r>
  <r>
    <x v="2"/>
    <x v="6"/>
    <n v="86652052"/>
    <x v="54"/>
    <x v="67"/>
    <n v="192203847"/>
    <s v="G"/>
    <x v="1"/>
    <s v="Hanák, Vítězslav;Grísa, Tomáš;Surý, Jan;Gryc, Lubomír"/>
    <s v="Prototyp Mobilní portálový detektor do vozidla Octavia Combi"/>
    <x v="2"/>
    <x v="3"/>
    <s v="Nuclear related engineering; (nuclear physics to be 1.3);"/>
    <x v="1"/>
    <n v="2"/>
    <n v="0"/>
    <n v="1"/>
    <n v="0"/>
    <n v="0"/>
    <n v="0"/>
    <n v="0"/>
  </r>
  <r>
    <x v="2"/>
    <x v="6"/>
    <n v="86652052"/>
    <x v="54"/>
    <x v="67"/>
    <n v="192203854"/>
    <s v="J"/>
    <x v="1"/>
    <s v="Bečková, Věra;Hýža, Miroslav"/>
    <s v="Airborne concentrations and chemical considerations of radioactive ruthenium from an undeclared major nuclear release in 2017"/>
    <x v="0"/>
    <x v="7"/>
    <s v="Environmental sciences (social aspects to be 5.7)"/>
    <x v="1"/>
    <n v="2"/>
    <n v="0"/>
    <n v="1"/>
    <n v="0"/>
    <n v="0"/>
    <n v="0"/>
    <n v="0"/>
  </r>
  <r>
    <x v="2"/>
    <x v="6"/>
    <n v="86652052"/>
    <x v="54"/>
    <x v="67"/>
    <n v="192203881"/>
    <s v="J"/>
    <x v="1"/>
    <s v="Tomášek, Ladislav"/>
    <s v="Low radon exposures and lung cancer risk: joint analysis of the Czech, French, and Beaverlodge cohorts of uranium miners"/>
    <x v="4"/>
    <x v="6"/>
    <s v="Public and environmental health"/>
    <x v="1"/>
    <n v="2"/>
    <n v="0"/>
    <n v="1"/>
    <n v="0"/>
    <n v="0"/>
    <n v="0"/>
    <n v="0"/>
  </r>
  <r>
    <x v="2"/>
    <x v="3"/>
    <n v="27162"/>
    <x v="5"/>
    <x v="5"/>
    <n v="192203912"/>
    <s v="N"/>
    <x v="1"/>
    <s v="Krásna, Magdaléna;Králík, Petr"/>
    <s v="Kvalitativní detekce viru Afrického moru prasat pomocí metody MOL-PCR"/>
    <x v="3"/>
    <x v="5"/>
    <s v="Veterinary science"/>
    <x v="1"/>
    <n v="3"/>
    <n v="0"/>
    <n v="0"/>
    <n v="1"/>
    <n v="0"/>
    <n v="0"/>
    <n v="0"/>
  </r>
  <r>
    <x v="1"/>
    <x v="6"/>
    <n v="48135445"/>
    <x v="172"/>
    <x v="322"/>
    <n v="192203929"/>
    <s v="D"/>
    <x v="1"/>
    <s v="Jedinák, Petr;Čandík, Marek"/>
    <s v="Systematic Education of State Employees as Necessary Condition for the Provision of Quality Service"/>
    <x v="5"/>
    <x v="13"/>
    <s v="Public administration"/>
    <x v="1"/>
    <n v="5"/>
    <n v="0"/>
    <n v="0"/>
    <n v="0"/>
    <n v="0"/>
    <n v="1"/>
    <n v="0"/>
  </r>
  <r>
    <x v="1"/>
    <x v="6"/>
    <n v="48135445"/>
    <x v="172"/>
    <x v="322"/>
    <n v="192203937"/>
    <s v="B"/>
    <x v="1"/>
    <s v="Habich, Lukáš;Kloubek, Martin;Heřman, Radomír;Komárek, Jindřich;Zelinka, Jan;Tóth, Jozef"/>
    <s v="Činnost policejních služeb"/>
    <x v="5"/>
    <x v="13"/>
    <s v="Public administration"/>
    <x v="1"/>
    <n v="5"/>
    <n v="0"/>
    <n v="0"/>
    <n v="0"/>
    <n v="0"/>
    <n v="1"/>
    <n v="0"/>
  </r>
  <r>
    <x v="1"/>
    <x v="6"/>
    <n v="48135445"/>
    <x v="172"/>
    <x v="322"/>
    <n v="192203946"/>
    <s v="B"/>
    <x v="1"/>
    <s v="Dogoši, Michal;Jonák, Jiří;Kolář, Pavel;Kraslová, Zuzana;Křenková, Barbora;Němec, Miroslav;Suchánek, Jaroslav;Zimmer, Jan"/>
    <s v="Vybrané aktuální kriminalistické možnosti identifikace osob a věcí"/>
    <x v="5"/>
    <x v="29"/>
    <s v="Law"/>
    <x v="1"/>
    <n v="3"/>
    <n v="0"/>
    <n v="0"/>
    <n v="1"/>
    <n v="0"/>
    <n v="0"/>
    <n v="0"/>
  </r>
  <r>
    <x v="1"/>
    <x v="1"/>
    <n v="60460709"/>
    <x v="69"/>
    <x v="103"/>
    <n v="192203999"/>
    <s v="Z"/>
    <x v="1"/>
    <s v="Smutka, Luboš;Vacek, Tomáš;Brecklová, Veronika;Husinec, Michal;Borák, Jan;Škubna, Ondřej;Kluger, Vít;Tůma, Vlastislav;Král, Petr;Jírovský, Václav;Šidlovský, Marko;Vachula, Richard;Ravas, Filip;Tomlain, Jan;Tereň, Ondrej;Drozd, Stanislav;Švec, Václav;Hámek, Filip;Horáček, Marek;Stránská, Michaela;Dvořák, J.;Dopita, Z.;Svárovská, D.;Sucháček, R.;Motejlová, K.;Kalmár, J."/>
    <s v="OVĚŘENÁ TECHNOLOGIE- CARSHARING UNIQWAY"/>
    <x v="5"/>
    <x v="9"/>
    <s v="Applied Economics, Econometrics"/>
    <x v="1"/>
    <s v="N (nehodnoceno)"/>
    <n v="0"/>
    <n v="0"/>
    <n v="0"/>
    <n v="0"/>
    <n v="0"/>
    <n v="1"/>
  </r>
  <r>
    <x v="1"/>
    <x v="1"/>
    <n v="60460709"/>
    <x v="69"/>
    <x v="103"/>
    <n v="192204151"/>
    <s v="R"/>
    <x v="1"/>
    <s v="Moravec, Lukáš;Pavlíček, Josef;Rohan, Jan;Kukalová, Gabriela"/>
    <s v="TAX LAB GAME"/>
    <x v="5"/>
    <x v="9"/>
    <s v="Applied Economics, Econometrics"/>
    <x v="1"/>
    <n v="4"/>
    <n v="0"/>
    <n v="0"/>
    <n v="0"/>
    <n v="1"/>
    <n v="0"/>
    <n v="0"/>
  </r>
  <r>
    <x v="1"/>
    <x v="1"/>
    <n v="60460709"/>
    <x v="69"/>
    <x v="103"/>
    <n v="192204164"/>
    <s v="Z"/>
    <x v="1"/>
    <s v="Smutka, Luboš;Král, Petr;Jírovský, Václav;Vacek, Tomáš;Husinec, Michal;Brecklová, Veronika;Borák, Jan;Krivko, Mikhail;Kluger, Vít;Tůma, Vlastislav;Šidlovský, Marko;Vachula, Richard;Ravas, Filip;Tomlain, Jan;Tereň, Ondrej;Drozd, Stanislav;Hámek, Filip;Horáček, Marek;Severa, Štěpán;Prouza, Petr;Osvald, Rostislav;Černý, Michal;Jun, Jakub;Bondarev, Nikita;Ondroušek, David;Svárovská, Dominika;Motejlová, Kateřina;Sucháček, Radek;Dopita, Zdeněk;Dvořák, Jan;Stránská, Michaela"/>
    <s v="Poloprovoz: CARSHARING UNIQWAY"/>
    <x v="5"/>
    <x v="9"/>
    <s v="Applied Economics, Econometrics"/>
    <x v="1"/>
    <n v="3"/>
    <n v="0"/>
    <n v="0"/>
    <n v="1"/>
    <n v="0"/>
    <n v="0"/>
    <n v="0"/>
  </r>
  <r>
    <x v="1"/>
    <x v="1"/>
    <n v="60460709"/>
    <x v="69"/>
    <x v="104"/>
    <n v="192204400"/>
    <s v="J"/>
    <x v="0"/>
    <s v="Kulma, Martin;Kouřimská, Lenka;Plachý, Vladimír;Božik, Matěj;Adámková, Anna;Vrabec, Vladimír"/>
    <s v="Effect of sex on the nutritional value of house cricket, Acheta domestica L."/>
    <x v="2"/>
    <x v="32"/>
    <s v="Food and beverages"/>
    <x v="1"/>
    <n v="2"/>
    <n v="0"/>
    <n v="1"/>
    <n v="0"/>
    <n v="0"/>
    <n v="0"/>
    <n v="0"/>
  </r>
  <r>
    <x v="1"/>
    <x v="1"/>
    <n v="60460709"/>
    <x v="69"/>
    <x v="104"/>
    <n v="192204461"/>
    <s v="J"/>
    <x v="0"/>
    <s v="Pavela, Roman;Benelli, Giovanni;Pavoni, Lucia;Bonacucina, Giulia;Cespi, Marco;Cianfaglione, Kevin;Bajalan, Iman;Morshedloo, Mohammad Reza;Lupidi, Giulio;Romano, Donato;Canale, Angelo;Maggi, Filippo"/>
    <s v="Microemulsions for delivery of Apiaceae essential oils—Towards highly effective and eco-friendly mosquito larvicides?"/>
    <x v="3"/>
    <x v="4"/>
    <s v="Agronomy, plant breeding and plant protection; (Agricultural biotechnology to be 4.4)"/>
    <x v="1"/>
    <n v="3"/>
    <n v="0"/>
    <n v="0"/>
    <n v="1"/>
    <n v="0"/>
    <n v="0"/>
    <n v="0"/>
  </r>
  <r>
    <x v="1"/>
    <x v="1"/>
    <n v="60460709"/>
    <x v="69"/>
    <x v="104"/>
    <n v="192204476"/>
    <s v="N"/>
    <x v="1"/>
    <s v="Krausová, Gabriela;Hyršlová, Ivana;Smolová, Jana;Doskočil, Ivo;Kronusová, Olga;Kaštánek, Petr"/>
    <s v="Výběr mikroskopických řas pro aplikaci do fermentovaných výrobků"/>
    <x v="3"/>
    <x v="26"/>
    <s v="Agricultural biotechnology and food biotechnology"/>
    <x v="1"/>
    <n v="4"/>
    <n v="0"/>
    <n v="0"/>
    <n v="0"/>
    <n v="1"/>
    <n v="0"/>
    <n v="0"/>
  </r>
  <r>
    <x v="2"/>
    <x v="10"/>
    <n v="44994575"/>
    <x v="121"/>
    <x v="217"/>
    <n v="192204513"/>
    <s v="V"/>
    <x v="1"/>
    <s v="Frič, Jindřich;Hrubšová, Michaela;Valentová, Veronika;Bendová, Petra;Matuchová, Eva;Zůlava, Robert;Tarinová, Adéla;Motl, Jakub;Mikulec, Roman;Červinka, David;Kostíková, Martina;Bucsuházy, Kateřina;Moravcová, Pavlína"/>
    <s v="Rizikoví účastníci v silničním provozu"/>
    <x v="2"/>
    <x v="12"/>
    <s v="Transport engineering"/>
    <x v="1"/>
    <n v="3"/>
    <n v="0"/>
    <n v="0"/>
    <n v="1"/>
    <n v="0"/>
    <n v="0"/>
    <n v="0"/>
  </r>
  <r>
    <x v="1"/>
    <x v="1"/>
    <n v="60460709"/>
    <x v="69"/>
    <x v="96"/>
    <n v="192204637"/>
    <s v="G"/>
    <x v="1"/>
    <s v="Lev, Jakub;Kadeřábek, Jan;Pícha, Tomáš;Sichra, Martin;Petrásek, Stanislav;Dlouhý, Martin"/>
    <s v="Průzkumný a monitorovací robot Kloubak K2"/>
    <x v="2"/>
    <x v="21"/>
    <s v="Robotics and automatic control"/>
    <x v="1"/>
    <n v="4"/>
    <n v="0"/>
    <n v="0"/>
    <n v="0"/>
    <n v="1"/>
    <n v="0"/>
    <n v="0"/>
  </r>
  <r>
    <x v="1"/>
    <x v="1"/>
    <n v="60460709"/>
    <x v="69"/>
    <x v="248"/>
    <n v="192204925"/>
    <s v="A"/>
    <x v="1"/>
    <s v="Tomášková, Ivana"/>
    <s v="Borderless Forests"/>
    <x v="3"/>
    <x v="4"/>
    <s v="Forestry"/>
    <x v="1"/>
    <n v="2"/>
    <n v="0"/>
    <n v="1"/>
    <n v="0"/>
    <n v="0"/>
    <n v="0"/>
    <n v="0"/>
  </r>
  <r>
    <x v="1"/>
    <x v="1"/>
    <n v="60460709"/>
    <x v="69"/>
    <x v="249"/>
    <n v="192204958"/>
    <s v="J"/>
    <x v="0"/>
    <s v="Fanta, Václav;Šálek, Miroslav;Sklenička, Petr"/>
    <s v="How long do floods throughout the millennium remain in the collective memory?"/>
    <x v="5"/>
    <x v="25"/>
    <s v="Environmental sciences (social aspects)"/>
    <x v="1"/>
    <n v="2"/>
    <n v="0"/>
    <n v="1"/>
    <n v="0"/>
    <n v="0"/>
    <n v="0"/>
    <n v="0"/>
  </r>
  <r>
    <x v="1"/>
    <x v="1"/>
    <n v="60460709"/>
    <x v="69"/>
    <x v="249"/>
    <n v="192205058"/>
    <s v="J"/>
    <x v="0"/>
    <s v="Wu, Shubiao;Vymazal, Jan;Brix, Hans"/>
    <s v="Critical Review Biogeochemical Networking of Iron in Constructed Wetlands for Wastewater Treatment"/>
    <x v="0"/>
    <x v="7"/>
    <s v="Water resources"/>
    <x v="1"/>
    <n v="2"/>
    <n v="0"/>
    <n v="1"/>
    <n v="0"/>
    <n v="0"/>
    <n v="0"/>
    <n v="0"/>
  </r>
  <r>
    <x v="1"/>
    <x v="1"/>
    <n v="60460709"/>
    <x v="69"/>
    <x v="249"/>
    <n v="192205103"/>
    <s v="J"/>
    <x v="0"/>
    <s v="Markonis, Ioannis;Martínková, Marta;Hanel, Martin;Papalexiou, Simon Michael"/>
    <s v="Assessment of Water Cycle Intensification Over Land using a Multisource Global Gridded Precipitation Dataset"/>
    <x v="0"/>
    <x v="7"/>
    <s v="Hydrology"/>
    <x v="1"/>
    <n v="2"/>
    <n v="0"/>
    <n v="1"/>
    <n v="0"/>
    <n v="0"/>
    <n v="0"/>
    <n v="0"/>
  </r>
  <r>
    <x v="1"/>
    <x v="1"/>
    <n v="60460709"/>
    <x v="69"/>
    <x v="105"/>
    <n v="192205229"/>
    <s v="C"/>
    <x v="0"/>
    <s v="Aguirre-López, Juan Manuel;Díaz-José, Julio;Chaloupková, Petra;Guevara-Hernández, Francisco"/>
    <s v="Unraveling Innovation Networks in Conservation Agriculture Using Social Network Analysis"/>
    <x v="3"/>
    <x v="38"/>
    <s v="-"/>
    <x v="1"/>
    <n v="5"/>
    <n v="0"/>
    <n v="0"/>
    <n v="0"/>
    <n v="0"/>
    <n v="1"/>
    <n v="0"/>
  </r>
  <r>
    <x v="2"/>
    <x v="9"/>
    <n v="20711"/>
    <x v="134"/>
    <x v="243"/>
    <n v="192205306"/>
    <s v="F"/>
    <x v="1"/>
    <s v="Rozkošný, Miloš;Hudcová, Hana;Onderek, Tomáš;Kratina, Josef"/>
    <s v="Autonomní bioreaktor pro kultivaci biopreparátů"/>
    <x v="2"/>
    <x v="40"/>
    <s v="-"/>
    <x v="1"/>
    <n v="4"/>
    <n v="0"/>
    <n v="0"/>
    <n v="0"/>
    <n v="1"/>
    <n v="0"/>
    <n v="0"/>
  </r>
  <r>
    <x v="2"/>
    <x v="9"/>
    <n v="27073"/>
    <x v="82"/>
    <x v="135"/>
    <n v="192205314"/>
    <s v="N"/>
    <x v="1"/>
    <s v="Sojková, Eva;Velebil, Jiří;Poliačiková, Zdenka;Andrade Dneboská, Milena;Bendíková, Lucia;Šiřina, Petr"/>
    <s v="Analýza historického vývoje a proměny kompozice zeleně veřejných prostranství vybraných památkových zón hlavního města Prahy, mapový soubor o šesti částech"/>
    <x v="1"/>
    <x v="15"/>
    <s v="Architectural design"/>
    <x v="1"/>
    <n v="3"/>
    <n v="0"/>
    <n v="0"/>
    <n v="1"/>
    <n v="0"/>
    <n v="0"/>
    <n v="0"/>
  </r>
  <r>
    <x v="1"/>
    <x v="1"/>
    <n v="216305"/>
    <x v="56"/>
    <x v="138"/>
    <n v="192205365"/>
    <s v="P"/>
    <x v="1"/>
    <s v="Krčma, František"/>
    <s v="Method for plasma generation in liquids using jet system"/>
    <x v="0"/>
    <x v="18"/>
    <s v="Fluids and plasma physics (including surface physics)"/>
    <x v="1"/>
    <n v="2"/>
    <n v="0"/>
    <n v="1"/>
    <n v="0"/>
    <n v="0"/>
    <n v="0"/>
    <n v="0"/>
  </r>
  <r>
    <x v="1"/>
    <x v="1"/>
    <n v="60461373"/>
    <x v="8"/>
    <x v="13"/>
    <n v="192205394"/>
    <s v="N"/>
    <x v="1"/>
    <s v="Drábková, Klára;Škrdlantová, Markéta;Nagyová, Dominika;Krejčí, Jan;Bacílková, Bronislava;Bureš Víchová, Jana;Ďurovič, Michal"/>
    <s v="Postup dezinfekce a čištění textilních závěsů pečetí"/>
    <x v="2"/>
    <x v="17"/>
    <s v="Textiles; including synthetic dyes, colours, fibres (nanoscale  materials  to  be  2.10; biomaterials to be 2.9)"/>
    <x v="1"/>
    <n v="4"/>
    <n v="0"/>
    <n v="0"/>
    <n v="0"/>
    <n v="1"/>
    <n v="0"/>
    <n v="0"/>
  </r>
  <r>
    <x v="1"/>
    <x v="1"/>
    <n v="60461373"/>
    <x v="8"/>
    <x v="13"/>
    <n v="192205411"/>
    <s v="N"/>
    <x v="1"/>
    <s v="Křenková, Zuzana;Řepa, Tomáš;Jeništa, Jan;Dvořák, Václav;Knotek, Vítězslav;Kučerová, Irena;Rychnová, Lucie;Jakubcová, Andrea;Novák, Pavel;Říhová, Vladislava;Čadilová, Michaela;Ivánek, Jakub;Kořínková, Jana;Horák, Petr"/>
    <s v="Sochy a města"/>
    <x v="1"/>
    <x v="15"/>
    <s v="Arts, Art history"/>
    <x v="1"/>
    <n v="2"/>
    <n v="0"/>
    <n v="1"/>
    <n v="0"/>
    <n v="0"/>
    <n v="0"/>
    <n v="0"/>
  </r>
  <r>
    <x v="1"/>
    <x v="1"/>
    <n v="62690094"/>
    <x v="104"/>
    <x v="227"/>
    <n v="192205419"/>
    <s v="E"/>
    <x v="1"/>
    <s v="Bolom Kotari, Martina;Zahradník, Zdeněk;Kolda, Jindřich;Vodochodská, Eva;Vítková, Martina;Gamerith, Andreas;Holešová, Anna;Horáková, Lenka;Pavelková, Jindra;Heilandová, Lucie;Slovik, Radomír;Kopáčik, Ivan;Ulbríková, Lucia;Bártová, Kateřina;Gluštíková, Marianna;Slezáková, Eliška"/>
    <s v="Knihovny benediktinských klášterů Broumov a Rajhrad"/>
    <x v="1"/>
    <x v="14"/>
    <s v="-"/>
    <x v="1"/>
    <n v="2"/>
    <n v="0"/>
    <n v="1"/>
    <n v="0"/>
    <n v="0"/>
    <n v="0"/>
    <n v="0"/>
  </r>
  <r>
    <x v="1"/>
    <x v="1"/>
    <n v="47813059"/>
    <x v="72"/>
    <x v="102"/>
    <n v="192205657"/>
    <s v="D"/>
    <x v="1"/>
    <s v="Blahuta, Jiří;Skácel, Jakub;Soukup, Tomáš"/>
    <s v="Online medical information system to create a decision-making expert system for risk assessment of atherosclerotic plaques from b-images and histological patterns"/>
    <x v="0"/>
    <x v="24"/>
    <s v="-"/>
    <x v="1"/>
    <n v="3"/>
    <n v="0"/>
    <n v="0"/>
    <n v="1"/>
    <n v="0"/>
    <n v="0"/>
    <n v="0"/>
  </r>
  <r>
    <x v="1"/>
    <x v="1"/>
    <n v="47813059"/>
    <x v="72"/>
    <x v="102"/>
    <n v="192205663"/>
    <s v="B"/>
    <x v="1"/>
    <s v="Horsáková, Monika;Zelinský, Miroslav;Polenský, Tomáš;Bergmannová, Pavla;Pjajčíková, Eva;Hanáčková, Andrea;Ondřejková, Kateřina;Labík, Ĺudovít;Hrínová, Barbora;Konečný, Lubomír;Bébarová, Jana"/>
    <s v="Proměny dramaturgie 3 : Mezi produkcí a reflexí"/>
    <x v="1"/>
    <x v="15"/>
    <s v="Studies on Film, Radio and Television"/>
    <x v="1"/>
    <n v="5"/>
    <n v="0"/>
    <n v="0"/>
    <n v="0"/>
    <n v="0"/>
    <n v="1"/>
    <n v="0"/>
  </r>
  <r>
    <x v="1"/>
    <x v="1"/>
    <n v="47813059"/>
    <x v="72"/>
    <x v="102"/>
    <n v="192205673"/>
    <s v="R"/>
    <x v="1"/>
    <s v="Sosík, Petr;Smolka, Vladimír;Drastik, Jan"/>
    <s v="Cytos: Simulator of Morphogenetic Systems"/>
    <x v="0"/>
    <x v="24"/>
    <s v="Computer sciences, information science, bioinformathics (hardware development to be 2.2, social aspect to be 5.8)"/>
    <x v="1"/>
    <n v="4"/>
    <n v="0"/>
    <n v="0"/>
    <n v="0"/>
    <n v="1"/>
    <n v="0"/>
    <n v="0"/>
  </r>
  <r>
    <x v="1"/>
    <x v="1"/>
    <n v="47813059"/>
    <x v="72"/>
    <x v="102"/>
    <n v="192205761"/>
    <s v="B"/>
    <x v="1"/>
    <s v="Korbelářová, Irena;Dluhošová, Radmila;Žáček, Rudolf;Matejko-Peterka, Ilona;Tvarůžková, Michaela"/>
    <s v="Funerální kultura lehnicko-břežských vévodských dvorů v raném novověku. Materiály a příspěvky k tématu."/>
    <x v="1"/>
    <x v="14"/>
    <s v="History (history of science and technology to be 6.3, history of specific sciences to be under the respective headings)"/>
    <x v="1"/>
    <n v="4"/>
    <n v="0"/>
    <n v="0"/>
    <n v="0"/>
    <n v="1"/>
    <n v="0"/>
    <n v="0"/>
  </r>
  <r>
    <x v="1"/>
    <x v="1"/>
    <n v="47813059"/>
    <x v="72"/>
    <x v="219"/>
    <n v="192205830"/>
    <s v="B"/>
    <x v="0"/>
    <s v="Šperka, Roman"/>
    <s v="Informační podpora podnikových procesů"/>
    <x v="5"/>
    <x v="9"/>
    <s v="Business and management"/>
    <x v="1"/>
    <n v="4"/>
    <n v="0"/>
    <n v="0"/>
    <n v="0"/>
    <n v="1"/>
    <n v="0"/>
    <n v="0"/>
  </r>
  <r>
    <x v="1"/>
    <x v="1"/>
    <n v="47813059"/>
    <x v="72"/>
    <x v="219"/>
    <n v="192205836"/>
    <s v="J"/>
    <x v="0"/>
    <s v="Bucki, Robert;Suchánek, Petr"/>
    <s v="Comparative simulation analysis of the performance of the logistics manufacturing system at the operative level"/>
    <x v="0"/>
    <x v="24"/>
    <s v="Computer sciences, information science, bioinformathics (hardware development to be 2.2, social aspect to be 5.8)"/>
    <x v="1"/>
    <n v="4"/>
    <n v="0"/>
    <n v="0"/>
    <n v="0"/>
    <n v="1"/>
    <n v="0"/>
    <n v="0"/>
  </r>
  <r>
    <x v="1"/>
    <x v="1"/>
    <n v="47813059"/>
    <x v="72"/>
    <x v="219"/>
    <n v="192205839"/>
    <s v="B"/>
    <x v="0"/>
    <s v="Matušínská, Kateřina;Klepek, Martin;Starzyczná, Halina;Stoklasa, Michal;Bauerová, Radka;Braciníková, Veronika;Langerová, Adéla;Kubalová, Radka"/>
    <s v="Akceptace technologie z pohledu marketingových nástrojů"/>
    <x v="5"/>
    <x v="9"/>
    <s v="Business and management"/>
    <x v="1"/>
    <n v="3"/>
    <n v="0"/>
    <n v="0"/>
    <n v="1"/>
    <n v="0"/>
    <n v="0"/>
    <n v="0"/>
  </r>
  <r>
    <x v="1"/>
    <x v="1"/>
    <n v="47813059"/>
    <x v="72"/>
    <x v="219"/>
    <n v="192205855"/>
    <s v="B"/>
    <x v="0"/>
    <s v="Majerová, Ingrid"/>
    <s v="Konkurenceschopnost vybraných ekonomik Střední Evropy."/>
    <x v="5"/>
    <x v="9"/>
    <s v="Applied Economics, Econometrics"/>
    <x v="1"/>
    <n v="4"/>
    <n v="0"/>
    <n v="0"/>
    <n v="0"/>
    <n v="1"/>
    <n v="0"/>
    <n v="0"/>
  </r>
  <r>
    <x v="1"/>
    <x v="1"/>
    <n v="47813059"/>
    <x v="72"/>
    <x v="157"/>
    <n v="192205913"/>
    <s v="J"/>
    <x v="0"/>
    <s v="Hantáková, Jana"/>
    <s v="Li-Yorke sensitivity does not imply Li-Yorke chaos"/>
    <x v="0"/>
    <x v="2"/>
    <s v="Pure mathematics"/>
    <x v="1"/>
    <n v="3"/>
    <n v="0"/>
    <n v="0"/>
    <n v="1"/>
    <n v="0"/>
    <n v="0"/>
    <n v="0"/>
  </r>
  <r>
    <x v="1"/>
    <x v="1"/>
    <n v="61384984"/>
    <x v="133"/>
    <x v="240"/>
    <n v="192205928"/>
    <s v="B"/>
    <x v="0"/>
    <s v="Zvěřina, Petr"/>
    <s v="Hudba prorůstající časem: Pozdní skladby Mortona Feldmana"/>
    <x v="1"/>
    <x v="15"/>
    <s v="Performing arts studies (Musicology, Theater science, Dramaturgy)"/>
    <x v="1"/>
    <n v="3"/>
    <n v="0"/>
    <n v="0"/>
    <n v="1"/>
    <n v="0"/>
    <n v="0"/>
    <n v="0"/>
  </r>
  <r>
    <x v="1"/>
    <x v="1"/>
    <n v="61384984"/>
    <x v="133"/>
    <x v="240"/>
    <n v="192205933"/>
    <s v="J"/>
    <x v="0"/>
    <s v="Hons, Miloš"/>
    <s v="Karel Janeček´s Concept of Music Theory Teaching"/>
    <x v="1"/>
    <x v="15"/>
    <s v="Performing arts studies (Musicology, Theater science, Dramaturgy)"/>
    <x v="1"/>
    <n v="3"/>
    <n v="0"/>
    <n v="0"/>
    <n v="1"/>
    <n v="0"/>
    <n v="0"/>
    <n v="0"/>
  </r>
  <r>
    <x v="1"/>
    <x v="1"/>
    <n v="61384984"/>
    <x v="133"/>
    <x v="241"/>
    <n v="192205982"/>
    <s v="B"/>
    <x v="0"/>
    <s v="Valenta, Josef"/>
    <s v="Divadlo nebo život!, aneb, Metafora divadla jako prostředek poznávání"/>
    <x v="1"/>
    <x v="15"/>
    <s v="Performing arts studies (Musicology, Theater science, Dramaturgy)"/>
    <x v="1"/>
    <n v="4"/>
    <n v="0"/>
    <n v="0"/>
    <n v="0"/>
    <n v="1"/>
    <n v="0"/>
    <n v="0"/>
  </r>
  <r>
    <x v="1"/>
    <x v="1"/>
    <n v="61384984"/>
    <x v="133"/>
    <x v="241"/>
    <n v="192205997"/>
    <s v="J"/>
    <x v="0"/>
    <s v="Plicková, Karolína"/>
    <s v="Temporality and Changes of Perception in the Work of Forced Entertainment (Durational Performances)"/>
    <x v="1"/>
    <x v="15"/>
    <s v="Performing arts studies (Musicology, Theater science, Dramaturgy)"/>
    <x v="1"/>
    <n v="3"/>
    <n v="0"/>
    <n v="0"/>
    <n v="1"/>
    <n v="0"/>
    <n v="0"/>
    <n v="0"/>
  </r>
  <r>
    <x v="1"/>
    <x v="1"/>
    <n v="61384984"/>
    <x v="133"/>
    <x v="241"/>
    <n v="192206000"/>
    <s v="M"/>
    <x v="1"/>
    <s v="Hančil, Jan"/>
    <s v="Bertolt Brecht: Contradictions as a Method"/>
    <x v="1"/>
    <x v="15"/>
    <s v="Performing arts studies (Musicology, Theater science, Dramaturgy)"/>
    <x v="1"/>
    <n v="3"/>
    <n v="0"/>
    <n v="0"/>
    <n v="1"/>
    <n v="0"/>
    <n v="0"/>
    <n v="0"/>
  </r>
  <r>
    <x v="1"/>
    <x v="1"/>
    <n v="61384984"/>
    <x v="133"/>
    <x v="242"/>
    <n v="192206020"/>
    <s v="B"/>
    <x v="0"/>
    <s v="Vajchr, Marek"/>
    <s v="Neviditelný rytíř aneb rozbřesk imaginace"/>
    <x v="1"/>
    <x v="15"/>
    <s v="Performing arts studies (Musicology, Theater science, Dramaturgy)"/>
    <x v="1"/>
    <n v="4"/>
    <n v="0"/>
    <n v="0"/>
    <n v="0"/>
    <n v="1"/>
    <n v="0"/>
    <n v="0"/>
  </r>
  <r>
    <x v="1"/>
    <x v="1"/>
    <n v="61384984"/>
    <x v="133"/>
    <x v="242"/>
    <n v="192206032"/>
    <s v="J"/>
    <x v="0"/>
    <s v="Da Silva Pinheiro, Sara Patrícia;Šenkyřík, Matěj;Rouš, Jiří;Zábrodský, Petr"/>
    <s v="Reflections on sonic digital unreality"/>
    <x v="1"/>
    <x v="28"/>
    <s v="-"/>
    <x v="1"/>
    <n v="2"/>
    <n v="0"/>
    <n v="1"/>
    <n v="0"/>
    <n v="0"/>
    <n v="0"/>
    <n v="0"/>
  </r>
  <r>
    <x v="2"/>
    <x v="12"/>
    <n v="75112779"/>
    <x v="186"/>
    <x v="337"/>
    <n v="192206151"/>
    <s v="R"/>
    <x v="1"/>
    <s v="Hoření, Karina;Pinkas, Jaroslav;Pýcha, Čeněk;Ripka, Vojtěch"/>
    <s v="Socialism Realised- Life in Communist Czechoslovakia 1948-1989"/>
    <x v="5"/>
    <x v="16"/>
    <s v="Education, general; including training, pedagogy, didactics [and education systems]"/>
    <x v="1"/>
    <n v="2"/>
    <n v="0"/>
    <n v="1"/>
    <n v="0"/>
    <n v="0"/>
    <n v="0"/>
    <n v="0"/>
  </r>
  <r>
    <x v="2"/>
    <x v="12"/>
    <n v="75112779"/>
    <x v="186"/>
    <x v="337"/>
    <n v="192206162"/>
    <s v="O"/>
    <x v="1"/>
    <s v="Najbert, Jaroslav"/>
    <s v="Expedice Podyjí. Devět mlýnů a Podmolí: náměty na badatelské aktivity pro žáky základních a středních škol"/>
    <x v="5"/>
    <x v="16"/>
    <s v="Education, general; including training, pedagogy, didactics [and education systems]"/>
    <x v="1"/>
    <n v="5"/>
    <n v="0"/>
    <n v="0"/>
    <n v="0"/>
    <n v="0"/>
    <n v="1"/>
    <n v="0"/>
  </r>
  <r>
    <x v="2"/>
    <x v="12"/>
    <n v="75112779"/>
    <x v="186"/>
    <x v="337"/>
    <n v="192206170"/>
    <s v="B"/>
    <x v="0"/>
    <s v="Valenta, Martin"/>
    <s v="Podzemní symfonie Plastic People"/>
    <x v="1"/>
    <x v="14"/>
    <s v="History (history of science and technology to be 6.3, history of specific sciences to be under the respective headings)"/>
    <x v="1"/>
    <n v="3"/>
    <n v="0"/>
    <n v="0"/>
    <n v="1"/>
    <n v="0"/>
    <n v="0"/>
    <n v="0"/>
  </r>
  <r>
    <x v="2"/>
    <x v="12"/>
    <n v="75112779"/>
    <x v="186"/>
    <x v="337"/>
    <n v="192206212"/>
    <s v="R"/>
    <x v="1"/>
    <s v="Činátl, Kamil;Hrůzová, Andrea;Maha, Jiří;Najbert, Jaroslav;Pýcha, Čeněk;Ripka, Vojtěch;Sýkorová, Pavla;Váňa, Martin;Vávrová, Terezie;Švardová, Petra;Frankl, Michal;Spurný, Matěj;Havlůjová, Hana;Kurz, Michal;Tácha, Petr;Smítka, Václav;Frajták, Karel;Bureš, Miroslav;Kubíková Hlavínová, Lucie;Sedlák, Petr"/>
    <s v="Sada interaktivních multimediálních cvičení pro výuku moderních dějin"/>
    <x v="5"/>
    <x v="16"/>
    <s v="Education, general; including training, pedagogy, didactics [and education systems]"/>
    <x v="1"/>
    <n v="3"/>
    <n v="0"/>
    <n v="0"/>
    <n v="1"/>
    <n v="0"/>
    <n v="0"/>
    <n v="0"/>
  </r>
  <r>
    <x v="2"/>
    <x v="12"/>
    <n v="75112779"/>
    <x v="186"/>
    <x v="337"/>
    <n v="192206221"/>
    <s v="C"/>
    <x v="0"/>
    <s v="Blaive, Muriel"/>
    <s v="The Cold War? I Have it at Home with my Family’. Memories of the 1948-1989 Period Beyond the Iron Curtain"/>
    <x v="1"/>
    <x v="14"/>
    <s v="History (history of science and technology to be 6.3, history of specific sciences to be under the respective headings)"/>
    <x v="1"/>
    <n v="4"/>
    <n v="0"/>
    <n v="0"/>
    <n v="0"/>
    <n v="1"/>
    <n v="0"/>
    <n v="0"/>
  </r>
  <r>
    <x v="2"/>
    <x v="1"/>
    <n v="237752"/>
    <x v="153"/>
    <x v="294"/>
    <n v="192206319"/>
    <s v="M"/>
    <x v="1"/>
    <s v="Ryška, Radim;Sedláček, Jan"/>
    <s v="Absolventi vysokých škol v České republice – mezinárodní, národní a institucionální perspektiva"/>
    <x v="5"/>
    <x v="16"/>
    <s v="-"/>
    <x v="1"/>
    <n v="5"/>
    <n v="0"/>
    <n v="0"/>
    <n v="0"/>
    <n v="0"/>
    <n v="1"/>
    <n v="0"/>
  </r>
  <r>
    <x v="1"/>
    <x v="1"/>
    <n v="25840886"/>
    <x v="190"/>
    <x v="341"/>
    <n v="192206324"/>
    <s v="J"/>
    <x v="0"/>
    <s v="Fidrmuc, Jan;Wang, Hao;Tian, Yunhua"/>
    <s v="Growing against the background of colonization? Chinese labor market and FDI in a historical perspective"/>
    <x v="5"/>
    <x v="9"/>
    <s v="-"/>
    <x v="1"/>
    <n v="3"/>
    <n v="0"/>
    <n v="0"/>
    <n v="1"/>
    <n v="0"/>
    <n v="0"/>
    <n v="0"/>
  </r>
  <r>
    <x v="1"/>
    <x v="1"/>
    <n v="25840886"/>
    <x v="190"/>
    <x v="341"/>
    <n v="192206325"/>
    <s v="J"/>
    <x v="0"/>
    <s v="Kotlán, Igor;Machová, Zuzana;Němec, Daniel"/>
    <s v="Právní nejistota v daňové oblasti a její dopady na nabídku práce v České republice"/>
    <x v="5"/>
    <x v="9"/>
    <s v="-"/>
    <x v="1"/>
    <n v="4"/>
    <n v="0"/>
    <n v="0"/>
    <n v="0"/>
    <n v="1"/>
    <n v="0"/>
    <n v="0"/>
  </r>
  <r>
    <x v="1"/>
    <x v="1"/>
    <n v="25840886"/>
    <x v="190"/>
    <x v="341"/>
    <n v="192206326"/>
    <s v="J"/>
    <x v="0"/>
    <s v="Fidrmuc, Jan;Hulenyi, Martin;Tunali, Cigdem Borke"/>
    <s v="Can money buy EU love?"/>
    <x v="5"/>
    <x v="9"/>
    <s v="-"/>
    <x v="1"/>
    <n v="2"/>
    <n v="0"/>
    <n v="1"/>
    <n v="0"/>
    <n v="0"/>
    <n v="0"/>
    <n v="0"/>
  </r>
  <r>
    <x v="1"/>
    <x v="1"/>
    <n v="25840886"/>
    <x v="190"/>
    <x v="341"/>
    <n v="192206327"/>
    <s v="J"/>
    <x v="0"/>
    <s v="Fidrmuc, Jan;Ghalia, Thaana;Samargandi, Nahla;Sohag, Kazi"/>
    <s v="Institutional quality, political risk and tourism"/>
    <x v="5"/>
    <x v="9"/>
    <s v="-"/>
    <x v="1"/>
    <n v="3"/>
    <n v="0"/>
    <n v="0"/>
    <n v="1"/>
    <n v="0"/>
    <n v="0"/>
    <n v="0"/>
  </r>
  <r>
    <x v="1"/>
    <x v="1"/>
    <n v="25840886"/>
    <x v="190"/>
    <x v="341"/>
    <n v="192206328"/>
    <s v="J"/>
    <x v="0"/>
    <s v="Fidrmuc, Jan;Tena, Juan D."/>
    <s v="Minimum wage and young workers: UK evidence"/>
    <x v="5"/>
    <x v="9"/>
    <s v="-"/>
    <x v="1"/>
    <n v="4"/>
    <n v="0"/>
    <n v="0"/>
    <n v="0"/>
    <n v="1"/>
    <n v="0"/>
    <n v="0"/>
  </r>
  <r>
    <x v="1"/>
    <x v="1"/>
    <n v="25940082"/>
    <x v="192"/>
    <x v="343"/>
    <n v="192206348"/>
    <s v="J"/>
    <x v="0"/>
    <s v="Čech, Petr;Jindřichovská, Irena;Neubauer, Jiří"/>
    <s v="Achieving a great reputation for corporate social responsibility: Study from the Czech hospitality industry"/>
    <x v="5"/>
    <x v="9"/>
    <s v="Business and management"/>
    <x v="1"/>
    <n v="5"/>
    <n v="0"/>
    <n v="0"/>
    <n v="0"/>
    <n v="0"/>
    <n v="1"/>
    <n v="0"/>
  </r>
  <r>
    <x v="1"/>
    <x v="1"/>
    <n v="25940082"/>
    <x v="192"/>
    <x v="343"/>
    <n v="192206356"/>
    <s v="J"/>
    <x v="0"/>
    <s v="Eckert, Eva"/>
    <s v="Letters sustaining cross-atlantic migrations: From Frenštát, Moravia to Frenstat, Texas in the decades following the Civil War"/>
    <x v="1"/>
    <x v="27"/>
    <s v="General language studies"/>
    <x v="1"/>
    <n v="3"/>
    <n v="0"/>
    <n v="0"/>
    <n v="1"/>
    <n v="0"/>
    <n v="0"/>
    <n v="0"/>
  </r>
  <r>
    <x v="1"/>
    <x v="1"/>
    <n v="25940082"/>
    <x v="192"/>
    <x v="343"/>
    <n v="192206357"/>
    <s v="J"/>
    <x v="0"/>
    <s v="Giarelli, Andrew"/>
    <s v="From Murder To Miscegenation: Mark Twain's Nevada Newspaper Hoaxes"/>
    <x v="5"/>
    <x v="19"/>
    <s v="Journalism"/>
    <x v="1"/>
    <n v="5"/>
    <n v="0"/>
    <n v="0"/>
    <n v="0"/>
    <n v="0"/>
    <n v="1"/>
    <n v="0"/>
  </r>
  <r>
    <x v="1"/>
    <x v="1"/>
    <n v="26482789"/>
    <x v="135"/>
    <x v="244"/>
    <n v="192206401"/>
    <s v="C"/>
    <x v="0"/>
    <s v="Bureš, Oldřich"/>
    <s v="Foreign Fighters and the EU Counterterrorism Policy: New Threat, Old Challenges?"/>
    <x v="5"/>
    <x v="13"/>
    <s v="Political science"/>
    <x v="1"/>
    <n v="3"/>
    <n v="0"/>
    <n v="0"/>
    <n v="1"/>
    <n v="0"/>
    <n v="0"/>
    <n v="0"/>
  </r>
  <r>
    <x v="1"/>
    <x v="1"/>
    <n v="26482789"/>
    <x v="135"/>
    <x v="244"/>
    <n v="192206412"/>
    <s v="B"/>
    <x v="0"/>
    <s v="Vít, Michal"/>
    <s v="The EU’s Impact on Identity Formation in East-Central Europe between 2004 and 2013"/>
    <x v="5"/>
    <x v="13"/>
    <s v="Political science"/>
    <x v="1"/>
    <n v="5"/>
    <n v="0"/>
    <n v="0"/>
    <n v="0"/>
    <n v="0"/>
    <n v="1"/>
    <n v="0"/>
  </r>
  <r>
    <x v="1"/>
    <x v="1"/>
    <n v="26482789"/>
    <x v="135"/>
    <x v="244"/>
    <n v="192206413"/>
    <s v="B"/>
    <x v="0"/>
    <s v="Cabada, Ladislav;Waisová-Cabadová, Šárka;Květina, Jan"/>
    <s v="Imaginäre Räume in Zentraleuropa. Kulturelle Transformationen, politische Räpresentationen und trans/nationale Identitätsentwürfe"/>
    <x v="5"/>
    <x v="13"/>
    <s v="Political science"/>
    <x v="1"/>
    <n v="3"/>
    <n v="0"/>
    <n v="0"/>
    <n v="1"/>
    <n v="0"/>
    <n v="0"/>
    <n v="0"/>
  </r>
  <r>
    <x v="1"/>
    <x v="1"/>
    <n v="26482789"/>
    <x v="135"/>
    <x v="244"/>
    <n v="192206414"/>
    <s v="J"/>
    <x v="0"/>
    <s v="Braun, Mats Rickard"/>
    <s v="The Czech Republic’s approach to the EU 2030 climate and energy framework"/>
    <x v="5"/>
    <x v="13"/>
    <s v="Political science"/>
    <x v="1"/>
    <n v="1"/>
    <n v="1"/>
    <n v="0"/>
    <n v="0"/>
    <n v="0"/>
    <n v="0"/>
    <n v="0"/>
  </r>
  <r>
    <x v="1"/>
    <x v="1"/>
    <n v="26482789"/>
    <x v="135"/>
    <x v="244"/>
    <n v="192206441"/>
    <s v="C"/>
    <x v="0"/>
    <s v="MacGregor Pelikánová, Radka"/>
    <s v="Czech Republic"/>
    <x v="5"/>
    <x v="29"/>
    <s v="Law"/>
    <x v="1"/>
    <n v="5"/>
    <n v="0"/>
    <n v="0"/>
    <n v="0"/>
    <n v="0"/>
    <n v="1"/>
    <n v="0"/>
  </r>
  <r>
    <x v="1"/>
    <x v="1"/>
    <n v="26482789"/>
    <x v="135"/>
    <x v="244"/>
    <n v="192206465"/>
    <s v="C"/>
    <x v="0"/>
    <s v="Cabada, Ladislav"/>
    <s v="Among the Hussites, Communists, and Neo-Liberals. Christian Democratic Political Actors in Communist Czechoslovakia and the Democratic Transition"/>
    <x v="5"/>
    <x v="13"/>
    <s v="Political science"/>
    <x v="1"/>
    <n v="4"/>
    <n v="0"/>
    <n v="0"/>
    <n v="0"/>
    <n v="1"/>
    <n v="0"/>
    <n v="0"/>
  </r>
  <r>
    <x v="1"/>
    <x v="1"/>
    <n v="26482789"/>
    <x v="135"/>
    <x v="244"/>
    <n v="192206502"/>
    <s v="C"/>
    <x v="0"/>
    <s v="Daniel, Ondřej"/>
    <s v="On Human Trafficking, Schengen Visas and Drunken Workers: Czech Media Representations of Poland in Light of Three Migration Issues After 2013"/>
    <x v="5"/>
    <x v="13"/>
    <s v="Political science"/>
    <x v="1"/>
    <n v="3"/>
    <n v="0"/>
    <n v="0"/>
    <n v="1"/>
    <n v="0"/>
    <n v="0"/>
    <n v="0"/>
  </r>
  <r>
    <x v="1"/>
    <x v="1"/>
    <n v="71226401"/>
    <x v="108"/>
    <x v="192"/>
    <n v="192206666"/>
    <s v="C"/>
    <x v="0"/>
    <s v="Horák, Zdeněk;Báča, Václav"/>
    <s v="Biomechanika proximálního femuru"/>
    <x v="4"/>
    <x v="8"/>
    <s v="Orthopaedics"/>
    <x v="1"/>
    <n v="5"/>
    <n v="0"/>
    <n v="0"/>
    <n v="0"/>
    <n v="0"/>
    <n v="1"/>
    <n v="0"/>
  </r>
  <r>
    <x v="2"/>
    <x v="9"/>
    <n v="20699"/>
    <x v="164"/>
    <x v="308"/>
    <n v="192206713"/>
    <s v="J"/>
    <x v="1"/>
    <s v="Hůnová, Iva;Kurfürst, Pavel;Baláková, Lea"/>
    <s v="Areas under high ozone and nitrogen loads are spatially disjunct in Czech forests."/>
    <x v="0"/>
    <x v="7"/>
    <s v="-"/>
    <x v="1"/>
    <n v="3"/>
    <n v="0"/>
    <n v="0"/>
    <n v="1"/>
    <n v="0"/>
    <n v="0"/>
    <n v="0"/>
  </r>
  <r>
    <x v="2"/>
    <x v="9"/>
    <n v="20699"/>
    <x v="164"/>
    <x v="308"/>
    <n v="192206733"/>
    <s v="D"/>
    <x v="1"/>
    <s v="Coufal, Pavel;Ledvinka, Ondřej"/>
    <s v="Development of streamflow drought indices in the Morava river basin"/>
    <x v="0"/>
    <x v="7"/>
    <s v="-"/>
    <x v="1"/>
    <n v="3"/>
    <n v="0"/>
    <n v="0"/>
    <n v="1"/>
    <n v="0"/>
    <n v="0"/>
    <n v="0"/>
  </r>
  <r>
    <x v="2"/>
    <x v="9"/>
    <n v="20699"/>
    <x v="164"/>
    <x v="308"/>
    <n v="192206752"/>
    <s v="J"/>
    <x v="1"/>
    <s v="Brožková, Radmila;Bučánek, Antonín;Mašek, Ján;Smolíková, Petra;Trojáková, Alena"/>
    <s v="Nová provozní konfigurace modelu ALADIN ve vysokém rozlišení."/>
    <x v="0"/>
    <x v="7"/>
    <s v="-"/>
    <x v="1"/>
    <n v="2"/>
    <n v="0"/>
    <n v="1"/>
    <n v="0"/>
    <n v="0"/>
    <n v="0"/>
    <n v="0"/>
  </r>
  <r>
    <x v="2"/>
    <x v="9"/>
    <n v="20699"/>
    <x v="164"/>
    <x v="308"/>
    <n v="192206766"/>
    <s v="D"/>
    <x v="1"/>
    <s v="Chuchma, Filip;Fiala, Rostislav"/>
    <s v="Tvorba map rizika sucha v lesních porostech na podkladě úpravy modelového výpočtu aktuální evapotranspirace"/>
    <x v="0"/>
    <x v="7"/>
    <s v="-"/>
    <x v="1"/>
    <n v="3"/>
    <n v="0"/>
    <n v="0"/>
    <n v="1"/>
    <n v="0"/>
    <n v="0"/>
    <n v="0"/>
  </r>
  <r>
    <x v="2"/>
    <x v="9"/>
    <n v="20699"/>
    <x v="164"/>
    <x v="308"/>
    <n v="192206788"/>
    <s v="J"/>
    <x v="1"/>
    <s v="Urban, Grzegorz;Richterová, Dáša;Kliegrová, Stanislava;Zusková, Ilona"/>
    <s v="Durability of snow cover and its long-term variability in the Western Sudetes Mountains"/>
    <x v="0"/>
    <x v="7"/>
    <s v="-"/>
    <x v="1"/>
    <n v="4"/>
    <n v="0"/>
    <n v="0"/>
    <n v="0"/>
    <n v="1"/>
    <n v="0"/>
    <n v="0"/>
  </r>
  <r>
    <x v="2"/>
    <x v="9"/>
    <n v="20699"/>
    <x v="164"/>
    <x v="308"/>
    <n v="192206793"/>
    <s v="D"/>
    <x v="1"/>
    <s v="Kodeš, Vít"/>
    <s v="Mixtures of xenobiotics in groundwaters of the Czech Republic"/>
    <x v="0"/>
    <x v="7"/>
    <s v="-"/>
    <x v="1"/>
    <n v="3"/>
    <n v="0"/>
    <n v="0"/>
    <n v="1"/>
    <n v="0"/>
    <n v="0"/>
    <n v="0"/>
  </r>
  <r>
    <x v="2"/>
    <x v="9"/>
    <n v="20711"/>
    <x v="134"/>
    <x v="243"/>
    <n v="192206937"/>
    <s v="H"/>
    <x v="1"/>
    <s v="Duras, Jindřich;Rosendorf, Pavel;Vosika, Slavomír;Prchalová, Hana;Zahrádka, Vlastimil;Ollesch, Gregor;Trepel, Michael;Běhounek, Lenka;Ferbar, Petr;Němec, Stanislav;Kuna, David;Pták, Martin;Vojtová, Iva;Vítek, Radovan;Wiemann, Oliver"/>
    <s v="Strategie ke snížení obsahu živin ve vodách v mezinárodní oblasti povodí Labe"/>
    <x v="0"/>
    <x v="7"/>
    <s v="-"/>
    <x v="1"/>
    <n v="1"/>
    <n v="1"/>
    <n v="0"/>
    <n v="0"/>
    <n v="0"/>
    <n v="0"/>
    <n v="0"/>
  </r>
  <r>
    <x v="2"/>
    <x v="9"/>
    <n v="25798"/>
    <x v="138"/>
    <x v="263"/>
    <n v="192206987"/>
    <s v="J"/>
    <x v="0"/>
    <s v="Hruška, Jakub;Oulehle, Filip;Wright, Richard;Svoboda, Miroslav;Bače, Radek;Matějka, Karel;Kaňa, Jiří;Couture, Raoul-Marie;Kopáček, Jiří"/>
    <s v="Effects of bark beetle disturbance on soil nutrient retention and lake chemistry in glacial catchment"/>
    <x v="0"/>
    <x v="7"/>
    <s v="-"/>
    <x v="1"/>
    <n v="2"/>
    <n v="0"/>
    <n v="1"/>
    <n v="0"/>
    <n v="0"/>
    <n v="0"/>
    <n v="0"/>
  </r>
  <r>
    <x v="2"/>
    <x v="9"/>
    <n v="25798"/>
    <x v="138"/>
    <x v="263"/>
    <n v="192207097"/>
    <s v="N"/>
    <x v="1"/>
    <s v="Čech, Stanislav;Franěk, Jan;Kučera, Radek;Kycl, Petr;Mlčoch, Bedřich;Rapprich, Vladislav;Šebesta, Jiří;Unger, Gabriel;Kulikov, Sabine;Krentz, Ottomar"/>
    <s v="Strukturně-geologický 3D model pro krušnohorský železniční tunel"/>
    <x v="0"/>
    <x v="7"/>
    <s v="-"/>
    <x v="1"/>
    <n v="2"/>
    <n v="0"/>
    <n v="1"/>
    <n v="0"/>
    <n v="0"/>
    <n v="0"/>
    <n v="0"/>
  </r>
  <r>
    <x v="2"/>
    <x v="9"/>
    <n v="25798"/>
    <x v="138"/>
    <x v="263"/>
    <n v="192207119"/>
    <s v="B"/>
    <x v="1"/>
    <s v="Bruthans, Jiří;Burda, Jiří;Bůzek, František;Herčík, Ferdinand;Kadlecová, Renata;Kondrová, Lucie;Kůrková, Iva;Mlčoch, Bedřich;Nádaskay, Roland;Skácelová, Zuzana;Valečka, Jaroslav;Vrána, Stanislav"/>
    <s v="Křída Dolního Labe po Děčín – levý břeh, severní část: Hydrogeologický rajon 4612"/>
    <x v="0"/>
    <x v="7"/>
    <s v="-"/>
    <x v="1"/>
    <n v="3"/>
    <n v="0"/>
    <n v="0"/>
    <n v="1"/>
    <n v="0"/>
    <n v="0"/>
    <n v="0"/>
  </r>
  <r>
    <x v="2"/>
    <x v="9"/>
    <n v="25798"/>
    <x v="138"/>
    <x v="263"/>
    <n v="192207125"/>
    <s v="B"/>
    <x v="1"/>
    <s v="Bruthans, Jiří;Burda, Jiří;Bůzek, František;Čech, Stanislav;Grundloch, Jiří;Herrmann, Zdeněk;Kadlecová, Renata;Kondrová, Lucie;Kůrková, Iva;Mlčoch, Bedřich;Skácelová, Zuzana"/>
    <s v="Podorlická křída v povodí v povodí Orlice: Hydrogeologický rajon 4222"/>
    <x v="0"/>
    <x v="7"/>
    <s v="-"/>
    <x v="1"/>
    <n v="4"/>
    <n v="0"/>
    <n v="0"/>
    <n v="0"/>
    <n v="1"/>
    <n v="0"/>
    <n v="0"/>
  </r>
  <r>
    <x v="2"/>
    <x v="9"/>
    <n v="25798"/>
    <x v="138"/>
    <x v="263"/>
    <n v="192207137"/>
    <s v="N"/>
    <x v="1"/>
    <s v="Adamová, Marie;Chuman, Tomáš;Gürtlerová, Pavla;Hruška, Jakub"/>
    <s v="Map of geochemical reactivity of rocks of the Czech Republic"/>
    <x v="5"/>
    <x v="25"/>
    <s v="-"/>
    <x v="1"/>
    <s v="N (nehodnoceno)"/>
    <n v="0"/>
    <n v="0"/>
    <n v="0"/>
    <n v="0"/>
    <n v="0"/>
    <n v="1"/>
  </r>
  <r>
    <x v="2"/>
    <x v="9"/>
    <n v="25798"/>
    <x v="138"/>
    <x v="263"/>
    <n v="192207150"/>
    <s v="O"/>
    <x v="1"/>
    <s v="Bukovská, Zita;Buriánek, David;Dudíková Schulmannová, Barbora;Franěk, Jan;Gilíková, Helena;Grundloch, Jiří;Hejtmánková, Petra;Holeček, Jan;Hrdličková, Kristýna;Hudečková, Eva;Jelének, Jan;Jelínek, Jan;Knotek, Jan;Kolejka, Vladimír;Kryl, Jakub;Kryštofová, Eva;Kučera, Radek;Kunceová, Eva;Kůrková, Iva;Lojka, Richard;Mixa, Petr;Müllerová, Pavla;Nahodilová, Radmila;Pacherová, Petra;Pecina, Vratislav;Pertoldová, Jaroslava;Peřestý, Vít;Petyniak, Otmar;Rukavičková, Lenka;Řihošek, Jaroslav;Skácelová, Zuzana;Soejono, Igor;Švagera, Ondřej;Verner, Kryštof;Vorel, Tomáš;Zemková, Michaela;Žáček, Vladimír"/>
    <s v="Shrnutí výsledků geologických a geofyzikálních výzkumných prací provedených v období 9/2017–6/2019 pro aktualizaci hodnocení potenciálních lokalit hlubinného úložiště RAO"/>
    <x v="0"/>
    <x v="7"/>
    <s v="-"/>
    <x v="1"/>
    <n v="2"/>
    <n v="0"/>
    <n v="1"/>
    <n v="0"/>
    <n v="0"/>
    <n v="0"/>
    <n v="0"/>
  </r>
  <r>
    <x v="2"/>
    <x v="9"/>
    <n v="25798"/>
    <x v="138"/>
    <x v="263"/>
    <n v="192207165"/>
    <s v="N"/>
    <x v="1"/>
    <s v="Dudíková Schulmannová, Barbora;Pertoldová, Jaroslava;Žáčková, Eliška"/>
    <s v="Lokalita Čihadlo – geologická mapa a geologický řez profilu CIH-03 s interpretací terénních geofyzikálních map"/>
    <x v="0"/>
    <x v="7"/>
    <s v="-"/>
    <x v="1"/>
    <n v="2"/>
    <n v="0"/>
    <n v="1"/>
    <n v="0"/>
    <n v="0"/>
    <n v="0"/>
    <n v="0"/>
  </r>
  <r>
    <x v="2"/>
    <x v="9"/>
    <n v="25798"/>
    <x v="138"/>
    <x v="263"/>
    <n v="192207168"/>
    <s v="O"/>
    <x v="1"/>
    <s v="Baldík, Vít;Buriánek, David;Dostalík, Martin;Faktorová, Karolína;Janderková, Jana;Kryštofová, Eva;Kůrková, Iva;Kycl, Petr;Malík, Jan;Nečas, Jiří;Novotná, Jitka;Novotný, Roman;Roháč, Jakub;Sedláček, Jan;Balák, Ivan;Faimon, Jiří;Hornová, Hana;Knozová, Gražyna;Kotyzová, Marie;Krumlová, Hana;Lejska, Stanislav;Müller, Pavel;Tůma, Antonín"/>
    <s v="Aktuální negativní vlivy/procesy v CHKO Moravský kras"/>
    <x v="0"/>
    <x v="7"/>
    <s v="-"/>
    <x v="1"/>
    <n v="2"/>
    <n v="0"/>
    <n v="1"/>
    <n v="0"/>
    <n v="0"/>
    <n v="0"/>
    <n v="0"/>
  </r>
  <r>
    <x v="2"/>
    <x v="9"/>
    <n v="25798"/>
    <x v="138"/>
    <x v="263"/>
    <n v="192207179"/>
    <s v="O"/>
    <x v="1"/>
    <s v="Aue, Milan;Dudíková Schulmannová, Barbora;Holásek, Oldřich;Klomínský, Josef;Pecina, Vratislav;Petyniak, Otmar;Rukavičková, Lenka;Vajskebrová, Markéta;Bělohradský, Vladimír;Rous, Ivan;Šrek, Jakub;Sedlák, Jiří"/>
    <s v="Studie urbanistické geologie města Jablonec nad Nisou"/>
    <x v="0"/>
    <x v="7"/>
    <s v="-"/>
    <x v="1"/>
    <n v="2"/>
    <n v="0"/>
    <n v="1"/>
    <n v="0"/>
    <n v="0"/>
    <n v="0"/>
    <n v="0"/>
  </r>
  <r>
    <x v="2"/>
    <x v="9"/>
    <n v="25798"/>
    <x v="138"/>
    <x v="263"/>
    <n v="192207180"/>
    <s v="N"/>
    <x v="1"/>
    <s v="Aue, Milan;Holásek, Oldřich;Klomínský, Josef;Petyniak, Otmar;Vajskebrová, Markéta;Šrek, Jakub;Bělohradský, Vladimír;Pleticha, Lukáš;Rous, Ivan"/>
    <s v="Studie urbanistické geologie města Jablonec nad Nisou - Účelová geologická mapa 1 : 15 000"/>
    <x v="0"/>
    <x v="7"/>
    <s v="-"/>
    <x v="1"/>
    <n v="3"/>
    <n v="0"/>
    <n v="0"/>
    <n v="1"/>
    <n v="0"/>
    <n v="0"/>
    <n v="0"/>
  </r>
  <r>
    <x v="2"/>
    <x v="9"/>
    <n v="25798"/>
    <x v="138"/>
    <x v="263"/>
    <n v="192207219"/>
    <s v="O"/>
    <x v="1"/>
    <s v="Knésl, Ilja;Laufek, František;Pticen, František;Rambousek, Petr"/>
    <s v="Strategické suroviny ČR - Získávání koncentrátu lithné slídy Cínovec magnetickou separací"/>
    <x v="0"/>
    <x v="7"/>
    <s v="-"/>
    <x v="1"/>
    <n v="3"/>
    <n v="0"/>
    <n v="0"/>
    <n v="1"/>
    <n v="0"/>
    <n v="0"/>
    <n v="0"/>
  </r>
  <r>
    <x v="2"/>
    <x v="9"/>
    <n v="25798"/>
    <x v="138"/>
    <x v="263"/>
    <n v="192207230"/>
    <s v="J"/>
    <x v="0"/>
    <s v="Fárová, Kateřina;Jelének, Jan;Kycl, Petr;Strnadová, Veronika"/>
    <s v="Comparing DInSAR and PSI Techniques Employed to Sentinel-1 Data to Monitor Highway Stability: A Case Study of a Massive Dobkovičky Landslide, Czech Republic"/>
    <x v="2"/>
    <x v="20"/>
    <s v="-"/>
    <x v="1"/>
    <n v="4"/>
    <n v="0"/>
    <n v="0"/>
    <n v="0"/>
    <n v="1"/>
    <n v="0"/>
    <n v="0"/>
  </r>
  <r>
    <x v="2"/>
    <x v="9"/>
    <n v="25798"/>
    <x v="138"/>
    <x v="263"/>
    <n v="192207241"/>
    <s v="O"/>
    <x v="1"/>
    <s v="Bukovská, Zita;Buriánek, David;Dudíková Schulmannová, Barbora;Fifernová, Martina;Franěk, Jan;Hrdličková, Kristýna;Kučera, Radek;Mixa, Petr;Nahodilová, Radmila;Pertoldová, Jaroslava;Petyniak, Otmar;Soejono, Igor;Verner, Kryštof;Zemková, Michaela;Žáček, Vladimír;Žáčková, Eliška"/>
    <s v="Aktualizace lokalizace perspektivních území pro geologické charakterizační práce a perspektivních území pro projektové práce HÚ - důvodová zpráva pro účely hodnocení potenciálních lokalit HÚ"/>
    <x v="0"/>
    <x v="7"/>
    <s v="-"/>
    <x v="1"/>
    <n v="2"/>
    <n v="0"/>
    <n v="1"/>
    <n v="0"/>
    <n v="0"/>
    <n v="0"/>
    <n v="0"/>
  </r>
  <r>
    <x v="2"/>
    <x v="9"/>
    <n v="27073"/>
    <x v="82"/>
    <x v="135"/>
    <n v="192207298"/>
    <s v="Z"/>
    <x v="1"/>
    <s v="Weger, Jan;Vávrová, Kamila;Bubeník, Jaroslav"/>
    <s v="Odrůda Salix 'Stvola'"/>
    <x v="3"/>
    <x v="4"/>
    <s v="Agronomy, plant breeding and plant protection; (Agricultural biotechnology to be 4.4)"/>
    <x v="1"/>
    <n v="3"/>
    <n v="0"/>
    <n v="0"/>
    <n v="1"/>
    <n v="0"/>
    <n v="0"/>
    <n v="0"/>
  </r>
  <r>
    <x v="1"/>
    <x v="1"/>
    <n v="68407700"/>
    <x v="57"/>
    <x v="78"/>
    <n v="192207360"/>
    <s v="R"/>
    <x v="1"/>
    <s v="Rypl, Daniel"/>
    <s v="Wang3d4T3d - Preprocessor of 3D Wang Tiles for T3D - version 2.0"/>
    <x v="2"/>
    <x v="17"/>
    <s v="Materials engineering"/>
    <x v="1"/>
    <n v="4"/>
    <n v="0"/>
    <n v="0"/>
    <n v="0"/>
    <n v="1"/>
    <n v="0"/>
    <n v="0"/>
  </r>
  <r>
    <x v="1"/>
    <x v="1"/>
    <n v="68407700"/>
    <x v="57"/>
    <x v="77"/>
    <n v="192207401"/>
    <s v="G"/>
    <x v="1"/>
    <s v="Slaný, Michal;Kyncl, Jiří;Kellner, Tomáš;Kyncl, Martin;Beránek, Libor"/>
    <s v="Prototyp nového typu formy"/>
    <x v="2"/>
    <x v="3"/>
    <s v="Mechanical engineering"/>
    <x v="1"/>
    <n v="5"/>
    <n v="0"/>
    <n v="0"/>
    <n v="0"/>
    <n v="0"/>
    <n v="1"/>
    <n v="0"/>
  </r>
  <r>
    <x v="1"/>
    <x v="1"/>
    <n v="68407700"/>
    <x v="57"/>
    <x v="77"/>
    <n v="192207405"/>
    <s v="F"/>
    <x v="1"/>
    <s v="Sova, Jan;Hofreiter, Milan;Kolařík, Ladislav;Kovář, J.;Kolaříková, Marie;Švestka, A."/>
    <s v="Zařízení pro bezdotykové měření teploty svarových čoček"/>
    <x v="2"/>
    <x v="3"/>
    <s v="Mechanical engineering"/>
    <x v="1"/>
    <n v="3"/>
    <n v="0"/>
    <n v="0"/>
    <n v="1"/>
    <n v="0"/>
    <n v="0"/>
    <n v="0"/>
  </r>
  <r>
    <x v="1"/>
    <x v="1"/>
    <n v="68407700"/>
    <x v="57"/>
    <x v="76"/>
    <n v="192207446"/>
    <s v="P"/>
    <x v="1"/>
    <s v="Chod, Jiří;Zahradník, Pavel"/>
    <s v="A Method of Determining Systolic and Diastolic Blood Pressure and the Unit for this Method"/>
    <x v="2"/>
    <x v="21"/>
    <s v="Electrical and electronic engineering"/>
    <x v="1"/>
    <n v="2"/>
    <n v="0"/>
    <n v="1"/>
    <n v="0"/>
    <n v="0"/>
    <n v="0"/>
    <n v="0"/>
  </r>
  <r>
    <x v="1"/>
    <x v="1"/>
    <n v="68407700"/>
    <x v="57"/>
    <x v="134"/>
    <n v="192207470"/>
    <s v="F"/>
    <x v="1"/>
    <s v="Šulc, Jan;Jelínková, Helena;Němec, Michal"/>
    <s v="Kompaktní hlavice pro mikročipový laser"/>
    <x v="0"/>
    <x v="18"/>
    <s v="Optics (including laser optics and_x000a_quantum optics)"/>
    <x v="1"/>
    <n v="3"/>
    <n v="0"/>
    <n v="0"/>
    <n v="1"/>
    <n v="0"/>
    <n v="0"/>
    <n v="0"/>
  </r>
  <r>
    <x v="1"/>
    <x v="1"/>
    <n v="68407700"/>
    <x v="57"/>
    <x v="134"/>
    <n v="192207471"/>
    <s v="G"/>
    <x v="1"/>
    <s v="Neue, Gordon;Benka, Tomáš;Gečnuk, Josef;Havránek, Miroslav;Janoška, Zdenko;Kafka, Vladimír;Marčišovská, Mária;Marčišovský, Michal;Tomášek, Lukáš;Vančura, Pavel;Vrba, Václav;Semmler, M."/>
    <s v="Elektronický vyčítací čip pro detektory kontinuálních i pulzních vysokoenergetických fotonových svazků"/>
    <x v="0"/>
    <x v="18"/>
    <s v="Nuclear physics"/>
    <x v="1"/>
    <n v="4"/>
    <n v="0"/>
    <n v="0"/>
    <n v="0"/>
    <n v="1"/>
    <n v="0"/>
    <n v="0"/>
  </r>
  <r>
    <x v="1"/>
    <x v="1"/>
    <n v="68407700"/>
    <x v="57"/>
    <x v="134"/>
    <n v="192207472"/>
    <s v="G"/>
    <x v="1"/>
    <s v="Havránek, Miroslav;Benka, Tomáš;Gečnuk, Josef;Janoška, Zdenko;Kafka, Vladimír;Marčišovská, Mária;Marčišovský, Michal;Neue, Gordon;Tomášek, Lukáš;Vančura, Pavel;Vrba, Václav;Semmler, M."/>
    <s v="Monolitický pixelový detektor s integrovaným vyčítacím čipem"/>
    <x v="0"/>
    <x v="18"/>
    <s v="Nuclear physics"/>
    <x v="1"/>
    <n v="4"/>
    <n v="0"/>
    <n v="0"/>
    <n v="0"/>
    <n v="1"/>
    <n v="0"/>
    <n v="0"/>
  </r>
  <r>
    <x v="1"/>
    <x v="1"/>
    <n v="68407700"/>
    <x v="57"/>
    <x v="200"/>
    <n v="192207497"/>
    <s v="H"/>
    <x v="1"/>
    <s v="Harris, J.;Blundy, P.;Sýkora, Miroslav;Holický, Milan;Mori, Y.;Takada, T.;Viljoen, C.;Maes, M.;Vrouwenvelder, T."/>
    <s v="ISO 22111:2019 Bases for design of structures — General requirements"/>
    <x v="2"/>
    <x v="12"/>
    <s v="Civil engineering"/>
    <x v="1"/>
    <n v="3"/>
    <n v="0"/>
    <n v="0"/>
    <n v="1"/>
    <n v="0"/>
    <n v="0"/>
    <n v="0"/>
  </r>
  <r>
    <x v="1"/>
    <x v="1"/>
    <n v="216305"/>
    <x v="56"/>
    <x v="233"/>
    <n v="192208116"/>
    <s v="J"/>
    <x v="0"/>
    <s v="Bendl, Jaroslav;Musil, Miloš;Štourač, Jan;Zendulka, Jaroslav;Damborský, Jiří;Brezovský, Jan"/>
    <s v="PredictSNP2: A unified platform for accurately evaluating SNP effects by exploiting the different characteristics of variants in distinct genomic regions"/>
    <x v="0"/>
    <x v="24"/>
    <s v="Computer sciences, information science, bioinformathics (hardware development to be 2.2, social aspect to be 5.8)"/>
    <x v="1"/>
    <n v="1"/>
    <n v="1"/>
    <n v="0"/>
    <n v="0"/>
    <n v="0"/>
    <n v="0"/>
    <n v="0"/>
  </r>
  <r>
    <x v="1"/>
    <x v="1"/>
    <n v="216305"/>
    <x v="56"/>
    <x v="74"/>
    <n v="192208920"/>
    <s v="J"/>
    <x v="0"/>
    <s v="Salamon, David"/>
    <s v="Enhanced energy-storage performance with excellent stability under low electric fields in BNT–ST relaxor ferroelectric ceramics"/>
    <x v="2"/>
    <x v="17"/>
    <s v="Materials engineering"/>
    <x v="1"/>
    <n v="2"/>
    <n v="0"/>
    <n v="1"/>
    <n v="0"/>
    <n v="0"/>
    <n v="0"/>
    <n v="0"/>
  </r>
  <r>
    <x v="1"/>
    <x v="1"/>
    <n v="216305"/>
    <x v="56"/>
    <x v="140"/>
    <n v="192209011"/>
    <s v="G"/>
    <x v="1"/>
    <s v="Šulc, Jan;Žoužela, Michal"/>
    <s v="Hydraulický modelový výzkum tlumení energie proudu vytékajícího do vývaru z rozstřikovacího synchronního uzávěru VE Merangin"/>
    <x v="2"/>
    <x v="12"/>
    <s v="Construction engineering, Municipal and structural engineering"/>
    <x v="1"/>
    <n v="2"/>
    <n v="0"/>
    <n v="1"/>
    <n v="0"/>
    <n v="0"/>
    <n v="0"/>
    <n v="0"/>
  </r>
  <r>
    <x v="1"/>
    <x v="1"/>
    <n v="216305"/>
    <x v="56"/>
    <x v="75"/>
    <n v="192209537"/>
    <s v="P"/>
    <x v="1"/>
    <s v="Raudenský, Miroslav"/>
    <s v="Výměník na bázi dutých polymerních vláken a způsob jeho zhotovení"/>
    <x v="2"/>
    <x v="3"/>
    <s v="Thermodynamics"/>
    <x v="1"/>
    <n v="3"/>
    <n v="0"/>
    <n v="0"/>
    <n v="1"/>
    <n v="0"/>
    <n v="0"/>
    <n v="0"/>
  </r>
  <r>
    <x v="1"/>
    <x v="1"/>
    <n v="216305"/>
    <x v="56"/>
    <x v="75"/>
    <n v="192209538"/>
    <s v="P"/>
    <x v="1"/>
    <s v="Popela, Robert;Pejchar, Jan;Daniel, Miloš;Bábovka, Milan;Němčák, Ondřej"/>
    <s v="Life-saving equipment for unmanned air vehicles"/>
    <x v="2"/>
    <x v="3"/>
    <s v="Aerospace engineering"/>
    <x v="1"/>
    <n v="2"/>
    <n v="0"/>
    <n v="1"/>
    <n v="0"/>
    <n v="0"/>
    <n v="0"/>
    <n v="0"/>
  </r>
  <r>
    <x v="1"/>
    <x v="1"/>
    <n v="216305"/>
    <x v="56"/>
    <x v="75"/>
    <n v="192209699"/>
    <s v="J"/>
    <x v="1"/>
    <s v="Kotrbáček, Petr;Pohanka, Michal;Zachar, Martin"/>
    <s v="Energeticky úsporné systémy pro chlazení horkých povrchů a hydraulické_x000a_odstranění okují"/>
    <x v="2"/>
    <x v="3"/>
    <s v="Thermodynamics"/>
    <x v="1"/>
    <n v="3"/>
    <n v="0"/>
    <n v="0"/>
    <n v="1"/>
    <n v="0"/>
    <n v="0"/>
    <n v="0"/>
  </r>
  <r>
    <x v="1"/>
    <x v="1"/>
    <n v="216305"/>
    <x v="56"/>
    <x v="141"/>
    <n v="192209974"/>
    <s v="F"/>
    <x v="1"/>
    <s v="Červinka, Dalibor;Novotná, Veronika;Martiš, Jan;Stárek, Zdeněk;Wolf, Jiří;Pešl, Martin;Caluori, Guido"/>
    <s v="Elektroporační generátor na ablaci srdečních tkání"/>
    <x v="2"/>
    <x v="21"/>
    <s v="Electrical and electronic engineering"/>
    <x v="1"/>
    <n v="3"/>
    <n v="0"/>
    <n v="0"/>
    <n v="1"/>
    <n v="0"/>
    <n v="0"/>
    <n v="0"/>
  </r>
  <r>
    <x v="1"/>
    <x v="1"/>
    <n v="216305"/>
    <x v="56"/>
    <x v="141"/>
    <n v="192209986"/>
    <s v="R"/>
    <x v="1"/>
    <s v="Galáž, Zoltán;Mekyska, Jiří;Smékal, Zdeněk"/>
    <s v="Software pro datovou analýzu"/>
    <x v="2"/>
    <x v="21"/>
    <s v="Telecommunications"/>
    <x v="1"/>
    <n v="3"/>
    <n v="0"/>
    <n v="0"/>
    <n v="1"/>
    <n v="0"/>
    <n v="0"/>
    <n v="0"/>
  </r>
  <r>
    <x v="1"/>
    <x v="1"/>
    <n v="216305"/>
    <x v="56"/>
    <x v="141"/>
    <n v="192209988"/>
    <s v="G"/>
    <x v="1"/>
    <s v="Král, Jan;Kubíček, Michal;Matěj, Zdeněk;Jančář, Aleš;Mravec, Filip;Herman, Ondřej;Pavelek, Martin"/>
    <s v="Energeticky kompenzovaný monitor příkonu dávkového ekvivalentu neutronů"/>
    <x v="2"/>
    <x v="21"/>
    <s v="Automation and control systems"/>
    <x v="1"/>
    <n v="2"/>
    <n v="0"/>
    <n v="1"/>
    <n v="0"/>
    <n v="0"/>
    <n v="0"/>
    <n v="0"/>
  </r>
  <r>
    <x v="1"/>
    <x v="1"/>
    <n v="216305"/>
    <x v="56"/>
    <x v="233"/>
    <n v="192210524"/>
    <s v="R"/>
    <x v="1"/>
    <s v="Jaroš, Jiří;Treeby, Bradley;Cox, Ben"/>
    <s v="C++ implementation of the k-Wave Toolbox version 1.2"/>
    <x v="2"/>
    <x v="21"/>
    <s v="Computer hardware and_x000a_architecture"/>
    <x v="1"/>
    <n v="2"/>
    <n v="0"/>
    <n v="1"/>
    <n v="0"/>
    <n v="0"/>
    <n v="0"/>
    <n v="0"/>
  </r>
  <r>
    <x v="1"/>
    <x v="1"/>
    <n v="216305"/>
    <x v="56"/>
    <x v="233"/>
    <n v="192210539"/>
    <s v="R"/>
    <x v="1"/>
    <s v="Kanich, Ondřej;Drahanský, Martin"/>
    <s v="Synthetic Fingerprint Damage Simulator and Generator - Swipe Damage Module"/>
    <x v="0"/>
    <x v="24"/>
    <s v="Computer sciences, information science, bioinformathics (hardware development to be 2.2, social aspect to be 5.8)"/>
    <x v="1"/>
    <n v="3"/>
    <n v="0"/>
    <n v="0"/>
    <n v="1"/>
    <n v="0"/>
    <n v="0"/>
    <n v="0"/>
  </r>
  <r>
    <x v="1"/>
    <x v="1"/>
    <n v="216305"/>
    <x v="56"/>
    <x v="138"/>
    <n v="192210801"/>
    <s v="P"/>
    <x v="1"/>
    <s v="Krčma, František"/>
    <s v="Způsob antiaglomerační úpravy nanomateriálů v koloidních suspenzích struktur pomocí plazmatu generovaného v kapalné fázi"/>
    <x v="2"/>
    <x v="23"/>
    <s v="Nano-materials (production and properties)"/>
    <x v="1"/>
    <n v="4"/>
    <n v="0"/>
    <n v="0"/>
    <n v="0"/>
    <n v="1"/>
    <n v="0"/>
    <n v="0"/>
  </r>
  <r>
    <x v="1"/>
    <x v="1"/>
    <n v="216305"/>
    <x v="56"/>
    <x v="138"/>
    <n v="192210855"/>
    <s v="J"/>
    <x v="0"/>
    <s v="Komendová, Renata;Žídek, Jan;Berka, Michal;Miklasová, Marta;Řezáčová, Veronika;Conte, Pelegrino;Kučerík, Jiří"/>
    <s v="Small-sized platinum nanoparticles in soil organic matter: Influence on water holding capacity, evaporation and structural rigidity"/>
    <x v="0"/>
    <x v="7"/>
    <s v="Environmental sciences (social aspects to be 5.7)"/>
    <x v="1"/>
    <n v="3"/>
    <n v="0"/>
    <n v="0"/>
    <n v="1"/>
    <n v="0"/>
    <n v="0"/>
    <n v="0"/>
  </r>
  <r>
    <x v="1"/>
    <x v="1"/>
    <n v="216305"/>
    <x v="56"/>
    <x v="234"/>
    <n v="192211025"/>
    <s v="B"/>
    <x v="1"/>
    <s v="Vrabelová, Renata;Šlapeta, Vladimír"/>
    <s v="Brno moderní II. Velký průvodce po architektuře 1949-2000"/>
    <x v="1"/>
    <x v="15"/>
    <s v="Arts, Art history"/>
    <x v="1"/>
    <n v="3"/>
    <n v="0"/>
    <n v="0"/>
    <n v="1"/>
    <n v="0"/>
    <n v="0"/>
    <n v="0"/>
  </r>
  <r>
    <x v="1"/>
    <x v="1"/>
    <n v="216305"/>
    <x v="56"/>
    <x v="234"/>
    <n v="192211037"/>
    <s v="B"/>
    <x v="0"/>
    <s v="Hrubý, Jan"/>
    <s v="100 let brněnské školy architektury"/>
    <x v="1"/>
    <x v="15"/>
    <s v="Architectural design"/>
    <x v="1"/>
    <n v="5"/>
    <n v="0"/>
    <n v="0"/>
    <n v="0"/>
    <n v="0"/>
    <n v="1"/>
    <n v="0"/>
  </r>
  <r>
    <x v="1"/>
    <x v="1"/>
    <n v="216305"/>
    <x v="56"/>
    <x v="142"/>
    <n v="192211056"/>
    <s v="B"/>
    <x v="1"/>
    <s v="Zikmund-Lender, Ladislav"/>
    <s v="Tvary, barvy, pohodlí: Nábytek Jitona"/>
    <x v="1"/>
    <x v="15"/>
    <s v="Architectural design"/>
    <x v="1"/>
    <n v="3"/>
    <n v="0"/>
    <n v="0"/>
    <n v="1"/>
    <n v="0"/>
    <n v="0"/>
    <n v="0"/>
  </r>
  <r>
    <x v="1"/>
    <x v="1"/>
    <n v="216305"/>
    <x v="56"/>
    <x v="142"/>
    <n v="192211060"/>
    <s v="B"/>
    <x v="1"/>
    <s v="Zikmund-Lender, Ladislav;Žáčková, Markéta"/>
    <s v="Hotel Praha"/>
    <x v="1"/>
    <x v="15"/>
    <s v="Arts, Art history"/>
    <x v="1"/>
    <n v="3"/>
    <n v="0"/>
    <n v="0"/>
    <n v="1"/>
    <n v="0"/>
    <n v="0"/>
    <n v="0"/>
  </r>
  <r>
    <x v="2"/>
    <x v="2"/>
    <n v="28676092"/>
    <x v="131"/>
    <x v="237"/>
    <n v="192211604"/>
    <s v="G"/>
    <x v="1"/>
    <s v="Malý, David;Kout, Martin;Domín, Tomáš"/>
    <s v="Prototyp membránového modulu"/>
    <x v="2"/>
    <x v="11"/>
    <s v="Chemical engineering (plants, products)"/>
    <x v="1"/>
    <n v="3"/>
    <n v="0"/>
    <n v="0"/>
    <n v="1"/>
    <n v="0"/>
    <n v="0"/>
    <n v="0"/>
  </r>
  <r>
    <x v="2"/>
    <x v="8"/>
    <n v="23205"/>
    <x v="113"/>
    <x v="206"/>
    <n v="192211789"/>
    <s v="B"/>
    <x v="0"/>
    <s v="Ludvová, Jitka;Blecha, Jaroslav;Jakubcová, Alena;Poláček, Vojtěch;Pospíšil, Milan;Trávníčková, Markéta;Velemanová, Věra"/>
    <s v="Račte vstoupit do divadla"/>
    <x v="1"/>
    <x v="15"/>
    <s v="-"/>
    <x v="1"/>
    <n v="3"/>
    <n v="0"/>
    <n v="0"/>
    <n v="1"/>
    <n v="0"/>
    <n v="0"/>
    <n v="0"/>
  </r>
  <r>
    <x v="2"/>
    <x v="8"/>
    <n v="23272"/>
    <x v="114"/>
    <x v="207"/>
    <n v="192211913"/>
    <s v="B"/>
    <x v="0"/>
    <s v="Štefancová, Dagmar"/>
    <s v="Tisky do roku 1700 v Národním muzeu - Českém muzeu hudby"/>
    <x v="1"/>
    <x v="15"/>
    <s v="Performing arts studies (Musicology, Theater science, Dramaturgy)"/>
    <x v="1"/>
    <n v="2"/>
    <n v="0"/>
    <n v="1"/>
    <n v="0"/>
    <n v="0"/>
    <n v="0"/>
    <n v="0"/>
  </r>
  <r>
    <x v="2"/>
    <x v="8"/>
    <n v="23272"/>
    <x v="114"/>
    <x v="207"/>
    <n v="192211961"/>
    <s v="B"/>
    <x v="0"/>
    <s v="Šulcová, Veronika;Fagová, Dana"/>
    <s v="Šněrovačku nebo korzet? Spodní tvarovací oděvy a oděvní součástky 2. poloviny 18. století až 1. poloviny 20. století"/>
    <x v="1"/>
    <x v="28"/>
    <s v="-"/>
    <x v="1"/>
    <n v="3"/>
    <n v="0"/>
    <n v="0"/>
    <n v="1"/>
    <n v="0"/>
    <n v="0"/>
    <n v="0"/>
  </r>
  <r>
    <x v="2"/>
    <x v="8"/>
    <n v="23272"/>
    <x v="114"/>
    <x v="207"/>
    <n v="192212053"/>
    <s v="N"/>
    <x v="1"/>
    <s v="Aghová, Tatiana;Benda, Petr;Brejcha, Jindřich;Dolejš, Petr;Kyralová, Eva;Mlíkovský, Jiří;Moravec, Jiří;Šanda, Radek;Štundl, Jan;Tkoč, Michal;Vondráček, Dominik"/>
    <s v="Metodika správy a evidence tkáňové zoologické sbírky a determinace zoologického sbírkového materiálu na základě analýzy DNA"/>
    <x v="0"/>
    <x v="0"/>
    <s v="Zoology"/>
    <x v="1"/>
    <n v="3"/>
    <n v="0"/>
    <n v="0"/>
    <n v="1"/>
    <n v="0"/>
    <n v="0"/>
    <n v="0"/>
  </r>
  <r>
    <x v="2"/>
    <x v="8"/>
    <n v="23442"/>
    <x v="150"/>
    <x v="287"/>
    <n v="192212075"/>
    <s v="B"/>
    <x v="1"/>
    <s v="Sedláčková, Hedvika"/>
    <s v="Glass in Brno and Moravia ca. 1200–1550. Catalogue of Glass. Volume II"/>
    <x v="1"/>
    <x v="15"/>
    <s v="Arts, Art history"/>
    <x v="1"/>
    <n v="2"/>
    <n v="0"/>
    <n v="1"/>
    <n v="0"/>
    <n v="0"/>
    <n v="0"/>
    <n v="0"/>
  </r>
  <r>
    <x v="2"/>
    <x v="8"/>
    <n v="23442"/>
    <x v="150"/>
    <x v="287"/>
    <n v="192212077"/>
    <s v="B"/>
    <x v="0"/>
    <s v="Hlaváčková, Konstantina;Ascher, Petr"/>
    <s v="The Mad Silkman. Zika &amp; Lída Ascher. Textiles and Fashion"/>
    <x v="1"/>
    <x v="15"/>
    <s v="Arts, Art history"/>
    <x v="1"/>
    <n v="1"/>
    <n v="1"/>
    <n v="0"/>
    <n v="0"/>
    <n v="0"/>
    <n v="0"/>
    <n v="0"/>
  </r>
  <r>
    <x v="2"/>
    <x v="8"/>
    <n v="72486"/>
    <x v="178"/>
    <x v="328"/>
    <n v="192212113"/>
    <s v="C"/>
    <x v="1"/>
    <s v="Vybíral, Zdeněk"/>
    <s v="Zápas o dobré jméno urozeného válečníka. Jan Kocian a nešťastné tažení habsburského vojska k Osijeku na podzim 1537."/>
    <x v="1"/>
    <x v="28"/>
    <s v="-"/>
    <x v="1"/>
    <n v="4"/>
    <n v="0"/>
    <n v="0"/>
    <n v="0"/>
    <n v="1"/>
    <n v="0"/>
    <n v="0"/>
  </r>
  <r>
    <x v="2"/>
    <x v="8"/>
    <n v="94943"/>
    <x v="182"/>
    <x v="332"/>
    <n v="192212133"/>
    <s v="B"/>
    <x v="0"/>
    <s v="Franková, Jana"/>
    <s v="Karl Kohaut. Šest sinfonií à 3 &amp; à 4."/>
    <x v="1"/>
    <x v="15"/>
    <s v="Performing arts studies (Musicology, Theater science, Dramaturgy)"/>
    <x v="1"/>
    <n v="3"/>
    <n v="0"/>
    <n v="0"/>
    <n v="1"/>
    <n v="0"/>
    <n v="0"/>
    <n v="0"/>
  </r>
  <r>
    <x v="2"/>
    <x v="8"/>
    <n v="94943"/>
    <x v="182"/>
    <x v="332"/>
    <n v="192212135"/>
    <s v="B"/>
    <x v="0"/>
    <s v="Veselá, Irena;Žůrek, Pavel"/>
    <s v="Ne oči, ale mysl k Bohu. Maurus Haberhauer (1746 - 1799) a hudební kultura benediktinského kláštera v Rajhradě v 18. století."/>
    <x v="1"/>
    <x v="15"/>
    <s v="Performing arts studies (Musicology, Theater science, Dramaturgy)"/>
    <x v="1"/>
    <n v="2"/>
    <n v="0"/>
    <n v="1"/>
    <n v="0"/>
    <n v="0"/>
    <n v="0"/>
    <n v="0"/>
  </r>
  <r>
    <x v="2"/>
    <x v="8"/>
    <n v="94943"/>
    <x v="182"/>
    <x v="332"/>
    <n v="192212142"/>
    <s v="B"/>
    <x v="1"/>
    <s v="Kubíček, Jaromír"/>
    <s v="Dějiny veřejných lidových knihoven v českých zemích."/>
    <x v="5"/>
    <x v="19"/>
    <s v="Library science"/>
    <x v="1"/>
    <n v="4"/>
    <n v="0"/>
    <n v="0"/>
    <n v="0"/>
    <n v="1"/>
    <n v="0"/>
    <n v="0"/>
  </r>
  <r>
    <x v="2"/>
    <x v="8"/>
    <n v="98604"/>
    <x v="183"/>
    <x v="333"/>
    <n v="192212180"/>
    <s v="J"/>
    <x v="0"/>
    <s v="Kramolišová, Šárka"/>
    <s v="Biologické sbírky ve Valašském muzeu v přírodě - rostliny. Historie pěstování a revize současného stavu."/>
    <x v="3"/>
    <x v="38"/>
    <s v="-"/>
    <x v="1"/>
    <n v="4"/>
    <n v="0"/>
    <n v="0"/>
    <n v="0"/>
    <n v="1"/>
    <n v="0"/>
    <n v="0"/>
  </r>
  <r>
    <x v="2"/>
    <x v="8"/>
    <n v="100595"/>
    <x v="78"/>
    <x v="115"/>
    <n v="192212204"/>
    <s v="B"/>
    <x v="1"/>
    <s v="Šopák, Pavel"/>
    <s v="Město zítřka. Olomouc a Ostrava 1918–1938: architektura a urbanismus"/>
    <x v="1"/>
    <x v="15"/>
    <s v="Architectural design"/>
    <x v="1"/>
    <n v="3"/>
    <n v="0"/>
    <n v="0"/>
    <n v="1"/>
    <n v="0"/>
    <n v="0"/>
    <n v="0"/>
  </r>
  <r>
    <x v="2"/>
    <x v="8"/>
    <n v="100595"/>
    <x v="78"/>
    <x v="115"/>
    <n v="192212215"/>
    <s v="J"/>
    <x v="0"/>
    <s v="Roháček, Jindřich;Petráková, Lenka;Tóthová, Andrea"/>
    <s v="Molecular phylogeny and timing of evolution of Anthomyza and related genera (Diptera: Anthomyzidae)"/>
    <x v="0"/>
    <x v="0"/>
    <s v="Entomology"/>
    <x v="1"/>
    <n v="2"/>
    <n v="0"/>
    <n v="1"/>
    <n v="0"/>
    <n v="0"/>
    <n v="0"/>
    <n v="0"/>
  </r>
  <r>
    <x v="1"/>
    <x v="1"/>
    <n v="216208"/>
    <x v="51"/>
    <x v="64"/>
    <n v="192212494"/>
    <s v="J"/>
    <x v="0"/>
    <s v="Hanzlíková, Zuzana;Kofler, Markus;Slovák, Matěj;Věchetová, Gabriela;Fečíková, Anna;Kemlink, David;Sieger, Tomáš;Růžička, Evžen;Valls-Sole, Josep;Edwards, Mark;Serranová, Tereza"/>
    <s v="Prepulse inhibition of the blink reflex is abnormal in functional movement disorders"/>
    <x v="4"/>
    <x v="22"/>
    <s v="Neurosciences (including psychophysiology"/>
    <x v="1"/>
    <n v="2"/>
    <n v="0"/>
    <n v="1"/>
    <n v="0"/>
    <n v="0"/>
    <n v="0"/>
    <n v="0"/>
  </r>
  <r>
    <x v="1"/>
    <x v="1"/>
    <n v="216208"/>
    <x v="51"/>
    <x v="64"/>
    <n v="192212576"/>
    <s v="J"/>
    <x v="0"/>
    <s v="Heissigerová, Jarmila;Callanan, David;de Smet, Marc D.;Srivastava, Sunil K.;Karkanova, Michala;Garcia-Garcia, Olga;Kadayifcilar, Sibel;Ozyazgan, Yilmaz;Vitti, Robert;Erickson, Kristine;Athanikar, Aditya;Chu, Karen;Saroj, Namrata;Sundaram, Preethi A.;Varona, Rafael V.;Corp-dit-Genti, Valerie;Buggage, Ronald;Cheng, Yenchieh;Soo, Yuhwen;Nguyen, Quan Dong"/>
    <s v="Efficacy and Safety of Sarilumab for the Treatment of Posterior Segment Noninfectious Uveitis (SARIL-NIU): The Phase 2 SATURN Study"/>
    <x v="4"/>
    <x v="8"/>
    <s v="Ophthalmology"/>
    <x v="1"/>
    <n v="2"/>
    <n v="0"/>
    <n v="1"/>
    <n v="0"/>
    <n v="0"/>
    <n v="0"/>
    <n v="0"/>
  </r>
  <r>
    <x v="1"/>
    <x v="1"/>
    <n v="216208"/>
    <x v="51"/>
    <x v="64"/>
    <n v="192212611"/>
    <s v="J"/>
    <x v="0"/>
    <s v="Klánová, Magdalena;Sehn, Laurie H.;Bence-Bruckler, Isabelle;Cavallo, Federica;Jin, Jie;Martelli, Maurizio;Stewart, Douglas;Vitolo, Umberto;Zaja, Francesco;Zhang, Qingyuan;Mattiello, Federico;Sellam, Gila;Punnoose, Elizabeth A.;Szafer-Glusman, Edith;Bolen, Christopher R.;Oestergaard, Mikkel Z.;Fingerle-Rowson, Guenter R.;Nielsen, Tina;Trněný, Marek"/>
    <s v="Integration of cell of origin into the clinical CNS International Prognostic Index improves CNS relapse prediction in DLBCL"/>
    <x v="4"/>
    <x v="8"/>
    <s v="Hematology"/>
    <x v="1"/>
    <n v="2"/>
    <n v="0"/>
    <n v="1"/>
    <n v="0"/>
    <n v="0"/>
    <n v="0"/>
    <n v="0"/>
  </r>
  <r>
    <x v="1"/>
    <x v="1"/>
    <n v="216208"/>
    <x v="51"/>
    <x v="64"/>
    <n v="192212700"/>
    <s v="J"/>
    <x v="1"/>
    <s v="Gál, Ota;Poláková, Kamila;Hoskovcová, Martina;Tomandl, Jan;Čapek, Václav;Berka, Roman;Brožová, Hana;Šestáková, Irena;Růžička, Evžen"/>
    <s v="Pavement patterns can be designed to improve gait in Parkinson's disease patients"/>
    <x v="4"/>
    <x v="6"/>
    <s v="-"/>
    <x v="1"/>
    <n v="2"/>
    <n v="0"/>
    <n v="1"/>
    <n v="0"/>
    <n v="0"/>
    <n v="0"/>
    <n v="0"/>
  </r>
  <r>
    <x v="1"/>
    <x v="1"/>
    <n v="216208"/>
    <x v="51"/>
    <x v="64"/>
    <n v="192212750"/>
    <s v="J"/>
    <x v="0"/>
    <s v="Šmídová, Klára;Zikova, Alice;Pospisil, Jiri;Schwarz, Marek;Bobek, Jan;Vohradsky, Jiri"/>
    <s v="DNA mapping and kinetic modeling of the HrdB regulon in Streptomyces coelicolor"/>
    <x v="0"/>
    <x v="0"/>
    <s v="-"/>
    <x v="1"/>
    <n v="2"/>
    <n v="0"/>
    <n v="1"/>
    <n v="0"/>
    <n v="0"/>
    <n v="0"/>
    <n v="0"/>
  </r>
  <r>
    <x v="1"/>
    <x v="1"/>
    <n v="216208"/>
    <x v="51"/>
    <x v="64"/>
    <n v="192213073"/>
    <s v="J"/>
    <x v="0"/>
    <s v="Klánová, Magdalena;Oestergaard, Mikkel Z;Trněný, Marek;Hiddemann, Wolfgang;Marcus, Robert;Sehn, Laurie H.;Vitolo, Umberto;Bazeos, Alexandra;Goede, Valentin;Zeuner, Harald;Knapp, Andrea;Sahin, Deniz;Spielewoy, Nathalie;Bolen, Christopher R.;Cardona, Andres;Klein, Christian;Venstrom, Jeffrey M.;Nielsen, Tina;Fingerle-Rowson, Guenter"/>
    <s v="Prognostic Impact of Natural Killer Cell Count in Follicular Lymphoma and Diffuse Large B-cell Lymphoma Patients Treated with Immunochemotherapy"/>
    <x v="4"/>
    <x v="8"/>
    <s v="Hematology"/>
    <x v="1"/>
    <n v="2"/>
    <n v="0"/>
    <n v="1"/>
    <n v="0"/>
    <n v="0"/>
    <n v="0"/>
    <n v="0"/>
  </r>
  <r>
    <x v="1"/>
    <x v="1"/>
    <n v="216208"/>
    <x v="51"/>
    <x v="116"/>
    <n v="192213336"/>
    <s v="J"/>
    <x v="0"/>
    <s v="Widimský, Petr;Crea, Filippo;Binder, Ronald K.;Lüscher, Thomas F."/>
    <s v="The year in cardiology 2018: acute coronary syndromes"/>
    <x v="4"/>
    <x v="8"/>
    <s v="Cardiac and Cardiovascular systems"/>
    <x v="1"/>
    <n v="1"/>
    <n v="1"/>
    <n v="0"/>
    <n v="0"/>
    <n v="0"/>
    <n v="0"/>
    <n v="0"/>
  </r>
  <r>
    <x v="1"/>
    <x v="1"/>
    <n v="216208"/>
    <x v="51"/>
    <x v="116"/>
    <n v="192213387"/>
    <s v="J"/>
    <x v="0"/>
    <s v="Olefir, Ivan;Ghazaryan, Ara;Yang, Hong;Malekzadeh-Najafabadi, Jaber;Glasl, Sarah;Symvoulidis, Panagiotis;O’Leary, Valerie B.;Sergiadis, George;Ntziachristos, Vasilis;Ovsepian, Saak Viktor"/>
    <s v="Spatial and Spectral Mapping and Decomposition of Neural Dynamics and Organization of the Mouse Brain with Multispectral Optoacoustic Tomography"/>
    <x v="4"/>
    <x v="22"/>
    <s v="Neurosciences (including psychophysiology"/>
    <x v="1"/>
    <n v="1"/>
    <n v="1"/>
    <n v="0"/>
    <n v="0"/>
    <n v="0"/>
    <n v="0"/>
    <n v="0"/>
  </r>
  <r>
    <x v="1"/>
    <x v="1"/>
    <n v="216208"/>
    <x v="51"/>
    <x v="116"/>
    <n v="192213393"/>
    <s v="J"/>
    <x v="0"/>
    <s v="Šrámková, Veronika;Berend, Sarah;Šiklová, Michaela;Caspar-Bauguil, Sylvie;Carayol, Jérôme;Bonnel, Sophie;Marques, Marie;Decaunes, Pauline;Kolditz, Catherine-Inès;Dahlman, Ingrid;Arner, Peter;Štich, Vladimír;Saris, Wim H. M.;Astrup, Arne;Valsesia, Armand;Rossmeislová, Lenka;Langin, Dominique;Viguerie, Nathalie"/>
    <s v="Apolipoprotein M: a novel adipokine decreasing with obesity and upregulated by calorie restriction"/>
    <x v="4"/>
    <x v="8"/>
    <s v="Endocrinology and metabolism (including diabetes, hormones)"/>
    <x v="1"/>
    <n v="2"/>
    <n v="0"/>
    <n v="1"/>
    <n v="0"/>
    <n v="0"/>
    <n v="0"/>
    <n v="0"/>
  </r>
  <r>
    <x v="1"/>
    <x v="1"/>
    <n v="216208"/>
    <x v="51"/>
    <x v="116"/>
    <n v="192213460"/>
    <s v="J"/>
    <x v="0"/>
    <s v="Osmančík, Pavel;Budera, Petr;Talavera, David;Hlavička, Jan;Heřman, Dalibor;Holý, Jiří;Červinka, Pavel;Šmíd, Jiří;Hanák, Peter;Hatala, Robert;Widimský, Petr"/>
    <s v="Five-year Outcomes in Cardiac Surgery Patients with Atrial Fibrillation Undergoing Concomitant Surgical Ablation Versus No Ablation. The Long-term Follow-up of the Prague-12 Study"/>
    <x v="4"/>
    <x v="8"/>
    <s v="Cardiac and Cardiovascular systems"/>
    <x v="1"/>
    <n v="2"/>
    <n v="0"/>
    <n v="1"/>
    <n v="0"/>
    <n v="0"/>
    <n v="0"/>
    <n v="0"/>
  </r>
  <r>
    <x v="1"/>
    <x v="1"/>
    <n v="216208"/>
    <x v="51"/>
    <x v="116"/>
    <n v="192213564"/>
    <s v="J"/>
    <x v="0"/>
    <s v="Tesař, Adam;Matěj, Radoslav;Kukal, Jaromír;Johanidesová, Silvie;Rektorová, Irena;Vyhnálek, Martin;Keller, Jiří;Eliášová, Ilona;Parobková, Eva;Smětáková, Magdalena;Mušová, Zuzana;Rusina, Robert"/>
    <s v="Clinical Variability in P102L Gerstmann-Sträussler-Scheinker Syndrome"/>
    <x v="4"/>
    <x v="8"/>
    <s v="Clinical neurology"/>
    <x v="1"/>
    <n v="2"/>
    <n v="0"/>
    <n v="1"/>
    <n v="0"/>
    <n v="0"/>
    <n v="0"/>
    <n v="0"/>
  </r>
  <r>
    <x v="1"/>
    <x v="1"/>
    <n v="216208"/>
    <x v="51"/>
    <x v="92"/>
    <n v="192213959"/>
    <s v="J"/>
    <x v="0"/>
    <s v="Veselka, Josef;Faber, L.;Liebregts, M.;Cooper, R.;Januska, J.;Kashtanov, M.;Dabrowski, M.;Hansen, P.R.;Seggewiss, H.;Hansvenclová, Eva;Bundgaard, H.;Ten, Berg J.;Stables, R.H.;Jensen, M.K."/>
    <s v="Short- and long-term outcomes of alcohol septal ablation for hypertrophic obstructive cardiomyopathy in patients with mild left ventricular hypertrophy: a propensity score matching analysis"/>
    <x v="4"/>
    <x v="8"/>
    <s v="Cardiac and Cardiovascular systems"/>
    <x v="1"/>
    <n v="1"/>
    <n v="1"/>
    <n v="0"/>
    <n v="0"/>
    <n v="0"/>
    <n v="0"/>
    <n v="0"/>
  </r>
  <r>
    <x v="1"/>
    <x v="1"/>
    <n v="216208"/>
    <x v="51"/>
    <x v="92"/>
    <n v="192214065"/>
    <s v="J"/>
    <x v="0"/>
    <s v="Fučíková, Jitka;Rakova, Jana;Hensler, Michal;Kašíková, Lenka;Belicova, Lucie;Hladíková, Kamila;Truxová, Iva;Škapa, Petr;Laco, Jan;Pecen, Ladislav;Práznovec, Ivan;Halaška, Michael;Brtnický, Tomáš;Kodet, Roman;Fialova, Anna;Pineau, Josephine;Gey, Alain;Tartour, Eric;Ryška, Aleš;Galluzzi, Lorenzo;Špíšek, Radek"/>
    <s v="TIM-3 Dictates Functional Orientation of the Immune Infiltrate in Ovarian Cancer"/>
    <x v="4"/>
    <x v="8"/>
    <s v="Oncology"/>
    <x v="1"/>
    <n v="1"/>
    <n v="1"/>
    <n v="0"/>
    <n v="0"/>
    <n v="0"/>
    <n v="0"/>
    <n v="0"/>
  </r>
  <r>
    <x v="1"/>
    <x v="1"/>
    <n v="216208"/>
    <x v="51"/>
    <x v="117"/>
    <n v="192214452"/>
    <s v="J"/>
    <x v="0"/>
    <s v="Ljungberg, Borje;Albiges, Laurance;Abu-Ghanem, Yasmin;Bensalan, Karim;Dabestani, Saeed;Montes, Sergio Fernandez-Pello;Giles, Rachel H.;Hofmann, Fabian;Hora, Milan;Kuczyk, Markus A.;Kuusk, Teele;Lam, Thomas B.;Marconi, Lorenzo;Merseburger, Axel S.;Powles, Thomas;Staehler, Michael;Tahbaz, Rana;Volpe, Alessandro;Bex, Axel"/>
    <s v="European Association of Urology Guidelines on Renal Cell Carcinoma: The 2019 Update"/>
    <x v="4"/>
    <x v="8"/>
    <s v="-"/>
    <x v="1"/>
    <n v="2"/>
    <n v="0"/>
    <n v="1"/>
    <n v="0"/>
    <n v="0"/>
    <n v="0"/>
    <n v="0"/>
  </r>
  <r>
    <x v="1"/>
    <x v="1"/>
    <n v="216208"/>
    <x v="51"/>
    <x v="117"/>
    <n v="192214568"/>
    <s v="J"/>
    <x v="0"/>
    <s v="Reischig, Tomáš;Kačer, Martin;Hes, Ondřej;Machová, Jana;Němcová, Jana;Lysák, Daniel;Jindra, Pavel;Pivovarčíková, Kristýna;Kormunda, Stanislav;Bouda, Mirko"/>
    <s v="Cytomegalovirus prevention strategies and the risk of BK polyomavirus viremia and nephropathy"/>
    <x v="4"/>
    <x v="8"/>
    <s v="-"/>
    <x v="1"/>
    <n v="2"/>
    <n v="0"/>
    <n v="1"/>
    <n v="0"/>
    <n v="0"/>
    <n v="0"/>
    <n v="0"/>
  </r>
  <r>
    <x v="1"/>
    <x v="1"/>
    <n v="216208"/>
    <x v="51"/>
    <x v="117"/>
    <n v="192214684"/>
    <s v="J"/>
    <x v="0"/>
    <s v="Bernat, Ivo;Aminian, Adel;Pancholy, Samir;Mamas, Mamas;Gaudino, Mario;Nolan, James;Gilchrist, Ian C;Saito, Shigeru;Hahalis, George N;Ziakas, Antonio;Louvard, Yves;Montalescot, Gilles;Sgueglia, Gregory A;van Leeuwen, Maarten A. H;Babunashvili, Avtandil M;Valgimigli, Marco;Rao, Sunil V;Bertrand, Olivier F"/>
    <s v="Best Practices for the Prevention of Radial Artery Occlusion After Transradial Diagnostic Angiography and Intervention An International Consensus Paper"/>
    <x v="4"/>
    <x v="8"/>
    <s v="-"/>
    <x v="1"/>
    <n v="1"/>
    <n v="1"/>
    <n v="0"/>
    <n v="0"/>
    <n v="0"/>
    <n v="0"/>
    <n v="0"/>
  </r>
  <r>
    <x v="1"/>
    <x v="1"/>
    <n v="216208"/>
    <x v="51"/>
    <x v="292"/>
    <n v="192214798"/>
    <s v="J"/>
    <x v="0"/>
    <s v="Malý, Jan;Burianová, Iva;Vítková, Veronika;Tichá, Eva;Navrátilová, Martina;Čermáková, Eva"/>
    <s v="Preterm human milk macronutrient concentration is independent of gestational age at birth"/>
    <x v="4"/>
    <x v="8"/>
    <s v="Paediatrics"/>
    <x v="1"/>
    <n v="3"/>
    <n v="0"/>
    <n v="0"/>
    <n v="1"/>
    <n v="0"/>
    <n v="0"/>
    <n v="0"/>
  </r>
  <r>
    <x v="1"/>
    <x v="1"/>
    <n v="216208"/>
    <x v="51"/>
    <x v="292"/>
    <n v="192214811"/>
    <s v="J"/>
    <x v="0"/>
    <s v="Pospíšková, Jana;Smolej, Lukáš;Belada, David;Šimkovič, Martin;Motyčková, Monika;Sýkorová, Alice;Štěpánková, Pavla;Žák, Pavel"/>
    <s v="Experiences in the treatment of refractory chylothorax associated with lymphoproliferative disorders"/>
    <x v="4"/>
    <x v="8"/>
    <s v="Hematology"/>
    <x v="1"/>
    <n v="3"/>
    <n v="0"/>
    <n v="0"/>
    <n v="1"/>
    <n v="0"/>
    <n v="0"/>
    <n v="0"/>
  </r>
  <r>
    <x v="1"/>
    <x v="1"/>
    <n v="216208"/>
    <x v="51"/>
    <x v="292"/>
    <n v="192214826"/>
    <s v="J"/>
    <x v="0"/>
    <s v="Mrkvicová, Alena;Chmelařová, Marcela;Peterová, Eva;Havelek, Radim;Baranová, Ivana;Kazimírová, Petra;Rudolf, Emil;Řezáčová, Martina"/>
    <s v="The effect of sodium butyrate and cisplatin on expression of EMT markers"/>
    <x v="0"/>
    <x v="0"/>
    <s v="Biochemistry and molecular biology"/>
    <x v="1"/>
    <n v="3"/>
    <n v="0"/>
    <n v="0"/>
    <n v="1"/>
    <n v="0"/>
    <n v="0"/>
    <n v="0"/>
  </r>
  <r>
    <x v="1"/>
    <x v="1"/>
    <n v="216208"/>
    <x v="51"/>
    <x v="292"/>
    <n v="192214878"/>
    <s v="J"/>
    <x v="0"/>
    <s v="Prašnická, Alena;Laštůvková, Hana;Alaei Faradonbeh, Fatemeh;Cermanová, Jolana;Hroch, Miloš;Mokrý, Jaroslav;Doleželová, Eva;Pávek, Petr;Žížalová, Kateřina;Vítek, Libor;Nachtigal, Petr;Mičuda, Stanislav"/>
    <s v="Iron overload reduces synthesis and elimination of bile acids in rat liver"/>
    <x v="4"/>
    <x v="22"/>
    <s v="Pharmacology and pharmacy"/>
    <x v="1"/>
    <n v="3"/>
    <n v="0"/>
    <n v="0"/>
    <n v="1"/>
    <n v="0"/>
    <n v="0"/>
    <n v="0"/>
  </r>
  <r>
    <x v="1"/>
    <x v="1"/>
    <n v="216208"/>
    <x v="51"/>
    <x v="292"/>
    <n v="192214905"/>
    <s v="J"/>
    <x v="0"/>
    <s v="Vališ, Martin;Herman, David;Váňová, Nela;Masopust, Jiří;Vyšata, Oldřich;Hort, Jakub;Pavelek, Zbyšek;Klímová, Blanka;Kuča, Kamil;Misík, Jan;Žďárová Karasová, Jana"/>
    <s v="The Concentration of Memantine in the Cerebrospinal Fluid of Alzheimer's Disease Patients and Its Consequence to Oxidative Stress Biomarkers"/>
    <x v="4"/>
    <x v="22"/>
    <s v="Neurosciences (including psychophysiology"/>
    <x v="1"/>
    <n v="2"/>
    <n v="0"/>
    <n v="1"/>
    <n v="0"/>
    <n v="0"/>
    <n v="0"/>
    <n v="0"/>
  </r>
  <r>
    <x v="1"/>
    <x v="1"/>
    <n v="216208"/>
    <x v="51"/>
    <x v="292"/>
    <n v="192214928"/>
    <s v="J"/>
    <x v="0"/>
    <s v="Radochová, Vladimíra;Štěpán, Martin;Kacerovská Musilová, Ivana;Slezák, Radovan;Veščičík, Peter;Menon, Ramkumar;Jacobsson, Bo;Kacerovský, Marian"/>
    <s v="Association between periodontal disease and preterm prelabour rupture of membranes"/>
    <x v="4"/>
    <x v="8"/>
    <s v="Dentistry, oral surgery and medicine"/>
    <x v="1"/>
    <n v="2"/>
    <n v="0"/>
    <n v="1"/>
    <n v="0"/>
    <n v="0"/>
    <n v="0"/>
    <n v="0"/>
  </r>
  <r>
    <x v="1"/>
    <x v="1"/>
    <n v="216208"/>
    <x v="51"/>
    <x v="63"/>
    <n v="192215088"/>
    <s v="J"/>
    <x v="0"/>
    <s v="Sedláček, Jakub;Hermannová, Martina;Mrázek, Jiří;Buffa, Radovan;Lišková, Petra;Šatínský, Dalibor;Velebný, Vladimír"/>
    <s v="Insight into the distribution of amino groups along the chain of chemically deacetylated hyaluronan"/>
    <x v="0"/>
    <x v="10"/>
    <s v="Organic chemistry"/>
    <x v="1"/>
    <n v="3"/>
    <n v="0"/>
    <n v="0"/>
    <n v="1"/>
    <n v="0"/>
    <n v="0"/>
    <n v="0"/>
  </r>
  <r>
    <x v="1"/>
    <x v="1"/>
    <n v="216208"/>
    <x v="51"/>
    <x v="63"/>
    <n v="192215179"/>
    <s v="J"/>
    <x v="0"/>
    <s v="Pilařová, Veronika;Al Hamimi, Said;Cunico, Larissa P.;Nováková, Lucie;Turner, Charlotta"/>
    <s v="Extending the design space in solvent extraction - from supercritical fluids to pressurized liquids using carbon dioxide, ethanol, ethyl lactate, and water in a wide range of proportions"/>
    <x v="0"/>
    <x v="10"/>
    <s v="Analytical chemistry"/>
    <x v="1"/>
    <n v="3"/>
    <n v="0"/>
    <n v="0"/>
    <n v="1"/>
    <n v="0"/>
    <n v="0"/>
    <n v="0"/>
  </r>
  <r>
    <x v="1"/>
    <x v="1"/>
    <n v="216208"/>
    <x v="51"/>
    <x v="118"/>
    <n v="192215219"/>
    <s v="B"/>
    <x v="0"/>
    <s v="Svatoňová, Kateřina;Česálková, Lucie"/>
    <s v="Diktátor času: (De)kontextualizace fenoménu Laterny magiky"/>
    <x v="1"/>
    <x v="15"/>
    <s v="Studies on Film, Radio and Television"/>
    <x v="1"/>
    <n v="3"/>
    <n v="0"/>
    <n v="0"/>
    <n v="1"/>
    <n v="0"/>
    <n v="0"/>
    <n v="0"/>
  </r>
  <r>
    <x v="1"/>
    <x v="1"/>
    <n v="216208"/>
    <x v="51"/>
    <x v="277"/>
    <n v="192215270"/>
    <s v="J"/>
    <x v="0"/>
    <s v="Gřivna, Tomáš;Drápal, Jakub"/>
    <s v="Attacks on the confidentiality, integrity and availability of data and computer systems in the criminal case law of the Czech Republic"/>
    <x v="5"/>
    <x v="29"/>
    <s v="-"/>
    <x v="1"/>
    <n v="2"/>
    <n v="0"/>
    <n v="1"/>
    <n v="0"/>
    <n v="0"/>
    <n v="0"/>
    <n v="0"/>
  </r>
  <r>
    <x v="1"/>
    <x v="1"/>
    <n v="216208"/>
    <x v="51"/>
    <x v="277"/>
    <n v="192215273"/>
    <s v="J"/>
    <x v="0"/>
    <s v="Sejkora, Tomáš"/>
    <s v="Non Bis in Idem in Tax Matters. Quo Vadis"/>
    <x v="5"/>
    <x v="29"/>
    <s v="-"/>
    <x v="1"/>
    <n v="4"/>
    <n v="0"/>
    <n v="0"/>
    <n v="0"/>
    <n v="1"/>
    <n v="0"/>
    <n v="0"/>
  </r>
  <r>
    <x v="1"/>
    <x v="1"/>
    <n v="216208"/>
    <x v="51"/>
    <x v="277"/>
    <n v="192215277"/>
    <s v="B"/>
    <x v="0"/>
    <s v="Exner, Jan"/>
    <s v="Sporting Nationality in the Context of European Union Law"/>
    <x v="5"/>
    <x v="29"/>
    <s v="-"/>
    <x v="1"/>
    <n v="3"/>
    <n v="0"/>
    <n v="0"/>
    <n v="1"/>
    <n v="0"/>
    <n v="0"/>
    <n v="0"/>
  </r>
  <r>
    <x v="1"/>
    <x v="1"/>
    <n v="216208"/>
    <x v="51"/>
    <x v="277"/>
    <n v="192215278"/>
    <s v="B"/>
    <x v="1"/>
    <s v="Zámečníková, Marie"/>
    <s v="Vady zákonodárného procesu a zákonů v České republice, Německu a Rakousku"/>
    <x v="5"/>
    <x v="29"/>
    <s v="-"/>
    <x v="1"/>
    <n v="3"/>
    <n v="0"/>
    <n v="0"/>
    <n v="1"/>
    <n v="0"/>
    <n v="0"/>
    <n v="0"/>
  </r>
  <r>
    <x v="1"/>
    <x v="1"/>
    <n v="216208"/>
    <x v="51"/>
    <x v="277"/>
    <n v="192215282"/>
    <s v="B"/>
    <x v="1"/>
    <s v="Tomášek, Michal"/>
    <s v="Právní systémy Dálného východu II"/>
    <x v="5"/>
    <x v="29"/>
    <s v="-"/>
    <x v="1"/>
    <n v="2"/>
    <n v="0"/>
    <n v="1"/>
    <n v="0"/>
    <n v="0"/>
    <n v="0"/>
    <n v="0"/>
  </r>
  <r>
    <x v="1"/>
    <x v="1"/>
    <n v="216208"/>
    <x v="51"/>
    <x v="277"/>
    <n v="192215332"/>
    <s v="B"/>
    <x v="1"/>
    <s v="Drápal, Jakub"/>
    <s v="Přiměřenost peněžité sankce k majetku pachatele"/>
    <x v="5"/>
    <x v="29"/>
    <s v="-"/>
    <x v="1"/>
    <n v="1"/>
    <n v="1"/>
    <n v="0"/>
    <n v="0"/>
    <n v="0"/>
    <n v="0"/>
    <n v="0"/>
  </r>
  <r>
    <x v="1"/>
    <x v="1"/>
    <n v="216208"/>
    <x v="51"/>
    <x v="277"/>
    <n v="192215335"/>
    <s v="B"/>
    <x v="1"/>
    <s v="Sivák, Jakub"/>
    <s v="Aspekty ochrany osobnosti lékaře a pacienta"/>
    <x v="5"/>
    <x v="29"/>
    <s v="-"/>
    <x v="1"/>
    <n v="5"/>
    <n v="0"/>
    <n v="0"/>
    <n v="0"/>
    <n v="0"/>
    <n v="1"/>
    <n v="0"/>
  </r>
  <r>
    <x v="1"/>
    <x v="1"/>
    <n v="216208"/>
    <x v="51"/>
    <x v="277"/>
    <n v="192215341"/>
    <s v="C"/>
    <x v="0"/>
    <s v="Broulík, Jan"/>
    <s v="Two Contexts for Economics in Competition Law: Deterrence Effects and Competitive Effects"/>
    <x v="5"/>
    <x v="29"/>
    <s v="-"/>
    <x v="1"/>
    <n v="2"/>
    <n v="0"/>
    <n v="1"/>
    <n v="0"/>
    <n v="0"/>
    <n v="0"/>
    <n v="0"/>
  </r>
  <r>
    <x v="1"/>
    <x v="1"/>
    <n v="216208"/>
    <x v="51"/>
    <x v="277"/>
    <n v="192215363"/>
    <s v="B"/>
    <x v="1"/>
    <s v="Šelleng, Dalibor"/>
    <s v="Právnická osoba jako pachatel trestného činu"/>
    <x v="5"/>
    <x v="29"/>
    <s v="-"/>
    <x v="1"/>
    <n v="4"/>
    <n v="0"/>
    <n v="0"/>
    <n v="0"/>
    <n v="1"/>
    <n v="0"/>
    <n v="0"/>
  </r>
  <r>
    <x v="1"/>
    <x v="1"/>
    <n v="216208"/>
    <x v="51"/>
    <x v="277"/>
    <n v="192215407"/>
    <s v="B"/>
    <x v="1"/>
    <s v="Jelínek, Jiří"/>
    <s v="Trestní odpovědnost právnických osob v České republice - problémy a perspektivy"/>
    <x v="5"/>
    <x v="29"/>
    <s v="-"/>
    <x v="1"/>
    <n v="4"/>
    <n v="0"/>
    <n v="0"/>
    <n v="0"/>
    <n v="1"/>
    <n v="0"/>
    <n v="0"/>
  </r>
  <r>
    <x v="1"/>
    <x v="1"/>
    <n v="216208"/>
    <x v="51"/>
    <x v="277"/>
    <n v="192215410"/>
    <s v="C"/>
    <x v="0"/>
    <s v="Tichý, Luboš"/>
    <s v="Standard of Proof: Fundamental Problems Through the Perspective of Comparative Analysis"/>
    <x v="5"/>
    <x v="29"/>
    <s v="-"/>
    <x v="1"/>
    <n v="2"/>
    <n v="0"/>
    <n v="1"/>
    <n v="0"/>
    <n v="0"/>
    <n v="0"/>
    <n v="0"/>
  </r>
  <r>
    <x v="1"/>
    <x v="1"/>
    <n v="216208"/>
    <x v="51"/>
    <x v="277"/>
    <n v="192215417"/>
    <s v="B"/>
    <x v="0"/>
    <s v="Žák Krzyžanková, Katarzyna"/>
    <s v="Právní interpretace - mezi vysvětlováním a rozuměním"/>
    <x v="5"/>
    <x v="29"/>
    <s v="-"/>
    <x v="1"/>
    <n v="4"/>
    <n v="0"/>
    <n v="0"/>
    <n v="0"/>
    <n v="1"/>
    <n v="0"/>
    <n v="0"/>
  </r>
  <r>
    <x v="1"/>
    <x v="1"/>
    <n v="216208"/>
    <x v="51"/>
    <x v="277"/>
    <n v="192215485"/>
    <s v="B"/>
    <x v="1"/>
    <s v="Reschová, Jana;Kindlová, Miluše;Grinc, Jan;Preuss, Ondřej;Antoš, Marek"/>
    <s v="Státověda : Stát. Jednotlivec. Konstitucionalismus"/>
    <x v="5"/>
    <x v="29"/>
    <s v="-"/>
    <x v="1"/>
    <n v="3"/>
    <n v="0"/>
    <n v="0"/>
    <n v="1"/>
    <n v="0"/>
    <n v="0"/>
    <n v="0"/>
  </r>
  <r>
    <x v="1"/>
    <x v="1"/>
    <n v="216208"/>
    <x v="51"/>
    <x v="277"/>
    <n v="192215487"/>
    <s v="J"/>
    <x v="0"/>
    <s v="Preuss, Ondřej"/>
    <s v="The Eternity Clause Lessons from the Czech Example"/>
    <x v="5"/>
    <x v="29"/>
    <s v="-"/>
    <x v="1"/>
    <n v="3"/>
    <n v="0"/>
    <n v="0"/>
    <n v="1"/>
    <n v="0"/>
    <n v="0"/>
    <n v="0"/>
  </r>
  <r>
    <x v="1"/>
    <x v="1"/>
    <n v="216208"/>
    <x v="51"/>
    <x v="277"/>
    <n v="192215497"/>
    <s v="B"/>
    <x v="1"/>
    <s v="Šouša, Jiří"/>
    <s v="Právní úprava amnestie v letech 1918-1953 v českých zemích"/>
    <x v="5"/>
    <x v="29"/>
    <s v="-"/>
    <x v="1"/>
    <n v="3"/>
    <n v="0"/>
    <n v="0"/>
    <n v="1"/>
    <n v="0"/>
    <n v="0"/>
    <n v="0"/>
  </r>
  <r>
    <x v="1"/>
    <x v="1"/>
    <n v="216208"/>
    <x v="51"/>
    <x v="277"/>
    <n v="192215521"/>
    <s v="J"/>
    <x v="1"/>
    <s v="Svoboda, Ondřej"/>
    <s v="The Common Commercial Policy after Opinion 2/15: No simple way to make life easier for free trade agreements in the EU"/>
    <x v="5"/>
    <x v="29"/>
    <s v="-"/>
    <x v="1"/>
    <n v="4"/>
    <n v="0"/>
    <n v="0"/>
    <n v="0"/>
    <n v="1"/>
    <n v="0"/>
    <n v="0"/>
  </r>
  <r>
    <x v="1"/>
    <x v="1"/>
    <n v="216208"/>
    <x v="51"/>
    <x v="277"/>
    <n v="192215526"/>
    <s v="B"/>
    <x v="0"/>
    <s v="Mulák, Jiří"/>
    <s v="Základní zásady trestního řízení a právo na spravedlivý proces"/>
    <x v="5"/>
    <x v="29"/>
    <s v="-"/>
    <x v="1"/>
    <n v="3"/>
    <n v="0"/>
    <n v="0"/>
    <n v="1"/>
    <n v="0"/>
    <n v="0"/>
    <n v="0"/>
  </r>
  <r>
    <x v="1"/>
    <x v="1"/>
    <n v="216208"/>
    <x v="51"/>
    <x v="277"/>
    <n v="192215545"/>
    <s v="C"/>
    <x v="1"/>
    <s v="Kühn, Zdeněk"/>
    <s v="The Czech Republic: From a Euro-Friendly Approach of the Constitutional Court to Proclaiming a Court of Justice Judgment Ultra Vires"/>
    <x v="5"/>
    <x v="29"/>
    <s v="-"/>
    <x v="1"/>
    <n v="3"/>
    <n v="0"/>
    <n v="0"/>
    <n v="1"/>
    <n v="0"/>
    <n v="0"/>
    <n v="0"/>
  </r>
  <r>
    <x v="1"/>
    <x v="1"/>
    <n v="216208"/>
    <x v="51"/>
    <x v="277"/>
    <n v="192215549"/>
    <s v="B"/>
    <x v="0"/>
    <s v="Jelínek, Jiří;Galovcová, Ingrid;Pelc, Vladimír;Polák, Peter;Šimovček,, Ivan;Tittlová, Marcela;Tlapák Navrátilová, Jana;Záhora, Josef"/>
    <s v="Sanctions under criminal law"/>
    <x v="5"/>
    <x v="29"/>
    <s v="-"/>
    <x v="1"/>
    <n v="5"/>
    <n v="0"/>
    <n v="0"/>
    <n v="0"/>
    <n v="0"/>
    <n v="1"/>
    <n v="0"/>
  </r>
  <r>
    <x v="1"/>
    <x v="1"/>
    <n v="216208"/>
    <x v="51"/>
    <x v="277"/>
    <n v="192215552"/>
    <s v="B"/>
    <x v="0"/>
    <s v="Skřejpek, Michal;Černoch, Radek;Žytková, Klára"/>
    <s v="Digesta seu Pandectae, tomus II, liber XVI - XXXV, fragmenta selecta/Digesta neboli Pandekty, svazek II, kniha XVI - XXXV, vybrané části"/>
    <x v="5"/>
    <x v="29"/>
    <s v="-"/>
    <x v="1"/>
    <n v="2"/>
    <n v="0"/>
    <n v="1"/>
    <n v="0"/>
    <n v="0"/>
    <n v="0"/>
    <n v="0"/>
  </r>
  <r>
    <x v="1"/>
    <x v="1"/>
    <n v="216208"/>
    <x v="51"/>
    <x v="277"/>
    <n v="192215557"/>
    <s v="B"/>
    <x v="0"/>
    <s v="Horák, Filip"/>
    <s v="Lidská důstojnost: Kritická reflexe jejího postavení a funkcí v ústavním právu"/>
    <x v="5"/>
    <x v="29"/>
    <s v="-"/>
    <x v="1"/>
    <n v="3"/>
    <n v="0"/>
    <n v="0"/>
    <n v="1"/>
    <n v="0"/>
    <n v="0"/>
    <n v="0"/>
  </r>
  <r>
    <x v="1"/>
    <x v="1"/>
    <n v="216208"/>
    <x v="51"/>
    <x v="277"/>
    <n v="192215559"/>
    <s v="B"/>
    <x v="0"/>
    <s v="Venclík, Jan"/>
    <s v="Střety legitimit v Evropské unii: Nepřímá, parlamentní, technokratická a procedurální legitimita v teorii a ústavní praxi"/>
    <x v="5"/>
    <x v="29"/>
    <s v="-"/>
    <x v="1"/>
    <n v="3"/>
    <n v="0"/>
    <n v="0"/>
    <n v="1"/>
    <n v="0"/>
    <n v="0"/>
    <n v="0"/>
  </r>
  <r>
    <x v="1"/>
    <x v="1"/>
    <n v="216208"/>
    <x v="51"/>
    <x v="277"/>
    <n v="192215596"/>
    <s v="J"/>
    <x v="1"/>
    <s v="Šolc, Martin"/>
    <s v="Limiting Access to Unapproved Therapies: A Paternalistic Practice?"/>
    <x v="5"/>
    <x v="29"/>
    <s v="-"/>
    <x v="1"/>
    <n v="4"/>
    <n v="0"/>
    <n v="0"/>
    <n v="0"/>
    <n v="1"/>
    <n v="0"/>
    <n v="0"/>
  </r>
  <r>
    <x v="1"/>
    <x v="1"/>
    <n v="216208"/>
    <x v="51"/>
    <x v="277"/>
    <n v="192215599"/>
    <s v="B"/>
    <x v="1"/>
    <s v="Vojtěch, Jakub"/>
    <s v="Islámské cenné papíry sukúk : z pohledu české a evropské právní úpravy investičních nástrojů"/>
    <x v="5"/>
    <x v="29"/>
    <s v="-"/>
    <x v="1"/>
    <n v="2"/>
    <n v="0"/>
    <n v="1"/>
    <n v="0"/>
    <n v="0"/>
    <n v="0"/>
    <n v="0"/>
  </r>
  <r>
    <x v="1"/>
    <x v="1"/>
    <n v="216208"/>
    <x v="51"/>
    <x v="277"/>
    <n v="192215601"/>
    <s v="J"/>
    <x v="0"/>
    <s v="Holčapek, Tomáš"/>
    <s v="Early Apology or Admission of Responsibility in Medical Malpractice Disputes"/>
    <x v="5"/>
    <x v="29"/>
    <s v="-"/>
    <x v="1"/>
    <n v="3"/>
    <n v="0"/>
    <n v="0"/>
    <n v="1"/>
    <n v="0"/>
    <n v="0"/>
    <n v="0"/>
  </r>
  <r>
    <x v="1"/>
    <x v="1"/>
    <n v="216208"/>
    <x v="51"/>
    <x v="277"/>
    <n v="192215629"/>
    <s v="C"/>
    <x v="1"/>
    <s v="Šturma, Pavel"/>
    <s v="How to Limit Immunity of State Officials from Foreign Criminal Jurisdiction"/>
    <x v="5"/>
    <x v="29"/>
    <s v="-"/>
    <x v="1"/>
    <n v="2"/>
    <n v="0"/>
    <n v="1"/>
    <n v="0"/>
    <n v="0"/>
    <n v="0"/>
    <n v="0"/>
  </r>
  <r>
    <x v="1"/>
    <x v="1"/>
    <n v="216208"/>
    <x v="51"/>
    <x v="277"/>
    <n v="192215649"/>
    <s v="B"/>
    <x v="1"/>
    <s v="Morávek, Jakub"/>
    <s v="Ochrana osobních údajů podle obecného nařízení o ochraně osobních údajů (nejen) se zaměřením na pracovněprávní vztahy"/>
    <x v="5"/>
    <x v="29"/>
    <s v="-"/>
    <x v="1"/>
    <n v="3"/>
    <n v="0"/>
    <n v="0"/>
    <n v="1"/>
    <n v="0"/>
    <n v="0"/>
    <n v="0"/>
  </r>
  <r>
    <x v="1"/>
    <x v="1"/>
    <n v="216208"/>
    <x v="51"/>
    <x v="277"/>
    <n v="192215664"/>
    <s v="J"/>
    <x v="0"/>
    <s v="Handrlica, Jakub"/>
    <s v="Transportable nuclear power plants: an enigma of international nuclear liability law"/>
    <x v="5"/>
    <x v="29"/>
    <s v="-"/>
    <x v="1"/>
    <n v="2"/>
    <n v="0"/>
    <n v="1"/>
    <n v="0"/>
    <n v="0"/>
    <n v="0"/>
    <n v="0"/>
  </r>
  <r>
    <x v="1"/>
    <x v="1"/>
    <n v="216208"/>
    <x v="51"/>
    <x v="277"/>
    <n v="192215708"/>
    <s v="C"/>
    <x v="1"/>
    <s v="Wintr, Jan;Kysela, Jan"/>
    <s v="Tschechien"/>
    <x v="5"/>
    <x v="29"/>
    <s v="-"/>
    <x v="1"/>
    <n v="4"/>
    <n v="0"/>
    <n v="0"/>
    <n v="0"/>
    <n v="1"/>
    <n v="0"/>
    <n v="0"/>
  </r>
  <r>
    <x v="1"/>
    <x v="1"/>
    <n v="216208"/>
    <x v="51"/>
    <x v="277"/>
    <n v="192215799"/>
    <s v="B"/>
    <x v="1"/>
    <s v="Žákovská, Karolina"/>
    <s v="La protection de la biodiversité marine en droit international : a la recherche d'un cadre d'harmonisation d'une réglementation disparate"/>
    <x v="5"/>
    <x v="29"/>
    <s v="-"/>
    <x v="1"/>
    <n v="1"/>
    <n v="1"/>
    <n v="0"/>
    <n v="0"/>
    <n v="0"/>
    <n v="0"/>
    <n v="0"/>
  </r>
  <r>
    <x v="1"/>
    <x v="1"/>
    <n v="216208"/>
    <x v="51"/>
    <x v="277"/>
    <n v="192215818"/>
    <s v="B"/>
    <x v="1"/>
    <s v="Tretera, Jiří Rajmund;Horák, Záboj"/>
    <s v="Právní dějiny církví: Synagoga a církve v průběhu dějin"/>
    <x v="5"/>
    <x v="29"/>
    <s v="-"/>
    <x v="1"/>
    <n v="3"/>
    <n v="0"/>
    <n v="0"/>
    <n v="1"/>
    <n v="0"/>
    <n v="0"/>
    <n v="0"/>
  </r>
  <r>
    <x v="1"/>
    <x v="1"/>
    <n v="216208"/>
    <x v="51"/>
    <x v="148"/>
    <n v="192215859"/>
    <s v="B"/>
    <x v="0"/>
    <s v="Štoll, Martin"/>
    <s v="Television and Totalitarianism in Czechoslovakia : From the First Democratic Republic to the Fall of Communism"/>
    <x v="5"/>
    <x v="19"/>
    <s v="Media and socio-cultural communication "/>
    <x v="1"/>
    <n v="2"/>
    <n v="0"/>
    <n v="1"/>
    <n v="0"/>
    <n v="0"/>
    <n v="0"/>
    <n v="0"/>
  </r>
  <r>
    <x v="1"/>
    <x v="1"/>
    <n v="216208"/>
    <x v="51"/>
    <x v="148"/>
    <n v="192215865"/>
    <s v="J"/>
    <x v="0"/>
    <s v="Plaček, Michal;Půček, Milan;Ochrana, František"/>
    <s v="Identifying Corruption Risk: A Comparison of Bulgaria and the Czech Republic"/>
    <x v="5"/>
    <x v="13"/>
    <s v="Public administration"/>
    <x v="1"/>
    <n v="3"/>
    <n v="0"/>
    <n v="0"/>
    <n v="1"/>
    <n v="0"/>
    <n v="0"/>
    <n v="0"/>
  </r>
  <r>
    <x v="1"/>
    <x v="1"/>
    <n v="216208"/>
    <x v="51"/>
    <x v="148"/>
    <n v="192215880"/>
    <s v="B"/>
    <x v="0"/>
    <s v="Hornát, Jan"/>
    <s v="Transatlantic Democracy Assistance : Promoting Different Models of Democracy"/>
    <x v="5"/>
    <x v="13"/>
    <s v="Political science"/>
    <x v="1"/>
    <n v="2"/>
    <n v="0"/>
    <n v="1"/>
    <n v="0"/>
    <n v="0"/>
    <n v="0"/>
    <n v="0"/>
  </r>
  <r>
    <x v="1"/>
    <x v="1"/>
    <n v="216208"/>
    <x v="51"/>
    <x v="148"/>
    <n v="192215884"/>
    <s v="C"/>
    <x v="0"/>
    <s v="Císař, Ondřej;Navrátil, Jiří"/>
    <s v="For the people, by the people? The Czech radical and popupulist right after the refugee crisis"/>
    <x v="5"/>
    <x v="33"/>
    <s v="Sociology"/>
    <x v="1"/>
    <n v="1"/>
    <n v="1"/>
    <n v="0"/>
    <n v="0"/>
    <n v="0"/>
    <n v="0"/>
    <n v="0"/>
  </r>
  <r>
    <x v="1"/>
    <x v="1"/>
    <n v="216208"/>
    <x v="51"/>
    <x v="148"/>
    <n v="192215924"/>
    <s v="B"/>
    <x v="1"/>
    <s v="Halada, Jan"/>
    <s v="Albatros: 70 let na křídlech dětské literatury"/>
    <x v="1"/>
    <x v="27"/>
    <s v="Literary theory"/>
    <x v="1"/>
    <n v="5"/>
    <n v="0"/>
    <n v="0"/>
    <n v="0"/>
    <n v="0"/>
    <n v="1"/>
    <n v="0"/>
  </r>
  <r>
    <x v="1"/>
    <x v="1"/>
    <n v="216208"/>
    <x v="51"/>
    <x v="148"/>
    <n v="192215978"/>
    <s v="C"/>
    <x v="0"/>
    <s v="Spalová, Barbora;Hlavatý, Šimon K."/>
    <s v="One year in a dominican convent in Sudetenland: Religious community in a post-atheistic and post-secular situation"/>
    <x v="5"/>
    <x v="33"/>
    <s v="-"/>
    <x v="1"/>
    <n v="2"/>
    <n v="0"/>
    <n v="1"/>
    <n v="0"/>
    <n v="0"/>
    <n v="0"/>
    <n v="0"/>
  </r>
  <r>
    <x v="1"/>
    <x v="1"/>
    <n v="216208"/>
    <x v="51"/>
    <x v="148"/>
    <n v="192215998"/>
    <s v="J"/>
    <x v="0"/>
    <s v="Onderčo, Michal"/>
    <s v="Variation in delegation size in multilateral diplomacy"/>
    <x v="5"/>
    <x v="13"/>
    <s v="Political science"/>
    <x v="1"/>
    <n v="2"/>
    <n v="0"/>
    <n v="1"/>
    <n v="0"/>
    <n v="0"/>
    <n v="0"/>
    <n v="0"/>
  </r>
  <r>
    <x v="1"/>
    <x v="1"/>
    <n v="216208"/>
    <x v="51"/>
    <x v="62"/>
    <n v="192216180"/>
    <s v="C"/>
    <x v="0"/>
    <s v="Mensch, James Richard"/>
    <s v="Phenomenology and the Givenness of the Hermeneutic Circle"/>
    <x v="1"/>
    <x v="1"/>
    <s v="Philosophy, History and Philosophy of science and technology"/>
    <x v="1"/>
    <n v="3"/>
    <n v="0"/>
    <n v="0"/>
    <n v="1"/>
    <n v="0"/>
    <n v="0"/>
    <n v="0"/>
  </r>
  <r>
    <x v="1"/>
    <x v="1"/>
    <n v="216208"/>
    <x v="51"/>
    <x v="62"/>
    <n v="192216196"/>
    <s v="J"/>
    <x v="0"/>
    <s v="Caravolas, Markéta;Lervåg, Arne;Seidlová Málková, Gabriela;Hulme, Charles;Mikulajová, Marina"/>
    <s v="A Cross-Linguistic, Longitudinal Study of the Foundations of Decoding and Reading Comprehension Ability"/>
    <x v="5"/>
    <x v="30"/>
    <s v="Psychology (including human - machine relations)"/>
    <x v="1"/>
    <n v="3"/>
    <n v="0"/>
    <n v="0"/>
    <n v="1"/>
    <n v="0"/>
    <n v="0"/>
    <n v="0"/>
  </r>
  <r>
    <x v="1"/>
    <x v="1"/>
    <n v="216208"/>
    <x v="51"/>
    <x v="62"/>
    <n v="192216210"/>
    <s v="B"/>
    <x v="0"/>
    <s v="Halbich, Marek"/>
    <s v="Ztraceni v kaňonech a na rančích: Sociální a ekologická adaptace Tarahumarů v severním Mexiku"/>
    <x v="5"/>
    <x v="33"/>
    <s v="Antropology, ethnology"/>
    <x v="1"/>
    <n v="3"/>
    <n v="0"/>
    <n v="0"/>
    <n v="1"/>
    <n v="0"/>
    <n v="0"/>
    <n v="0"/>
  </r>
  <r>
    <x v="1"/>
    <x v="1"/>
    <n v="216208"/>
    <x v="51"/>
    <x v="62"/>
    <n v="192216319"/>
    <s v="B"/>
    <x v="0"/>
    <s v="Šubrt, Jiří"/>
    <s v="Individualism, Holism and the Central Dilemma of Sociological Theory"/>
    <x v="5"/>
    <x v="33"/>
    <s v="Sociology"/>
    <x v="1"/>
    <n v="3"/>
    <n v="0"/>
    <n v="0"/>
    <n v="1"/>
    <n v="0"/>
    <n v="0"/>
    <n v="0"/>
  </r>
  <r>
    <x v="1"/>
    <x v="1"/>
    <n v="216208"/>
    <x v="51"/>
    <x v="119"/>
    <n v="192216437"/>
    <s v="J"/>
    <x v="0"/>
    <s v="Šmejdová, Barbora"/>
    <s v="Grasping the Meaning of the Term 'Holy Imagination' alongside with Dorothy L. Sayers and C. S. Lewis"/>
    <x v="1"/>
    <x v="1"/>
    <s v="Theology"/>
    <x v="1"/>
    <n v="3"/>
    <n v="0"/>
    <n v="0"/>
    <n v="1"/>
    <n v="0"/>
    <n v="0"/>
    <n v="0"/>
  </r>
  <r>
    <x v="1"/>
    <x v="1"/>
    <n v="216208"/>
    <x v="51"/>
    <x v="119"/>
    <n v="192216442"/>
    <s v="J"/>
    <x v="0"/>
    <s v="Novotný, Vojtěch"/>
    <s v="Jesu (nicht) erhörtes Gebet"/>
    <x v="1"/>
    <x v="1"/>
    <s v="Theology"/>
    <x v="1"/>
    <n v="3"/>
    <n v="0"/>
    <n v="0"/>
    <n v="1"/>
    <n v="0"/>
    <n v="0"/>
    <n v="0"/>
  </r>
  <r>
    <x v="1"/>
    <x v="1"/>
    <n v="216208"/>
    <x v="51"/>
    <x v="119"/>
    <n v="192216447"/>
    <s v="J"/>
    <x v="0"/>
    <s v="Zlatohlávková, Eliška;Fornasiero, Alice"/>
    <s v="The studiolo of Rudolf II at Prague castle"/>
    <x v="1"/>
    <x v="15"/>
    <s v="Arts, Art history"/>
    <x v="1"/>
    <n v="3"/>
    <n v="0"/>
    <n v="0"/>
    <n v="1"/>
    <n v="0"/>
    <n v="0"/>
    <n v="0"/>
  </r>
  <r>
    <x v="1"/>
    <x v="1"/>
    <n v="216208"/>
    <x v="51"/>
    <x v="119"/>
    <n v="192216465"/>
    <s v="J"/>
    <x v="0"/>
    <s v="Štica, Petr"/>
    <s v="Doing Christian Social Ethics in the Czech Republic"/>
    <x v="1"/>
    <x v="1"/>
    <s v="Theology"/>
    <x v="1"/>
    <n v="4"/>
    <n v="0"/>
    <n v="0"/>
    <n v="0"/>
    <n v="1"/>
    <n v="0"/>
    <n v="0"/>
  </r>
  <r>
    <x v="1"/>
    <x v="1"/>
    <n v="216208"/>
    <x v="51"/>
    <x v="119"/>
    <n v="192216469"/>
    <s v="B"/>
    <x v="0"/>
    <s v="Vopřada, David"/>
    <s v="Quodvultdeus: a Bishop Forming Christians in Vandal Africa. A Contextual Analysis of the Pre-baptismal Sermons attributed to Quodvultdeus of Carthage"/>
    <x v="1"/>
    <x v="1"/>
    <s v="Theology"/>
    <x v="1"/>
    <n v="1"/>
    <n v="1"/>
    <n v="0"/>
    <n v="0"/>
    <n v="0"/>
    <n v="0"/>
    <n v="0"/>
  </r>
  <r>
    <x v="1"/>
    <x v="1"/>
    <n v="216208"/>
    <x v="51"/>
    <x v="119"/>
    <n v="192216481"/>
    <s v="B"/>
    <x v="0"/>
    <s v="Sládek, Karel"/>
    <s v="Tomáš Špidlík: A Theological Life"/>
    <x v="1"/>
    <x v="1"/>
    <s v="Theology"/>
    <x v="1"/>
    <n v="4"/>
    <n v="0"/>
    <n v="0"/>
    <n v="0"/>
    <n v="1"/>
    <n v="0"/>
    <n v="0"/>
  </r>
  <r>
    <x v="1"/>
    <x v="1"/>
    <n v="216208"/>
    <x v="51"/>
    <x v="196"/>
    <n v="192216517"/>
    <s v="B"/>
    <x v="0"/>
    <s v="Noble, Ivana"/>
    <s v="Essays in Ecumenical Theology I. Aims, Methods, Themes, and Contexts"/>
    <x v="1"/>
    <x v="1"/>
    <s v="Theology"/>
    <x v="1"/>
    <n v="1"/>
    <n v="1"/>
    <n v="0"/>
    <n v="0"/>
    <n v="0"/>
    <n v="0"/>
    <n v="0"/>
  </r>
  <r>
    <x v="1"/>
    <x v="1"/>
    <n v="216208"/>
    <x v="51"/>
    <x v="196"/>
    <n v="192216551"/>
    <s v="C"/>
    <x v="0"/>
    <s v="Karfíková, Lenka"/>
    <s v="Is Romans 9,11 proof for or against the pre-existence of the soul? Origen and Augustine in comparison"/>
    <x v="1"/>
    <x v="1"/>
    <s v="Theology"/>
    <x v="1"/>
    <n v="2"/>
    <n v="0"/>
    <n v="1"/>
    <n v="0"/>
    <n v="0"/>
    <n v="0"/>
    <n v="0"/>
  </r>
  <r>
    <x v="1"/>
    <x v="1"/>
    <n v="216208"/>
    <x v="51"/>
    <x v="120"/>
    <n v="192216653"/>
    <s v="B"/>
    <x v="0"/>
    <s v="Bravená, Noemi"/>
    <s v="&quot;Do Not Be Concerned Only About Yourself...&quot; Transcendence and Its Importance for the Socialization and Formation of a Child's Personality"/>
    <x v="5"/>
    <x v="16"/>
    <s v="-"/>
    <x v="1"/>
    <n v="5"/>
    <n v="0"/>
    <n v="0"/>
    <n v="0"/>
    <n v="0"/>
    <n v="1"/>
    <n v="0"/>
  </r>
  <r>
    <x v="1"/>
    <x v="1"/>
    <n v="216208"/>
    <x v="51"/>
    <x v="120"/>
    <n v="192216672"/>
    <s v="J"/>
    <x v="0"/>
    <s v="Lukeš, Jiří"/>
    <s v="Rétoricko-narativní strategie Janova evangelia - dialog a ironie"/>
    <x v="1"/>
    <x v="1"/>
    <s v="-"/>
    <x v="1"/>
    <n v="4"/>
    <n v="0"/>
    <n v="0"/>
    <n v="0"/>
    <n v="1"/>
    <n v="0"/>
    <n v="0"/>
  </r>
  <r>
    <x v="1"/>
    <x v="1"/>
    <n v="216208"/>
    <x v="51"/>
    <x v="120"/>
    <n v="192216690"/>
    <s v="C"/>
    <x v="0"/>
    <s v="Bravená, Noemi"/>
    <s v="Children and Christian identity in Europe"/>
    <x v="1"/>
    <x v="1"/>
    <s v="-"/>
    <x v="1"/>
    <n v="5"/>
    <n v="0"/>
    <n v="0"/>
    <n v="0"/>
    <n v="0"/>
    <n v="1"/>
    <n v="0"/>
  </r>
  <r>
    <x v="1"/>
    <x v="1"/>
    <n v="216208"/>
    <x v="51"/>
    <x v="121"/>
    <n v="192216823"/>
    <s v="B"/>
    <x v="1"/>
    <s v="Mužáková, Monika"/>
    <s v="Odlišnost jako dar : Zápasy rodičů dětí s mentálním postižením v době totality"/>
    <x v="5"/>
    <x v="16"/>
    <s v="Education, general; including training, pedagogy, didactics [and education systems]"/>
    <x v="1"/>
    <n v="3"/>
    <n v="0"/>
    <n v="0"/>
    <n v="1"/>
    <n v="0"/>
    <n v="0"/>
    <n v="0"/>
  </r>
  <r>
    <x v="1"/>
    <x v="1"/>
    <n v="216208"/>
    <x v="51"/>
    <x v="121"/>
    <n v="192216828"/>
    <s v="C"/>
    <x v="0"/>
    <s v="Novotná, Jarmila;Tichá, Marie;Vondrová, Naďa"/>
    <s v="Czech and Slovak research in didactics of mathematics: Tradition and a Glance at Present State"/>
    <x v="5"/>
    <x v="16"/>
    <s v="Education, general; including training, pedagogy, didactics [and education systems]"/>
    <x v="1"/>
    <n v="3"/>
    <n v="0"/>
    <n v="0"/>
    <n v="1"/>
    <n v="0"/>
    <n v="0"/>
    <n v="0"/>
  </r>
  <r>
    <x v="1"/>
    <x v="1"/>
    <n v="216208"/>
    <x v="51"/>
    <x v="121"/>
    <n v="192216831"/>
    <s v="B"/>
    <x v="1"/>
    <s v="Koucký, Jan;Bartušek, Aleš"/>
    <s v="Crossranking 2018: Comparing World Higher Education Systems and Institutions"/>
    <x v="5"/>
    <x v="16"/>
    <s v="Education, general; including training, pedagogy, didactics [and education systems]"/>
    <x v="1"/>
    <n v="3"/>
    <n v="0"/>
    <n v="0"/>
    <n v="1"/>
    <n v="0"/>
    <n v="0"/>
    <n v="0"/>
  </r>
  <r>
    <x v="1"/>
    <x v="1"/>
    <n v="216208"/>
    <x v="51"/>
    <x v="121"/>
    <n v="192216865"/>
    <s v="J"/>
    <x v="0"/>
    <s v="Straková, Jana;Veselý, Arnošt"/>
    <s v="Other Things Being Equal: Comparing Literacies in the Czech and Slovak Republics"/>
    <x v="5"/>
    <x v="13"/>
    <s v="Public administration"/>
    <x v="1"/>
    <n v="3"/>
    <n v="0"/>
    <n v="0"/>
    <n v="1"/>
    <n v="0"/>
    <n v="0"/>
    <n v="0"/>
  </r>
  <r>
    <x v="1"/>
    <x v="1"/>
    <n v="216208"/>
    <x v="51"/>
    <x v="121"/>
    <n v="192216880"/>
    <s v="B"/>
    <x v="0"/>
    <s v="Chejnová, Pavla"/>
    <s v="Development of syntactic competence in a Czech child"/>
    <x v="1"/>
    <x v="27"/>
    <s v="Linguistics"/>
    <x v="1"/>
    <n v="2"/>
    <n v="0"/>
    <n v="1"/>
    <n v="0"/>
    <n v="0"/>
    <n v="0"/>
    <n v="0"/>
  </r>
  <r>
    <x v="1"/>
    <x v="1"/>
    <n v="216208"/>
    <x v="51"/>
    <x v="121"/>
    <n v="192216942"/>
    <s v="J"/>
    <x v="0"/>
    <s v="Simpson, Adrian;Vondrová, Naďa"/>
    <s v="Developing pre-service teachers? professional vision with video interventions: a divergent replication"/>
    <x v="5"/>
    <x v="16"/>
    <s v="Education, general; including training, pedagogy, didactics [and education systems]"/>
    <x v="1"/>
    <n v="3"/>
    <n v="0"/>
    <n v="0"/>
    <n v="1"/>
    <n v="0"/>
    <n v="0"/>
    <n v="0"/>
  </r>
  <r>
    <x v="1"/>
    <x v="1"/>
    <n v="216208"/>
    <x v="51"/>
    <x v="121"/>
    <n v="192217027"/>
    <s v="C"/>
    <x v="0"/>
    <s v="Caravolas, Markéta;Mikulajová, Marina;Kucharská, Anna"/>
    <s v="Developmental Dyslexia in Czech and Slovak"/>
    <x v="5"/>
    <x v="30"/>
    <s v="Psychology (including human - machine relations)"/>
    <x v="1"/>
    <n v="4"/>
    <n v="0"/>
    <n v="0"/>
    <n v="0"/>
    <n v="1"/>
    <n v="0"/>
    <n v="0"/>
  </r>
  <r>
    <x v="1"/>
    <x v="1"/>
    <n v="216208"/>
    <x v="51"/>
    <x v="250"/>
    <n v="192217052"/>
    <s v="B"/>
    <x v="1"/>
    <s v="Naul, Roland;Binder, Deanna;Rychtecký, Antonín;Culpan, Ian"/>
    <s v="Olympic Education : An international review"/>
    <x v="4"/>
    <x v="6"/>
    <s v="Sport and fitness sciences"/>
    <x v="1"/>
    <n v="2"/>
    <n v="0"/>
    <n v="1"/>
    <n v="0"/>
    <n v="0"/>
    <n v="0"/>
    <n v="0"/>
  </r>
  <r>
    <x v="1"/>
    <x v="1"/>
    <n v="216208"/>
    <x v="51"/>
    <x v="250"/>
    <n v="192217059"/>
    <s v="J"/>
    <x v="1"/>
    <s v="Štochl, Jan;Soneson, Emma;Wagner, Adam;Khandaker, Golam;Goodyer, Ian;Jones, Peter"/>
    <s v="Identifying key targets for interventions to improve psychological wellbeing: Replicable results from four UK cohorts"/>
    <x v="4"/>
    <x v="6"/>
    <s v="Sport and fitness sciences"/>
    <x v="1"/>
    <n v="2"/>
    <n v="0"/>
    <n v="1"/>
    <n v="0"/>
    <n v="0"/>
    <n v="0"/>
    <n v="0"/>
  </r>
  <r>
    <x v="1"/>
    <x v="1"/>
    <n v="216208"/>
    <x v="51"/>
    <x v="250"/>
    <n v="192217077"/>
    <s v="J"/>
    <x v="1"/>
    <s v="Větrovský, Tomáš;Šteffl, Michal;Šťastný, Petr;Tufano, James Joseph"/>
    <s v="The efficacy and safety of lower-limb plyometric training in older adults: a systematic review"/>
    <x v="4"/>
    <x v="6"/>
    <s v="Sport and fitness sciences"/>
    <x v="1"/>
    <n v="3"/>
    <n v="0"/>
    <n v="0"/>
    <n v="1"/>
    <n v="0"/>
    <n v="0"/>
    <n v="0"/>
  </r>
  <r>
    <x v="1"/>
    <x v="1"/>
    <n v="216208"/>
    <x v="51"/>
    <x v="250"/>
    <n v="192217101"/>
    <s v="C"/>
    <x v="1"/>
    <s v="Crossan, William Morea;Ruda, Tomáš"/>
    <s v="Purchasing Power? : A cross-sport comparison of the use of imported athletes in Czech sports"/>
    <x v="4"/>
    <x v="6"/>
    <s v="Sport and fitness sciences"/>
    <x v="1"/>
    <n v="4"/>
    <n v="0"/>
    <n v="0"/>
    <n v="0"/>
    <n v="1"/>
    <n v="0"/>
    <n v="0"/>
  </r>
  <r>
    <x v="1"/>
    <x v="1"/>
    <n v="216208"/>
    <x v="51"/>
    <x v="250"/>
    <n v="192217134"/>
    <s v="J"/>
    <x v="0"/>
    <s v="Šťastný, Petr;Lehnert, Michal;De Ste Croix, Mark;Petr, Miroslav;Svoboda, Zdenek;Maixnerova, Eliska;Varekova, Renata;Botek, Michal;Petrek, Martin;Kocourkova, Lenka;Cieszczyk, Pawel"/>
    <s v="Effect of COL5A1, GDF5, and PPARA Genes on a Movement Screen and Neuromuscular Performance in Adolescent Team Sport Athletes"/>
    <x v="4"/>
    <x v="6"/>
    <s v="Sport and fitness sciences"/>
    <x v="1"/>
    <n v="2"/>
    <n v="0"/>
    <n v="1"/>
    <n v="0"/>
    <n v="0"/>
    <n v="0"/>
    <n v="0"/>
  </r>
  <r>
    <x v="1"/>
    <x v="1"/>
    <n v="216208"/>
    <x v="51"/>
    <x v="250"/>
    <n v="192217147"/>
    <s v="B"/>
    <x v="0"/>
    <s v="Štědroň, Bohumír;Palíšková, Marcela;Souček, Zdeněk;Dvořák, Antonín;Tilinger, Pavel;Blažek, Adam;Kubelková, Karina;Marková, Jana;Mládek, Jan;Presperín, Ondřej;Zahradníková, Kateřina"/>
    <s v="Prognostika"/>
    <x v="4"/>
    <x v="6"/>
    <s v="Sport and fitness sciences"/>
    <x v="1"/>
    <n v="4"/>
    <n v="0"/>
    <n v="0"/>
    <n v="0"/>
    <n v="1"/>
    <n v="0"/>
    <n v="0"/>
  </r>
  <r>
    <x v="1"/>
    <x v="1"/>
    <n v="216208"/>
    <x v="51"/>
    <x v="250"/>
    <n v="192217201"/>
    <s v="B"/>
    <x v="1"/>
    <s v="Šíma, Jan"/>
    <s v="Ekonomika evropských profesionálních fotbalových klubů a soutěží"/>
    <x v="4"/>
    <x v="6"/>
    <s v="Sport and fitness sciences"/>
    <x v="1"/>
    <n v="4"/>
    <n v="0"/>
    <n v="0"/>
    <n v="0"/>
    <n v="1"/>
    <n v="0"/>
    <n v="0"/>
  </r>
  <r>
    <x v="1"/>
    <x v="1"/>
    <n v="216208"/>
    <x v="51"/>
    <x v="251"/>
    <n v="192217231"/>
    <s v="B"/>
    <x v="0"/>
    <s v="Michalík Kvíčalová, Anna"/>
    <s v="Listening and Knowledge in Reformation Europe: Hearing, Speaking and Remembering in Calvin's Geneva"/>
    <x v="1"/>
    <x v="14"/>
    <s v="-"/>
    <x v="1"/>
    <n v="3"/>
    <n v="0"/>
    <n v="0"/>
    <n v="1"/>
    <n v="0"/>
    <n v="0"/>
    <n v="0"/>
  </r>
  <r>
    <x v="2"/>
    <x v="10"/>
    <n v="44994575"/>
    <x v="121"/>
    <x v="217"/>
    <n v="192217342"/>
    <s v="B"/>
    <x v="1"/>
    <s v="Martínek, Jan"/>
    <s v="Jantarová stezka"/>
    <x v="1"/>
    <x v="14"/>
    <s v="Archaeology"/>
    <x v="1"/>
    <n v="3"/>
    <n v="0"/>
    <n v="0"/>
    <n v="1"/>
    <n v="0"/>
    <n v="0"/>
    <n v="0"/>
  </r>
  <r>
    <x v="1"/>
    <x v="1"/>
    <n v="46747885"/>
    <x v="81"/>
    <x v="126"/>
    <n v="192217350"/>
    <s v="R"/>
    <x v="1"/>
    <s v="Kamenický, Jan;Zajíček, Jaroslav;Ságl, Pavel;Chlebna, Tomáš;Veselý, Petr"/>
    <s v="Systém manažerské podpory (SMP)"/>
    <x v="0"/>
    <x v="24"/>
    <s v="Computer sciences, information science, bioinformathics (hardware development to be 2.2, social aspect to be 5.8)"/>
    <x v="1"/>
    <n v="4"/>
    <n v="0"/>
    <n v="0"/>
    <n v="0"/>
    <n v="1"/>
    <n v="0"/>
    <n v="0"/>
  </r>
  <r>
    <x v="1"/>
    <x v="1"/>
    <n v="61989592"/>
    <x v="48"/>
    <x v="130"/>
    <n v="192217515"/>
    <s v="P"/>
    <x v="1"/>
    <s v="Kollaredy, Madhusudhan Reddy;Hajdúch, Marián;Džubák, Petr;Srovnal, Josef;Hrabáková, Rita;Kovářová, Hana"/>
    <s v="METHOD OF DETERMINATION OF CANCER CELL DRUG SENSITIVITY TOWARDS AURORA KINASE INHIBITORS"/>
    <x v="4"/>
    <x v="39"/>
    <s v="Other medical science"/>
    <x v="1"/>
    <n v="2"/>
    <n v="0"/>
    <n v="1"/>
    <n v="0"/>
    <n v="0"/>
    <n v="0"/>
    <n v="0"/>
  </r>
  <r>
    <x v="1"/>
    <x v="1"/>
    <n v="61989592"/>
    <x v="48"/>
    <x v="130"/>
    <n v="192217516"/>
    <s v="P"/>
    <x v="1"/>
    <s v="Agrawal, Khushboo;Džubák, Petr;Hajdúch, Marián;Frydrych, Ivo"/>
    <s v="Method of predicting the tumor response to DNA methylation inhibitors and alternative therapeutic regimens for overcoming resistance"/>
    <x v="4"/>
    <x v="39"/>
    <s v="Other medical science"/>
    <x v="1"/>
    <n v="3"/>
    <n v="0"/>
    <n v="0"/>
    <n v="1"/>
    <n v="0"/>
    <n v="0"/>
    <n v="0"/>
  </r>
  <r>
    <x v="1"/>
    <x v="1"/>
    <n v="61989592"/>
    <x v="48"/>
    <x v="130"/>
    <n v="192217521"/>
    <s v="B"/>
    <x v="1"/>
    <s v="Praško Pavlov, Ján;Grambal, Aleš;Šlepecký, Miloš;Vyskočilová, Jana"/>
    <s v="Obsedantně-kompulzivní porucha"/>
    <x v="4"/>
    <x v="8"/>
    <s v="Psychiatry"/>
    <x v="1"/>
    <n v="3"/>
    <n v="0"/>
    <n v="0"/>
    <n v="1"/>
    <n v="0"/>
    <n v="0"/>
    <n v="0"/>
  </r>
  <r>
    <x v="1"/>
    <x v="1"/>
    <n v="61989592"/>
    <x v="48"/>
    <x v="130"/>
    <n v="192217602"/>
    <s v="B"/>
    <x v="1"/>
    <s v="Praško Pavlov, Ján;Grambal, Aleš;Šlepecký, Miloš;Možný, Petr;Vyskočilová, Jana"/>
    <s v="Skupinová kognitivně -behaviorální terapie"/>
    <x v="4"/>
    <x v="8"/>
    <s v="Psychiatry"/>
    <x v="1"/>
    <n v="3"/>
    <n v="0"/>
    <n v="0"/>
    <n v="1"/>
    <n v="0"/>
    <n v="0"/>
    <n v="0"/>
  </r>
  <r>
    <x v="1"/>
    <x v="1"/>
    <n v="61989592"/>
    <x v="48"/>
    <x v="313"/>
    <n v="192217993"/>
    <s v="B"/>
    <x v="1"/>
    <s v="Kopecký, Miroslav;Matejovičová, Barbora;Cymek, Lidia;Roznowski, Jaroslaw;Švarc, Marek"/>
    <s v="Manual of Physical Anthropology"/>
    <x v="5"/>
    <x v="33"/>
    <s v="Antropology, ethnology"/>
    <x v="1"/>
    <n v="3"/>
    <n v="0"/>
    <n v="0"/>
    <n v="1"/>
    <n v="0"/>
    <n v="0"/>
    <n v="0"/>
  </r>
  <r>
    <x v="1"/>
    <x v="1"/>
    <n v="61989592"/>
    <x v="48"/>
    <x v="313"/>
    <n v="192218006"/>
    <s v="J"/>
    <x v="1"/>
    <s v="Šaňáková, Šárka;Čáp, Juraj"/>
    <s v="Dignity from the nurses’ and older patients’ perspective: A qualitative literature review"/>
    <x v="4"/>
    <x v="6"/>
    <s v="Nursing"/>
    <x v="1"/>
    <n v="3"/>
    <n v="0"/>
    <n v="0"/>
    <n v="1"/>
    <n v="0"/>
    <n v="0"/>
    <n v="0"/>
  </r>
  <r>
    <x v="1"/>
    <x v="1"/>
    <n v="61989592"/>
    <x v="48"/>
    <x v="313"/>
    <n v="192218030"/>
    <s v="J"/>
    <x v="1"/>
    <s v="Vyskotová, Jana"/>
    <s v="Lidské ruce – nástroje tvůrců"/>
    <x v="4"/>
    <x v="6"/>
    <s v="Sport and fitness sciences"/>
    <x v="1"/>
    <n v="3"/>
    <n v="0"/>
    <n v="0"/>
    <n v="1"/>
    <n v="0"/>
    <n v="0"/>
    <n v="0"/>
  </r>
  <r>
    <x v="1"/>
    <x v="1"/>
    <n v="61989592"/>
    <x v="48"/>
    <x v="59"/>
    <n v="192218060"/>
    <s v="B"/>
    <x v="0"/>
    <s v="Camacho Delgado, José Manuel"/>
    <s v="Sic Semper Tyrannis. Dictadura, violencia y memoria histórica en la narrativa hispánica"/>
    <x v="1"/>
    <x v="27"/>
    <s v="Specific literatures"/>
    <x v="1"/>
    <n v="4"/>
    <n v="0"/>
    <n v="0"/>
    <n v="0"/>
    <n v="1"/>
    <n v="0"/>
    <n v="0"/>
  </r>
  <r>
    <x v="1"/>
    <x v="1"/>
    <n v="61989592"/>
    <x v="48"/>
    <x v="59"/>
    <n v="192218103"/>
    <s v="B"/>
    <x v="0"/>
    <s v="Nemrava, Daniel;Camacho Delgado, José Manuel;Sánchez, Pablo;Ramond, Michèle;Valdés-Zamora, Armando;Clémentine Lucien, Renée;Barrera, Alejandro;Estévez, Abilio;Ezquero, Milagros"/>
    <s v="Abilio Estévez, entre la tradición y el exilio"/>
    <x v="1"/>
    <x v="27"/>
    <s v="Specific literatures"/>
    <x v="1"/>
    <n v="2"/>
    <n v="0"/>
    <n v="1"/>
    <n v="0"/>
    <n v="0"/>
    <n v="0"/>
    <n v="0"/>
  </r>
  <r>
    <x v="1"/>
    <x v="1"/>
    <n v="61989592"/>
    <x v="48"/>
    <x v="59"/>
    <n v="192218149"/>
    <s v="B"/>
    <x v="0"/>
    <s v="De Aldama Ordóňez, Celia"/>
    <s v="Voces del Plata. Hacia una constelación literaria"/>
    <x v="1"/>
    <x v="27"/>
    <s v="Specific literatures"/>
    <x v="1"/>
    <n v="3"/>
    <n v="0"/>
    <n v="0"/>
    <n v="1"/>
    <n v="0"/>
    <n v="0"/>
    <n v="0"/>
  </r>
  <r>
    <x v="1"/>
    <x v="1"/>
    <n v="61989592"/>
    <x v="48"/>
    <x v="59"/>
    <n v="192218168"/>
    <s v="J"/>
    <x v="0"/>
    <s v="Brusenbauch Meislová, Monika"/>
    <s v="All things to all people? Discursive patterns on UK–EU relationship in David Cameron’s speeches."/>
    <x v="5"/>
    <x v="13"/>
    <s v="-"/>
    <x v="1"/>
    <n v="2"/>
    <n v="0"/>
    <n v="1"/>
    <n v="0"/>
    <n v="0"/>
    <n v="0"/>
    <n v="0"/>
  </r>
  <r>
    <x v="1"/>
    <x v="1"/>
    <n v="61989592"/>
    <x v="48"/>
    <x v="59"/>
    <n v="192218171"/>
    <s v="B"/>
    <x v="0"/>
    <s v="Ryback, Timothy W.;Ádám, Ignacz;Kajanová, Yvetta;Ritter, Rüdiger;Angelov, Anton;Baran, Dariusz;Trudzik, Artur;Blüml, Jan;Gronow, Pekka;Parus, Magdalena;Šentevska, Irena;Bruhn, Cornelia;Hamer, Petra;Grabarchuk, Alexandra;Kan, Anna;Matasova, Iuliana;Wakengut, Anastasia;Biasioli, Marco;Charvát, Jan;Golovin, Alexandar;Machek, Jakub;Mazierska, Ewa;Sora, Andrei;Piotrowska, Anna G.;Zahradník, Miroslav"/>
    <s v="Popular Music in Communist and Post-Communist Europe"/>
    <x v="1"/>
    <x v="15"/>
    <s v="Performing arts studies (Musicology, Theater science, Dramaturgy)"/>
    <x v="1"/>
    <n v="2"/>
    <n v="0"/>
    <n v="1"/>
    <n v="0"/>
    <n v="0"/>
    <n v="0"/>
    <n v="0"/>
  </r>
  <r>
    <x v="1"/>
    <x v="1"/>
    <n v="61989592"/>
    <x v="48"/>
    <x v="59"/>
    <n v="192218174"/>
    <s v="C"/>
    <x v="0"/>
    <s v="Jirsa, Tomáš"/>
    <s v="Affective Disfigurations: Faceless Encounters between Literary Modernism and the Great War"/>
    <x v="1"/>
    <x v="27"/>
    <s v="Literary theory"/>
    <x v="1"/>
    <n v="4"/>
    <n v="0"/>
    <n v="0"/>
    <n v="0"/>
    <n v="1"/>
    <n v="0"/>
    <n v="0"/>
  </r>
  <r>
    <x v="1"/>
    <x v="1"/>
    <n v="61989592"/>
    <x v="48"/>
    <x v="59"/>
    <n v="192218175"/>
    <s v="C"/>
    <x v="0"/>
    <s v="van Alphen, Ernst;Jirsa, Tomáš"/>
    <s v="Mapping Affective Operations"/>
    <x v="1"/>
    <x v="28"/>
    <s v="-"/>
    <x v="1"/>
    <n v="3"/>
    <n v="0"/>
    <n v="0"/>
    <n v="1"/>
    <n v="0"/>
    <n v="0"/>
    <n v="0"/>
  </r>
  <r>
    <x v="1"/>
    <x v="1"/>
    <n v="61989592"/>
    <x v="48"/>
    <x v="59"/>
    <n v="192218193"/>
    <s v="J"/>
    <x v="0"/>
    <s v="Kouba, Karel;Lysek, Jakub"/>
    <s v="What Affects Invalid Voting? A Review and Meta-Analysis"/>
    <x v="5"/>
    <x v="13"/>
    <s v="Political science"/>
    <x v="1"/>
    <n v="2"/>
    <n v="0"/>
    <n v="1"/>
    <n v="0"/>
    <n v="0"/>
    <n v="0"/>
    <n v="0"/>
  </r>
  <r>
    <x v="1"/>
    <x v="1"/>
    <n v="61989592"/>
    <x v="48"/>
    <x v="59"/>
    <n v="192218194"/>
    <s v="B"/>
    <x v="0"/>
    <s v="Změlík, Richard"/>
    <s v="Konceptualizace barev v narativní fikci na pozadí kvantitativních modelů"/>
    <x v="1"/>
    <x v="27"/>
    <s v="Literary theory"/>
    <x v="1"/>
    <n v="4"/>
    <n v="0"/>
    <n v="0"/>
    <n v="0"/>
    <n v="1"/>
    <n v="0"/>
    <n v="0"/>
  </r>
  <r>
    <x v="1"/>
    <x v="1"/>
    <n v="61989592"/>
    <x v="48"/>
    <x v="59"/>
    <n v="192218278"/>
    <s v="B"/>
    <x v="0"/>
    <s v="Recinová, Monika"/>
    <s v="Athénagorás z Athén: Přímluva za křesťany. Úvodní studie, překlad a komentář"/>
    <x v="1"/>
    <x v="1"/>
    <s v="Religious studies"/>
    <x v="1"/>
    <n v="3"/>
    <n v="0"/>
    <n v="0"/>
    <n v="1"/>
    <n v="0"/>
    <n v="0"/>
    <n v="0"/>
  </r>
  <r>
    <x v="1"/>
    <x v="1"/>
    <n v="61989592"/>
    <x v="48"/>
    <x v="59"/>
    <n v="192218292"/>
    <s v="C"/>
    <x v="0"/>
    <s v="Zapletalová, Jana;Orálková, Zuzana"/>
    <s v="Agents and Merchants in the Service of Bishop Karl von Lichtenstein-Castelcorno"/>
    <x v="1"/>
    <x v="15"/>
    <s v="Arts, Art history"/>
    <x v="1"/>
    <n v="2"/>
    <n v="0"/>
    <n v="1"/>
    <n v="0"/>
    <n v="0"/>
    <n v="0"/>
    <n v="0"/>
  </r>
  <r>
    <x v="1"/>
    <x v="1"/>
    <n v="61989592"/>
    <x v="48"/>
    <x v="59"/>
    <n v="192218359"/>
    <s v="J"/>
    <x v="1"/>
    <s v="Suchá, Jaroslava;Dolejš, Martin;Pipová, Helena"/>
    <s v="Hraní digitálních her u českých adolescentů"/>
    <x v="5"/>
    <x v="30"/>
    <s v="Psychology (including human - machine relations)"/>
    <x v="1"/>
    <n v="3"/>
    <n v="0"/>
    <n v="0"/>
    <n v="1"/>
    <n v="0"/>
    <n v="0"/>
    <n v="0"/>
  </r>
  <r>
    <x v="1"/>
    <x v="1"/>
    <n v="61989592"/>
    <x v="48"/>
    <x v="59"/>
    <n v="192218450"/>
    <s v="C"/>
    <x v="0"/>
    <s v="Špička, Jiří"/>
    <s v="La fortuna di Francesco Petrarca in Boemia e Moravia"/>
    <x v="1"/>
    <x v="27"/>
    <s v="General literature studies"/>
    <x v="1"/>
    <n v="2"/>
    <n v="0"/>
    <n v="1"/>
    <n v="0"/>
    <n v="0"/>
    <n v="0"/>
    <n v="0"/>
  </r>
  <r>
    <x v="1"/>
    <x v="1"/>
    <n v="61989592"/>
    <x v="48"/>
    <x v="59"/>
    <n v="192218464"/>
    <s v="B"/>
    <x v="0"/>
    <s v="Bakešová, Ivana;Kučera, Ondřej;Lavička, Martin"/>
    <s v="Dějiny Čínské lidové republiky"/>
    <x v="1"/>
    <x v="14"/>
    <s v="History (history of science and technology to be 6.3, history of specific sciences to be under the respective headings)"/>
    <x v="1"/>
    <n v="4"/>
    <n v="0"/>
    <n v="0"/>
    <n v="0"/>
    <n v="1"/>
    <n v="0"/>
    <n v="0"/>
  </r>
  <r>
    <x v="1"/>
    <x v="1"/>
    <n v="61989592"/>
    <x v="48"/>
    <x v="59"/>
    <n v="192218489"/>
    <s v="C"/>
    <x v="0"/>
    <s v="Krappmann, Jörg"/>
    <s v="Der Sudetendeutsche Franz Kafka. Aus dem Steinbruch der frühen Kafka-Rezeption"/>
    <x v="1"/>
    <x v="27"/>
    <s v="Specific literatures"/>
    <x v="1"/>
    <n v="3"/>
    <n v="0"/>
    <n v="0"/>
    <n v="1"/>
    <n v="0"/>
    <n v="0"/>
    <n v="0"/>
  </r>
  <r>
    <x v="1"/>
    <x v="1"/>
    <n v="61989592"/>
    <x v="48"/>
    <x v="59"/>
    <n v="192218499"/>
    <s v="J"/>
    <x v="0"/>
    <s v="Fiedor, David;Král, Ondřej;Frajer, Jindřich;Šerý, Miloslav;Szczyrba, Zdeněk"/>
    <s v="What do Residents Consider to be Gambling and What are Their Attitudes Towards it? Evidence from the Czech Republic"/>
    <x v="4"/>
    <x v="6"/>
    <s v="Substance abuse"/>
    <x v="1"/>
    <n v="2"/>
    <n v="0"/>
    <n v="1"/>
    <n v="0"/>
    <n v="0"/>
    <n v="0"/>
    <n v="0"/>
  </r>
  <r>
    <x v="1"/>
    <x v="1"/>
    <n v="61989592"/>
    <x v="48"/>
    <x v="59"/>
    <n v="192218503"/>
    <s v="J"/>
    <x v="0"/>
    <s v="Matthews, Roger;Rasheed, Qais Hussain;Palmero Fernandez, Mónica;Fobbe, Seán;Nováček, Karel;Mohammed Amin, Rozhen;Mühl, Simone;Richardson, Amy"/>
    <s v="Heritage and cultural healing: Iraq in a post-Daesh era"/>
    <x v="1"/>
    <x v="14"/>
    <s v="-"/>
    <x v="1"/>
    <n v="3"/>
    <n v="0"/>
    <n v="0"/>
    <n v="1"/>
    <n v="0"/>
    <n v="0"/>
    <n v="0"/>
  </r>
  <r>
    <x v="1"/>
    <x v="1"/>
    <n v="61989592"/>
    <x v="48"/>
    <x v="59"/>
    <n v="192218597"/>
    <s v="C"/>
    <x v="0"/>
    <s v="Leonte, Florin"/>
    <s v="Plutarch and Late Byzantine Intellectuals (c. 1350–1460)"/>
    <x v="1"/>
    <x v="27"/>
    <s v="Specific languages"/>
    <x v="1"/>
    <n v="2"/>
    <n v="0"/>
    <n v="1"/>
    <n v="0"/>
    <n v="0"/>
    <n v="0"/>
    <n v="0"/>
  </r>
  <r>
    <x v="1"/>
    <x v="1"/>
    <n v="61989592"/>
    <x v="48"/>
    <x v="59"/>
    <n v="192218611"/>
    <s v="J"/>
    <x v="0"/>
    <s v="Spáčilová, Libuše"/>
    <s v="Die Negation kontrastiv. Einige Bemerkungen zur Negation im deutschen Meißner Rechtsbuch und in den tschechischen Übersetzungen aus dem 15. und 16. Jahrhundert"/>
    <x v="1"/>
    <x v="27"/>
    <s v="Linguistics"/>
    <x v="1"/>
    <n v="3"/>
    <n v="0"/>
    <n v="0"/>
    <n v="1"/>
    <n v="0"/>
    <n v="0"/>
    <n v="0"/>
  </r>
  <r>
    <x v="1"/>
    <x v="1"/>
    <n v="61989592"/>
    <x v="48"/>
    <x v="59"/>
    <n v="192218613"/>
    <s v="J"/>
    <x v="0"/>
    <s v="Miller, Jaroslav"/>
    <s v="Far from the Madding Crowd: Czech(oslovak) Exile in Australia, 1948 - 1989"/>
    <x v="1"/>
    <x v="14"/>
    <s v="History (history of science and technology to be 6.3, history of specific sciences to be under the respective headings)"/>
    <x v="1"/>
    <n v="2"/>
    <n v="0"/>
    <n v="1"/>
    <n v="0"/>
    <n v="0"/>
    <n v="0"/>
    <n v="0"/>
  </r>
  <r>
    <x v="1"/>
    <x v="1"/>
    <n v="61989592"/>
    <x v="48"/>
    <x v="59"/>
    <n v="192218616"/>
    <s v="B"/>
    <x v="0"/>
    <s v="Šubrt, Jiří"/>
    <s v="Aurelius Augustinus, Vyznání I-IX"/>
    <x v="1"/>
    <x v="27"/>
    <s v="Specific languages"/>
    <x v="1"/>
    <n v="4"/>
    <n v="0"/>
    <n v="0"/>
    <n v="0"/>
    <n v="1"/>
    <n v="0"/>
    <n v="0"/>
  </r>
  <r>
    <x v="1"/>
    <x v="1"/>
    <n v="61989592"/>
    <x v="48"/>
    <x v="59"/>
    <n v="192218650"/>
    <s v="C"/>
    <x v="0"/>
    <s v="Van Den Berg, Hubert François;Hjartarson, Benedikt"/>
    <s v="Icelandic artists in the Network of the European Avant-Garde - the Cases of Jón Stefánsson and Finnur Jónsson"/>
    <x v="1"/>
    <x v="15"/>
    <s v="Arts, Art history"/>
    <x v="1"/>
    <n v="1"/>
    <n v="1"/>
    <n v="0"/>
    <n v="0"/>
    <n v="0"/>
    <n v="0"/>
    <n v="0"/>
  </r>
  <r>
    <x v="1"/>
    <x v="1"/>
    <n v="61989592"/>
    <x v="48"/>
    <x v="59"/>
    <n v="192218657"/>
    <s v="B"/>
    <x v="0"/>
    <s v="Arkhanhelska, Alla"/>
    <s v="Femina cognita. Ukrajins'ka zhinka u slovi j slovnyku"/>
    <x v="1"/>
    <x v="27"/>
    <s v="Linguistics"/>
    <x v="1"/>
    <n v="2"/>
    <n v="0"/>
    <n v="1"/>
    <n v="0"/>
    <n v="0"/>
    <n v="0"/>
    <n v="0"/>
  </r>
  <r>
    <x v="1"/>
    <x v="1"/>
    <n v="61989592"/>
    <x v="48"/>
    <x v="59"/>
    <n v="192218670"/>
    <s v="C"/>
    <x v="0"/>
    <s v="Arbeit, Marcel"/>
    <s v="Before the Fall: Erskine Caldwell and Margaret Bourke-White’s 1938 Visit to Czechoslovakia"/>
    <x v="1"/>
    <x v="27"/>
    <s v="Specific literatures"/>
    <x v="1"/>
    <n v="3"/>
    <n v="0"/>
    <n v="0"/>
    <n v="1"/>
    <n v="0"/>
    <n v="0"/>
    <n v="0"/>
  </r>
  <r>
    <x v="1"/>
    <x v="1"/>
    <n v="61989592"/>
    <x v="48"/>
    <x v="59"/>
    <n v="192218686"/>
    <s v="C"/>
    <x v="0"/>
    <s v="Bláha, Ondřej"/>
    <s v="Moravian Czech"/>
    <x v="1"/>
    <x v="27"/>
    <s v="Linguistics"/>
    <x v="1"/>
    <n v="2"/>
    <n v="0"/>
    <n v="1"/>
    <n v="0"/>
    <n v="0"/>
    <n v="0"/>
    <n v="0"/>
  </r>
  <r>
    <x v="1"/>
    <x v="1"/>
    <n v="61989592"/>
    <x v="48"/>
    <x v="59"/>
    <n v="192218692"/>
    <s v="J"/>
    <x v="0"/>
    <s v="Visi, Tamás"/>
    <s v="Jewish Physicians in Late Medieval Ashkenaz"/>
    <x v="1"/>
    <x v="1"/>
    <s v="Philosophy, History and Philosophy of science and technology"/>
    <x v="1"/>
    <n v="2"/>
    <n v="0"/>
    <n v="1"/>
    <n v="0"/>
    <n v="0"/>
    <n v="0"/>
    <n v="0"/>
  </r>
  <r>
    <x v="1"/>
    <x v="1"/>
    <n v="61989592"/>
    <x v="48"/>
    <x v="59"/>
    <n v="192218762"/>
    <s v="O"/>
    <x v="1"/>
    <s v="Suchá, Jaroslava;Dolejš, Martin;Pipová, Helena;Charvát, Miroslav"/>
    <s v="Dotazník hraní digitálních her (DHDH) - Příručka pro praxi"/>
    <x v="5"/>
    <x v="30"/>
    <s v="Psychology (including human - machine relations)"/>
    <x v="1"/>
    <n v="3"/>
    <n v="0"/>
    <n v="0"/>
    <n v="1"/>
    <n v="0"/>
    <n v="0"/>
    <n v="0"/>
  </r>
  <r>
    <x v="1"/>
    <x v="1"/>
    <n v="61989592"/>
    <x v="48"/>
    <x v="199"/>
    <n v="192218844"/>
    <s v="J"/>
    <x v="0"/>
    <s v="Bartoň, Michal"/>
    <s v="Právo na odpor jako ústavně zaručené právo a jeho specifika"/>
    <x v="5"/>
    <x v="29"/>
    <s v="Law"/>
    <x v="1"/>
    <n v="4"/>
    <n v="0"/>
    <n v="0"/>
    <n v="0"/>
    <n v="1"/>
    <n v="0"/>
    <n v="0"/>
  </r>
  <r>
    <x v="1"/>
    <x v="1"/>
    <n v="61989592"/>
    <x v="48"/>
    <x v="199"/>
    <n v="192218866"/>
    <s v="B"/>
    <x v="0"/>
    <s v="Telec, Ivo;Tůma, Pavel"/>
    <s v="Autorský zákon. Komentář. 2., rozš. vyd."/>
    <x v="5"/>
    <x v="29"/>
    <s v="-"/>
    <x v="1"/>
    <n v="3"/>
    <n v="0"/>
    <n v="0"/>
    <n v="1"/>
    <n v="0"/>
    <n v="0"/>
    <n v="0"/>
  </r>
  <r>
    <x v="1"/>
    <x v="1"/>
    <n v="61989592"/>
    <x v="48"/>
    <x v="199"/>
    <n v="192218870"/>
    <s v="J"/>
    <x v="0"/>
    <s v="Razim, Jakub"/>
    <s v="Panovnická rada Jindřicha Korutanského"/>
    <x v="1"/>
    <x v="14"/>
    <s v="-"/>
    <x v="1"/>
    <n v="3"/>
    <n v="0"/>
    <n v="0"/>
    <n v="1"/>
    <n v="0"/>
    <n v="0"/>
    <n v="0"/>
  </r>
  <r>
    <x v="1"/>
    <x v="1"/>
    <n v="61989592"/>
    <x v="48"/>
    <x v="199"/>
    <n v="192218905"/>
    <s v="C"/>
    <x v="0"/>
    <s v="Kokeš, Marian;Šimíček, Vojtěch"/>
    <s v="Der Schutz der sozialen Grundrechte in der Rechtsordnung Tschechiens"/>
    <x v="5"/>
    <x v="29"/>
    <s v="-"/>
    <x v="1"/>
    <n v="2"/>
    <n v="0"/>
    <n v="1"/>
    <n v="0"/>
    <n v="0"/>
    <n v="0"/>
    <n v="0"/>
  </r>
  <r>
    <x v="1"/>
    <x v="1"/>
    <n v="61989592"/>
    <x v="48"/>
    <x v="199"/>
    <n v="192218920"/>
    <s v="B"/>
    <x v="0"/>
    <s v="Horák, Ondřej"/>
    <s v="Brněnská normativní civilistika (postavy – projekty – polemiky)"/>
    <x v="5"/>
    <x v="29"/>
    <s v="-"/>
    <x v="1"/>
    <n v="2"/>
    <n v="0"/>
    <n v="1"/>
    <n v="0"/>
    <n v="0"/>
    <n v="0"/>
    <n v="0"/>
  </r>
  <r>
    <x v="1"/>
    <x v="1"/>
    <n v="61989592"/>
    <x v="48"/>
    <x v="199"/>
    <n v="192218949"/>
    <s v="B"/>
    <x v="0"/>
    <s v="Rosenkranzová, Olga"/>
    <s v="Lidská důstojnost – právně teoretická a filozofická perspektiva. Giovanni Pico della Mirandola"/>
    <x v="5"/>
    <x v="29"/>
    <s v="Law"/>
    <x v="1"/>
    <n v="3"/>
    <n v="0"/>
    <n v="0"/>
    <n v="1"/>
    <n v="0"/>
    <n v="0"/>
    <n v="0"/>
  </r>
  <r>
    <x v="1"/>
    <x v="1"/>
    <n v="61989592"/>
    <x v="48"/>
    <x v="199"/>
    <n v="192218954"/>
    <s v="J"/>
    <x v="0"/>
    <s v="Lasák, Jan"/>
    <s v="Kontrola systému Corporate Governance: základní strukturální taxonomie"/>
    <x v="5"/>
    <x v="29"/>
    <s v="-"/>
    <x v="1"/>
    <n v="3"/>
    <n v="0"/>
    <n v="0"/>
    <n v="1"/>
    <n v="0"/>
    <n v="0"/>
    <n v="0"/>
  </r>
  <r>
    <x v="1"/>
    <x v="1"/>
    <n v="61989592"/>
    <x v="48"/>
    <x v="199"/>
    <n v="192219000"/>
    <s v="J"/>
    <x v="0"/>
    <s v="Filipec, Ondřej"/>
    <s v="Europeanization of Fight Against Disinformation and Propaganda at the Times of New Russian Hybrid Warfare"/>
    <x v="5"/>
    <x v="13"/>
    <s v="-"/>
    <x v="1"/>
    <n v="4"/>
    <n v="0"/>
    <n v="0"/>
    <n v="0"/>
    <n v="1"/>
    <n v="0"/>
    <n v="0"/>
  </r>
  <r>
    <x v="1"/>
    <x v="1"/>
    <n v="61989592"/>
    <x v="48"/>
    <x v="56"/>
    <n v="192219153"/>
    <s v="J"/>
    <x v="0"/>
    <s v="Naldoni, Alberto;Altomare, Marco;Zoppellaro, Giorgio;Liu, Ning;Kment, Štěpán;Zbořil, Radek;Schmuki, Patrik"/>
    <s v="Photocatalysis with Reduced TiO2: From Black TiO2 to Cocatalyst-Free Hydrogen Production"/>
    <x v="2"/>
    <x v="20"/>
    <s v="Energy and fuels"/>
    <x v="1"/>
    <n v="3"/>
    <n v="0"/>
    <n v="0"/>
    <n v="1"/>
    <n v="0"/>
    <n v="0"/>
    <n v="0"/>
  </r>
  <r>
    <x v="1"/>
    <x v="1"/>
    <n v="61989592"/>
    <x v="48"/>
    <x v="56"/>
    <n v="192219233"/>
    <s v="J"/>
    <x v="0"/>
    <s v="Andres, Jan;Rypka, Miroslav"/>
    <s v="On a topological fuzzy xed point theorem and its application to non-ejective fuzzy fractals II"/>
    <x v="0"/>
    <x v="2"/>
    <s v="Pure mathematics"/>
    <x v="1"/>
    <n v="3"/>
    <n v="0"/>
    <n v="0"/>
    <n v="1"/>
    <n v="0"/>
    <n v="0"/>
    <n v="0"/>
  </r>
  <r>
    <x v="1"/>
    <x v="1"/>
    <n v="61989592"/>
    <x v="48"/>
    <x v="56"/>
    <n v="192219253"/>
    <s v="J"/>
    <x v="0"/>
    <s v="Kolleboyina, Jaya Ramulu;Geyer, Florian;Schneemann, Andreas;Kment, Štěpán;Otyepka, Michal;Zbořil, Radek;Vollmer, Doris;Fischer, Roland A"/>
    <s v="Hydrophobic Metal-Organic Frameworks"/>
    <x v="2"/>
    <x v="23"/>
    <s v="Nano-materials (production and properties)"/>
    <x v="1"/>
    <n v="5"/>
    <n v="0"/>
    <n v="0"/>
    <n v="0"/>
    <n v="0"/>
    <n v="1"/>
    <n v="0"/>
  </r>
  <r>
    <x v="1"/>
    <x v="1"/>
    <n v="61989592"/>
    <x v="48"/>
    <x v="56"/>
    <n v="192219351"/>
    <s v="J"/>
    <x v="0"/>
    <s v="Kmec, Jakub;Fürst, Tomáš;Vodák, Rostislav;Šír, Miloslav"/>
    <s v="A semi-continuum model of saturation overshoot in one dimensional unsaturated porous media flow"/>
    <x v="0"/>
    <x v="7"/>
    <s v="Water resources"/>
    <x v="1"/>
    <n v="1"/>
    <n v="1"/>
    <n v="0"/>
    <n v="0"/>
    <n v="0"/>
    <n v="0"/>
    <n v="0"/>
  </r>
  <r>
    <x v="1"/>
    <x v="1"/>
    <n v="61989592"/>
    <x v="48"/>
    <x v="56"/>
    <n v="192219432"/>
    <s v="J"/>
    <x v="0"/>
    <s v="Opršal, Zdeněk;Harmáček, Jaromír"/>
    <s v="Clean aid or dirty aid? The environmentalization of Czech foreign aid"/>
    <x v="5"/>
    <x v="25"/>
    <s v="Environmental sciences (social aspects)"/>
    <x v="1"/>
    <n v="2"/>
    <n v="0"/>
    <n v="1"/>
    <n v="0"/>
    <n v="0"/>
    <n v="0"/>
    <n v="0"/>
  </r>
  <r>
    <x v="1"/>
    <x v="1"/>
    <n v="61989592"/>
    <x v="48"/>
    <x v="56"/>
    <n v="192219442"/>
    <s v="J"/>
    <x v="0"/>
    <s v="Syrovátka, Miroslav;Schlossarek, Martin"/>
    <s v="Measuring development with inequality: How (should) aggregate indicators of development account for inequality?"/>
    <x v="5"/>
    <x v="25"/>
    <s v="Cultural and economic geography"/>
    <x v="1"/>
    <n v="2"/>
    <n v="0"/>
    <n v="1"/>
    <n v="0"/>
    <n v="0"/>
    <n v="0"/>
    <n v="0"/>
  </r>
  <r>
    <x v="1"/>
    <x v="1"/>
    <n v="61989592"/>
    <x v="48"/>
    <x v="56"/>
    <n v="192219542"/>
    <s v="J"/>
    <x v="0"/>
    <s v="Geletič, Jan;Lehnert, Michal;Savić, Stevan;Milošević, Dragan"/>
    <s v="Inter-/intra-zonal seasonal variability of the surface urban heat island based on local climate zones in three central European cities"/>
    <x v="0"/>
    <x v="7"/>
    <s v="Climatic research"/>
    <x v="1"/>
    <n v="3"/>
    <n v="0"/>
    <n v="0"/>
    <n v="1"/>
    <n v="0"/>
    <n v="0"/>
    <n v="0"/>
  </r>
  <r>
    <x v="1"/>
    <x v="1"/>
    <n v="61989592"/>
    <x v="48"/>
    <x v="56"/>
    <n v="192219834"/>
    <s v="J"/>
    <x v="0"/>
    <s v="Kotrle, Kamil;Herchel, Radovan"/>
    <s v="Are Inorganic Single-Molecule Magnets a Possibility? A Theoretical Insight into Dysprosium Double-Deckers with Inorganic Ring Systems"/>
    <x v="0"/>
    <x v="10"/>
    <s v="Inorganic and nuclear chemistry"/>
    <x v="1"/>
    <n v="3"/>
    <n v="0"/>
    <n v="0"/>
    <n v="1"/>
    <n v="0"/>
    <n v="0"/>
    <n v="0"/>
  </r>
  <r>
    <x v="1"/>
    <x v="1"/>
    <n v="61989592"/>
    <x v="48"/>
    <x v="56"/>
    <n v="192219848"/>
    <s v="P"/>
    <x v="1"/>
    <s v="Fryčák, Petr"/>
    <s v="Method for measuring quick changes in low surface conductivity of dielectrics under electromagnetic interference of line voltage and equipment to perform this type of measurement"/>
    <x v="0"/>
    <x v="10"/>
    <s v="Analytical chemistry"/>
    <x v="1"/>
    <n v="3"/>
    <n v="0"/>
    <n v="0"/>
    <n v="1"/>
    <n v="0"/>
    <n v="0"/>
    <n v="0"/>
  </r>
  <r>
    <x v="1"/>
    <x v="1"/>
    <n v="61989592"/>
    <x v="48"/>
    <x v="56"/>
    <n v="192219917"/>
    <s v="J"/>
    <x v="0"/>
    <s v="Coudert, Yoan;Novák, Ondřej;Harrison, C Jill"/>
    <s v="A KNOX-Cytokinin Regulatory Module Predates the Origin of Indeterminate Vascular Plants"/>
    <x v="0"/>
    <x v="0"/>
    <s v="Plant sciences, botany"/>
    <x v="1"/>
    <n v="2"/>
    <n v="0"/>
    <n v="1"/>
    <n v="0"/>
    <n v="0"/>
    <n v="0"/>
    <n v="0"/>
  </r>
  <r>
    <x v="1"/>
    <x v="1"/>
    <n v="61989592"/>
    <x v="48"/>
    <x v="56"/>
    <n v="192219922"/>
    <s v="J"/>
    <x v="0"/>
    <s v="Tkadlec, Emil;Václavík, Tomáš;Široký, Pavel"/>
    <s v="Rodent Host Abundance and Climate Variability as Predictors of Tickborne Disease Risk 1 Year in Advance"/>
    <x v="4"/>
    <x v="6"/>
    <s v="Infectious Diseases"/>
    <x v="1"/>
    <n v="3"/>
    <n v="0"/>
    <n v="0"/>
    <n v="1"/>
    <n v="0"/>
    <n v="0"/>
    <n v="0"/>
  </r>
  <r>
    <x v="1"/>
    <x v="1"/>
    <n v="61989592"/>
    <x v="48"/>
    <x v="56"/>
    <n v="192219965"/>
    <s v="J"/>
    <x v="0"/>
    <s v="Shukla, Vinay;Lombardi, Lara;Lacopino, Sergio;Pěnčík, Aleš;Novák, Ondřej"/>
    <s v="Endogenous Hypoxia in Lateral Root Primordia Controls Root Architecture by Antagonizing Auxin Signaling in Arabidopsis"/>
    <x v="0"/>
    <x v="0"/>
    <s v="Plant sciences, botany"/>
    <x v="1"/>
    <n v="2"/>
    <n v="0"/>
    <n v="1"/>
    <n v="0"/>
    <n v="0"/>
    <n v="0"/>
    <n v="0"/>
  </r>
  <r>
    <x v="1"/>
    <x v="1"/>
    <n v="61989592"/>
    <x v="48"/>
    <x v="56"/>
    <n v="192219986"/>
    <s v="J"/>
    <x v="0"/>
    <s v="Waidmann, Sascha;Rosquete, Michel Ruiz;Schôller, Maria;Petřík, Ivan;Novák, Ondřej"/>
    <s v="Cytokinin functions as an asymmetric and anti-gravitropic signal in lateral roots"/>
    <x v="0"/>
    <x v="0"/>
    <s v="Plant sciences, botany"/>
    <x v="1"/>
    <n v="2"/>
    <n v="0"/>
    <n v="1"/>
    <n v="0"/>
    <n v="0"/>
    <n v="0"/>
    <n v="0"/>
  </r>
  <r>
    <x v="1"/>
    <x v="1"/>
    <n v="61989592"/>
    <x v="48"/>
    <x v="56"/>
    <n v="192220006"/>
    <s v="F"/>
    <x v="1"/>
    <s v="Brumovský, Miroslav;Slunský, Jan;Filip, Jan;Zbořil, Radek;Andrýsková, Pavlína;Oborná, Jana"/>
    <s v="Sulfidované částice nulamocného železa"/>
    <x v="2"/>
    <x v="23"/>
    <s v="Nano-materials (production and properties)"/>
    <x v="1"/>
    <n v="2"/>
    <n v="0"/>
    <n v="1"/>
    <n v="0"/>
    <n v="0"/>
    <n v="0"/>
    <n v="0"/>
  </r>
  <r>
    <x v="1"/>
    <x v="1"/>
    <n v="61989592"/>
    <x v="48"/>
    <x v="56"/>
    <n v="192220016"/>
    <s v="P"/>
    <x v="1"/>
    <s v="Ranc, Václav;Zbořil, Radek"/>
    <s v="Method for verification of product authenticity"/>
    <x v="0"/>
    <x v="10"/>
    <s v="Analytical chemistry"/>
    <x v="1"/>
    <n v="1"/>
    <n v="1"/>
    <n v="0"/>
    <n v="0"/>
    <n v="0"/>
    <n v="0"/>
    <n v="0"/>
  </r>
  <r>
    <x v="1"/>
    <x v="1"/>
    <n v="61989592"/>
    <x v="48"/>
    <x v="132"/>
    <n v="192220187"/>
    <s v="B"/>
    <x v="1"/>
    <s v="Klement, Milan;Bártek, Květoslav"/>
    <s v="Od digitální gramotnosti k informatickému myšlení - koncepce, obsah a realizace výuky informatiky z pohledu jejich aktérů"/>
    <x v="5"/>
    <x v="16"/>
    <s v="Education, general; including training, pedagogy, didactics [and education systems]"/>
    <x v="1"/>
    <n v="3"/>
    <n v="0"/>
    <n v="0"/>
    <n v="1"/>
    <n v="0"/>
    <n v="0"/>
    <n v="0"/>
  </r>
  <r>
    <x v="1"/>
    <x v="1"/>
    <n v="61989592"/>
    <x v="48"/>
    <x v="132"/>
    <n v="192220298"/>
    <s v="B"/>
    <x v="1"/>
    <s v="Fasnerová, Martina;Cibáková, Dana;Blažková, Hana;Blašková, Kristýna;Hawliczková, Lenka"/>
    <s v="Aspekty čtenářství žáků druhého ročníku základní školy"/>
    <x v="5"/>
    <x v="16"/>
    <s v="Education, general; including training, pedagogy, didactics [and education systems]"/>
    <x v="1"/>
    <n v="5"/>
    <n v="0"/>
    <n v="0"/>
    <n v="0"/>
    <n v="0"/>
    <n v="1"/>
    <n v="0"/>
  </r>
  <r>
    <x v="1"/>
    <x v="1"/>
    <n v="61989592"/>
    <x v="48"/>
    <x v="132"/>
    <n v="192220299"/>
    <s v="B"/>
    <x v="0"/>
    <s v="Dofková, Radka;Kvintová, Jana"/>
    <s v="Personality development of prospective mathematics teachers"/>
    <x v="5"/>
    <x v="16"/>
    <s v="Education, general; including training, pedagogy, didactics [and education systems]"/>
    <x v="1"/>
    <n v="4"/>
    <n v="0"/>
    <n v="0"/>
    <n v="0"/>
    <n v="1"/>
    <n v="0"/>
    <n v="0"/>
  </r>
  <r>
    <x v="1"/>
    <x v="1"/>
    <n v="61989592"/>
    <x v="48"/>
    <x v="132"/>
    <n v="192220437"/>
    <s v="C"/>
    <x v="0"/>
    <s v="Šobáňová, Petra"/>
    <s v="Czech Art Education Through the Lens of Empirical Research"/>
    <x v="5"/>
    <x v="16"/>
    <s v="Education, general; including training, pedagogy, didactics [and education systems]"/>
    <x v="1"/>
    <n v="2"/>
    <n v="0"/>
    <n v="1"/>
    <n v="0"/>
    <n v="0"/>
    <n v="0"/>
    <n v="0"/>
  </r>
  <r>
    <x v="1"/>
    <x v="1"/>
    <n v="61989592"/>
    <x v="48"/>
    <x v="132"/>
    <n v="192220452"/>
    <s v="B"/>
    <x v="1"/>
    <s v="Vitásková, Kateřina;Červenková, Barbora;Miškovská, Helena;Kaulfuss, Jitka;Kytnarová, Lucie;Mironova Tabachová, Jana;Švecová, Eva;Václavíková, Lucie"/>
    <s v="Výzkum specifických parametrů řeči, jazyka, komunikace a orofaciálních procesů v kontextu logopedické diagnostiky a terapie: Využití kvalitativních, kvantitativních a experimentálních metod v logopedii."/>
    <x v="5"/>
    <x v="16"/>
    <s v="Education, special (to gifted persons, those with learning disabilities)"/>
    <x v="1"/>
    <n v="3"/>
    <n v="0"/>
    <n v="0"/>
    <n v="1"/>
    <n v="0"/>
    <n v="0"/>
    <n v="0"/>
  </r>
  <r>
    <x v="1"/>
    <x v="1"/>
    <n v="61989592"/>
    <x v="48"/>
    <x v="132"/>
    <n v="192220453"/>
    <s v="B"/>
    <x v="1"/>
    <s v="Mlčáková, Renata;Maštalíř, Jaromír;Melounová, Zuzana;Rybaříková, Klára"/>
    <s v="Narušená komunikační schopnost a speciální vzdělávání"/>
    <x v="5"/>
    <x v="16"/>
    <s v="Education, special (to gifted persons, those with learning disabilities)"/>
    <x v="1"/>
    <n v="2"/>
    <n v="0"/>
    <n v="1"/>
    <n v="0"/>
    <n v="0"/>
    <n v="0"/>
    <n v="0"/>
  </r>
  <r>
    <x v="1"/>
    <x v="1"/>
    <n v="61989592"/>
    <x v="48"/>
    <x v="132"/>
    <n v="192220456"/>
    <s v="B"/>
    <x v="0"/>
    <s v="Šobáňová, Petra"/>
    <s v="Výtvarný projev a disabilita: Kořeny a současnost proinkluzivní didaktiky výtvarné výchovy"/>
    <x v="5"/>
    <x v="16"/>
    <s v="Education, general; including training, pedagogy, didactics [and education systems]"/>
    <x v="1"/>
    <n v="4"/>
    <n v="0"/>
    <n v="0"/>
    <n v="0"/>
    <n v="1"/>
    <n v="0"/>
    <n v="0"/>
  </r>
  <r>
    <x v="1"/>
    <x v="1"/>
    <n v="61989592"/>
    <x v="48"/>
    <x v="132"/>
    <n v="192220485"/>
    <s v="C"/>
    <x v="1"/>
    <s v="Vitásková, Kateřina"/>
    <s v="Component of Transdisciplinarity"/>
    <x v="5"/>
    <x v="16"/>
    <s v="Education, general; including training, pedagogy, didactics [and education systems]"/>
    <x v="1"/>
    <n v="3"/>
    <n v="0"/>
    <n v="0"/>
    <n v="1"/>
    <n v="0"/>
    <n v="0"/>
    <n v="0"/>
  </r>
  <r>
    <x v="1"/>
    <x v="1"/>
    <n v="61989592"/>
    <x v="48"/>
    <x v="55"/>
    <n v="192220589"/>
    <s v="B"/>
    <x v="0"/>
    <s v="Cuberek, Roman"/>
    <s v="Výzkum orientovaný na pohybovou aktivitu: metodologické ukotvení"/>
    <x v="4"/>
    <x v="6"/>
    <s v="Sport and fitness sciences"/>
    <x v="1"/>
    <n v="4"/>
    <n v="0"/>
    <n v="0"/>
    <n v="0"/>
    <n v="1"/>
    <n v="0"/>
    <n v="0"/>
  </r>
  <r>
    <x v="1"/>
    <x v="1"/>
    <n v="61989592"/>
    <x v="48"/>
    <x v="55"/>
    <n v="192220592"/>
    <s v="B"/>
    <x v="0"/>
    <s v="Janečka, Zbyněk;Bláha, Ladislav;Kudláček, Martin;Ješina, Ondřej;Mikeška, Daniel;Chrobáková, Kateřina"/>
    <s v="Motor competence in visually impaired persons"/>
    <x v="5"/>
    <x v="16"/>
    <s v="Education, special (to gifted persons, those with learning disabilities)"/>
    <x v="1"/>
    <n v="3"/>
    <n v="0"/>
    <n v="0"/>
    <n v="1"/>
    <n v="0"/>
    <n v="0"/>
    <n v="0"/>
  </r>
  <r>
    <x v="0"/>
    <x v="0"/>
    <n v="67985963"/>
    <x v="28"/>
    <x v="35"/>
    <n v="192220660"/>
    <s v="B"/>
    <x v="0"/>
    <s v="Semotanová, Eva;Zudová-Lešková, Zlatica;Močičková, Jitka;Cajthaml, J.;Seemann, P.;Bláha, J. D.;Němeček, Jan;Soukup, P.;Zimová, R.;Burda, T.;Vaňková, Z.;Jílková, P.;Janata, T.;Štych, P.;Paluba, D.;Fialová, D.;Stará, L.;Cehák, V.;Padevět, J.;Němečková, Daniela;Havlíček, J.;Ledecká, K.;Vilímek, T.;Kučera, Z.;Kučerová, S. R.;Boukal, R.;Martínek, Jiří;Fáber, M.;Šantrůčková, M."/>
    <s v="Český historický atlas. Kapitoly z dějin 20. století"/>
    <x v="1"/>
    <x v="14"/>
    <s v="History (history of science and technology to be 6.3, history of specific sciences to be under the respective headings)"/>
    <x v="1"/>
    <n v="2"/>
    <n v="0"/>
    <n v="1"/>
    <n v="0"/>
    <n v="0"/>
    <n v="0"/>
    <n v="0"/>
  </r>
  <r>
    <x v="0"/>
    <x v="0"/>
    <n v="67985971"/>
    <x v="27"/>
    <x v="34"/>
    <n v="192220664"/>
    <s v="R"/>
    <x v="1"/>
    <s v="Lhoták, Martin;Foltýn, T.;Polišenský, J.;Wančová, N.;Krupičková, Šárka;Novák, David;Gergelová, Barbora;Suchomelová, Marcela;Léwová, Dana;Malínek, Vojtěch;Křížová, Jana;Roháček, Jiří"/>
    <s v="INDIHU Mind: virtuální znalostní báze"/>
    <x v="5"/>
    <x v="19"/>
    <s v="Library science"/>
    <x v="1"/>
    <n v="3"/>
    <n v="0"/>
    <n v="0"/>
    <n v="1"/>
    <n v="0"/>
    <n v="0"/>
    <n v="0"/>
  </r>
  <r>
    <x v="0"/>
    <x v="0"/>
    <n v="68378017"/>
    <x v="158"/>
    <x v="302"/>
    <n v="192220679"/>
    <s v="B"/>
    <x v="0"/>
    <s v="Knoll, Vladislav"/>
    <s v="Církevní slovanština v pozdním středověku"/>
    <x v="1"/>
    <x v="27"/>
    <s v="Specific languages"/>
    <x v="1"/>
    <n v="2"/>
    <n v="0"/>
    <n v="1"/>
    <n v="0"/>
    <n v="0"/>
    <n v="0"/>
    <n v="0"/>
  </r>
  <r>
    <x v="0"/>
    <x v="0"/>
    <n v="68378033"/>
    <x v="20"/>
    <x v="27"/>
    <n v="192220694"/>
    <s v="B"/>
    <x v="0"/>
    <s v="Uhlíková, Kristina;Homolová, Dita;Císařová, Jitka;Janák, Petr;Habán, Ivo;Bakeš, Martin;Uhlík, Jan;Radostová, Šárka;Nováková, Kateřina Nora;Šťovíčková, Petra;Strouhalová, Marcela;Suchomel, Filip;Kuntoš, Jaroslav;Muchka, Ivan;Trnková, Petra"/>
    <s v="Konfiskované osudy. Umělecké památky z německého majetku získaného československým státem a jejich severočeští majitelé / Konfiszierte Schicksale. Kunstdenkmäler aus deutschem Besitz, erworben durch den tschechoslowakischen Staat, und ihre nordböhmischen Besitzer"/>
    <x v="1"/>
    <x v="15"/>
    <s v="Arts, Art history"/>
    <x v="1"/>
    <n v="2"/>
    <n v="0"/>
    <n v="1"/>
    <n v="0"/>
    <n v="0"/>
    <n v="0"/>
    <n v="0"/>
  </r>
  <r>
    <x v="0"/>
    <x v="0"/>
    <n v="68378297"/>
    <x v="16"/>
    <x v="23"/>
    <n v="192220726"/>
    <s v="P"/>
    <x v="1"/>
    <s v="Fíla, Tomáš;Vavřík, Daniel"/>
    <s v="Zařízení pro skenování soch"/>
    <x v="2"/>
    <x v="3"/>
    <s v="Applied mechanics"/>
    <x v="1"/>
    <n v="5"/>
    <n v="0"/>
    <n v="0"/>
    <n v="0"/>
    <n v="0"/>
    <n v="1"/>
    <n v="0"/>
  </r>
  <r>
    <x v="0"/>
    <x v="0"/>
    <n v="68378297"/>
    <x v="16"/>
    <x v="23"/>
    <n v="192220732"/>
    <s v="J"/>
    <x v="1"/>
    <s v="Válek, Jan;Skružná, Olga"/>
    <s v="Performance assessment of custom-made replications of an original historic render – A study of application influences"/>
    <x v="2"/>
    <x v="17"/>
    <s v="Materials engineering"/>
    <x v="1"/>
    <n v="4"/>
    <n v="0"/>
    <n v="0"/>
    <n v="0"/>
    <n v="1"/>
    <n v="0"/>
    <n v="0"/>
  </r>
  <r>
    <x v="1"/>
    <x v="1"/>
    <n v="68407700"/>
    <x v="57"/>
    <x v="146"/>
    <n v="192220830"/>
    <s v="B"/>
    <x v="0"/>
    <s v="Beran, Lukáš;Zikmund, Jan;Fragner, Benjamin;Johanisová, Naďa"/>
    <s v="PRO ZRNO: obilní skladiště a sila 1898-1989"/>
    <x v="2"/>
    <x v="12"/>
    <s v="Architecture engineering"/>
    <x v="1"/>
    <n v="3"/>
    <n v="0"/>
    <n v="0"/>
    <n v="1"/>
    <n v="0"/>
    <n v="0"/>
    <n v="0"/>
  </r>
  <r>
    <x v="1"/>
    <x v="1"/>
    <n v="68407700"/>
    <x v="57"/>
    <x v="168"/>
    <n v="192220838"/>
    <s v="P"/>
    <x v="0"/>
    <s v="Hána, Karel;Kašpar, Jan;Kučera, Lukáš;Mužík, Jan;Smrčka, Pavel;Veselý, Tomáš;Vítězník, Martin"/>
    <s v="Dohledové zařízení pro monitorování osob, zejména ve ztížených podmínkách a systém rozmístění senzorů na lidském těle"/>
    <x v="2"/>
    <x v="35"/>
    <s v="Medical engineering"/>
    <x v="1"/>
    <n v="4"/>
    <n v="0"/>
    <n v="0"/>
    <n v="0"/>
    <n v="1"/>
    <n v="0"/>
    <n v="0"/>
  </r>
  <r>
    <x v="1"/>
    <x v="1"/>
    <n v="70883521"/>
    <x v="12"/>
    <x v="100"/>
    <n v="192220852"/>
    <s v="N"/>
    <x v="1"/>
    <s v="Horák, Martin;Kučera, Filip;Eva, Mrázková;Smékalová, Lenka"/>
    <s v="Metodika aplikace přístupů smart governance do organizačních a řídících struktur municipalit v České republice"/>
    <x v="5"/>
    <x v="34"/>
    <s v="Other social sciences"/>
    <x v="1"/>
    <n v="4"/>
    <n v="0"/>
    <n v="0"/>
    <n v="0"/>
    <n v="1"/>
    <n v="0"/>
    <n v="0"/>
  </r>
  <r>
    <x v="1"/>
    <x v="1"/>
    <n v="68407700"/>
    <x v="57"/>
    <x v="200"/>
    <n v="192220871"/>
    <s v="J"/>
    <x v="0"/>
    <s v="Holický, Milan;Retief, J.;Sýkora, Miroslav"/>
    <s v="Assessment of Model Uncertainties for Structural Resistance"/>
    <x v="2"/>
    <x v="12"/>
    <s v="Civil engineering"/>
    <x v="1"/>
    <n v="2"/>
    <n v="0"/>
    <n v="1"/>
    <n v="0"/>
    <n v="0"/>
    <n v="0"/>
    <n v="0"/>
  </r>
  <r>
    <x v="1"/>
    <x v="1"/>
    <n v="68407700"/>
    <x v="57"/>
    <x v="76"/>
    <n v="192221074"/>
    <s v="J"/>
    <x v="0"/>
    <s v="Spurný, Vojtěch;Báča, Tomáš;Saska, Martin;Pěnička, Robert;Krajník, Tomáš;Thomas, J.;Thakur, D.;Loianno, G.;Kumar, V."/>
    <s v="Cooperative autonomous search, grasping, and delivering in a treasure hunt scenario by a team of unmanned aerial vehicles"/>
    <x v="0"/>
    <x v="24"/>
    <s v="Computer sciences, information science, bioinformathics (hardware development to be 2.2, social aspect to be 5.8)"/>
    <x v="1"/>
    <n v="2"/>
    <n v="0"/>
    <n v="1"/>
    <n v="0"/>
    <n v="0"/>
    <n v="0"/>
    <n v="0"/>
  </r>
  <r>
    <x v="1"/>
    <x v="1"/>
    <n v="68407700"/>
    <x v="57"/>
    <x v="145"/>
    <n v="192221262"/>
    <s v="D"/>
    <x v="0"/>
    <s v="Surynek, Pavel"/>
    <s v="Unifying Search-based and Compilation-based Approaches to Multi-agent Path Finding through Satisfiability Modulo Theories"/>
    <x v="0"/>
    <x v="24"/>
    <s v="Computer sciences, information science, bioinformathics (hardware development to be 2.2, social aspect to be 5.8)"/>
    <x v="1"/>
    <n v="1"/>
    <n v="1"/>
    <n v="0"/>
    <n v="0"/>
    <n v="0"/>
    <n v="0"/>
    <n v="0"/>
  </r>
  <r>
    <x v="1"/>
    <x v="1"/>
    <n v="68407700"/>
    <x v="57"/>
    <x v="134"/>
    <n v="192221327"/>
    <s v="J"/>
    <x v="0"/>
    <s v="Procházková, Lenka;Vaněček, Vojtěch;Čuba, Václav;Pjatkan, R.;Mihóková, Eva"/>
    <s v="Core-shell ZnO:Ga-SiO2 nanocrystals: limiting particle agglomeration and increasing luminescence via surface defect passivation"/>
    <x v="0"/>
    <x v="10"/>
    <s v="Physical chemistry"/>
    <x v="1"/>
    <n v="3"/>
    <n v="0"/>
    <n v="0"/>
    <n v="1"/>
    <n v="0"/>
    <n v="0"/>
    <n v="0"/>
  </r>
  <r>
    <x v="1"/>
    <x v="1"/>
    <n v="68407700"/>
    <x v="57"/>
    <x v="200"/>
    <n v="192221364"/>
    <s v="H"/>
    <x v="1"/>
    <s v="Holický, Milan;Tanner, P.;Schnell, J.;Shave, J.;Nuti, C.;Steenbergen, R."/>
    <s v="Assessment of Existing Structures"/>
    <x v="2"/>
    <x v="12"/>
    <s v="Civil engineering"/>
    <x v="1"/>
    <n v="2"/>
    <n v="0"/>
    <n v="1"/>
    <n v="0"/>
    <n v="0"/>
    <n v="0"/>
    <n v="0"/>
  </r>
  <r>
    <x v="2"/>
    <x v="8"/>
    <n v="23299"/>
    <x v="176"/>
    <x v="326"/>
    <n v="192221418"/>
    <s v="J"/>
    <x v="1"/>
    <s v="Ebel, Martin"/>
    <s v="Vertical Wall Structures in Tenement Houses at the Turn of  20th Century"/>
    <x v="1"/>
    <x v="14"/>
    <s v="History (history of science and technology to be 6.3, history of specific sciences to be under the respective headings)"/>
    <x v="1"/>
    <n v="3"/>
    <n v="0"/>
    <n v="0"/>
    <n v="1"/>
    <n v="0"/>
    <n v="0"/>
    <n v="0"/>
  </r>
  <r>
    <x v="2"/>
    <x v="8"/>
    <n v="94862"/>
    <x v="77"/>
    <x v="114"/>
    <n v="192221497"/>
    <s v="B"/>
    <x v="1"/>
    <s v="Prokůpek, Tomáš;Kraflová, Hana;Rusinko, Marcela;Kořínková, Lucie;Kořínek, Pavel;Blecha, Jaroslav;Jochmanová, Andrea;Jirásek, Pavel;Strachová, Milena;Stejskal, Jiří;Procházka, Jiří;Foret, Martin"/>
    <s v="Ondřej Sekora - Mravenčí a jiné práce"/>
    <x v="1"/>
    <x v="15"/>
    <s v="Arts, Art history"/>
    <x v="1"/>
    <n v="3"/>
    <n v="0"/>
    <n v="0"/>
    <n v="1"/>
    <n v="0"/>
    <n v="0"/>
    <n v="0"/>
  </r>
  <r>
    <x v="2"/>
    <x v="8"/>
    <n v="94862"/>
    <x v="77"/>
    <x v="114"/>
    <n v="192221516"/>
    <s v="B"/>
    <x v="0"/>
    <s v="Oliva, Martin"/>
    <s v="Těžba a rituál, paměť a transformace. Uzavírky šachet a obětiny z doby bronzové v Krumlovském lese"/>
    <x v="1"/>
    <x v="14"/>
    <s v="Archaeology"/>
    <x v="1"/>
    <n v="1"/>
    <n v="1"/>
    <n v="0"/>
    <n v="0"/>
    <n v="0"/>
    <n v="0"/>
    <n v="0"/>
  </r>
  <r>
    <x v="2"/>
    <x v="8"/>
    <n v="94862"/>
    <x v="77"/>
    <x v="114"/>
    <n v="192221528"/>
    <s v="B"/>
    <x v="1"/>
    <s v="Kolibáč, Jiří;Hudec, Karel;Laštůvka, Zdeněk;Peňáz, Milan"/>
    <s v="Příroda České republiky. Průvodce faunou."/>
    <x v="0"/>
    <x v="0"/>
    <s v="Zoology"/>
    <x v="1"/>
    <n v="3"/>
    <n v="0"/>
    <n v="0"/>
    <n v="1"/>
    <n v="0"/>
    <n v="0"/>
    <n v="0"/>
  </r>
  <r>
    <x v="1"/>
    <x v="1"/>
    <n v="216208"/>
    <x v="51"/>
    <x v="118"/>
    <n v="192221591"/>
    <s v="J"/>
    <x v="0"/>
    <s v="Čech, Radek;Hůla, Jan;Kubát, Miroslav;Chen, Xinying;Milička, Jiří"/>
    <s v="The Development of Context Specificity of Lemma. A Word Embeddings Approach"/>
    <x v="1"/>
    <x v="27"/>
    <s v="Linguistics"/>
    <x v="1"/>
    <n v="3"/>
    <n v="0"/>
    <n v="0"/>
    <n v="1"/>
    <n v="0"/>
    <n v="0"/>
    <n v="0"/>
  </r>
  <r>
    <x v="1"/>
    <x v="1"/>
    <n v="216208"/>
    <x v="51"/>
    <x v="118"/>
    <n v="192221661"/>
    <s v="J"/>
    <x v="0"/>
    <s v="Ondráš, František"/>
    <s v="Druzes and Slavs between History and Fiction: the (Hi)Story of Hanna Ya'qub in the Novel The Druze of Belgrade by Rabi' Gabir"/>
    <x v="1"/>
    <x v="27"/>
    <s v="Literary theory"/>
    <x v="1"/>
    <n v="4"/>
    <n v="0"/>
    <n v="0"/>
    <n v="0"/>
    <n v="1"/>
    <n v="0"/>
    <n v="0"/>
  </r>
  <r>
    <x v="1"/>
    <x v="1"/>
    <n v="216208"/>
    <x v="51"/>
    <x v="118"/>
    <n v="192221676"/>
    <s v="B"/>
    <x v="0"/>
    <s v="Stančo, Ladislav;Tušlová, Petra;Kobierská, Markéta;Frank Danielisová, Alžběta;Shaydullaev, Shapulat;Shaydullaev, Alisher;Annaev, Tokhtash"/>
    <s v="Sherabad Oasis: Tracing Historical Landscape in Southern Uzbekistan"/>
    <x v="1"/>
    <x v="14"/>
    <s v="Archaeology"/>
    <x v="1"/>
    <n v="3"/>
    <n v="0"/>
    <n v="0"/>
    <n v="1"/>
    <n v="0"/>
    <n v="0"/>
    <n v="0"/>
  </r>
  <r>
    <x v="1"/>
    <x v="1"/>
    <n v="216208"/>
    <x v="51"/>
    <x v="118"/>
    <n v="192221699"/>
    <s v="D"/>
    <x v="0"/>
    <s v="Kolek, Lukáš;Šisler, Vít;Brom, Cyril"/>
    <s v="Video Games and Attitude Change - Can We Reliably Measure This? The Challenges of Empirical Study Design"/>
    <x v="5"/>
    <x v="19"/>
    <s v="Information science (social aspects)"/>
    <x v="1"/>
    <n v="4"/>
    <n v="0"/>
    <n v="0"/>
    <n v="0"/>
    <n v="1"/>
    <n v="0"/>
    <n v="0"/>
  </r>
  <r>
    <x v="1"/>
    <x v="1"/>
    <n v="216208"/>
    <x v="51"/>
    <x v="118"/>
    <n v="192221709"/>
    <s v="J"/>
    <x v="0"/>
    <s v="Mačutek, Ján;Chromý, Jan;Koščová, Michaela"/>
    <s v="Menzerath-Altmann Law and Prothetic /v/ in Spoken Czech"/>
    <x v="1"/>
    <x v="27"/>
    <s v="Linguistics"/>
    <x v="1"/>
    <n v="3"/>
    <n v="0"/>
    <n v="0"/>
    <n v="1"/>
    <n v="0"/>
    <n v="0"/>
    <n v="0"/>
  </r>
  <r>
    <x v="1"/>
    <x v="1"/>
    <n v="216208"/>
    <x v="51"/>
    <x v="118"/>
    <n v="192221712"/>
    <s v="C"/>
    <x v="0"/>
    <s v="Lopatková, Marta"/>
    <s v="Vần quốc ngữ: Teaching Modernity through Classics: Women's Education in Colonial Vietnam"/>
    <x v="1"/>
    <x v="14"/>
    <s v="History (history of science and technology to be 6.3, history of specific sciences to be under the respective headings)"/>
    <x v="1"/>
    <n v="2"/>
    <n v="0"/>
    <n v="1"/>
    <n v="0"/>
    <n v="0"/>
    <n v="0"/>
    <n v="0"/>
  </r>
  <r>
    <x v="1"/>
    <x v="1"/>
    <n v="216208"/>
    <x v="51"/>
    <x v="118"/>
    <n v="192221759"/>
    <s v="C"/>
    <x v="1"/>
    <s v="Čermák, Petr"/>
    <s v="InterCorp, a Parallel Corpus of 40 Languages"/>
    <x v="1"/>
    <x v="27"/>
    <s v="Linguistics"/>
    <x v="1"/>
    <n v="2"/>
    <n v="0"/>
    <n v="1"/>
    <n v="0"/>
    <n v="0"/>
    <n v="0"/>
    <n v="0"/>
  </r>
  <r>
    <x v="1"/>
    <x v="1"/>
    <n v="216208"/>
    <x v="51"/>
    <x v="118"/>
    <n v="192221763"/>
    <s v="C"/>
    <x v="0"/>
    <s v="Bíba, Jan"/>
    <s v="Machiavelli against the Venice myth : a sixteenth-century dialogue on the nature of political representation"/>
    <x v="5"/>
    <x v="13"/>
    <s v="Political science"/>
    <x v="1"/>
    <n v="3"/>
    <n v="0"/>
    <n v="0"/>
    <n v="1"/>
    <n v="0"/>
    <n v="0"/>
    <n v="0"/>
  </r>
  <r>
    <x v="1"/>
    <x v="1"/>
    <n v="216208"/>
    <x v="51"/>
    <x v="118"/>
    <n v="192221767"/>
    <s v="J"/>
    <x v="0"/>
    <s v="Štětka, Václav;Surowiec, Pawel;Mazák, Jaromír"/>
    <s v="Facebook as an instrument of election campaigning and voters' engagement: Comparing Czechia and Poland"/>
    <x v="5"/>
    <x v="19"/>
    <s v="Media and socio-cultural communication "/>
    <x v="1"/>
    <n v="2"/>
    <n v="0"/>
    <n v="1"/>
    <n v="0"/>
    <n v="0"/>
    <n v="0"/>
    <n v="0"/>
  </r>
  <r>
    <x v="1"/>
    <x v="1"/>
    <n v="216208"/>
    <x v="51"/>
    <x v="118"/>
    <n v="192221777"/>
    <s v="C"/>
    <x v="0"/>
    <s v="Poncarová, Petra Johana"/>
    <s v="Derick Thomson's An Rathad Cian (The Far Road, 1970): Modern Gaelic Poetry of Place Between Introspection and Politics"/>
    <x v="1"/>
    <x v="27"/>
    <s v="Literary theory"/>
    <x v="1"/>
    <n v="3"/>
    <n v="0"/>
    <n v="0"/>
    <n v="1"/>
    <n v="0"/>
    <n v="0"/>
    <n v="0"/>
  </r>
  <r>
    <x v="1"/>
    <x v="1"/>
    <n v="216208"/>
    <x v="51"/>
    <x v="118"/>
    <n v="192221784"/>
    <s v="C"/>
    <x v="0"/>
    <s v="Matějčková, Tereza"/>
    <s v="History as the Progress in the (Un)Consciousness of Freedom?"/>
    <x v="1"/>
    <x v="1"/>
    <s v="Philosophy, History and Philosophy of science and technology"/>
    <x v="1"/>
    <n v="1"/>
    <n v="1"/>
    <n v="0"/>
    <n v="0"/>
    <n v="0"/>
    <n v="0"/>
    <n v="0"/>
  </r>
  <r>
    <x v="1"/>
    <x v="1"/>
    <n v="216208"/>
    <x v="51"/>
    <x v="118"/>
    <n v="192221788"/>
    <s v="J"/>
    <x v="0"/>
    <s v="De Santis, Daniele"/>
    <s v="The Practical Reformer : On Husserl's Socrates"/>
    <x v="1"/>
    <x v="1"/>
    <s v="Philosophy, History and Philosophy of science and technology"/>
    <x v="1"/>
    <n v="2"/>
    <n v="0"/>
    <n v="1"/>
    <n v="0"/>
    <n v="0"/>
    <n v="0"/>
    <n v="0"/>
  </r>
  <r>
    <x v="1"/>
    <x v="1"/>
    <n v="216208"/>
    <x v="51"/>
    <x v="118"/>
    <n v="192221830"/>
    <s v="J"/>
    <x v="0"/>
    <s v="Rádlová, Silvie;Janovcová, Markéta;Sedláčková, Kristýna;Polák, Jakub;Nácar, David;Peléšková, Šárka;Frynta, Daniel;Landová, Eva"/>
    <s v="Snakes Represent Emotionally Salient Stimuli That May Evoke Both Fear and Disgust"/>
    <x v="5"/>
    <x v="30"/>
    <s v="Psychology (including human - machine relations)"/>
    <x v="1"/>
    <n v="3"/>
    <n v="0"/>
    <n v="0"/>
    <n v="1"/>
    <n v="0"/>
    <n v="0"/>
    <n v="0"/>
  </r>
  <r>
    <x v="1"/>
    <x v="1"/>
    <n v="216208"/>
    <x v="51"/>
    <x v="118"/>
    <n v="192221925"/>
    <s v="J"/>
    <x v="0"/>
    <s v="Hrnčíř, Václav;Laffoon, Jason E."/>
    <s v="Childhood mobility revealed by strontium isotope analysis: a review of the multiple tooth sampling approach"/>
    <x v="1"/>
    <x v="14"/>
    <s v="Archaeology"/>
    <x v="1"/>
    <n v="3"/>
    <n v="0"/>
    <n v="0"/>
    <n v="1"/>
    <n v="0"/>
    <n v="0"/>
    <n v="0"/>
  </r>
  <r>
    <x v="1"/>
    <x v="1"/>
    <n v="216208"/>
    <x v="51"/>
    <x v="118"/>
    <n v="192221928"/>
    <s v="J"/>
    <x v="0"/>
    <s v="Skarnitzl, Radek;Rumlová, Jana"/>
    <s v="Phonetic aspects of strongly-accented Czech speakers of English"/>
    <x v="1"/>
    <x v="27"/>
    <s v="Linguistics"/>
    <x v="1"/>
    <n v="4"/>
    <n v="0"/>
    <n v="0"/>
    <n v="0"/>
    <n v="1"/>
    <n v="0"/>
    <n v="0"/>
  </r>
  <r>
    <x v="1"/>
    <x v="1"/>
    <n v="216208"/>
    <x v="51"/>
    <x v="118"/>
    <n v="192221930"/>
    <s v="B"/>
    <x v="0"/>
    <s v="Šebek, Josef"/>
    <s v="Literatura a sociálno : Bourdieu, Williams a jejich pokračovatelé"/>
    <x v="1"/>
    <x v="27"/>
    <s v="Literary theory"/>
    <x v="1"/>
    <n v="3"/>
    <n v="0"/>
    <n v="0"/>
    <n v="1"/>
    <n v="0"/>
    <n v="0"/>
    <n v="0"/>
  </r>
  <r>
    <x v="1"/>
    <x v="1"/>
    <n v="216208"/>
    <x v="51"/>
    <x v="118"/>
    <n v="192221932"/>
    <s v="C"/>
    <x v="0"/>
    <s v="Gráf, Tomáš"/>
    <s v="Speech rate revisited: The effect of task design on speech rate"/>
    <x v="1"/>
    <x v="27"/>
    <s v="Linguistics"/>
    <x v="1"/>
    <n v="3"/>
    <n v="0"/>
    <n v="0"/>
    <n v="1"/>
    <n v="0"/>
    <n v="0"/>
    <n v="0"/>
  </r>
  <r>
    <x v="1"/>
    <x v="1"/>
    <n v="216208"/>
    <x v="51"/>
    <x v="118"/>
    <n v="192221933"/>
    <s v="C"/>
    <x v="0"/>
    <s v="Hlobil, Tomáš"/>
    <s v="Themen der Ästhetik in deutschsprachigen österreichischen Lehrbüchern der theoretischen Philosophie in der ersten Hälfte des 19. Jahrhunderts - unter besonderer Berücksichtigung der Rolle Immanuel Kants"/>
    <x v="1"/>
    <x v="15"/>
    <s v="Arts, Art history"/>
    <x v="1"/>
    <n v="2"/>
    <n v="0"/>
    <n v="1"/>
    <n v="0"/>
    <n v="0"/>
    <n v="0"/>
    <n v="0"/>
  </r>
  <r>
    <x v="1"/>
    <x v="1"/>
    <n v="216208"/>
    <x v="51"/>
    <x v="118"/>
    <n v="192221961"/>
    <s v="B"/>
    <x v="0"/>
    <s v="Bobková, Lenka;Holá, Mlada;Zdichynec, Jan;Velička, Tomáš"/>
    <s v="Johann von Görlitz. Der dritte Sohn Karls IV."/>
    <x v="1"/>
    <x v="14"/>
    <s v="History (history of science and technology to be 6.3, history of specific sciences to be under the respective headings)"/>
    <x v="1"/>
    <n v="2"/>
    <n v="0"/>
    <n v="1"/>
    <n v="0"/>
    <n v="0"/>
    <n v="0"/>
    <n v="0"/>
  </r>
  <r>
    <x v="1"/>
    <x v="1"/>
    <n v="216208"/>
    <x v="51"/>
    <x v="118"/>
    <n v="192221963"/>
    <s v="C"/>
    <x v="0"/>
    <s v="Bažil, Martin"/>
    <s v="Epic forms and structures in late antique Vergilian centos"/>
    <x v="1"/>
    <x v="27"/>
    <s v="Literary theory"/>
    <x v="1"/>
    <n v="3"/>
    <n v="0"/>
    <n v="0"/>
    <n v="1"/>
    <n v="0"/>
    <n v="0"/>
    <n v="0"/>
  </r>
  <r>
    <x v="1"/>
    <x v="1"/>
    <n v="216208"/>
    <x v="51"/>
    <x v="118"/>
    <n v="192221975"/>
    <s v="C"/>
    <x v="0"/>
    <s v="Thein, Karel"/>
    <s v="Socratic Voices in Derrida's Writing"/>
    <x v="1"/>
    <x v="1"/>
    <s v="Philosophy, History and Philosophy of science and technology"/>
    <x v="1"/>
    <n v="1"/>
    <n v="1"/>
    <n v="0"/>
    <n v="0"/>
    <n v="0"/>
    <n v="0"/>
    <n v="0"/>
  </r>
  <r>
    <x v="1"/>
    <x v="1"/>
    <n v="216208"/>
    <x v="51"/>
    <x v="118"/>
    <n v="192222013"/>
    <s v="C"/>
    <x v="0"/>
    <s v="Baťa, Jan"/>
    <s v="Furor turcicus. The Turkish Threat and Musical Culture of the Czech Lands during the Sixteenth and Early Seventeenth Centuries"/>
    <x v="1"/>
    <x v="15"/>
    <s v="Performing arts studies (Musicology, Theater science, Dramaturgy)"/>
    <x v="1"/>
    <n v="2"/>
    <n v="0"/>
    <n v="1"/>
    <n v="0"/>
    <n v="0"/>
    <n v="0"/>
    <n v="0"/>
  </r>
  <r>
    <x v="1"/>
    <x v="1"/>
    <n v="216208"/>
    <x v="51"/>
    <x v="118"/>
    <n v="192222022"/>
    <s v="B"/>
    <x v="0"/>
    <s v="Morávková Krejčová, Lenka"/>
    <s v="Dyslexie: psychologické souvislosti"/>
    <x v="5"/>
    <x v="30"/>
    <s v="Psychology (including human - machine relations)"/>
    <x v="1"/>
    <n v="4"/>
    <n v="0"/>
    <n v="0"/>
    <n v="0"/>
    <n v="1"/>
    <n v="0"/>
    <n v="0"/>
  </r>
  <r>
    <x v="1"/>
    <x v="1"/>
    <n v="216208"/>
    <x v="51"/>
    <x v="118"/>
    <n v="192222027"/>
    <s v="J"/>
    <x v="0"/>
    <s v="Klusáková, Luďa;Parafianowicz, Halina;Brzozowska, Marlena"/>
    <s v="The Strategic Use of Heritage Representations : The Small Towns of Podlasie Province"/>
    <x v="1"/>
    <x v="14"/>
    <s v="History (history of science and technology to be 6.3, history of specific sciences to be under the respective headings)"/>
    <x v="1"/>
    <n v="2"/>
    <n v="0"/>
    <n v="1"/>
    <n v="0"/>
    <n v="0"/>
    <n v="0"/>
    <n v="0"/>
  </r>
  <r>
    <x v="1"/>
    <x v="1"/>
    <n v="216208"/>
    <x v="51"/>
    <x v="118"/>
    <n v="192222037"/>
    <s v="C"/>
    <x v="1"/>
    <s v="Cvrček, Václav;Fidler, Masako"/>
    <s v="More than keywords: Discourse prominence analysis of the Russian Web portal Sputnik Czech Republic"/>
    <x v="1"/>
    <x v="27"/>
    <s v="Linguistics"/>
    <x v="1"/>
    <n v="2"/>
    <n v="0"/>
    <n v="1"/>
    <n v="0"/>
    <n v="0"/>
    <n v="0"/>
    <n v="0"/>
  </r>
  <r>
    <x v="1"/>
    <x v="1"/>
    <n v="216208"/>
    <x v="51"/>
    <x v="118"/>
    <n v="192222083"/>
    <s v="C"/>
    <x v="0"/>
    <s v="Eben, David"/>
    <s v="Počátky liturgického zpěvu v pražském kostele sv. Víta"/>
    <x v="1"/>
    <x v="15"/>
    <s v="Performing arts studies (Musicology, Theater science, Dramaturgy)"/>
    <x v="1"/>
    <n v="3"/>
    <n v="0"/>
    <n v="0"/>
    <n v="1"/>
    <n v="0"/>
    <n v="0"/>
    <n v="0"/>
  </r>
  <r>
    <x v="1"/>
    <x v="1"/>
    <n v="216208"/>
    <x v="51"/>
    <x v="118"/>
    <n v="192222151"/>
    <s v="J"/>
    <x v="0"/>
    <s v="Pilný, Ondřej"/>
    <s v="Anxieties in Irish Theatre"/>
    <x v="1"/>
    <x v="27"/>
    <s v="Literary theory"/>
    <x v="1"/>
    <n v="3"/>
    <n v="0"/>
    <n v="0"/>
    <n v="1"/>
    <n v="0"/>
    <n v="0"/>
    <n v="0"/>
  </r>
  <r>
    <x v="1"/>
    <x v="1"/>
    <n v="216208"/>
    <x v="51"/>
    <x v="118"/>
    <n v="192222155"/>
    <s v="J"/>
    <x v="0"/>
    <s v="Wallace, Clare"/>
    <s v="Marina Carr's Hecuba: agency, anger and correcting Euripides"/>
    <x v="1"/>
    <x v="27"/>
    <s v="Literary theory"/>
    <x v="1"/>
    <n v="2"/>
    <n v="0"/>
    <n v="1"/>
    <n v="0"/>
    <n v="0"/>
    <n v="0"/>
    <n v="0"/>
  </r>
  <r>
    <x v="1"/>
    <x v="1"/>
    <n v="216208"/>
    <x v="51"/>
    <x v="118"/>
    <n v="192222179"/>
    <s v="C"/>
    <x v="0"/>
    <s v="Kolman, Vojtěch"/>
    <s v="Master, Slave and Wittgenstein: the Dialectic of Rule-Following"/>
    <x v="1"/>
    <x v="1"/>
    <s v="Philosophy, History and Philosophy of science and technology"/>
    <x v="1"/>
    <n v="2"/>
    <n v="0"/>
    <n v="1"/>
    <n v="0"/>
    <n v="0"/>
    <n v="0"/>
    <n v="0"/>
  </r>
  <r>
    <x v="1"/>
    <x v="1"/>
    <n v="216208"/>
    <x v="51"/>
    <x v="118"/>
    <n v="192222195"/>
    <s v="C"/>
    <x v="0"/>
    <s v="Vojtěch, Daniel"/>
    <s v="Ideas on the Move: Approaching the Changes of Modernist Periodicals in the Czech Lands After 1900 and the Early Reception oof Psychological Anthropology (Sigmund Freud, Otto Weininger)"/>
    <x v="1"/>
    <x v="27"/>
    <s v="Literary theory"/>
    <x v="1"/>
    <n v="3"/>
    <n v="0"/>
    <n v="0"/>
    <n v="1"/>
    <n v="0"/>
    <n v="0"/>
    <n v="0"/>
  </r>
  <r>
    <x v="1"/>
    <x v="1"/>
    <n v="216208"/>
    <x v="51"/>
    <x v="118"/>
    <n v="192222203"/>
    <s v="J"/>
    <x v="0"/>
    <s v="Kanasugi, Petra"/>
    <s v="Parts of speech membership as a factor of meaning extension and level of abstraction: Comparison of Czech adjectives and Japanese verbs in adnominal modification"/>
    <x v="1"/>
    <x v="27"/>
    <s v="Linguistics"/>
    <x v="1"/>
    <n v="3"/>
    <n v="0"/>
    <n v="0"/>
    <n v="1"/>
    <n v="0"/>
    <n v="0"/>
    <n v="0"/>
  </r>
  <r>
    <x v="1"/>
    <x v="1"/>
    <n v="216208"/>
    <x v="51"/>
    <x v="118"/>
    <n v="192222223"/>
    <s v="J"/>
    <x v="0"/>
    <s v="Koura, Jan;Waters, Robert Anthony"/>
    <s v="'Africanos' versus 'Africanitos' the Soviet-Czechoslovak Competition to Protect the Cuban Revolution"/>
    <x v="1"/>
    <x v="14"/>
    <s v="History (history of science and technology to be 6.3, history of specific sciences to be under the respective headings)"/>
    <x v="1"/>
    <n v="2"/>
    <n v="0"/>
    <n v="1"/>
    <n v="0"/>
    <n v="0"/>
    <n v="0"/>
    <n v="0"/>
  </r>
  <r>
    <x v="1"/>
    <x v="1"/>
    <n v="216208"/>
    <x v="51"/>
    <x v="118"/>
    <n v="192222259"/>
    <s v="B"/>
    <x v="0"/>
    <s v="Koura, Jan"/>
    <s v="Rozdělený ostrov. Studená válka a &quot;kyperská otázka&quot; v letech 1960-1974"/>
    <x v="1"/>
    <x v="14"/>
    <s v="History (history of science and technology to be 6.3, history of specific sciences to be under the respective headings)"/>
    <x v="1"/>
    <n v="3"/>
    <n v="0"/>
    <n v="0"/>
    <n v="1"/>
    <n v="0"/>
    <n v="0"/>
    <n v="0"/>
  </r>
  <r>
    <x v="1"/>
    <x v="1"/>
    <n v="216208"/>
    <x v="51"/>
    <x v="118"/>
    <n v="192222302"/>
    <s v="B"/>
    <x v="0"/>
    <s v="Kotišová, Johana"/>
    <s v="Crisis Reporters, Emotions, and Technology: An Ethnography"/>
    <x v="5"/>
    <x v="19"/>
    <s v="Media and socio-cultural communication "/>
    <x v="1"/>
    <n v="1"/>
    <n v="1"/>
    <n v="0"/>
    <n v="0"/>
    <n v="0"/>
    <n v="0"/>
    <n v="0"/>
  </r>
  <r>
    <x v="1"/>
    <x v="1"/>
    <n v="216208"/>
    <x v="51"/>
    <x v="118"/>
    <n v="192222318"/>
    <s v="J"/>
    <x v="0"/>
    <s v="Škodová, Svatava;Rysová, Kateřina;Rysová, Magdaléna"/>
    <s v="Comparison of Automatic and Human Evaluation of L2 Texts in Czech"/>
    <x v="0"/>
    <x v="24"/>
    <s v="Computer sciences, information science, bioinformathics (hardware development to be 2.2, social aspect to be 5.8)"/>
    <x v="1"/>
    <n v="4"/>
    <n v="0"/>
    <n v="0"/>
    <n v="0"/>
    <n v="1"/>
    <n v="0"/>
    <n v="0"/>
  </r>
  <r>
    <x v="1"/>
    <x v="1"/>
    <n v="216208"/>
    <x v="51"/>
    <x v="118"/>
    <n v="192222346"/>
    <s v="B"/>
    <x v="0"/>
    <s v="Charvát, Filip"/>
    <s v="Jan Mukařovský und Hans-Georg Gadamer. Zwei Lesart des literarischen Kunstwerks"/>
    <x v="1"/>
    <x v="27"/>
    <s v="Literary theory"/>
    <x v="1"/>
    <n v="3"/>
    <n v="0"/>
    <n v="0"/>
    <n v="1"/>
    <n v="0"/>
    <n v="0"/>
    <n v="0"/>
  </r>
  <r>
    <x v="1"/>
    <x v="1"/>
    <n v="216208"/>
    <x v="51"/>
    <x v="118"/>
    <n v="192222400"/>
    <s v="J"/>
    <x v="0"/>
    <s v="Voldřichová - Beránková, Eva"/>
    <s v="Américanisation versus américanité : cadre théorique et manifestations pratiques dans le roman québécois contemporain"/>
    <x v="1"/>
    <x v="27"/>
    <s v="Literary theory"/>
    <x v="1"/>
    <n v="2"/>
    <n v="0"/>
    <n v="1"/>
    <n v="0"/>
    <n v="0"/>
    <n v="0"/>
    <n v="0"/>
  </r>
  <r>
    <x v="1"/>
    <x v="1"/>
    <n v="216208"/>
    <x v="51"/>
    <x v="118"/>
    <n v="192222410"/>
    <s v="C"/>
    <x v="0"/>
    <s v="Flemrová, Alice"/>
    <s v="Verita delle madri: il ruolo dell'illusione e della memoria ne L'altro figlio e ne La vita che ti diedi"/>
    <x v="1"/>
    <x v="27"/>
    <s v="Literary theory"/>
    <x v="1"/>
    <n v="4"/>
    <n v="0"/>
    <n v="0"/>
    <n v="0"/>
    <n v="1"/>
    <n v="0"/>
    <n v="0"/>
  </r>
  <r>
    <x v="1"/>
    <x v="1"/>
    <n v="216208"/>
    <x v="51"/>
    <x v="118"/>
    <n v="192222476"/>
    <s v="B"/>
    <x v="0"/>
    <s v="Prahl, Roman"/>
    <s v="Chittussi"/>
    <x v="1"/>
    <x v="15"/>
    <s v="Arts, Art history"/>
    <x v="1"/>
    <n v="3"/>
    <n v="0"/>
    <n v="0"/>
    <n v="1"/>
    <n v="0"/>
    <n v="0"/>
    <n v="0"/>
  </r>
  <r>
    <x v="1"/>
    <x v="1"/>
    <n v="216208"/>
    <x v="51"/>
    <x v="118"/>
    <n v="192222487"/>
    <s v="J"/>
    <x v="0"/>
    <s v="Jermanová, Tereza"/>
    <s v="Before constitution-making: the struggle for constitution-making design in post-revolutionary Egypt"/>
    <x v="5"/>
    <x v="13"/>
    <s v="Political science"/>
    <x v="1"/>
    <n v="2"/>
    <n v="0"/>
    <n v="1"/>
    <n v="0"/>
    <n v="0"/>
    <n v="0"/>
    <n v="0"/>
  </r>
  <r>
    <x v="1"/>
    <x v="1"/>
    <n v="216208"/>
    <x v="51"/>
    <x v="118"/>
    <n v="192222514"/>
    <s v="B"/>
    <x v="0"/>
    <s v="Bárta, Miroslav"/>
    <s v="Analyzing Collapse : The Rise and Fall of the Old Kingdom"/>
    <x v="1"/>
    <x v="14"/>
    <s v="History (history of science and technology to be 6.3, history of specific sciences to be under the respective headings)"/>
    <x v="1"/>
    <n v="1"/>
    <n v="1"/>
    <n v="0"/>
    <n v="0"/>
    <n v="0"/>
    <n v="0"/>
    <n v="0"/>
  </r>
  <r>
    <x v="1"/>
    <x v="1"/>
    <n v="216208"/>
    <x v="51"/>
    <x v="118"/>
    <n v="192222516"/>
    <s v="B"/>
    <x v="0"/>
    <s v="Spurný, Matěj"/>
    <s v="Making the Most of Tomorrow : A Laboratory of Socialist Modernity in Czechoslovakia"/>
    <x v="1"/>
    <x v="14"/>
    <s v="History (history of science and technology to be 6.3, history of specific sciences to be under the respective headings)"/>
    <x v="1"/>
    <s v="N (nehodnoceno)"/>
    <n v="0"/>
    <n v="0"/>
    <n v="0"/>
    <n v="0"/>
    <n v="0"/>
    <n v="1"/>
  </r>
  <r>
    <x v="1"/>
    <x v="1"/>
    <n v="216208"/>
    <x v="51"/>
    <x v="118"/>
    <n v="192222549"/>
    <s v="B"/>
    <x v="0"/>
    <s v="Smyčka, Václav"/>
    <s v="Gedächtnis der Vertreibung: interkulturelle Perspektiven auf deutsche und tschechische Gegenwartsliteratur und Erinnerungskulturen"/>
    <x v="1"/>
    <x v="27"/>
    <s v="Literary theory"/>
    <x v="1"/>
    <n v="1"/>
    <n v="1"/>
    <n v="0"/>
    <n v="0"/>
    <n v="0"/>
    <n v="0"/>
    <n v="0"/>
  </r>
  <r>
    <x v="1"/>
    <x v="1"/>
    <n v="216208"/>
    <x v="51"/>
    <x v="118"/>
    <n v="192222571"/>
    <s v="C"/>
    <x v="0"/>
    <s v="Dittmann, Robert"/>
    <s v="The Czech Language in Confessional Clashes of the 16th Century"/>
    <x v="1"/>
    <x v="27"/>
    <s v="Linguistics"/>
    <x v="1"/>
    <n v="2"/>
    <n v="0"/>
    <n v="1"/>
    <n v="0"/>
    <n v="0"/>
    <n v="0"/>
    <n v="0"/>
  </r>
  <r>
    <x v="1"/>
    <x v="1"/>
    <n v="216208"/>
    <x v="51"/>
    <x v="118"/>
    <n v="192222587"/>
    <s v="B"/>
    <x v="0"/>
    <s v="Kosáková, Hana"/>
    <s v="Podoby skazu. K jedné linii moderní prozaické tvorby."/>
    <x v="1"/>
    <x v="27"/>
    <s v="Literary theory"/>
    <x v="1"/>
    <n v="3"/>
    <n v="0"/>
    <n v="0"/>
    <n v="1"/>
    <n v="0"/>
    <n v="0"/>
    <n v="0"/>
  </r>
  <r>
    <x v="1"/>
    <x v="1"/>
    <n v="216208"/>
    <x v="51"/>
    <x v="118"/>
    <n v="192222603"/>
    <s v="J"/>
    <x v="0"/>
    <s v="Cilibrasi, Luca;Adani, Flavia;Tsimpli, Ianthi"/>
    <s v="Reading as a Predictor of Complex Syntax. The Case of Relative Clauses"/>
    <x v="1"/>
    <x v="27"/>
    <s v="Linguistics"/>
    <x v="1"/>
    <n v="2"/>
    <n v="0"/>
    <n v="1"/>
    <n v="0"/>
    <n v="0"/>
    <n v="0"/>
    <n v="0"/>
  </r>
  <r>
    <x v="1"/>
    <x v="1"/>
    <n v="216208"/>
    <x v="51"/>
    <x v="118"/>
    <n v="192222626"/>
    <s v="C"/>
    <x v="0"/>
    <s v="Zilynská, Blanka"/>
    <s v="The Utraquist Church after the Compactata"/>
    <x v="1"/>
    <x v="14"/>
    <s v="History (history of science and technology to be 6.3, history of specific sciences to be under the respective headings)"/>
    <x v="1"/>
    <n v="3"/>
    <n v="0"/>
    <n v="0"/>
    <n v="1"/>
    <n v="0"/>
    <n v="0"/>
    <n v="0"/>
  </r>
  <r>
    <x v="1"/>
    <x v="1"/>
    <n v="216208"/>
    <x v="51"/>
    <x v="118"/>
    <n v="192222652"/>
    <s v="J"/>
    <x v="0"/>
    <s v="Walach, Václav"/>
    <s v="On Narrative Violence: How Stories Inflict Harm in a Street Context"/>
    <x v="5"/>
    <x v="33"/>
    <s v="Sociology"/>
    <x v="1"/>
    <n v="3"/>
    <n v="0"/>
    <n v="0"/>
    <n v="1"/>
    <n v="0"/>
    <n v="0"/>
    <n v="0"/>
  </r>
  <r>
    <x v="1"/>
    <x v="1"/>
    <n v="216208"/>
    <x v="51"/>
    <x v="118"/>
    <n v="192222716"/>
    <s v="J"/>
    <x v="0"/>
    <s v="Matoušek, Oldřich"/>
    <s v="Ideál profesionalizace v sociální práci"/>
    <x v="5"/>
    <x v="33"/>
    <s v="Social topics (Women´s and gender studies; Social issues; Family studies; Social work)"/>
    <x v="1"/>
    <n v="4"/>
    <n v="0"/>
    <n v="0"/>
    <n v="0"/>
    <n v="1"/>
    <n v="0"/>
    <n v="0"/>
  </r>
  <r>
    <x v="1"/>
    <x v="1"/>
    <n v="216208"/>
    <x v="51"/>
    <x v="118"/>
    <n v="192222720"/>
    <s v="B"/>
    <x v="1"/>
    <s v="Šormová, Kateřina;Hudáková, Andrea;Hejhalová, Věra;Semyachkina, Yulia;Pečenková, Daniela;Jonášová, Alena"/>
    <s v="Čeština jako druhý jazyk"/>
    <x v="5"/>
    <x v="16"/>
    <s v="Education, general; including training, pedagogy, didactics [and education systems]"/>
    <x v="1"/>
    <n v="3"/>
    <n v="0"/>
    <n v="0"/>
    <n v="1"/>
    <n v="0"/>
    <n v="0"/>
    <n v="0"/>
  </r>
  <r>
    <x v="1"/>
    <x v="1"/>
    <n v="216208"/>
    <x v="51"/>
    <x v="118"/>
    <n v="192222725"/>
    <s v="C"/>
    <x v="0"/>
    <s v="Szczepanik, Petr;Zahrádka, Pavel"/>
    <s v="The White Elephant in the Room: Implications of the Digital Single Market Strategy for Film and Television Distribution in the Czech Republic"/>
    <x v="1"/>
    <x v="15"/>
    <s v="Studies on Film, Radio and Television"/>
    <x v="1"/>
    <n v="3"/>
    <n v="0"/>
    <n v="0"/>
    <n v="1"/>
    <n v="0"/>
    <n v="0"/>
    <n v="0"/>
  </r>
  <r>
    <x v="1"/>
    <x v="1"/>
    <n v="216208"/>
    <x v="51"/>
    <x v="61"/>
    <n v="192222941"/>
    <s v="J"/>
    <x v="0"/>
    <s v="Makki, Abhijith Radhakrishna;Rada, Petr;Žárský, Vojtěch;Kereïche, Sami;Kováčik, Lubomír;Novotný, Marian;Jores, Tobias;Rapaport, Doron;Tachezy, Jan"/>
    <s v="Triplet-pore structure of a highly divergent TOM complex of hydrogenosomes in Trichomonas vaginalis"/>
    <x v="0"/>
    <x v="0"/>
    <s v="Biochemistry and molecular biology"/>
    <x v="1"/>
    <n v="2"/>
    <n v="0"/>
    <n v="1"/>
    <n v="0"/>
    <n v="0"/>
    <n v="0"/>
    <n v="0"/>
  </r>
  <r>
    <x v="1"/>
    <x v="1"/>
    <n v="216208"/>
    <x v="51"/>
    <x v="61"/>
    <n v="192223183"/>
    <s v="J"/>
    <x v="0"/>
    <s v="Zajícová, Kateřina;Chuman, Tomáš"/>
    <s v="Application of ground penetrating radar methods in soil studies: A review"/>
    <x v="0"/>
    <x v="7"/>
    <s v="Physical geography"/>
    <x v="1"/>
    <n v="3"/>
    <n v="0"/>
    <n v="0"/>
    <n v="1"/>
    <n v="0"/>
    <n v="0"/>
    <n v="0"/>
  </r>
  <r>
    <x v="1"/>
    <x v="1"/>
    <n v="216208"/>
    <x v="51"/>
    <x v="61"/>
    <n v="192223267"/>
    <s v="J"/>
    <x v="0"/>
    <s v="Mikát, Michael;Janošík, Lukáš;Černá, Kateřina;Matoušková, Eva;Hadrava, Jiří;Bureš, Vít;Straka, Jakub"/>
    <s v="Polyandrous bee provides extended offspring care biparentally as an alternative to monandry based eusociality"/>
    <x v="0"/>
    <x v="0"/>
    <s v="Zoology"/>
    <x v="1"/>
    <n v="1"/>
    <n v="1"/>
    <n v="0"/>
    <n v="0"/>
    <n v="0"/>
    <n v="0"/>
    <n v="0"/>
  </r>
  <r>
    <x v="1"/>
    <x v="1"/>
    <n v="216208"/>
    <x v="51"/>
    <x v="61"/>
    <n v="192223388"/>
    <s v="J"/>
    <x v="1"/>
    <s v="Tumajer, Jan;Jiří, Lehejček"/>
    <s v="Boreal tree-rings are influenced by temperature up to two years prior to their formation: a trade-off between growth and reproduction?"/>
    <x v="0"/>
    <x v="7"/>
    <s v="Physical geography"/>
    <x v="1"/>
    <n v="2"/>
    <n v="0"/>
    <n v="1"/>
    <n v="0"/>
    <n v="0"/>
    <n v="0"/>
    <n v="0"/>
  </r>
  <r>
    <x v="1"/>
    <x v="1"/>
    <n v="216208"/>
    <x v="51"/>
    <x v="61"/>
    <n v="192223601"/>
    <s v="J"/>
    <x v="0"/>
    <s v="Shimizu, Toru;Lengálová, Alžběta;Martínek, Václav;Martínková, Markéta"/>
    <s v="Heme: Emergent roles of heme in signal transduction, functional regulation and as catalytic centres"/>
    <x v="0"/>
    <x v="0"/>
    <s v="Biochemistry and molecular biology"/>
    <x v="1"/>
    <n v="3"/>
    <n v="0"/>
    <n v="0"/>
    <n v="1"/>
    <n v="0"/>
    <n v="0"/>
    <n v="0"/>
  </r>
  <r>
    <x v="1"/>
    <x v="1"/>
    <n v="216208"/>
    <x v="51"/>
    <x v="61"/>
    <n v="192223635"/>
    <s v="J"/>
    <x v="1"/>
    <s v="Reif, Jiří;Vermouzek, Zdenek"/>
    <s v="Collapse of farmland bird populations in an Eastern European country following its EU accession"/>
    <x v="0"/>
    <x v="7"/>
    <s v="Environmental sciences (social aspects to be 5.7)"/>
    <x v="1"/>
    <n v="3"/>
    <n v="0"/>
    <n v="0"/>
    <n v="1"/>
    <n v="0"/>
    <n v="0"/>
    <n v="0"/>
  </r>
  <r>
    <x v="1"/>
    <x v="1"/>
    <n v="216208"/>
    <x v="51"/>
    <x v="61"/>
    <n v="192223682"/>
    <s v="J"/>
    <x v="0"/>
    <s v="Zhou, Yong;Kadam, Shashikant Arun;Shamzhy, Mariya;Čejka, Jiří;Opanasenko, Maksym"/>
    <s v="Isoreticular UTL-Derived Zeolites as Model Materials for Probing Pore Size-Activity Relationship"/>
    <x v="0"/>
    <x v="10"/>
    <s v="Physical chemistry"/>
    <x v="1"/>
    <n v="3"/>
    <n v="0"/>
    <n v="0"/>
    <n v="1"/>
    <n v="0"/>
    <n v="0"/>
    <n v="0"/>
  </r>
  <r>
    <x v="1"/>
    <x v="1"/>
    <n v="216208"/>
    <x v="51"/>
    <x v="61"/>
    <n v="192223755"/>
    <s v="J"/>
    <x v="0"/>
    <s v="Voleman, Luboš;Doležal, Pavel"/>
    <s v="Mitochondrial dynamics in parasitic protists"/>
    <x v="0"/>
    <x v="0"/>
    <s v="Zoology"/>
    <x v="1"/>
    <n v="3"/>
    <n v="0"/>
    <n v="0"/>
    <n v="1"/>
    <n v="0"/>
    <n v="0"/>
    <n v="0"/>
  </r>
  <r>
    <x v="1"/>
    <x v="1"/>
    <n v="216208"/>
    <x v="51"/>
    <x v="61"/>
    <n v="192223842"/>
    <s v="J"/>
    <x v="0"/>
    <s v="Kasneryk, Valeryia;Shamzhy, Mariya;Zhou, Jingtian;Yue, Qiudi;Mazur, Michal;Mayoral, Alvaro;Luo, Zhenlin;Morris, Russell Edward;Čejka, Jiří;Opanasenko, Maksym"/>
    <s v="Vapour-phase-transport rearrangement technique for the synthesis of new zeolites"/>
    <x v="0"/>
    <x v="10"/>
    <s v="Physical chemistry"/>
    <x v="1"/>
    <n v="2"/>
    <n v="0"/>
    <n v="1"/>
    <n v="0"/>
    <n v="0"/>
    <n v="0"/>
    <n v="0"/>
  </r>
  <r>
    <x v="1"/>
    <x v="1"/>
    <n v="216208"/>
    <x v="51"/>
    <x v="60"/>
    <n v="192224210"/>
    <s v="J"/>
    <x v="0"/>
    <s v="Tabor, Edyta;Sádovská, Galina;Bernauer, Milan;Sezama, Petr;Nováková, Jana;Fíla, Vlastimil;Kmječ, Tomáš;Kohout, Jaroslav;Závěta, Karel;Sobalík, Zdeněk"/>
    <s v="Feasibility of application of iron zeolites for high-temperature decomposition of N2O under real conditions of the technology for nitric acid production"/>
    <x v="0"/>
    <x v="10"/>
    <s v="Physical chemistry"/>
    <x v="1"/>
    <n v="3"/>
    <n v="0"/>
    <n v="0"/>
    <n v="1"/>
    <n v="0"/>
    <n v="0"/>
    <n v="0"/>
  </r>
  <r>
    <x v="1"/>
    <x v="1"/>
    <n v="216208"/>
    <x v="51"/>
    <x v="60"/>
    <n v="192224271"/>
    <s v="J"/>
    <x v="0"/>
    <s v="Musiienko, Artem;Moravec, Pavel;Grill, Roman;Praus, Petr;Vasylchenko, Igor;Pekárek, Jakub;Tisdale, Jeremy;Ridzoňová, Katarína;Belas, Eduard;Landova, Lucie;Hu, Bin;Lukosi, Eric;Ahmadi, Mahshid"/>
    <s v="Deep levels, charge transport and mixed conductivity in organometallic halide perovskites"/>
    <x v="0"/>
    <x v="18"/>
    <s v="Optics (including laser optics and_x000a_quantum optics)"/>
    <x v="1"/>
    <n v="2"/>
    <n v="0"/>
    <n v="1"/>
    <n v="0"/>
    <n v="0"/>
    <n v="0"/>
    <n v="0"/>
  </r>
  <r>
    <x v="1"/>
    <x v="1"/>
    <n v="216208"/>
    <x v="51"/>
    <x v="60"/>
    <n v="192224404"/>
    <s v="J"/>
    <x v="0"/>
    <s v="Lu, Jiaheng;Holubová, Irena"/>
    <s v="Multi-model Databases: A New Journey to Handle the Variety of Data"/>
    <x v="0"/>
    <x v="24"/>
    <s v="Computer sciences, information science, bioinformathics (hardware development to be 2.2, social aspect to be 5.8)"/>
    <x v="1"/>
    <n v="2"/>
    <n v="0"/>
    <n v="1"/>
    <n v="0"/>
    <n v="0"/>
    <n v="0"/>
    <n v="0"/>
  </r>
  <r>
    <x v="1"/>
    <x v="1"/>
    <n v="216208"/>
    <x v="51"/>
    <x v="60"/>
    <n v="192224545"/>
    <s v="B"/>
    <x v="0"/>
    <s v="Krajíček, Jan"/>
    <s v="PROOF COMPLEXITY"/>
    <x v="0"/>
    <x v="2"/>
    <s v="Pure mathematics"/>
    <x v="1"/>
    <n v="1"/>
    <n v="1"/>
    <n v="0"/>
    <n v="0"/>
    <n v="0"/>
    <n v="0"/>
    <n v="0"/>
  </r>
  <r>
    <x v="1"/>
    <x v="1"/>
    <n v="216208"/>
    <x v="51"/>
    <x v="60"/>
    <n v="192224579"/>
    <s v="J"/>
    <x v="0"/>
    <s v="Bodirsky, Manuel;Martin, Barnaby;Pinsker, Michael;Pongracz, Andras"/>
    <s v="CONSTRAINT SATISFACTION PROBLEMS FOR REDUCTS OF HOMOGENEOUS GRAPHS"/>
    <x v="0"/>
    <x v="2"/>
    <s v="Pure mathematics"/>
    <x v="1"/>
    <n v="2"/>
    <n v="0"/>
    <n v="1"/>
    <n v="0"/>
    <n v="0"/>
    <n v="0"/>
    <n v="0"/>
  </r>
  <r>
    <x v="1"/>
    <x v="1"/>
    <n v="216208"/>
    <x v="51"/>
    <x v="60"/>
    <n v="192224628"/>
    <s v="B"/>
    <x v="0"/>
    <s v="Kružík, Martin;Roubíček, Tomáš"/>
    <s v="Mathematical Methods in Continuum Mechanics of Solids"/>
    <x v="0"/>
    <x v="2"/>
    <s v="Applied mathematics"/>
    <x v="1"/>
    <n v="1"/>
    <n v="1"/>
    <n v="0"/>
    <n v="0"/>
    <n v="0"/>
    <n v="0"/>
    <n v="0"/>
  </r>
  <r>
    <x v="1"/>
    <x v="1"/>
    <n v="216208"/>
    <x v="51"/>
    <x v="60"/>
    <n v="192224775"/>
    <s v="J"/>
    <x v="0"/>
    <s v="Pavlík, Václav;Kroupa, Pavel;Šubr, Ladislav"/>
    <s v="Do star clusters form in a completely mass-segregated way?"/>
    <x v="0"/>
    <x v="18"/>
    <s v="Astronomy (including astrophysics,_x000a_space science)"/>
    <x v="1"/>
    <n v="2"/>
    <n v="0"/>
    <n v="1"/>
    <n v="0"/>
    <n v="0"/>
    <n v="0"/>
    <n v="0"/>
  </r>
  <r>
    <x v="1"/>
    <x v="1"/>
    <n v="216208"/>
    <x v="51"/>
    <x v="60"/>
    <n v="192224786"/>
    <s v="J"/>
    <x v="0"/>
    <s v="Macek, Michal;Stránský, Pavel;Leviatan, Amiram;Cejnar, Pavel"/>
    <s v="Excited-state quantum phase transitions in systems with two degrees of freedom. III. Interacting boson systems"/>
    <x v="0"/>
    <x v="18"/>
    <s v="-"/>
    <x v="1"/>
    <n v="2"/>
    <n v="0"/>
    <n v="1"/>
    <n v="0"/>
    <n v="0"/>
    <n v="0"/>
    <n v="0"/>
  </r>
  <r>
    <x v="1"/>
    <x v="1"/>
    <n v="216208"/>
    <x v="51"/>
    <x v="60"/>
    <n v="192224948"/>
    <s v="D"/>
    <x v="0"/>
    <s v="Straková, Jana;Straka, Milan;Hajič, Jan"/>
    <s v="Neural Architectures for Nested NER through Linearization"/>
    <x v="0"/>
    <x v="24"/>
    <s v="Computer sciences, information science, bioinformathics (hardware development to be 2.2, social aspect to be 5.8)"/>
    <x v="1"/>
    <n v="2"/>
    <n v="0"/>
    <n v="1"/>
    <n v="0"/>
    <n v="0"/>
    <n v="0"/>
    <n v="0"/>
  </r>
  <r>
    <x v="1"/>
    <x v="1"/>
    <n v="216208"/>
    <x v="51"/>
    <x v="60"/>
    <n v="192225164"/>
    <s v="J"/>
    <x v="0"/>
    <s v="Holtanová, Eva;Mendlik, Thomas;Kolacek, Jan;Horova, Ivanka;Mikšovský, Jiří"/>
    <s v="Similarities within a multi-model ensemble: functional data analysis framework"/>
    <x v="0"/>
    <x v="7"/>
    <s v="Meteorology and atmospheric sciences"/>
    <x v="1"/>
    <n v="1"/>
    <n v="1"/>
    <n v="0"/>
    <n v="0"/>
    <n v="0"/>
    <n v="0"/>
    <n v="0"/>
  </r>
  <r>
    <x v="1"/>
    <x v="1"/>
    <n v="216208"/>
    <x v="51"/>
    <x v="60"/>
    <n v="192225245"/>
    <s v="D"/>
    <x v="0"/>
    <s v="Prokopec, Aleksandar;Rosà, Andrea;Leopoldseder, David;Duboscq, Gilles;Tůma, Petr;Studener, Martin;Bulej, Lubomír;Zheng, Yudi;Villazón, Alex;Simon, Doug;Würthinger, Thomas;Binder, Walter"/>
    <s v="Renaissance: benchmarking suite for parallel applications on the JVM"/>
    <x v="0"/>
    <x v="24"/>
    <s v="Computer sciences, information science, bioinformathics (hardware development to be 2.2, social aspect to be 5.8)"/>
    <x v="1"/>
    <n v="2"/>
    <n v="0"/>
    <n v="1"/>
    <n v="0"/>
    <n v="0"/>
    <n v="0"/>
    <n v="0"/>
  </r>
  <r>
    <x v="1"/>
    <x v="1"/>
    <n v="216208"/>
    <x v="51"/>
    <x v="60"/>
    <n v="192225501"/>
    <s v="J"/>
    <x v="0"/>
    <s v="Gianazza, Ugo;Schwarzacher, Sebastian"/>
    <s v="SELF-IMPROVING PROPERTY OF DEGENERATE PARABOLIC EQUATIONS OF POROUS MEDIUM-TYPE"/>
    <x v="0"/>
    <x v="2"/>
    <s v="Pure mathematics"/>
    <x v="1"/>
    <n v="1"/>
    <n v="1"/>
    <n v="0"/>
    <n v="0"/>
    <n v="0"/>
    <n v="0"/>
    <n v="0"/>
  </r>
  <r>
    <x v="1"/>
    <x v="1"/>
    <n v="68407700"/>
    <x v="57"/>
    <x v="78"/>
    <n v="192225822"/>
    <s v="J"/>
    <x v="0"/>
    <s v="Wild, J.;Kopecký, M.;Macek, M.;Šanda, Martin;Jankovec, Jakub;Haase, T."/>
    <s v="Climate at ecologically relevant scales: A new temperature and soil moisture logger for long-term microclimate measurement"/>
    <x v="0"/>
    <x v="7"/>
    <s v="Meteorology and atmospheric sciences"/>
    <x v="1"/>
    <n v="3"/>
    <n v="0"/>
    <n v="0"/>
    <n v="1"/>
    <n v="0"/>
    <n v="0"/>
    <n v="0"/>
  </r>
  <r>
    <x v="1"/>
    <x v="1"/>
    <n v="68407700"/>
    <x v="57"/>
    <x v="76"/>
    <n v="192227166"/>
    <s v="J"/>
    <x v="0"/>
    <s v="Radenović, Filip;Tolias, Georgios;Chum, Ondřej"/>
    <s v="Fine-tuning CNN Image Retrieval with No Human Annotation"/>
    <x v="0"/>
    <x v="24"/>
    <s v="Computer sciences, information science, bioinformathics (hardware development to be 2.2, social aspect to be 5.8)"/>
    <x v="1"/>
    <n v="1"/>
    <n v="1"/>
    <n v="0"/>
    <n v="0"/>
    <n v="0"/>
    <n v="0"/>
    <n v="0"/>
  </r>
  <r>
    <x v="1"/>
    <x v="1"/>
    <n v="68407700"/>
    <x v="57"/>
    <x v="76"/>
    <n v="192227291"/>
    <s v="P"/>
    <x v="1"/>
    <s v="Bouda, Václav"/>
    <s v="Electromechanical Transducer"/>
    <x v="2"/>
    <x v="32"/>
    <s v="-"/>
    <x v="1"/>
    <n v="4"/>
    <n v="0"/>
    <n v="0"/>
    <n v="0"/>
    <n v="1"/>
    <n v="0"/>
    <n v="0"/>
  </r>
  <r>
    <x v="1"/>
    <x v="1"/>
    <n v="68407700"/>
    <x v="57"/>
    <x v="76"/>
    <n v="192227519"/>
    <s v="P"/>
    <x v="1"/>
    <s v="Papež, Václav"/>
    <s v="Device for automatic testing of power capacitors"/>
    <x v="2"/>
    <x v="21"/>
    <s v="Electrical and electronic engineering"/>
    <x v="1"/>
    <n v="3"/>
    <n v="0"/>
    <n v="0"/>
    <n v="1"/>
    <n v="0"/>
    <n v="0"/>
    <n v="0"/>
  </r>
  <r>
    <x v="1"/>
    <x v="1"/>
    <n v="68407700"/>
    <x v="57"/>
    <x v="76"/>
    <n v="192227588"/>
    <s v="P"/>
    <x v="1"/>
    <s v="Husník, Libor;Lotton, P.;Béquin, Ph."/>
    <s v="Digital loudspeaker"/>
    <x v="2"/>
    <x v="21"/>
    <s v="Electrical and electronic engineering"/>
    <x v="1"/>
    <n v="4"/>
    <n v="0"/>
    <n v="0"/>
    <n v="0"/>
    <n v="1"/>
    <n v="0"/>
    <n v="0"/>
  </r>
  <r>
    <x v="1"/>
    <x v="1"/>
    <n v="68407700"/>
    <x v="57"/>
    <x v="145"/>
    <n v="192227823"/>
    <s v="P"/>
    <x v="1"/>
    <s v="Bartík, Matěj;Ubik, S."/>
    <s v="System for Implementation of a Hash Table"/>
    <x v="0"/>
    <x v="24"/>
    <s v="Computer sciences, information science, bioinformathics (hardware development to be 2.2, social aspect to be 5.8)"/>
    <x v="1"/>
    <n v="2"/>
    <n v="0"/>
    <n v="1"/>
    <n v="0"/>
    <n v="0"/>
    <n v="0"/>
    <n v="0"/>
  </r>
  <r>
    <x v="1"/>
    <x v="1"/>
    <n v="68407700"/>
    <x v="57"/>
    <x v="133"/>
    <n v="192227910"/>
    <s v="Z"/>
    <x v="1"/>
    <s v="Jirovský, Václav;Šidlovský, Marko;Vachula, Richard;Ravas, Filip;Tomlain, Ján;Tereň, Ondrej;Drozd, Stanislav;Švec, Václav;Hámek, Filip;Horáček, Marek;Král, P.;Stránská, M.;Dvořák, J.;Dopita, Z.;Svárovská, D.;Smutka, L.;Vacek, T.;Husinec, M.;Borák, J.;Brecklová, V.;Sucháček, R.;Motejlová, K.;Kalmár, J.;Škubna, O.;Kluger, V.;Tůma, V."/>
    <s v="Ověřená technologie: Carsharing Uniqway"/>
    <x v="2"/>
    <x v="12"/>
    <s v="-"/>
    <x v="1"/>
    <n v="3"/>
    <n v="0"/>
    <n v="0"/>
    <n v="1"/>
    <n v="0"/>
    <n v="0"/>
    <n v="0"/>
  </r>
  <r>
    <x v="1"/>
    <x v="1"/>
    <n v="68407700"/>
    <x v="57"/>
    <x v="133"/>
    <n v="192227926"/>
    <s v="J"/>
    <x v="0"/>
    <s v="Svítek, Miroslav;Kosheleva, O.;Kreinovich, V.;Nguyen, T.N."/>
    <s v="Why Quantum (Wave Probability) Models Are a Good Description of Many Non-quantum Complex Systems, and How to Go Beyond Quantum Models"/>
    <x v="0"/>
    <x v="18"/>
    <s v="-"/>
    <x v="1"/>
    <n v="5"/>
    <n v="0"/>
    <n v="0"/>
    <n v="0"/>
    <n v="0"/>
    <n v="1"/>
    <n v="0"/>
  </r>
  <r>
    <x v="1"/>
    <x v="1"/>
    <n v="68407700"/>
    <x v="57"/>
    <x v="133"/>
    <n v="192227957"/>
    <s v="J"/>
    <x v="0"/>
    <s v="Reis, M.;Adorna, Marcel;Jiroušek, Ondřej;Jung, A."/>
    <s v="Improving DIC Accuracy in Experimental Setups"/>
    <x v="2"/>
    <x v="32"/>
    <s v="-"/>
    <x v="1"/>
    <n v="3"/>
    <n v="0"/>
    <n v="0"/>
    <n v="1"/>
    <n v="0"/>
    <n v="0"/>
    <n v="0"/>
  </r>
  <r>
    <x v="1"/>
    <x v="1"/>
    <n v="68407700"/>
    <x v="57"/>
    <x v="133"/>
    <n v="192227980"/>
    <s v="J"/>
    <x v="0"/>
    <s v="Suzdaleva, Evženie;Nagy, Ivan"/>
    <s v="Two-layer pointer model of driving style depending on the driving environment"/>
    <x v="0"/>
    <x v="24"/>
    <s v="-"/>
    <x v="1"/>
    <n v="3"/>
    <n v="0"/>
    <n v="0"/>
    <n v="1"/>
    <n v="0"/>
    <n v="0"/>
    <n v="0"/>
  </r>
  <r>
    <x v="1"/>
    <x v="1"/>
    <n v="68407700"/>
    <x v="57"/>
    <x v="133"/>
    <n v="192228039"/>
    <s v="J"/>
    <x v="0"/>
    <s v="Fíla, Tomáš;Koudelka, Petr;Zlámal, Petr;Falta, Jan;Adorna, Marcel;Luksch, J.;Neuhäuserová, Michaela;Jiroušek, Ondřej"/>
    <s v="Strain Dependency of Poisson's Ratio of SLS Printed Auxetic Lattices Subjected to Quasi-Static and Dynamic Compressive Loading"/>
    <x v="2"/>
    <x v="17"/>
    <s v="-"/>
    <x v="1"/>
    <n v="4"/>
    <n v="0"/>
    <n v="0"/>
    <n v="0"/>
    <n v="1"/>
    <n v="0"/>
    <n v="0"/>
  </r>
  <r>
    <x v="1"/>
    <x v="1"/>
    <n v="68407700"/>
    <x v="57"/>
    <x v="134"/>
    <n v="192228177"/>
    <s v="J"/>
    <x v="0"/>
    <s v="Levinský, Petr;Candolfi, C.;Dauscher, A.;Tobola, J.;Hejtmánek, J.;Lenoir, B."/>
    <s v="Thermoelectric properties of the tetrahedrite-tennantite solid solutions Cu12Sb4-xAsxS13 and Cu10Co2Sb4-yAsyS13 (0 &lt;= x, y &lt;= 4)"/>
    <x v="0"/>
    <x v="18"/>
    <s v="Condensed matter physics (including formerly solid state physics, supercond.)"/>
    <x v="1"/>
    <n v="3"/>
    <n v="0"/>
    <n v="0"/>
    <n v="1"/>
    <n v="0"/>
    <n v="0"/>
    <n v="0"/>
  </r>
  <r>
    <x v="1"/>
    <x v="1"/>
    <n v="68407700"/>
    <x v="57"/>
    <x v="134"/>
    <n v="192228193"/>
    <s v="R"/>
    <x v="1"/>
    <s v="Solovská, Kateřina;Oberhuber, Tomáš;Klinkovský, Jakub"/>
    <s v="MOLLI Registration"/>
    <x v="0"/>
    <x v="24"/>
    <s v="Computer sciences, information science, bioinformathics (hardware development to be 2.2, social aspect to be 5.8)"/>
    <x v="1"/>
    <n v="3"/>
    <n v="0"/>
    <n v="0"/>
    <n v="1"/>
    <n v="0"/>
    <n v="0"/>
    <n v="0"/>
  </r>
  <r>
    <x v="1"/>
    <x v="1"/>
    <n v="68407700"/>
    <x v="57"/>
    <x v="134"/>
    <n v="192228228"/>
    <s v="J"/>
    <x v="0"/>
    <s v="Adeva, B.;Afanasyev, L.;Anania, A.;Aogaki, S.;Benelli, Angela;Čechák, Tomáš;Doskarova, Pavla;Klusoň, Jaroslav;Martinčík, Jiří;Průša, Petr;Smolík, Jan;Trojek, Tomáš;Urban, Tomáš;Vrba, Tomáš"/>
    <s v="First Measurement of a Long-Lived pi(+) pi(-) Atom Lifetime"/>
    <x v="0"/>
    <x v="18"/>
    <s v="Particles and field physics"/>
    <x v="1"/>
    <n v="3"/>
    <n v="0"/>
    <n v="0"/>
    <n v="1"/>
    <n v="0"/>
    <n v="0"/>
    <n v="0"/>
  </r>
  <r>
    <x v="1"/>
    <x v="1"/>
    <n v="68407700"/>
    <x v="57"/>
    <x v="134"/>
    <n v="192228323"/>
    <s v="J"/>
    <x v="0"/>
    <s v="Kovaľ, T.;Švecová, Leona;Oestergaard, L.H.;Skalova, T.;Dušková, J.;Hašek, J.;Kolenko, Petr;Fejfarová, K.;Stránský, J.;Trundová, M.;Dohnálek, J."/>
    <s v="Trp–His covalent adduct in bilirubin oxidase is crucial for effective bilirubin binding but has a minor role in electron transfer"/>
    <x v="0"/>
    <x v="0"/>
    <s v="Biochemistry and molecular biology"/>
    <x v="1"/>
    <n v="2"/>
    <n v="0"/>
    <n v="1"/>
    <n v="0"/>
    <n v="0"/>
    <n v="0"/>
    <n v="0"/>
  </r>
  <r>
    <x v="1"/>
    <x v="1"/>
    <n v="68407700"/>
    <x v="57"/>
    <x v="134"/>
    <n v="192228660"/>
    <s v="G"/>
    <x v="1"/>
    <s v="Procházka, Ivan;Kodet, Jan;Michálek, Vojtěch;Blažej, Josef"/>
    <s v="Časová měřící ústředna se subpikosekundovým časovým rozlišením, druhá generace"/>
    <x v="2"/>
    <x v="21"/>
    <s v="Electrical and electronic engineering"/>
    <x v="1"/>
    <n v="1"/>
    <n v="1"/>
    <n v="0"/>
    <n v="0"/>
    <n v="0"/>
    <n v="0"/>
    <n v="0"/>
  </r>
  <r>
    <x v="1"/>
    <x v="1"/>
    <n v="68407700"/>
    <x v="57"/>
    <x v="146"/>
    <n v="192228765"/>
    <s v="B"/>
    <x v="0"/>
    <s v="Dulla, Matúš;Pavel, Miroslav;Mrňa, Ľ.;Haberlandová, K.;Ščepánová, S.;Bartošová, N.;Pohaničová, J.;Šoltésová, D."/>
    <s v="Zapomenutá generace: čeští architekti na Slovensku"/>
    <x v="1"/>
    <x v="15"/>
    <s v="Architectural design"/>
    <x v="1"/>
    <n v="3"/>
    <n v="0"/>
    <n v="0"/>
    <n v="1"/>
    <n v="0"/>
    <n v="0"/>
    <n v="0"/>
  </r>
  <r>
    <x v="1"/>
    <x v="1"/>
    <n v="68407700"/>
    <x v="57"/>
    <x v="146"/>
    <n v="192228791"/>
    <s v="B"/>
    <x v="0"/>
    <s v="Kalina, Pavel"/>
    <s v="Hluboké město. Moderní metropole jako Druhý Řím"/>
    <x v="1"/>
    <x v="15"/>
    <s v="Architectural design"/>
    <x v="1"/>
    <n v="3"/>
    <n v="0"/>
    <n v="0"/>
    <n v="1"/>
    <n v="0"/>
    <n v="0"/>
    <n v="0"/>
  </r>
  <r>
    <x v="1"/>
    <x v="1"/>
    <n v="68407700"/>
    <x v="57"/>
    <x v="168"/>
    <n v="192228896"/>
    <s v="J"/>
    <x v="0"/>
    <s v="Siyushev, P.;Nesládek, Miloš;Bourgeois, E.;Gulka, Michal;Hruby, J.;Yamamoto, T.;Trupke, M.;Teraji, T.;Isoya, J.;Jelezko, F."/>
    <s v="Photoelectrical imaging and coherent spin-state readout of single nitrogen-vacancy centers in diamond"/>
    <x v="0"/>
    <x v="18"/>
    <s v="Optics (including laser optics and_x000a_quantum optics)"/>
    <x v="1"/>
    <s v="N (nehodnoceno)"/>
    <n v="0"/>
    <n v="0"/>
    <n v="0"/>
    <n v="0"/>
    <n v="0"/>
    <n v="1"/>
  </r>
  <r>
    <x v="1"/>
    <x v="1"/>
    <n v="68407700"/>
    <x v="57"/>
    <x v="168"/>
    <n v="192228908"/>
    <s v="J"/>
    <x v="0"/>
    <s v="Sobota, Vladimír;Müller, Martin;Roubík, Karel"/>
    <s v="Intravenous administration of normal saline may be misinterpreted as a change of end-expiratory lung volume when using electrical impedance tomography"/>
    <x v="2"/>
    <x v="35"/>
    <s v="Medical engineering"/>
    <x v="1"/>
    <n v="3"/>
    <n v="0"/>
    <n v="0"/>
    <n v="1"/>
    <n v="0"/>
    <n v="0"/>
    <n v="0"/>
  </r>
  <r>
    <x v="1"/>
    <x v="1"/>
    <n v="68407700"/>
    <x v="57"/>
    <x v="336"/>
    <n v="192229141"/>
    <s v="J"/>
    <x v="1"/>
    <s v="Potluka, O.;Švecová, Lenka"/>
    <s v="The Effects of External Financial Support on the Capacities of Educational Nonprofit Organizations"/>
    <x v="5"/>
    <x v="9"/>
    <s v="Finance"/>
    <x v="1"/>
    <n v="3"/>
    <n v="0"/>
    <n v="0"/>
    <n v="1"/>
    <n v="0"/>
    <n v="0"/>
    <n v="0"/>
  </r>
  <r>
    <x v="1"/>
    <x v="1"/>
    <n v="68407700"/>
    <x v="57"/>
    <x v="147"/>
    <n v="192229218"/>
    <s v="J"/>
    <x v="0"/>
    <s v="Acharya, B.;Alexandre, J.;Baines, S.;Beneš, Petr;Bergmann, Benedikt Ludwig;Janeček, Josef;Pospíšil, Stanislav;Suk, Michal;Vykydal, Zdeněk"/>
    <s v="Magnetic Monopole Search with the Full MoEDAL Trapping Detector in 13 TeV pp Collisions Interpreted in Photon-Fusion and Drell-Yan Production"/>
    <x v="0"/>
    <x v="18"/>
    <s v="Particles and field physics"/>
    <x v="1"/>
    <n v="1"/>
    <n v="1"/>
    <n v="0"/>
    <n v="0"/>
    <n v="0"/>
    <n v="0"/>
    <n v="0"/>
  </r>
  <r>
    <x v="1"/>
    <x v="1"/>
    <n v="68407700"/>
    <x v="57"/>
    <x v="147"/>
    <n v="192229281"/>
    <s v="J"/>
    <x v="0"/>
    <s v="Okada, H.;Orikasa, Yuta"/>
    <s v="Modular S3 symmetric radiative seesaw model"/>
    <x v="0"/>
    <x v="18"/>
    <s v="Particles and field physics"/>
    <x v="1"/>
    <n v="2"/>
    <n v="0"/>
    <n v="1"/>
    <n v="0"/>
    <n v="0"/>
    <n v="0"/>
    <n v="0"/>
  </r>
  <r>
    <x v="1"/>
    <x v="1"/>
    <n v="68407700"/>
    <x v="57"/>
    <x v="147"/>
    <n v="192229284"/>
    <s v="F"/>
    <x v="1"/>
    <s v="Mamedov, Fadahat;Štekl, Ivan;Smolek, Karel;Hůlka, J.;Fojtík, P.;Čermáková, E."/>
    <s v="Systém pro vytvoření a udržování zároveň bezradonového prostoru a čisté místnosti bez aerosolů"/>
    <x v="0"/>
    <x v="0"/>
    <s v="Cell biology"/>
    <x v="1"/>
    <n v="2"/>
    <n v="0"/>
    <n v="1"/>
    <n v="0"/>
    <n v="0"/>
    <n v="0"/>
    <n v="0"/>
  </r>
  <r>
    <x v="1"/>
    <x v="1"/>
    <n v="68407700"/>
    <x v="57"/>
    <x v="213"/>
    <n v="192229504"/>
    <s v="J"/>
    <x v="1"/>
    <s v="Wally, B.;Vyskočil, Jiří;Novák, Petr;Huemer, Ch.;Šindelář, R.;Kadera, Petr;Mazak, A.;Wimmer, M."/>
    <s v="Flexible Production Systems: Automated Generation of Operations Plans Based on ISA-95 and PDDL"/>
    <x v="2"/>
    <x v="21"/>
    <s v="Robotics and automatic control"/>
    <x v="1"/>
    <n v="5"/>
    <n v="0"/>
    <n v="0"/>
    <n v="0"/>
    <n v="0"/>
    <n v="1"/>
    <n v="0"/>
  </r>
  <r>
    <x v="1"/>
    <x v="1"/>
    <n v="68407700"/>
    <x v="57"/>
    <x v="212"/>
    <n v="192229571"/>
    <s v="P"/>
    <x v="1"/>
    <s v="Matuška, Tomáš;Zmrhal, Vladimír"/>
    <s v="Zařízení pro získávání vody z okolního vzduchu s možností autonomního provozu"/>
    <x v="2"/>
    <x v="20"/>
    <s v="Energy and fuels"/>
    <x v="1"/>
    <n v="2"/>
    <n v="0"/>
    <n v="1"/>
    <n v="0"/>
    <n v="0"/>
    <n v="0"/>
    <n v="0"/>
  </r>
  <r>
    <x v="2"/>
    <x v="8"/>
    <n v="75079950"/>
    <x v="117"/>
    <x v="210"/>
    <n v="192229624"/>
    <s v="J"/>
    <x v="0"/>
    <s v="Myšák, Miroslav"/>
    <s v="Rukopisy v knihovně olomouckého biskupa Karla z Lichtensteinu-Castelcorna"/>
    <x v="1"/>
    <x v="28"/>
    <s v="-"/>
    <x v="1"/>
    <n v="4"/>
    <n v="0"/>
    <n v="0"/>
    <n v="0"/>
    <n v="1"/>
    <n v="0"/>
    <n v="0"/>
  </r>
  <r>
    <x v="2"/>
    <x v="11"/>
    <n v="25950"/>
    <x v="169"/>
    <x v="319"/>
    <n v="192229651"/>
    <s v="J"/>
    <x v="1"/>
    <s v="Senčík, Josef;Nechvátal, Marek;Sedláčková, Pavlína;Bláha, Jiří"/>
    <s v="Occupational Health and Safety of Employees in the Czech Republic - Occupational Accident Statistics of Employees in the Czech Republic Based on Their Nationality"/>
    <x v="5"/>
    <x v="34"/>
    <s v="Other social sciences"/>
    <x v="1"/>
    <n v="3"/>
    <n v="0"/>
    <n v="0"/>
    <n v="1"/>
    <n v="0"/>
    <n v="0"/>
    <n v="0"/>
  </r>
  <r>
    <x v="2"/>
    <x v="11"/>
    <n v="25950"/>
    <x v="169"/>
    <x v="319"/>
    <n v="192229652"/>
    <s v="D"/>
    <x v="1"/>
    <s v="Roupcová, Petra;Klouda, Karel;Nechvátal, Marek;Bátrlová, Kateřina;Bernatíková, Šárka"/>
    <s v="New Risks in OHS with Focus on Selected Nanotechnological Workplaces"/>
    <x v="2"/>
    <x v="23"/>
    <s v="Nano-processes (applications on nano-scale); (biomaterials to be 2.9)"/>
    <x v="1"/>
    <n v="5"/>
    <n v="0"/>
    <n v="0"/>
    <n v="0"/>
    <n v="0"/>
    <n v="1"/>
    <n v="0"/>
  </r>
  <r>
    <x v="2"/>
    <x v="11"/>
    <n v="25950"/>
    <x v="169"/>
    <x v="319"/>
    <n v="192229659"/>
    <s v="V"/>
    <x v="1"/>
    <s v="Senčík, Josef;Nechvátal, Marek;Vala, Jiří;Sedláčková, Pavlína"/>
    <s v="Zaměstnávání cizinců z neevropských zemí z pohledu BOZP - souhrnná výzkumná zpráva"/>
    <x v="5"/>
    <x v="34"/>
    <s v="Other social sciences"/>
    <x v="1"/>
    <n v="4"/>
    <n v="0"/>
    <n v="0"/>
    <n v="0"/>
    <n v="1"/>
    <n v="0"/>
    <n v="0"/>
  </r>
  <r>
    <x v="2"/>
    <x v="11"/>
    <n v="25950"/>
    <x v="169"/>
    <x v="319"/>
    <n v="192229660"/>
    <s v="V"/>
    <x v="1"/>
    <s v="Kuhnová, Irena;Slováčková, Ivana;Dvořáková, Barbora"/>
    <s v="Začleňování problematiky zdraví, bezpečnosti, rizik a BOZP do školního vzdělávání, a znalosti učitelů pro vzdělávání žáků v této oblasti"/>
    <x v="5"/>
    <x v="16"/>
    <s v="Education, general; including training, pedagogy, didactics [and education systems]"/>
    <x v="1"/>
    <n v="5"/>
    <n v="0"/>
    <n v="0"/>
    <n v="0"/>
    <n v="0"/>
    <n v="1"/>
    <n v="0"/>
  </r>
  <r>
    <x v="2"/>
    <x v="11"/>
    <n v="25950"/>
    <x v="169"/>
    <x v="319"/>
    <n v="192229663"/>
    <s v="V"/>
    <x v="1"/>
    <s v="Mlezivová, Iveta;Svobodová, Lenka;Váchová, Marcela;Bulínová, Pavlína"/>
    <s v="Bezpečnost a ochrana zdraví při práci v oblasti rostoucí zelené ekonomiky - souhrnná výzkumná zpráva"/>
    <x v="5"/>
    <x v="34"/>
    <s v="Social sciences, interdisciplinary"/>
    <x v="1"/>
    <n v="3"/>
    <n v="0"/>
    <n v="0"/>
    <n v="1"/>
    <n v="0"/>
    <n v="0"/>
    <n v="0"/>
  </r>
  <r>
    <x v="2"/>
    <x v="11"/>
    <n v="25950"/>
    <x v="169"/>
    <x v="319"/>
    <n v="192229665"/>
    <s v="V"/>
    <x v="1"/>
    <s v="Tilhon, Jiří;Driemerová, Iva"/>
    <s v="Návrh systému řízení bezpečnosti a ochrany zdraví při práci a prevence pracovních rizik pro státní organizace s více jak 500 zaměstnanci - souhrnná výzkumná zpráva"/>
    <x v="5"/>
    <x v="34"/>
    <s v="Other social sciences"/>
    <x v="1"/>
    <n v="3"/>
    <n v="0"/>
    <n v="0"/>
    <n v="1"/>
    <n v="0"/>
    <n v="0"/>
    <n v="0"/>
  </r>
  <r>
    <x v="2"/>
    <x v="11"/>
    <n v="45773009"/>
    <x v="151"/>
    <x v="288"/>
    <n v="192229691"/>
    <s v="B"/>
    <x v="1"/>
    <s v="Kotíková, Jaromíra;Kyzlinková, Renata;Váňová, Jana;Veverková, Soňa;Vychová, Helena"/>
    <s v="Flexibilní formy práce - sdílené pracovní místo v ČR a vybraných evropských zemích"/>
    <x v="5"/>
    <x v="9"/>
    <s v="Industrial relations"/>
    <x v="1"/>
    <n v="5"/>
    <n v="0"/>
    <n v="0"/>
    <n v="0"/>
    <n v="0"/>
    <n v="1"/>
    <n v="0"/>
  </r>
  <r>
    <x v="2"/>
    <x v="11"/>
    <n v="45773009"/>
    <x v="151"/>
    <x v="288"/>
    <n v="192229692"/>
    <s v="B"/>
    <x v="1"/>
    <s v="Nešporová, Olga;Holpuch, Petr;Janurová, Kristýna;Kuchařová, Věra"/>
    <s v="Sčítání osob bez domova v České republice 2019: Kategorie bez střechy a vybrané kategorie bez bytu podle typologie ETHOS"/>
    <x v="5"/>
    <x v="33"/>
    <s v="Social topics (Women´s and gender studies; Social issues; Family studies; Social work)"/>
    <x v="1"/>
    <n v="3"/>
    <n v="0"/>
    <n v="0"/>
    <n v="1"/>
    <n v="0"/>
    <n v="0"/>
    <n v="0"/>
  </r>
  <r>
    <x v="2"/>
    <x v="11"/>
    <n v="45773009"/>
    <x v="151"/>
    <x v="288"/>
    <n v="192229697"/>
    <s v="B"/>
    <x v="1"/>
    <s v="Bareš, Pavel;Wija, Petr;Žofka, Jan"/>
    <s v="Atlas dlouhodobé péče ČR"/>
    <x v="5"/>
    <x v="33"/>
    <s v="Social topics (Women´s and gender studies; Social issues; Family studies; Social work)"/>
    <x v="1"/>
    <n v="4"/>
    <n v="0"/>
    <n v="0"/>
    <n v="0"/>
    <n v="1"/>
    <n v="0"/>
    <n v="0"/>
  </r>
  <r>
    <x v="2"/>
    <x v="11"/>
    <n v="45773009"/>
    <x v="151"/>
    <x v="288"/>
    <n v="192229715"/>
    <s v="B"/>
    <x v="1"/>
    <s v="Holub, Martin;Mertl, Jan;Šlapák, Milan;Víšek, Petr;Millionová, Pavlína;Vostatek, Jaroslav"/>
    <s v="Typologie sociálních dávek a událostí v pojistném a nepojistném systému sociálního zabezpečení z hlediska vhodnosti a efektivity"/>
    <x v="5"/>
    <x v="33"/>
    <s v="Social topics (Women´s and gender studies; Social issues; Family studies; Social work)"/>
    <x v="1"/>
    <n v="3"/>
    <n v="0"/>
    <n v="0"/>
    <n v="1"/>
    <n v="0"/>
    <n v="0"/>
    <n v="0"/>
  </r>
  <r>
    <x v="2"/>
    <x v="11"/>
    <n v="45773009"/>
    <x v="151"/>
    <x v="288"/>
    <n v="192229724"/>
    <s v="B"/>
    <x v="1"/>
    <s v="Paloncyová, Jana;Barvíková, Jana;Höhne, Sylva;Kuchařová, Věra"/>
    <s v="Neúplné rodiny"/>
    <x v="5"/>
    <x v="33"/>
    <s v="Social topics (Women´s and gender studies; Social issues; Family studies; Social work)"/>
    <x v="1"/>
    <n v="3"/>
    <n v="0"/>
    <n v="0"/>
    <n v="1"/>
    <n v="0"/>
    <n v="0"/>
    <n v="0"/>
  </r>
  <r>
    <x v="2"/>
    <x v="8"/>
    <n v="75079950"/>
    <x v="117"/>
    <x v="210"/>
    <n v="192229744"/>
    <s v="B"/>
    <x v="0"/>
    <s v="Jakubec, Ondřej;Prchal Pavlíčková, Radmila;Chmelíková, Soňa;Kouřil, Kryštof;Orálková, Zuzana;Slavíková, Věra;Parma, Tomáš;Dvořák, Jan;Myšák, Miroslav;Videman, Jan;Zapletaloá, Jana;Fidler, Petr;Zatloukal, Ondřej;Daniel, Ladislav;Kindl, Miroslav;Elbelová, Gabriela;Potůčková, Martina;Pavlíček, Martin;Zápalková, Helena;Jemelková, Simona;Fajtlová, Kateřina;Nokkala Miltová, Radka"/>
    <s v="Karel z Lichtensteinu-Castelcorna (1624-1695). Olomoucký biskup a kníže střední Evropy"/>
    <x v="1"/>
    <x v="15"/>
    <s v="Arts, Art history"/>
    <x v="1"/>
    <n v="2"/>
    <n v="0"/>
    <n v="1"/>
    <n v="0"/>
    <n v="0"/>
    <n v="0"/>
    <n v="0"/>
  </r>
  <r>
    <x v="2"/>
    <x v="8"/>
    <n v="75079950"/>
    <x v="117"/>
    <x v="210"/>
    <n v="192229745"/>
    <s v="B"/>
    <x v="0"/>
    <s v="Švácha, Rostislav;Kroupa, Jiří;Prchal Pavlíčková, Radmila;Mádl, Martin;Jemelková, Simona;Myslivečková, Hana;Pavlíček, Martin;Štětina, Jan;Zapletalová, Jana;Zatloukal, Ondřej;Nokkala Miltová, Radka;Macháčková, Jana;Jakubec, Ondřej;Parma, Tomáš;Kouřil, Kryštof;Kindl, Miroslav;Daniel, Ladislav;Zlatohlávek, Martin;Myšák, Miroslav;Zápalková, Helena;Prchal, Vítězslav;Potůčková, Martina;Elbelová, Gabriela;Orlita, Zdeněk"/>
    <s v="Karel z Lichtensteinu-Castelcorna (1624-1695). Místa biskupovy paměti"/>
    <x v="1"/>
    <x v="15"/>
    <s v="Arts, Art history"/>
    <x v="1"/>
    <n v="1"/>
    <n v="1"/>
    <n v="0"/>
    <n v="0"/>
    <n v="0"/>
    <n v="0"/>
    <n v="0"/>
  </r>
  <r>
    <x v="2"/>
    <x v="2"/>
    <n v="28676092"/>
    <x v="131"/>
    <x v="237"/>
    <n v="192229800"/>
    <s v="Z"/>
    <x v="1"/>
    <s v="Šeda, Libor;Čopák, Ladislav"/>
    <s v="Využití difúzní dialýzy pro regeneraci kyseliny sírové z olověných akumulátorů"/>
    <x v="2"/>
    <x v="11"/>
    <s v="Chemical process engineering"/>
    <x v="1"/>
    <n v="3"/>
    <n v="0"/>
    <n v="0"/>
    <n v="1"/>
    <n v="0"/>
    <n v="0"/>
    <n v="0"/>
  </r>
  <r>
    <x v="2"/>
    <x v="2"/>
    <n v="28676092"/>
    <x v="131"/>
    <x v="237"/>
    <n v="192229807"/>
    <s v="Z"/>
    <x v="1"/>
    <s v="Čopák, Ladislav;Kotala, Tomáš;Kroupa, František"/>
    <s v="Odsolování z organických roztoků"/>
    <x v="2"/>
    <x v="11"/>
    <s v="Chemical process engineering"/>
    <x v="1"/>
    <n v="2"/>
    <n v="0"/>
    <n v="1"/>
    <n v="0"/>
    <n v="0"/>
    <n v="0"/>
    <n v="0"/>
  </r>
  <r>
    <x v="2"/>
    <x v="2"/>
    <n v="28676092"/>
    <x v="131"/>
    <x v="237"/>
    <n v="192229818"/>
    <s v="Z"/>
    <x v="1"/>
    <s v="Kotala, Tomáš"/>
    <s v="Odsolování roztoku laktulosy pomocí elektrodialýzy"/>
    <x v="2"/>
    <x v="11"/>
    <s v="Chemical process engineering"/>
    <x v="1"/>
    <n v="2"/>
    <n v="0"/>
    <n v="1"/>
    <n v="0"/>
    <n v="0"/>
    <n v="0"/>
    <n v="0"/>
  </r>
  <r>
    <x v="1"/>
    <x v="1"/>
    <n v="216305"/>
    <x v="56"/>
    <x v="211"/>
    <n v="192229861"/>
    <s v="N"/>
    <x v="1"/>
    <s v="Kledus, Robert;Semela, Marek;Bradáč, Albert;Vémola, Aleš"/>
    <s v="Inovovaná metodika výuky autoškol jízda za viditelnosti snížené tmou"/>
    <x v="4"/>
    <x v="6"/>
    <s v="Occupational health"/>
    <x v="1"/>
    <n v="3"/>
    <n v="0"/>
    <n v="0"/>
    <n v="1"/>
    <n v="0"/>
    <n v="0"/>
    <n v="0"/>
  </r>
  <r>
    <x v="1"/>
    <x v="1"/>
    <n v="68407700"/>
    <x v="57"/>
    <x v="78"/>
    <n v="192229971"/>
    <s v="R"/>
    <x v="1"/>
    <s v="Novotná, Eva;Sýkora, Jan;Šejnoha, Jiří"/>
    <s v="Software pro uplatnění pokročilých metod v predikci rizika požáru v silničních tunelech"/>
    <x v="2"/>
    <x v="12"/>
    <s v="Civil engineering"/>
    <x v="1"/>
    <n v="3"/>
    <n v="0"/>
    <n v="0"/>
    <n v="1"/>
    <n v="0"/>
    <n v="0"/>
    <n v="0"/>
  </r>
  <r>
    <x v="1"/>
    <x v="1"/>
    <n v="68407700"/>
    <x v="57"/>
    <x v="77"/>
    <n v="192230088"/>
    <s v="F"/>
    <x v="1"/>
    <s v="Skočilas, Jan;Hoffman, Pavel;Jirout, Tomáš"/>
    <s v="Rozprašovací sušárna s řiditelným tokem"/>
    <x v="2"/>
    <x v="3"/>
    <s v="Mechanical engineering"/>
    <x v="1"/>
    <n v="4"/>
    <n v="0"/>
    <n v="0"/>
    <n v="0"/>
    <n v="1"/>
    <n v="0"/>
    <n v="0"/>
  </r>
  <r>
    <x v="1"/>
    <x v="1"/>
    <n v="68407700"/>
    <x v="57"/>
    <x v="77"/>
    <n v="192230113"/>
    <s v="R"/>
    <x v="1"/>
    <s v="Vyhlídal, Tomáš;Knobloch, J.;Bušek, Jaroslav;Skopec, Pavel;Simeunovič, Goran;Fišer, Jaromír"/>
    <s v="Modulární softwarová platforma pro monitorování, řízení a optimalizaci distribuovaných výrobních procesů"/>
    <x v="2"/>
    <x v="21"/>
    <s v="Automation and control systems"/>
    <x v="1"/>
    <n v="3"/>
    <n v="0"/>
    <n v="0"/>
    <n v="1"/>
    <n v="0"/>
    <n v="0"/>
    <n v="0"/>
  </r>
  <r>
    <x v="1"/>
    <x v="1"/>
    <n v="68407700"/>
    <x v="57"/>
    <x v="77"/>
    <n v="192230174"/>
    <s v="G"/>
    <x v="1"/>
    <s v="Růžička, Milan;Uher, O.;Robin, P.;Sulitka, Matěj;Novotný, Ctirad;Kulíšek, Viktor;Achtenová, Gabriela;Kazda, Lukáš"/>
    <s v="Lehká převodovka s využitím kompozitních materiálů"/>
    <x v="2"/>
    <x v="3"/>
    <s v="Applied mechanics"/>
    <x v="1"/>
    <n v="2"/>
    <n v="0"/>
    <n v="1"/>
    <n v="0"/>
    <n v="0"/>
    <n v="0"/>
    <n v="0"/>
  </r>
  <r>
    <x v="1"/>
    <x v="1"/>
    <n v="68407700"/>
    <x v="57"/>
    <x v="76"/>
    <n v="192230212"/>
    <s v="O"/>
    <x v="1"/>
    <s v="Kostov, Bogdan;Ahmad, Jana;Lališ, Andrej;Šedivá Kafková, Markéta;Szentkeresztiová, Katarína"/>
    <s v="Formalizovaná struktura řešení"/>
    <x v="0"/>
    <x v="24"/>
    <s v="Computer sciences, information science, bioinformathics (hardware development to be 2.2, social aspect to be 5.8)"/>
    <x v="1"/>
    <n v="5"/>
    <n v="0"/>
    <n v="0"/>
    <n v="0"/>
    <n v="0"/>
    <n v="1"/>
    <n v="0"/>
  </r>
  <r>
    <x v="1"/>
    <x v="1"/>
    <n v="68407700"/>
    <x v="57"/>
    <x v="76"/>
    <n v="192230261"/>
    <s v="N"/>
    <x v="1"/>
    <s v="Hanáková, Lenka;Lališ, Andrej;Stojić, Slobodan;Ahmad, Jana;Kostov, Bogdan;Kafková, Markéta;Szentkeresztiová, Katarína"/>
    <s v="Metodika pro zefektivnění analýzy a řízení rizik s využitím konceptuálního modelování"/>
    <x v="2"/>
    <x v="32"/>
    <s v="-"/>
    <x v="1"/>
    <n v="3"/>
    <n v="0"/>
    <n v="0"/>
    <n v="1"/>
    <n v="0"/>
    <n v="0"/>
    <n v="0"/>
  </r>
  <r>
    <x v="1"/>
    <x v="1"/>
    <n v="68407700"/>
    <x v="57"/>
    <x v="76"/>
    <n v="192230273"/>
    <s v="R"/>
    <x v="1"/>
    <s v="Kostov, Bogdan;Ahmad, Jana;Lališ, Andrej;Guskova, Natalia;Szentkeresztiová, Katarína;Šedivá Kafková, Markéta"/>
    <s v="STAMP-Based Investigation Tool (SBIT)"/>
    <x v="2"/>
    <x v="32"/>
    <s v="-"/>
    <x v="1"/>
    <n v="4"/>
    <n v="0"/>
    <n v="0"/>
    <n v="0"/>
    <n v="1"/>
    <n v="0"/>
    <n v="0"/>
  </r>
  <r>
    <x v="1"/>
    <x v="1"/>
    <n v="68407700"/>
    <x v="57"/>
    <x v="213"/>
    <n v="192230375"/>
    <s v="R"/>
    <x v="1"/>
    <s v="Vlk, Marek;Brejchová, Kateřina;Hanzálek, Zdeněk"/>
    <s v="Scheduling Algorithms for Time-Sensitive Networking"/>
    <x v="0"/>
    <x v="24"/>
    <s v="Computer sciences, information science, bioinformathics (hardware development to be 2.2, social aspect to be 5.8)"/>
    <x v="1"/>
    <n v="1"/>
    <n v="1"/>
    <n v="0"/>
    <n v="0"/>
    <n v="0"/>
    <n v="0"/>
    <n v="0"/>
  </r>
  <r>
    <x v="2"/>
    <x v="3"/>
    <n v="27049"/>
    <x v="89"/>
    <x v="154"/>
    <n v="192230401"/>
    <s v="J"/>
    <x v="0"/>
    <s v="Žížala, Daniel;Minařík, Robert;Zádorová, Tereza"/>
    <s v="Soil Organic Carbon Mapping Using Multispectral Remote Sensing Data: Prediction Ability of Data with Different Spatial and Spectral Resolutions"/>
    <x v="3"/>
    <x v="4"/>
    <s v="-"/>
    <x v="1"/>
    <n v="3"/>
    <n v="0"/>
    <n v="0"/>
    <n v="1"/>
    <n v="0"/>
    <n v="0"/>
    <n v="0"/>
  </r>
  <r>
    <x v="2"/>
    <x v="3"/>
    <n v="27049"/>
    <x v="89"/>
    <x v="154"/>
    <n v="192230409"/>
    <s v="R"/>
    <x v="1"/>
    <s v="Brázda, Jiří;Papaj, Vladimír;Vojtěchovský, Tomáš;Kyzlíková, Eliška"/>
    <s v="Modul BIOMASA"/>
    <x v="3"/>
    <x v="4"/>
    <s v="-"/>
    <x v="1"/>
    <n v="2"/>
    <n v="0"/>
    <n v="1"/>
    <n v="0"/>
    <n v="0"/>
    <n v="0"/>
    <n v="0"/>
  </r>
  <r>
    <x v="2"/>
    <x v="3"/>
    <n v="27049"/>
    <x v="89"/>
    <x v="154"/>
    <n v="192230410"/>
    <s v="B"/>
    <x v="1"/>
    <s v="Vácha, Radim"/>
    <s v="Půda naše bohatství"/>
    <x v="3"/>
    <x v="4"/>
    <s v="-"/>
    <x v="1"/>
    <n v="2"/>
    <n v="0"/>
    <n v="1"/>
    <n v="0"/>
    <n v="0"/>
    <n v="0"/>
    <n v="0"/>
  </r>
  <r>
    <x v="1"/>
    <x v="1"/>
    <n v="60461373"/>
    <x v="8"/>
    <x v="12"/>
    <n v="192230484"/>
    <s v="P"/>
    <x v="1"/>
    <s v="Kuchař, Martin;Šuláková, Anna;Fojtíková, Lucie;Lapčík, Oldřich;Maryška, Michal;Holubová, Barbora"/>
    <s v="Použití derivátu tryptaminu"/>
    <x v="0"/>
    <x v="10"/>
    <s v="Organic chemistry"/>
    <x v="1"/>
    <n v="3"/>
    <n v="0"/>
    <n v="0"/>
    <n v="1"/>
    <n v="0"/>
    <n v="0"/>
    <n v="0"/>
  </r>
  <r>
    <x v="2"/>
    <x v="6"/>
    <n v="86652052"/>
    <x v="54"/>
    <x v="67"/>
    <n v="192230548"/>
    <s v="J"/>
    <x v="1"/>
    <s v="Ekendahl, Daniela;Čemusová, Zina;Judas, Libor"/>
    <s v="Retrospective dose reconstruction with mobile phones and chip cards"/>
    <x v="0"/>
    <x v="18"/>
    <s v="Nuclear physics"/>
    <x v="1"/>
    <n v="3"/>
    <n v="0"/>
    <n v="0"/>
    <n v="1"/>
    <n v="0"/>
    <n v="0"/>
    <n v="0"/>
  </r>
  <r>
    <x v="1"/>
    <x v="1"/>
    <n v="49777513"/>
    <x v="13"/>
    <x v="270"/>
    <n v="192230555"/>
    <s v="F"/>
    <x v="1"/>
    <s v="Soukup, Radek;Hamáček, Aleš;Řeboun, Jan;Pretl, Silvan;Kalaš, David;Smítka, Václav;Pekař, Tomáš"/>
    <s v="Zařízení pro testování ochranného žáruvzdorného oblečení"/>
    <x v="2"/>
    <x v="21"/>
    <s v="Electrical and electronic engineering"/>
    <x v="1"/>
    <n v="3"/>
    <n v="0"/>
    <n v="0"/>
    <n v="1"/>
    <n v="0"/>
    <n v="0"/>
    <n v="0"/>
  </r>
  <r>
    <x v="1"/>
    <x v="1"/>
    <n v="49777513"/>
    <x v="13"/>
    <x v="270"/>
    <n v="192230557"/>
    <s v="R"/>
    <x v="1"/>
    <s v="Stašek, Jan;Poláček, David;Hošek, Jan;Karban, Pavel;Pánek, David;Kropík, Petr"/>
    <s v="TEPELNÁ TECHNIKA 2D"/>
    <x v="0"/>
    <x v="24"/>
    <s v="Computer sciences, information science, bioinformathics (hardware development to be 2.2, social aspect to be 5.8)"/>
    <x v="1"/>
    <n v="3"/>
    <n v="0"/>
    <n v="0"/>
    <n v="1"/>
    <n v="0"/>
    <n v="0"/>
    <n v="0"/>
  </r>
  <r>
    <x v="2"/>
    <x v="9"/>
    <n v="45249130"/>
    <x v="165"/>
    <x v="309"/>
    <n v="192230578"/>
    <s v="V"/>
    <x v="1"/>
    <s v="Havránek, Miroslav;Kochová (Ponocná), Tereza;Koblížková, Edita;Mertl, Jan;Pokorný, Jan;Přech, Jiří"/>
    <s v="Shrnutí procesu tvorby metodiky pro hodnocení plnění strategických dokumentů MŽP na příkladu evaluace Státní politiky životního prostředí 2012–2020 a Národního akčního plánu adaptace na změnu klimatu"/>
    <x v="0"/>
    <x v="7"/>
    <s v="Environmental sciences (social aspects to be 5.7)"/>
    <x v="1"/>
    <n v="3"/>
    <n v="0"/>
    <n v="0"/>
    <n v="1"/>
    <n v="0"/>
    <n v="0"/>
    <n v="0"/>
  </r>
  <r>
    <x v="2"/>
    <x v="9"/>
    <n v="45249130"/>
    <x v="165"/>
    <x v="309"/>
    <n v="192230579"/>
    <s v="R"/>
    <x v="1"/>
    <s v="Kvapil, Jiří;Doubrava, Pavel;Seidlová, Jana;Batrlová, Iva"/>
    <s v="Informační systém Archiv družicových dat"/>
    <x v="2"/>
    <x v="20"/>
    <s v="Remote sensing"/>
    <x v="1"/>
    <n v="3"/>
    <n v="0"/>
    <n v="0"/>
    <n v="1"/>
    <n v="0"/>
    <n v="0"/>
    <n v="0"/>
  </r>
  <r>
    <x v="2"/>
    <x v="9"/>
    <n v="45249130"/>
    <x v="165"/>
    <x v="309"/>
    <n v="192230581"/>
    <s v="R"/>
    <x v="1"/>
    <s v="Kvapil, Jiří;Doubrava, Pavel;Seidlová, Jana;Batrlová, Iva"/>
    <s v="Softwarový modul pro automatický výpočet atmosférických korekcí"/>
    <x v="2"/>
    <x v="20"/>
    <s v="Remote sensing"/>
    <x v="1"/>
    <n v="4"/>
    <n v="0"/>
    <n v="0"/>
    <n v="0"/>
    <n v="1"/>
    <n v="0"/>
    <n v="0"/>
  </r>
  <r>
    <x v="2"/>
    <x v="9"/>
    <n v="45249130"/>
    <x v="165"/>
    <x v="309"/>
    <n v="192230582"/>
    <s v="R"/>
    <x v="1"/>
    <s v="Kvapil, Jiří;Doubrava, Pavel;Seidlová, Jana;Batrlová, Iva"/>
    <s v="Softwarový modul pro automatický výpočet NDVI"/>
    <x v="2"/>
    <x v="20"/>
    <s v="Remote sensing"/>
    <x v="1"/>
    <n v="4"/>
    <n v="0"/>
    <n v="0"/>
    <n v="0"/>
    <n v="1"/>
    <n v="0"/>
    <n v="0"/>
  </r>
  <r>
    <x v="2"/>
    <x v="9"/>
    <n v="45249130"/>
    <x v="165"/>
    <x v="309"/>
    <n v="192230583"/>
    <s v="R"/>
    <x v="1"/>
    <s v="Kvapil, Jiří;Doubrava, Pavel;Seidlová, Jana;Batrlová, Iva"/>
    <s v="Softwarový modul pro automatickou tvorbu barevných syntéz"/>
    <x v="2"/>
    <x v="20"/>
    <s v="Remote sensing"/>
    <x v="1"/>
    <n v="3"/>
    <n v="0"/>
    <n v="0"/>
    <n v="1"/>
    <n v="0"/>
    <n v="0"/>
    <n v="0"/>
  </r>
  <r>
    <x v="2"/>
    <x v="9"/>
    <n v="45249130"/>
    <x v="165"/>
    <x v="309"/>
    <n v="192230586"/>
    <s v="O"/>
    <x v="1"/>
    <s v="Suchánek, Zdeněk;Řeřicha, Jaroslav;Krhovský, Jan"/>
    <s v="Výsledky úlohy identifikace indicií kontaminovaných míst na území ČR metodami DPZ"/>
    <x v="0"/>
    <x v="7"/>
    <s v="Environmental sciences (social aspects to be 5.7)"/>
    <x v="1"/>
    <n v="3"/>
    <n v="0"/>
    <n v="0"/>
    <n v="1"/>
    <n v="0"/>
    <n v="0"/>
    <n v="0"/>
  </r>
  <r>
    <x v="1"/>
    <x v="1"/>
    <n v="68407700"/>
    <x v="57"/>
    <x v="77"/>
    <n v="192230600"/>
    <s v="P"/>
    <x v="1"/>
    <s v="Daniel, Matej"/>
    <s v="Kloubní hlavice totálních náhrad kyčelního kloubu"/>
    <x v="4"/>
    <x v="8"/>
    <s v="Orthopaedics"/>
    <x v="1"/>
    <n v="3"/>
    <n v="0"/>
    <n v="0"/>
    <n v="1"/>
    <n v="0"/>
    <n v="0"/>
    <n v="0"/>
  </r>
  <r>
    <x v="1"/>
    <x v="1"/>
    <n v="216224"/>
    <x v="58"/>
    <x v="82"/>
    <n v="192230659"/>
    <s v="F"/>
    <x v="1"/>
    <s v="Kováčik, Dušan;Štěpánová, Vlasta;Zemánek, Miroslav;Sihelník, Slavomír;Šrámková, Petra"/>
    <s v="Zařízení pro plazmovou úpravu tubulárních fólií"/>
    <x v="0"/>
    <x v="18"/>
    <s v="Fluids and plasma physics (including surface physics)"/>
    <x v="1"/>
    <n v="4"/>
    <n v="0"/>
    <n v="0"/>
    <n v="0"/>
    <n v="1"/>
    <n v="0"/>
    <n v="0"/>
  </r>
  <r>
    <x v="1"/>
    <x v="1"/>
    <n v="216224"/>
    <x v="58"/>
    <x v="128"/>
    <n v="192231217"/>
    <s v="C"/>
    <x v="1"/>
    <s v="Litzman, Jiří"/>
    <s v="Gastrointestinal Complications in Primary Immunoglobulin Deficiencies"/>
    <x v="4"/>
    <x v="22"/>
    <s v="Immunology"/>
    <x v="1"/>
    <n v="3"/>
    <n v="0"/>
    <n v="0"/>
    <n v="1"/>
    <n v="0"/>
    <n v="0"/>
    <n v="0"/>
  </r>
  <r>
    <x v="1"/>
    <x v="1"/>
    <n v="216224"/>
    <x v="58"/>
    <x v="128"/>
    <n v="192231664"/>
    <s v="B"/>
    <x v="1"/>
    <s v="Pita-Barros, Pedro;Bourek, Aleš;Brouwer, Werner;Lehtonen, Lasse"/>
    <s v="Assessing the impact of digital transformation of health services. Report of the EXPH (Expert Panel on effective ways of investing in Health)"/>
    <x v="4"/>
    <x v="6"/>
    <s v="Public and environmental health"/>
    <x v="1"/>
    <n v="2"/>
    <n v="0"/>
    <n v="1"/>
    <n v="0"/>
    <n v="0"/>
    <n v="0"/>
    <n v="0"/>
  </r>
  <r>
    <x v="1"/>
    <x v="1"/>
    <n v="216224"/>
    <x v="58"/>
    <x v="79"/>
    <n v="192232003"/>
    <s v="C"/>
    <x v="0"/>
    <s v="Nokkala Miltová, Radka"/>
    <s v="The Identity and Representation of Bishop Karl von Lichtenstein-Castelcorno in the Iconography of his Artistic Programmes"/>
    <x v="1"/>
    <x v="15"/>
    <s v="Arts, Art history"/>
    <x v="1"/>
    <n v="3"/>
    <n v="0"/>
    <n v="0"/>
    <n v="1"/>
    <n v="0"/>
    <n v="0"/>
    <n v="0"/>
  </r>
  <r>
    <x v="1"/>
    <x v="1"/>
    <n v="216224"/>
    <x v="58"/>
    <x v="79"/>
    <n v="192232005"/>
    <s v="C"/>
    <x v="0"/>
    <s v="Jakubec, Ondřej;Prchal Pavlíčková, Radmila"/>
    <s v="Bishop Karl von Lichtenstein-Castelcorno: a Ecclesiastical Aristocrat at the Heart of Baroque Europe"/>
    <x v="1"/>
    <x v="15"/>
    <s v="Arts, Art history"/>
    <x v="1"/>
    <n v="3"/>
    <n v="0"/>
    <n v="0"/>
    <n v="1"/>
    <n v="0"/>
    <n v="0"/>
    <n v="0"/>
  </r>
  <r>
    <x v="1"/>
    <x v="1"/>
    <n v="216224"/>
    <x v="58"/>
    <x v="79"/>
    <n v="192232019"/>
    <s v="J"/>
    <x v="0"/>
    <s v="Juhaňák, Libor;Zounek, Jiří;Rohlíková, Lucie"/>
    <s v="Using process mining to analyze students' quiz-taking behavior patterns in a learning management system"/>
    <x v="5"/>
    <x v="16"/>
    <s v="Education, general; including training, pedagogy, didactics [and education systems]"/>
    <x v="1"/>
    <n v="1"/>
    <n v="1"/>
    <n v="0"/>
    <n v="0"/>
    <n v="0"/>
    <n v="0"/>
    <n v="0"/>
  </r>
  <r>
    <x v="1"/>
    <x v="1"/>
    <n v="216224"/>
    <x v="58"/>
    <x v="79"/>
    <n v="192232022"/>
    <s v="C"/>
    <x v="0"/>
    <s v="Gmiterková, Šárka"/>
    <s v="Transmedia Celebrity : The Kardashian Kosmos – Between Family Brand and Individual Storylines"/>
    <x v="1"/>
    <x v="15"/>
    <s v="-"/>
    <x v="1"/>
    <n v="4"/>
    <n v="0"/>
    <n v="0"/>
    <n v="0"/>
    <n v="1"/>
    <n v="0"/>
    <n v="0"/>
  </r>
  <r>
    <x v="1"/>
    <x v="1"/>
    <n v="216224"/>
    <x v="58"/>
    <x v="79"/>
    <n v="192232053"/>
    <s v="C"/>
    <x v="0"/>
    <s v="Horáková, Martina"/>
    <s v="48. Sally Morgan : My Place (1987)"/>
    <x v="1"/>
    <x v="27"/>
    <s v="Specific literatures"/>
    <x v="1"/>
    <n v="3"/>
    <n v="0"/>
    <n v="0"/>
    <n v="1"/>
    <n v="0"/>
    <n v="0"/>
    <n v="0"/>
  </r>
  <r>
    <x v="1"/>
    <x v="1"/>
    <n v="216224"/>
    <x v="58"/>
    <x v="79"/>
    <n v="192232058"/>
    <s v="B"/>
    <x v="1"/>
    <s v="Fasora, Lukáš;Hanuš, Jiří"/>
    <s v="Mýty a tradice středoevropské univerzitní kultury"/>
    <x v="1"/>
    <x v="14"/>
    <s v="History (history of science and technology to be 6.3, history of specific sciences to be under the respective headings)"/>
    <x v="1"/>
    <n v="2"/>
    <n v="0"/>
    <n v="1"/>
    <n v="0"/>
    <n v="0"/>
    <n v="0"/>
    <n v="0"/>
  </r>
  <r>
    <x v="1"/>
    <x v="1"/>
    <n v="216224"/>
    <x v="58"/>
    <x v="79"/>
    <n v="192232075"/>
    <s v="J"/>
    <x v="0"/>
    <s v="Lang, Martin;Purzycki, Benjamin G;Apicella, Coren L;Atkinson, Quentin D;Bolyanatz, Alexander;Cohen, Emma;Handley, Carla;Kundtová Klocová, Eva;Lesorogol, Carolyn;Mathew, Sarah;McNamara, Rita A;Moya, Cristina;Placek, Caitlyn D;Soler, Montserrat;Vardy, Thomas;Weigel, Jonathan L;Willard, Aiyana K;Xygalatas, Dimitris;Norenzayan, Ara;Henrich, Joseph"/>
    <s v="Moralizing gods, impartiality and religious parochialism across 15 societies"/>
    <x v="1"/>
    <x v="1"/>
    <s v="Religious studies"/>
    <x v="1"/>
    <n v="2"/>
    <n v="0"/>
    <n v="1"/>
    <n v="0"/>
    <n v="0"/>
    <n v="0"/>
    <n v="0"/>
  </r>
  <r>
    <x v="1"/>
    <x v="1"/>
    <n v="216224"/>
    <x v="58"/>
    <x v="79"/>
    <n v="192232160"/>
    <s v="C"/>
    <x v="0"/>
    <s v="Mutlová, Petra"/>
    <s v="Religious Cross-Currents at the End of the Middle Ages : Remarks on the Textual Transmission of Nicholas of Dresden's Tabule Veteris et Novi Coloris"/>
    <x v="1"/>
    <x v="27"/>
    <s v="Specific literatures"/>
    <x v="1"/>
    <n v="2"/>
    <n v="0"/>
    <n v="1"/>
    <n v="0"/>
    <n v="0"/>
    <n v="0"/>
    <n v="0"/>
  </r>
  <r>
    <x v="1"/>
    <x v="1"/>
    <n v="216224"/>
    <x v="58"/>
    <x v="79"/>
    <n v="192232219"/>
    <s v="B"/>
    <x v="0"/>
    <s v="Speich, Heinrich"/>
    <s v="Burgrecht : Von der Einbürgerung zum politischen Bündnis im Spätmittelalter"/>
    <x v="1"/>
    <x v="14"/>
    <s v="History (history of science and technology to be 6.3, history of specific sciences to be under the respective headings)"/>
    <x v="1"/>
    <n v="2"/>
    <n v="0"/>
    <n v="1"/>
    <n v="0"/>
    <n v="0"/>
    <n v="0"/>
    <n v="0"/>
  </r>
  <r>
    <x v="1"/>
    <x v="1"/>
    <n v="216224"/>
    <x v="58"/>
    <x v="79"/>
    <n v="192232221"/>
    <s v="J"/>
    <x v="0"/>
    <s v="Docherty, Peter"/>
    <s v="An exploratory study in the use of direct quotation by L2 entry level Bachelor students"/>
    <x v="1"/>
    <x v="27"/>
    <s v="-"/>
    <x v="1"/>
    <n v="3"/>
    <n v="0"/>
    <n v="0"/>
    <n v="1"/>
    <n v="0"/>
    <n v="0"/>
    <n v="0"/>
  </r>
  <r>
    <x v="1"/>
    <x v="1"/>
    <n v="216224"/>
    <x v="58"/>
    <x v="79"/>
    <n v="192232226"/>
    <s v="B"/>
    <x v="0"/>
    <s v="Frantová, Zuzana"/>
    <s v="Ravenna : Sedes Imperii : Artistic Trajectories in the Late Antique Mediterranean"/>
    <x v="1"/>
    <x v="15"/>
    <s v="Arts, Art history"/>
    <x v="1"/>
    <n v="2"/>
    <n v="0"/>
    <n v="1"/>
    <n v="0"/>
    <n v="0"/>
    <n v="0"/>
    <n v="0"/>
  </r>
  <r>
    <x v="1"/>
    <x v="1"/>
    <n v="216224"/>
    <x v="58"/>
    <x v="79"/>
    <n v="192232396"/>
    <s v="J"/>
    <x v="0"/>
    <s v="Kalhous, David;Havel, Dalibor"/>
    <s v="Heiligenkreuz 217 und die Anfänge der Schriftkultur in Böhmen um 1000 : die Prager Kirche im Zeitalter Bischofs Thiddag"/>
    <x v="1"/>
    <x v="14"/>
    <s v="History (history of science and technology to be 6.3, history of specific sciences to be under the respective headings)"/>
    <x v="1"/>
    <n v="2"/>
    <n v="0"/>
    <n v="1"/>
    <n v="0"/>
    <n v="0"/>
    <n v="0"/>
    <n v="0"/>
  </r>
  <r>
    <x v="1"/>
    <x v="1"/>
    <n v="216224"/>
    <x v="58"/>
    <x v="79"/>
    <n v="192232472"/>
    <s v="B"/>
    <x v="0"/>
    <s v="Rychnovská, Lucie"/>
    <s v="Čeština Bedřicha Smetany. Analýza Smetanovy česky psané korespondence"/>
    <x v="1"/>
    <x v="27"/>
    <s v="Linguistics"/>
    <x v="1"/>
    <n v="3"/>
    <n v="0"/>
    <n v="0"/>
    <n v="1"/>
    <n v="0"/>
    <n v="0"/>
    <n v="0"/>
  </r>
  <r>
    <x v="1"/>
    <x v="1"/>
    <n v="216224"/>
    <x v="58"/>
    <x v="79"/>
    <n v="192232473"/>
    <s v="B"/>
    <x v="0"/>
    <s v="Schmidt, Ondřej"/>
    <s v="John of Moravia between the Czech Lands and the Patriarchate of Aquileia (ca. 1345-1394)"/>
    <x v="1"/>
    <x v="14"/>
    <s v="History (history of science and technology to be 6.3, history of specific sciences to be under the respective headings)"/>
    <x v="1"/>
    <n v="2"/>
    <n v="0"/>
    <n v="1"/>
    <n v="0"/>
    <n v="0"/>
    <n v="0"/>
    <n v="0"/>
  </r>
  <r>
    <x v="1"/>
    <x v="1"/>
    <n v="216224"/>
    <x v="58"/>
    <x v="79"/>
    <n v="192232515"/>
    <s v="J"/>
    <x v="0"/>
    <s v="Urbanová, Daniela;Luciani, Franco"/>
    <s v="Cursing not Just the Body. Some Remarks on a defixio from Nomentum  in the Light of the Role of Female Public Slaves in the Roman World*"/>
    <x v="1"/>
    <x v="27"/>
    <s v="Specific languages"/>
    <x v="1"/>
    <n v="3"/>
    <n v="0"/>
    <n v="0"/>
    <n v="1"/>
    <n v="0"/>
    <n v="0"/>
    <n v="0"/>
  </r>
  <r>
    <x v="1"/>
    <x v="1"/>
    <n v="216224"/>
    <x v="58"/>
    <x v="79"/>
    <n v="192232615"/>
    <s v="J"/>
    <x v="0"/>
    <s v="Xygalatas, Dimitrios;Khan, Sammyh;Lang, Martin;Kundt, Radek;Kundtová Klocová, Eva;Krátký, Jan;Shaver, John Hayward"/>
    <s v="Effects of Extreme Ritual Practices on Psychophysiological Well-Being"/>
    <x v="1"/>
    <x v="1"/>
    <s v="-"/>
    <x v="1"/>
    <n v="2"/>
    <n v="0"/>
    <n v="1"/>
    <n v="0"/>
    <n v="0"/>
    <n v="0"/>
    <n v="0"/>
  </r>
  <r>
    <x v="1"/>
    <x v="1"/>
    <n v="216224"/>
    <x v="58"/>
    <x v="79"/>
    <n v="192232657"/>
    <s v="B"/>
    <x v="1"/>
    <s v="Foletti, Ivan;Meinecke, Katharina"/>
    <s v="Jupiter, Kristus, Chalífa : Obrazy mocných a zrození středověku (IV.–VII. století)"/>
    <x v="1"/>
    <x v="15"/>
    <s v="Arts, Art history"/>
    <x v="1"/>
    <n v="3"/>
    <n v="0"/>
    <n v="0"/>
    <n v="1"/>
    <n v="0"/>
    <n v="0"/>
    <n v="0"/>
  </r>
  <r>
    <x v="1"/>
    <x v="1"/>
    <n v="216224"/>
    <x v="58"/>
    <x v="79"/>
    <n v="192232660"/>
    <s v="B"/>
    <x v="1"/>
    <s v="Šimáně, Michal"/>
    <s v="České menšinové školství v Československé republice : Ke každodennosti obecných škol v politickém okresu Ústí nad Labem"/>
    <x v="5"/>
    <x v="16"/>
    <s v="Education, general; including training, pedagogy, didactics [and education systems]"/>
    <x v="1"/>
    <n v="3"/>
    <n v="0"/>
    <n v="0"/>
    <n v="1"/>
    <n v="0"/>
    <n v="0"/>
    <n v="0"/>
  </r>
  <r>
    <x v="1"/>
    <x v="1"/>
    <n v="216224"/>
    <x v="58"/>
    <x v="79"/>
    <n v="192232755"/>
    <s v="B"/>
    <x v="0"/>
    <s v="Poláčková, Eliška"/>
    <s v="Verbum caro factum est. Performativita bohemikální literatury 14. století pohledem divadelní vědy"/>
    <x v="1"/>
    <x v="27"/>
    <s v="Specific literatures"/>
    <x v="1"/>
    <n v="2"/>
    <n v="0"/>
    <n v="1"/>
    <n v="0"/>
    <n v="0"/>
    <n v="0"/>
    <n v="0"/>
  </r>
  <r>
    <x v="1"/>
    <x v="1"/>
    <n v="216224"/>
    <x v="58"/>
    <x v="79"/>
    <n v="192232865"/>
    <s v="C"/>
    <x v="0"/>
    <s v="Flašar, Martin"/>
    <s v="Reflections of the Contemporary Schizophrenia in Josef Berg’s Two Versions of Johanes doktor Faust"/>
    <x v="1"/>
    <x v="15"/>
    <s v="Performing arts studies (Musicology, Theater science, Dramaturgy)"/>
    <x v="1"/>
    <n v="3"/>
    <n v="0"/>
    <n v="0"/>
    <n v="1"/>
    <n v="0"/>
    <n v="0"/>
    <n v="0"/>
  </r>
  <r>
    <x v="1"/>
    <x v="1"/>
    <n v="216224"/>
    <x v="58"/>
    <x v="79"/>
    <n v="192232868"/>
    <s v="J"/>
    <x v="1"/>
    <s v="Horáková, Jana;Mucha, Jiří"/>
    <s v="Computer Graphic Re-visited : The Virtual Reconstruction of One of the First Computer Art Exhibitions"/>
    <x v="1"/>
    <x v="15"/>
    <s v="-"/>
    <x v="1"/>
    <n v="3"/>
    <n v="0"/>
    <n v="0"/>
    <n v="1"/>
    <n v="0"/>
    <n v="0"/>
    <n v="0"/>
  </r>
  <r>
    <x v="1"/>
    <x v="1"/>
    <n v="216224"/>
    <x v="58"/>
    <x v="79"/>
    <n v="192232963"/>
    <s v="C"/>
    <x v="0"/>
    <s v="Němec, Jiří"/>
    <s v="Taras (von) Borodajkewycz (1902-1984). Zwischen Katholizismus und Nationalsozialismus: Der Versuch, das Unvereinbare zu verbinden"/>
    <x v="1"/>
    <x v="14"/>
    <s v="History (history of science and technology to be 6.3, history of specific sciences to be under the respective headings)"/>
    <x v="1"/>
    <n v="4"/>
    <n v="0"/>
    <n v="0"/>
    <n v="0"/>
    <n v="1"/>
    <n v="0"/>
    <n v="0"/>
  </r>
  <r>
    <x v="1"/>
    <x v="1"/>
    <n v="216224"/>
    <x v="58"/>
    <x v="79"/>
    <n v="192232997"/>
    <s v="B"/>
    <x v="1"/>
    <s v="Bárta, Stanislav;Červená, Radana;Stodůlka, Zbyšek;Brzobohatá, Hana;Zemánková, Michaela;Jelínek, Jiří"/>
    <s v="Digitální archivnictví"/>
    <x v="5"/>
    <x v="19"/>
    <s v="Information science (social aspects)"/>
    <x v="1"/>
    <n v="4"/>
    <n v="0"/>
    <n v="0"/>
    <n v="0"/>
    <n v="1"/>
    <n v="0"/>
    <n v="0"/>
  </r>
  <r>
    <x v="1"/>
    <x v="1"/>
    <n v="216224"/>
    <x v="58"/>
    <x v="79"/>
    <n v="192233216"/>
    <s v="C"/>
    <x v="0"/>
    <s v="Jan, Libor"/>
    <s v="Die Lehensbeziehungen der böhmischen Herzöge zu Friedrich Barbarossa"/>
    <x v="1"/>
    <x v="14"/>
    <s v="History (history of science and technology to be 6.3, history of specific sciences to be under the respective headings)"/>
    <x v="1"/>
    <n v="3"/>
    <n v="0"/>
    <n v="0"/>
    <n v="1"/>
    <n v="0"/>
    <n v="0"/>
    <n v="0"/>
  </r>
  <r>
    <x v="1"/>
    <x v="1"/>
    <n v="216224"/>
    <x v="58"/>
    <x v="79"/>
    <n v="192233234"/>
    <s v="J"/>
    <x v="0"/>
    <s v="Blažek, Václav"/>
    <s v="South Cushitic classification in lexicostatistic perspective"/>
    <x v="1"/>
    <x v="27"/>
    <s v="Linguistics"/>
    <x v="1"/>
    <n v="3"/>
    <n v="0"/>
    <n v="0"/>
    <n v="1"/>
    <n v="0"/>
    <n v="0"/>
    <n v="0"/>
  </r>
  <r>
    <x v="1"/>
    <x v="1"/>
    <n v="216224"/>
    <x v="58"/>
    <x v="79"/>
    <n v="192233242"/>
    <s v="B"/>
    <x v="0"/>
    <s v="Hrubý, Petr"/>
    <s v="Metalurgická produkční sféra na Českomoravské vrchovině v závěru přemyslovské éry"/>
    <x v="1"/>
    <x v="14"/>
    <s v="Archaeology"/>
    <x v="1"/>
    <n v="2"/>
    <n v="0"/>
    <n v="1"/>
    <n v="0"/>
    <n v="0"/>
    <n v="0"/>
    <n v="0"/>
  </r>
  <r>
    <x v="1"/>
    <x v="1"/>
    <n v="216224"/>
    <x v="58"/>
    <x v="79"/>
    <n v="192233278"/>
    <s v="B"/>
    <x v="1"/>
    <s v="Kovářová, Pavla"/>
    <s v="Informační bezpečnost žáků základních škol : lekce v knihovnách"/>
    <x v="5"/>
    <x v="19"/>
    <s v="Information science (social aspects)"/>
    <x v="1"/>
    <n v="3"/>
    <n v="0"/>
    <n v="0"/>
    <n v="1"/>
    <n v="0"/>
    <n v="0"/>
    <n v="0"/>
  </r>
  <r>
    <x v="1"/>
    <x v="1"/>
    <n v="216224"/>
    <x v="58"/>
    <x v="79"/>
    <n v="192233281"/>
    <s v="B"/>
    <x v="0"/>
    <s v="Stodola, Jiří"/>
    <s v="Information : studies in information science and ethics with regard to the users with visual impairment"/>
    <x v="5"/>
    <x v="19"/>
    <s v="Information science (social aspects)"/>
    <x v="1"/>
    <n v="5"/>
    <n v="0"/>
    <n v="0"/>
    <n v="0"/>
    <n v="0"/>
    <n v="1"/>
    <n v="0"/>
  </r>
  <r>
    <x v="1"/>
    <x v="1"/>
    <n v="216224"/>
    <x v="58"/>
    <x v="79"/>
    <n v="192233316"/>
    <s v="B"/>
    <x v="0"/>
    <s v="Filipová, Alžběta"/>
    <s v="Milan sans frontieres : Le culte et la circulation des reliques ambrosiennes, l'art et l'architecture (IVe-VIe siecle)"/>
    <x v="1"/>
    <x v="15"/>
    <s v="Arts, Art history"/>
    <x v="1"/>
    <n v="2"/>
    <n v="0"/>
    <n v="1"/>
    <n v="0"/>
    <n v="0"/>
    <n v="0"/>
    <n v="0"/>
  </r>
  <r>
    <x v="1"/>
    <x v="1"/>
    <n v="216224"/>
    <x v="58"/>
    <x v="79"/>
    <n v="192233320"/>
    <s v="J"/>
    <x v="0"/>
    <s v="Kalina, Petr"/>
    <s v="Hudba jako předmět diplomacie mladého ukrajinského státu : Československé turné Ukrajinské republikové kapely v roce 1919"/>
    <x v="1"/>
    <x v="15"/>
    <s v="Performing arts studies (Musicology, Theater science, Dramaturgy)"/>
    <x v="1"/>
    <n v="3"/>
    <n v="0"/>
    <n v="0"/>
    <n v="1"/>
    <n v="0"/>
    <n v="0"/>
    <n v="0"/>
  </r>
  <r>
    <x v="1"/>
    <x v="1"/>
    <n v="216224"/>
    <x v="58"/>
    <x v="79"/>
    <n v="192233350"/>
    <s v="C"/>
    <x v="0"/>
    <s v="Rusinko, Marcela"/>
    <s v="Ondřej Sekora : Soukromá malířská a kreslířská tvorba"/>
    <x v="1"/>
    <x v="15"/>
    <s v="Arts, Art history"/>
    <x v="1"/>
    <n v="3"/>
    <n v="0"/>
    <n v="0"/>
    <n v="1"/>
    <n v="0"/>
    <n v="0"/>
    <n v="0"/>
  </r>
  <r>
    <x v="1"/>
    <x v="1"/>
    <n v="216224"/>
    <x v="58"/>
    <x v="79"/>
    <n v="192233392"/>
    <s v="C"/>
    <x v="0"/>
    <s v="Franková, Milada"/>
    <s v="Omniscient Narrative Revisited by Ali Smith and Kate Atkinson"/>
    <x v="1"/>
    <x v="27"/>
    <s v="Specific languages"/>
    <x v="1"/>
    <n v="4"/>
    <n v="0"/>
    <n v="0"/>
    <n v="0"/>
    <n v="1"/>
    <n v="0"/>
    <n v="0"/>
  </r>
  <r>
    <x v="1"/>
    <x v="1"/>
    <n v="216224"/>
    <x v="58"/>
    <x v="79"/>
    <n v="192233412"/>
    <s v="B"/>
    <x v="0"/>
    <s v="Lazorík, Eduard"/>
    <s v="Stredoveké rukopisné fragmenty na tlačiach 16. storočia z fondu františkánskych knižníc Slovenskej národnej knižnice"/>
    <x v="1"/>
    <x v="14"/>
    <s v="History (history of science and technology to be 6.3, history of specific sciences to be under the respective headings)"/>
    <x v="1"/>
    <n v="2"/>
    <n v="0"/>
    <n v="1"/>
    <n v="0"/>
    <n v="0"/>
    <n v="0"/>
    <n v="0"/>
  </r>
  <r>
    <x v="1"/>
    <x v="1"/>
    <n v="216224"/>
    <x v="58"/>
    <x v="80"/>
    <n v="192233566"/>
    <s v="B"/>
    <x v="0"/>
    <s v="Židek, Dominik"/>
    <s v="Ochrana životního prostředí v procesech veřejného stavebního práva"/>
    <x v="5"/>
    <x v="29"/>
    <s v="Law"/>
    <x v="1"/>
    <n v="4"/>
    <n v="0"/>
    <n v="0"/>
    <n v="0"/>
    <n v="1"/>
    <n v="0"/>
    <n v="0"/>
  </r>
  <r>
    <x v="1"/>
    <x v="1"/>
    <n v="216224"/>
    <x v="58"/>
    <x v="80"/>
    <n v="192233577"/>
    <s v="B"/>
    <x v="0"/>
    <s v="Chalupa, Radim"/>
    <s v="Řízení o zaplacení směnečného nároku (specifika a problémové aspekty)"/>
    <x v="5"/>
    <x v="29"/>
    <s v="Law"/>
    <x v="1"/>
    <n v="2"/>
    <n v="0"/>
    <n v="1"/>
    <n v="0"/>
    <n v="0"/>
    <n v="0"/>
    <n v="0"/>
  </r>
  <r>
    <x v="1"/>
    <x v="1"/>
    <n v="216224"/>
    <x v="58"/>
    <x v="80"/>
    <n v="192233594"/>
    <s v="B"/>
    <x v="1"/>
    <s v="Vojáček, Ladislav;Tauchen, Jaromír;Schelle, Karel"/>
    <s v="Dějiny Právnické fakulty Masarykovy univerzity 1919-2019. Díl 1, 1919-1989"/>
    <x v="5"/>
    <x v="29"/>
    <s v="Law"/>
    <x v="1"/>
    <n v="5"/>
    <n v="0"/>
    <n v="0"/>
    <n v="0"/>
    <n v="0"/>
    <n v="1"/>
    <n v="0"/>
  </r>
  <r>
    <x v="1"/>
    <x v="1"/>
    <n v="216224"/>
    <x v="58"/>
    <x v="80"/>
    <n v="192233777"/>
    <s v="B"/>
    <x v="1"/>
    <s v="Koudelka, Zdeněk;Průcha, Petr;Zwyrtek Hamplová, Jana"/>
    <s v="Zákon o obcích (obecní zřízení). Komentář"/>
    <x v="5"/>
    <x v="29"/>
    <s v="Law"/>
    <x v="1"/>
    <n v="4"/>
    <n v="0"/>
    <n v="0"/>
    <n v="0"/>
    <n v="1"/>
    <n v="0"/>
    <n v="0"/>
  </r>
  <r>
    <x v="1"/>
    <x v="1"/>
    <n v="216224"/>
    <x v="58"/>
    <x v="81"/>
    <n v="192233913"/>
    <s v="B"/>
    <x v="0"/>
    <s v="Smith, Thomas"/>
    <s v="Sustainability, Wellbeing and the Posthuman Turn"/>
    <x v="5"/>
    <x v="25"/>
    <s v="Environmental sciences (social aspects)"/>
    <x v="1"/>
    <n v="1"/>
    <n v="1"/>
    <n v="0"/>
    <n v="0"/>
    <n v="0"/>
    <n v="0"/>
    <n v="0"/>
  </r>
  <r>
    <x v="1"/>
    <x v="1"/>
    <n v="216224"/>
    <x v="58"/>
    <x v="81"/>
    <n v="192233914"/>
    <s v="B"/>
    <x v="0"/>
    <s v="Holzer, Jan;Laryš, Martin;Mareš, Miroslav"/>
    <s v="Militant Right-Wing Extremism in Putin’s Russia : Legacies, Forms and Threats"/>
    <x v="5"/>
    <x v="13"/>
    <s v="Political science"/>
    <x v="1"/>
    <n v="2"/>
    <n v="0"/>
    <n v="1"/>
    <n v="0"/>
    <n v="0"/>
    <n v="0"/>
    <n v="0"/>
  </r>
  <r>
    <x v="1"/>
    <x v="1"/>
    <n v="216224"/>
    <x v="58"/>
    <x v="81"/>
    <n v="192233983"/>
    <s v="B"/>
    <x v="0"/>
    <s v="Vlček, Tomáš;Jirušek, Martin"/>
    <s v="Russian Oil Enterprises in Europe : Investments and Regional Influence"/>
    <x v="5"/>
    <x v="13"/>
    <s v="Political science"/>
    <x v="1"/>
    <n v="2"/>
    <n v="0"/>
    <n v="1"/>
    <n v="0"/>
    <n v="0"/>
    <n v="0"/>
    <n v="0"/>
  </r>
  <r>
    <x v="1"/>
    <x v="1"/>
    <n v="216224"/>
    <x v="58"/>
    <x v="81"/>
    <n v="192234064"/>
    <s v="B"/>
    <x v="0"/>
    <s v="Eibl, Otto;Gregor, Miloš;Hloušek, Vít;Lauristin, Marju;Hansson, Sten;Bērziņa, Ieva;Unikaitė-Jakuntavičienė, Ingrida;Kopeček, Lubomír;Kiss, Balazs;Szabo, Gabriella;Cwalina, Wojciech;Drzewiecka, Milena;Zagrapan, Jozef;Stojarová, Věra;Krasniqi, Afrim;Huskić, Adnan;Mavrodieva, Ivanka;Grbeša, Marijana;Šalaj, Berto;Maleska, Mirjana;Ștefănel, Adriana;Branea, Silvia;Boicu, Ruxandra;Krašovec, Alenka;Deželan, Tomaž;Atlagić, Siniša;Vučićević, Dušan;Holzer, Jan;Munteanu, Igor;Doroshenko, Larisa;Ishiyama, John"/>
    <s v="Thirty Years of Political Campaigning in Central and Eastern Europe"/>
    <x v="5"/>
    <x v="13"/>
    <s v="Political science"/>
    <x v="1"/>
    <n v="2"/>
    <n v="0"/>
    <n v="1"/>
    <n v="0"/>
    <n v="0"/>
    <n v="0"/>
    <n v="0"/>
  </r>
  <r>
    <x v="1"/>
    <x v="1"/>
    <n v="216224"/>
    <x v="58"/>
    <x v="81"/>
    <n v="192234118"/>
    <s v="B"/>
    <x v="1"/>
    <s v="Heininen, Lassi;Everett, Karen;Padrtová, Barbora;Reissell, Anni"/>
    <s v="Arctic Policies and Strategies – Analysis, Synthesis, and Trends"/>
    <x v="5"/>
    <x v="13"/>
    <s v="Political science"/>
    <x v="1"/>
    <n v="3"/>
    <n v="0"/>
    <n v="0"/>
    <n v="1"/>
    <n v="0"/>
    <n v="0"/>
    <n v="0"/>
  </r>
  <r>
    <x v="1"/>
    <x v="1"/>
    <n v="216224"/>
    <x v="58"/>
    <x v="82"/>
    <n v="192234549"/>
    <s v="J"/>
    <x v="0"/>
    <s v="Büntgen, Ulf;Wacker, Lukas;Galvan, J Diego;Arnold, Stephanie;Arseneault, Dominique;Baillie, Michael;Beer, Jurg;Bernabei, Mauro;Bleicher, Niels;Boswijk, Gretel;Brauning, Achim;Carrer, Marco;Ljungqvist, Fredrik Charpentier;Cherubini, Paolo;Christl, Marcus;Christie, Duncan A.;Clark, Peter W.;Cook, Edward R.;DArrigo, Rosanne;Davi, Nicole;Eggertsson, Olafur;Esper, Jan;Fowler, Anthony M.;Gedalof, Zeev;Gennaretti, Fabio;Griessinger, Jussi;Grissino-Mayer, Henri;Grudd, Hakan;Gunnarson, Bjorn E;Hantemirov, Rashit;Herzig, Franz;Hessl, Amy;Heussner, Karl-Uwe;Jull, A. J. Timothy;Kukarskih, Vladimir;Kirdyanov, Alexander;Kolar, Tomas;Krusic, Paul J.;Kyncl, Tomas;Lara, Antonio;LeQuesne, Carlos;Linderholm, Hans W.;Loader, Neil J.;Luckman, Brian;Miyake, Fusa;Myglan, Vladimir S.;Nicolussi, Kurt;Oppenheimer, Clive;Palmer, Jonathan;Panyushkina, Irina;Pederson, Neil;Rybnicek, Michal;Schweingruber, Fritz H;Seim, Andrea;Sigl, Michael;Churakova, Olga;Speer, James H.;Synal, Hans-Arno;Tegel, Willy;Treydte, Kerstin;Villalba, Ricardo;Wiles, Greg;Wilson, Rob;Winship, Lawrence J.;Wunder, Jan;Yang, Bao;Young, Giles H. F."/>
    <s v="Tree rings reveal globally coherent signature of cosmogenic radiocarbon events in 774 and 993 CE"/>
    <x v="0"/>
    <x v="7"/>
    <s v="-"/>
    <x v="1"/>
    <s v="N (nehodnoceno)"/>
    <n v="0"/>
    <n v="0"/>
    <n v="0"/>
    <n v="0"/>
    <n v="0"/>
    <n v="1"/>
  </r>
  <r>
    <x v="1"/>
    <x v="1"/>
    <n v="216224"/>
    <x v="58"/>
    <x v="82"/>
    <n v="192234575"/>
    <s v="B"/>
    <x v="0"/>
    <s v="Scholz, Tomáš;Vanhove, Maarten Pieterjan;Smit, Nico;Jayasundera, Zuzana;Gelnar, Milan"/>
    <s v="A Guide to the Parasites of African Freshwater Fishes"/>
    <x v="0"/>
    <x v="0"/>
    <s v="Zoology"/>
    <x v="1"/>
    <n v="1"/>
    <n v="1"/>
    <n v="0"/>
    <n v="0"/>
    <n v="0"/>
    <n v="0"/>
    <n v="0"/>
  </r>
  <r>
    <x v="1"/>
    <x v="1"/>
    <n v="216224"/>
    <x v="58"/>
    <x v="82"/>
    <n v="192234831"/>
    <s v="J"/>
    <x v="0"/>
    <s v="Werner, Norbert;McNamara, B. R.;Churazov, E.;Scannapieco, E."/>
    <s v="Hot Atmospheres, Cold Gas, AGN Feedback and the Evolution of Early Type Galaxies: A Topical Perspective"/>
    <x v="0"/>
    <x v="18"/>
    <s v="Astronomy (including astrophysics,_x000a_space science)"/>
    <x v="1"/>
    <s v="N (nehodnoceno)"/>
    <n v="0"/>
    <n v="0"/>
    <n v="0"/>
    <n v="0"/>
    <n v="0"/>
    <n v="1"/>
  </r>
  <r>
    <x v="1"/>
    <x v="1"/>
    <n v="216224"/>
    <x v="58"/>
    <x v="82"/>
    <n v="192234915"/>
    <s v="J"/>
    <x v="0"/>
    <s v="Trinkaus, Erik;Sázelová, Sandra;Svoboda, Jiří"/>
    <s v="Pieces of people in the Pavlovian: burials, body parts and bones in the earlier Upper Palaeolithic"/>
    <x v="5"/>
    <x v="33"/>
    <s v="Antropology, ethnology"/>
    <x v="1"/>
    <n v="3"/>
    <n v="0"/>
    <n v="0"/>
    <n v="1"/>
    <n v="0"/>
    <n v="0"/>
    <n v="0"/>
  </r>
  <r>
    <x v="1"/>
    <x v="1"/>
    <n v="216224"/>
    <x v="58"/>
    <x v="82"/>
    <n v="192234993"/>
    <s v="J"/>
    <x v="0"/>
    <s v="Štourač, Jan;Vávra, Ondřej;Kokkonen, Piia Pauliina;Filipovič, Jiří;Rangel Pamplona Pizarro Pinto, José Gaspar;Brezovský, Jan;Damborský, Jiří;Bednář, David"/>
    <s v="Caver Web 1.0: identification of tunnels and channels in proteins and analysis of ligand transport"/>
    <x v="0"/>
    <x v="0"/>
    <s v="Biochemistry and molecular biology"/>
    <x v="1"/>
    <n v="2"/>
    <n v="0"/>
    <n v="1"/>
    <n v="0"/>
    <n v="0"/>
    <n v="0"/>
    <n v="0"/>
  </r>
  <r>
    <x v="1"/>
    <x v="1"/>
    <n v="216224"/>
    <x v="58"/>
    <x v="82"/>
    <n v="192235159"/>
    <s v="E"/>
    <x v="1"/>
    <s v="Urbanová, Petra;Jurda, Mikoláš;Lukášová, Helena;Ostrý, Ctibor;Vachůt, Petr;Palaščak, Michal"/>
    <s v="Baron Trenck: Nová tvář legendy"/>
    <x v="1"/>
    <x v="14"/>
    <s v="History (history of science and technology to be 6.3, history of specific sciences to be under the respective headings)"/>
    <x v="1"/>
    <n v="5"/>
    <n v="0"/>
    <n v="0"/>
    <n v="0"/>
    <n v="0"/>
    <n v="1"/>
    <n v="0"/>
  </r>
  <r>
    <x v="1"/>
    <x v="1"/>
    <n v="216224"/>
    <x v="58"/>
    <x v="82"/>
    <n v="192235383"/>
    <s v="J"/>
    <x v="0"/>
    <s v="Milovanović, Miodrag;Žeravík, Jiří;Obořil, Michal;Pelcová, Marta;Lacina, Karel;Cakar, Uros;Petrovic, Aleksandar;Glatz, Zdeněk;Skládal, Petr"/>
    <s v="A novel method for classification of wine based on organic acids"/>
    <x v="0"/>
    <x v="10"/>
    <s v="-"/>
    <x v="1"/>
    <n v="2"/>
    <n v="0"/>
    <n v="1"/>
    <n v="0"/>
    <n v="0"/>
    <n v="0"/>
    <n v="0"/>
  </r>
  <r>
    <x v="1"/>
    <x v="1"/>
    <n v="216224"/>
    <x v="58"/>
    <x v="82"/>
    <n v="192235415"/>
    <s v="J"/>
    <x v="0"/>
    <s v="Rienks, E. D. L.;Wimmer, S.;Sanchez-Barriga, J.;Caha, Ondřej;Mandal, P. S.;Růžička, Jiří;Ney, A.;Steiner, H.;Volobuev, V. V.;Groiss, H.;Albu, M.;Kothleitner, G.;Michalicka, J.;Khan, S. A.;Minar, J.;Ebert, H.;Bauer, G.;Freyse, F.;Varykhalov, A.;Rader, O.;Springholz, G."/>
    <s v="Large magnetic gap at the Dirac point in Bi2Te3/MnBi2Te4 heterostructures"/>
    <x v="0"/>
    <x v="18"/>
    <s v="Condensed matter physics (including formerly solid state physics, supercond.)"/>
    <x v="1"/>
    <n v="1"/>
    <n v="1"/>
    <n v="0"/>
    <n v="0"/>
    <n v="0"/>
    <n v="0"/>
    <n v="0"/>
  </r>
  <r>
    <x v="1"/>
    <x v="1"/>
    <n v="216224"/>
    <x v="58"/>
    <x v="82"/>
    <n v="192235484"/>
    <s v="J"/>
    <x v="0"/>
    <s v="Geffroy, Dominique Alain;Kaufmann, J.;Hariki, A.;Gunacker, P.;Hausoel, A.;Kunes, J."/>
    <s v="Collective Modes in Excitonic Magnets: Dynamical Mean-Field Study"/>
    <x v="0"/>
    <x v="18"/>
    <s v="Condensed matter physics (including formerly solid state physics, supercond.)"/>
    <x v="1"/>
    <s v="N (nehodnoceno)"/>
    <n v="0"/>
    <n v="0"/>
    <n v="0"/>
    <n v="0"/>
    <n v="0"/>
    <n v="1"/>
  </r>
  <r>
    <x v="1"/>
    <x v="1"/>
    <n v="216224"/>
    <x v="58"/>
    <x v="82"/>
    <n v="192235519"/>
    <s v="B"/>
    <x v="1"/>
    <s v="Musil, Rudolf"/>
    <s v="Moravský kras. Průvodce Josefovským a Křtinským údolím"/>
    <x v="0"/>
    <x v="7"/>
    <s v="Geology"/>
    <x v="1"/>
    <n v="3"/>
    <n v="0"/>
    <n v="0"/>
    <n v="1"/>
    <n v="0"/>
    <n v="0"/>
    <n v="0"/>
  </r>
  <r>
    <x v="1"/>
    <x v="1"/>
    <n v="216224"/>
    <x v="58"/>
    <x v="83"/>
    <n v="192235867"/>
    <s v="B"/>
    <x v="1"/>
    <s v="Horáček, Radek;Hamža, Jaroslav;Šviková, Martina;Búciová, Olga;Lexová, Petra;Fišer, Zbyněk"/>
    <s v="Sochařské Brno 1989-2019 / Sculpture in Brno 1989-2019"/>
    <x v="1"/>
    <x v="15"/>
    <s v="Arts, Art history"/>
    <x v="1"/>
    <n v="3"/>
    <n v="0"/>
    <n v="0"/>
    <n v="1"/>
    <n v="0"/>
    <n v="0"/>
    <n v="0"/>
  </r>
  <r>
    <x v="1"/>
    <x v="1"/>
    <n v="216224"/>
    <x v="58"/>
    <x v="83"/>
    <n v="192235947"/>
    <s v="B"/>
    <x v="0"/>
    <s v="Vlček, Petr"/>
    <s v="A critical analysis of the Physical Education curriculum in the Czech Republic"/>
    <x v="5"/>
    <x v="16"/>
    <s v="Education, general; including training, pedagogy, didactics [and education systems]"/>
    <x v="1"/>
    <n v="2"/>
    <n v="0"/>
    <n v="1"/>
    <n v="0"/>
    <n v="0"/>
    <n v="0"/>
    <n v="0"/>
  </r>
  <r>
    <x v="1"/>
    <x v="1"/>
    <n v="216224"/>
    <x v="58"/>
    <x v="83"/>
    <n v="192236066"/>
    <s v="B"/>
    <x v="1"/>
    <s v="Kučerová, Judita;Sedláček, Marek;Chloupek, Tomáš;Křiváková, Vilma;Musil, Ondřej;Ostrý, Pavel;Ottová, Markéta;Rafailov, Kristina"/>
    <s v="Lidová píseň v hudební výchově na základních a středních školách v České republice"/>
    <x v="5"/>
    <x v="16"/>
    <s v="Education, general; including training, pedagogy, didactics [and education systems]"/>
    <x v="1"/>
    <n v="3"/>
    <n v="0"/>
    <n v="0"/>
    <n v="1"/>
    <n v="0"/>
    <n v="0"/>
    <n v="0"/>
  </r>
  <r>
    <x v="1"/>
    <x v="1"/>
    <n v="216224"/>
    <x v="58"/>
    <x v="83"/>
    <n v="192236079"/>
    <s v="B"/>
    <x v="0"/>
    <s v="Bakešová, Václava"/>
    <s v="Prostor a jeho obývání. Zobrazení prostoru v díle Marie Noelové, Suzanne Renaudové, Christiane Singerové a Sylvie Germainové"/>
    <x v="1"/>
    <x v="27"/>
    <s v="Specific literatures"/>
    <x v="1"/>
    <n v="4"/>
    <n v="0"/>
    <n v="0"/>
    <n v="0"/>
    <n v="1"/>
    <n v="0"/>
    <n v="0"/>
  </r>
  <r>
    <x v="1"/>
    <x v="1"/>
    <n v="216224"/>
    <x v="58"/>
    <x v="83"/>
    <n v="192236092"/>
    <s v="B"/>
    <x v="0"/>
    <s v="Kroča, David"/>
    <s v="Česká problémová dramatika šedesátých let 20. století"/>
    <x v="1"/>
    <x v="27"/>
    <s v="Specific literatures"/>
    <x v="1"/>
    <n v="4"/>
    <n v="0"/>
    <n v="0"/>
    <n v="0"/>
    <n v="1"/>
    <n v="0"/>
    <n v="0"/>
  </r>
  <r>
    <x v="1"/>
    <x v="1"/>
    <n v="216224"/>
    <x v="58"/>
    <x v="317"/>
    <n v="192236133"/>
    <s v="J"/>
    <x v="0"/>
    <s v="Grasgruber, Pavel;Stračárová, Nikola;Hrazdíra, Eduard;Cacek, Jan;Hřebíčková, Sylva;Kalina, Tomáš;Prce, Stipan;Popovič, Stevo;Potpara, Predrag;Davidovic, Ivan"/>
    <s v="The coast of giants: an anthropometric survey of high schoolers on the Adriatic coast of Croatia"/>
    <x v="4"/>
    <x v="6"/>
    <s v="Sport and fitness sciences"/>
    <x v="1"/>
    <n v="2"/>
    <n v="0"/>
    <n v="1"/>
    <n v="0"/>
    <n v="0"/>
    <n v="0"/>
    <n v="0"/>
  </r>
  <r>
    <x v="1"/>
    <x v="1"/>
    <n v="216224"/>
    <x v="58"/>
    <x v="317"/>
    <n v="192236165"/>
    <s v="B"/>
    <x v="1"/>
    <s v="Blažej, Adam"/>
    <s v="Motivace dětí a mládeže ve sportu"/>
    <x v="5"/>
    <x v="34"/>
    <s v="-"/>
    <x v="1"/>
    <n v="3"/>
    <n v="0"/>
    <n v="0"/>
    <n v="1"/>
    <n v="0"/>
    <n v="0"/>
    <n v="0"/>
  </r>
  <r>
    <x v="1"/>
    <x v="1"/>
    <n v="216224"/>
    <x v="58"/>
    <x v="185"/>
    <n v="192236282"/>
    <s v="J"/>
    <x v="0"/>
    <s v="Ashrafi, Amir;Zareravasan, Ahad;Trkman, Peter;Afshari, Samira"/>
    <s v="The role of business analytics capabilities in bolstering firms’ agility and performance"/>
    <x v="5"/>
    <x v="9"/>
    <s v="-"/>
    <x v="1"/>
    <n v="3"/>
    <n v="0"/>
    <n v="0"/>
    <n v="1"/>
    <n v="0"/>
    <n v="0"/>
    <n v="0"/>
  </r>
  <r>
    <x v="1"/>
    <x v="1"/>
    <n v="216224"/>
    <x v="58"/>
    <x v="186"/>
    <n v="192236481"/>
    <s v="J"/>
    <x v="0"/>
    <s v="Husák, Martin;Komárková, Jana;Bou-Harb, Elias;Čeleda, Pavel"/>
    <s v="Survey of Attack Projection, Prediction, and Forecasting in Cyber Security"/>
    <x v="0"/>
    <x v="24"/>
    <s v="-"/>
    <x v="1"/>
    <n v="2"/>
    <n v="0"/>
    <n v="1"/>
    <n v="0"/>
    <n v="0"/>
    <n v="0"/>
    <n v="0"/>
  </r>
  <r>
    <x v="1"/>
    <x v="1"/>
    <n v="216224"/>
    <x v="58"/>
    <x v="84"/>
    <n v="192236695"/>
    <s v="P"/>
    <x v="1"/>
    <s v="Lacina, Karel;Skládal, Petr"/>
    <s v="Způsob stanovení přítomnosti analytu v kapalném vzorku a jeho použití"/>
    <x v="0"/>
    <x v="10"/>
    <s v="Analytical chemistry"/>
    <x v="1"/>
    <n v="3"/>
    <n v="0"/>
    <n v="0"/>
    <n v="1"/>
    <n v="0"/>
    <n v="0"/>
    <n v="0"/>
  </r>
  <r>
    <x v="1"/>
    <x v="1"/>
    <n v="216224"/>
    <x v="58"/>
    <x v="84"/>
    <n v="192236704"/>
    <s v="R"/>
    <x v="1"/>
    <s v="Horský, Vladimír;Bendová, Veronika;Toušek, Dominik;Koča, Jaroslav;Svobodová Vařeková, Radka"/>
    <s v="ValTrendsDB: Database of biomacromolecular structure validation trends"/>
    <x v="0"/>
    <x v="0"/>
    <s v="Biochemistry and molecular biology"/>
    <x v="1"/>
    <n v="3"/>
    <n v="0"/>
    <n v="0"/>
    <n v="1"/>
    <n v="0"/>
    <n v="0"/>
    <n v="0"/>
  </r>
  <r>
    <x v="1"/>
    <x v="1"/>
    <n v="216275"/>
    <x v="47"/>
    <x v="73"/>
    <n v="192183541"/>
    <s v="C"/>
    <x v="0"/>
    <s v="Bayer, Karol;Macounová, Dana"/>
    <s v="Kutna Hora Angel"/>
    <x v="1"/>
    <x v="15"/>
    <s v="Arts, Art history"/>
    <x v="2"/>
    <n v="3"/>
    <n v="0"/>
    <n v="0"/>
    <n v="1"/>
    <n v="0"/>
    <n v="0"/>
    <n v="0"/>
  </r>
  <r>
    <x v="1"/>
    <x v="1"/>
    <n v="61989100"/>
    <x v="75"/>
    <x v="273"/>
    <n v="192200141"/>
    <s v="P"/>
    <x v="1"/>
    <s v="Mišák, Stanislav;Prokop, Lukáš"/>
    <s v="Způsob a zařízení pro balancování parametrů kvality elektrické energie v elektrické síti"/>
    <x v="2"/>
    <x v="21"/>
    <s v="Electrical and electronic engineering"/>
    <x v="2"/>
    <n v="4"/>
    <n v="0"/>
    <n v="0"/>
    <n v="0"/>
    <n v="1"/>
    <n v="0"/>
    <n v="0"/>
  </r>
  <r>
    <x v="1"/>
    <x v="1"/>
    <n v="216224"/>
    <x v="58"/>
    <x v="79"/>
    <n v="192232692"/>
    <s v="J"/>
    <x v="0"/>
    <s v="Marion, Benz;Julia, Gresky;Štefanisko, Denis;Hala, Alarashi;Corina, Knipper;Christoph, Purschwitz;Joachim, Bauer;Gebel, Hans Georg K."/>
    <s v="Burying power : New insights into incipient leadership in the Late Pre-Pottery Neolithic from an outstanding burial at Baja, southern Jordan"/>
    <x v="1"/>
    <x v="14"/>
    <s v="Archaeology"/>
    <x v="2"/>
    <n v="2"/>
    <n v="0"/>
    <n v="1"/>
    <n v="0"/>
    <n v="0"/>
    <n v="0"/>
    <n v="0"/>
  </r>
  <r>
    <x v="1"/>
    <x v="1"/>
    <n v="216224"/>
    <x v="58"/>
    <x v="79"/>
    <n v="192290508"/>
    <s v="J"/>
    <x v="0"/>
    <s v="Flammer, Patrik G.;Ryan, Hannah;Preston, Stephen G.;Přichystalová, Renáta;Weiss, Rainer;Palmowski, Valerie;Boschert, Sonja;Fellgiebel, Katarina;Jasch-Boley, Isabelle;Kairies, Madita-Sophie;Rümmele, Ernst;Rieger, Dirk;Schmid, Beate;Reeves, Ben;Nicholson, Rebecca;Loe, Louise;Guy, Christopher;Waldron, Tony;Macháček, Jiří;Wahl, Joachim;Pollard, Mark;Larson, Greger;Smith, Adrian L.;Warren, Sylvia"/>
    <s v="Epidemiological insights from a large-scale investigation of intestinal helminths in Medieval Europe"/>
    <x v="1"/>
    <x v="14"/>
    <s v="Archaeology"/>
    <x v="2"/>
    <n v="3"/>
    <n v="0"/>
    <n v="0"/>
    <n v="1"/>
    <n v="0"/>
    <n v="0"/>
    <n v="0"/>
  </r>
  <r>
    <x v="1"/>
    <x v="1"/>
    <n v="49777513"/>
    <x v="13"/>
    <x v="107"/>
    <n v="192301583"/>
    <s v="B"/>
    <x v="0"/>
    <s v="Psutka, Jindřich;Hrušáková, Milana;Králíčková, Zdeňka;Westphalová, Lenka;Hrušáková, Milana;Hulmák, Milan;Kornel, Martin;Kožiak, Jaromír;Kyselovská, Tereza;Sedlák, Petr;Šohajdová, Lucia"/>
    <s v="Občanský zákoník II. Rodinné právo (§ 655-975). Komentář"/>
    <x v="5"/>
    <x v="29"/>
    <s v="Law"/>
    <x v="2"/>
    <n v="3"/>
    <n v="0"/>
    <n v="0"/>
    <n v="1"/>
    <n v="0"/>
    <n v="0"/>
    <n v="0"/>
  </r>
  <r>
    <x v="1"/>
    <x v="1"/>
    <n v="49777513"/>
    <x v="13"/>
    <x v="107"/>
    <n v="192301596"/>
    <s v="B"/>
    <x v="1"/>
    <s v="Draštík, Antonín;Durdík, Tomáš;Filip, Václav;Horáček, Zdeněk;Janoušková, Anežka;Jirsa, Jaromír;Kaizar, Olga;Kühn, Zdeněk;Lebl, Ondřej;Ondrejová, Dana;Pokorná, Jarmila;Štika, Martin;Zezulka, Ondřej"/>
    <s v="Lex COVID: Komentář"/>
    <x v="5"/>
    <x v="29"/>
    <s v="Law"/>
    <x v="2"/>
    <n v="3"/>
    <n v="0"/>
    <n v="0"/>
    <n v="1"/>
    <n v="0"/>
    <n v="0"/>
    <n v="0"/>
  </r>
  <r>
    <x v="0"/>
    <x v="0"/>
    <n v="68081731"/>
    <x v="94"/>
    <x v="161"/>
    <n v="191586584"/>
    <s v="J"/>
    <x v="0"/>
    <s v="Bzdek, B. R.; Power, R. M.; Simpson, Stephen Hugh; Reid, J. P.; Royall, C. P."/>
    <s v="Precise, contactless measurements of the surface tension of picolitre aerosol droplets"/>
    <x v="0"/>
    <x v="18"/>
    <s v="Optics (including laser optics and_x000a_quantum optics)"/>
    <x v="2"/>
    <s v="N (nehodnoceno)"/>
    <n v="0"/>
    <n v="0"/>
    <n v="0"/>
    <n v="0"/>
    <n v="0"/>
    <n v="1"/>
  </r>
  <r>
    <x v="0"/>
    <x v="0"/>
    <n v="67985807"/>
    <x v="37"/>
    <x v="44"/>
    <n v="191711221"/>
    <s v="J"/>
    <x v="0"/>
    <s v="Kůrková, Věra; Sanguineti, M."/>
    <s v="Model Complexities of Shallow Networks Representing Highly Varying Functions"/>
    <x v="0"/>
    <x v="24"/>
    <s v="Computer sciences, information science, bioinformathics (hardware development to be 2.2, social aspect to be 5.8)"/>
    <x v="2"/>
    <n v="3"/>
    <n v="0"/>
    <n v="0"/>
    <n v="1"/>
    <n v="0"/>
    <n v="0"/>
    <n v="0"/>
  </r>
  <r>
    <x v="0"/>
    <x v="0"/>
    <n v="61388980"/>
    <x v="155"/>
    <x v="299"/>
    <n v="191736369"/>
    <s v="J"/>
    <x v="0"/>
    <s v="Kirakci, Kaplan; Kubát, Pavel; Fejfarová, Karla; Martinčík, Jiří; Nikl, Martin; Lang, Kamil"/>
    <s v="X-ray Inducible Luminescence and Singlet Oxygen Sensitization by an Octahedral Molybdenum Cluster Compound: A New Class of Nanoscintillators"/>
    <x v="0"/>
    <x v="10"/>
    <s v="Inorganic and nuclear chemistry"/>
    <x v="2"/>
    <n v="2"/>
    <n v="0"/>
    <n v="1"/>
    <n v="0"/>
    <n v="0"/>
    <n v="0"/>
    <n v="0"/>
  </r>
  <r>
    <x v="2"/>
    <x v="9"/>
    <n v="25798"/>
    <x v="138"/>
    <x v="263"/>
    <n v="191860863"/>
    <s v="J"/>
    <x v="0"/>
    <s v="Knésl, Ilja;Kříbek, Bohdan;Majer, Vladimír;Keder, Josef;Mapani, Benjamin;Kamona, Frederick;Mihaljevič, Martin;Ettler, Vojtěch;Penížek, Vít;Vaněk, Aleš;Šráček, Ondřej"/>
    <s v="Contamination of soil and grass in the Tsumeb smelter area, Namibia:_x000a_Modeling of contaminants dispersion and ground geochemical_x000a_verification"/>
    <x v="0"/>
    <x v="7"/>
    <s v="-"/>
    <x v="2"/>
    <n v="3"/>
    <n v="0"/>
    <n v="0"/>
    <n v="1"/>
    <n v="0"/>
    <n v="0"/>
    <n v="0"/>
  </r>
  <r>
    <x v="2"/>
    <x v="9"/>
    <n v="25798"/>
    <x v="138"/>
    <x v="263"/>
    <n v="191860892"/>
    <s v="J"/>
    <x v="0"/>
    <s v="Janoušek, Vojtěch;Maierová, Petra;Schulmann, Karel;Štípská, Pavla;Lexa, Ondrej;Guillot, Stéphane;Čadek, Ondřej"/>
    <s v="European Variscan orogenic evolution as an analogue of Tibetan-Himalayan orogen: Insights from petrology and numerical modeling"/>
    <x v="0"/>
    <x v="7"/>
    <s v="-"/>
    <x v="2"/>
    <n v="2"/>
    <n v="0"/>
    <n v="1"/>
    <n v="0"/>
    <n v="0"/>
    <n v="0"/>
    <n v="0"/>
  </r>
  <r>
    <x v="2"/>
    <x v="9"/>
    <n v="25798"/>
    <x v="138"/>
    <x v="263"/>
    <n v="191860961"/>
    <s v="J"/>
    <x v="0"/>
    <s v="Guy, Alexandra;Janoušek, Vojtěch;Jiang, Yingde;Schulmann, Karel;Štípská, Pavla;Sun, M.;Lexa, Ondrej;Yuan, C."/>
    <s v="Anatexis of accretionary wedge, Pacific type magmatism and formation of vertically stratified continental crust in the Altai Orogenic Belt"/>
    <x v="0"/>
    <x v="7"/>
    <s v="-"/>
    <x v="2"/>
    <n v="1"/>
    <n v="1"/>
    <n v="0"/>
    <n v="0"/>
    <n v="0"/>
    <n v="0"/>
    <n v="0"/>
  </r>
  <r>
    <x v="2"/>
    <x v="3"/>
    <n v="27006"/>
    <x v="6"/>
    <x v="9"/>
    <n v="191861258"/>
    <s v="J"/>
    <x v="0"/>
    <s v="Honěk, Alois;Martinková, Zdenka;Pekár, S.;Dixon, A.;Roy, H."/>
    <s v="Long-term changes in communities of native coccinellids: population fluctuations and the effect of competition from an invasive non-native species"/>
    <x v="3"/>
    <x v="4"/>
    <s v="-"/>
    <x v="2"/>
    <n v="3"/>
    <n v="0"/>
    <n v="0"/>
    <n v="1"/>
    <n v="0"/>
    <n v="0"/>
    <n v="0"/>
  </r>
  <r>
    <x v="2"/>
    <x v="3"/>
    <n v="27006"/>
    <x v="6"/>
    <x v="9"/>
    <n v="191861259"/>
    <s v="J"/>
    <x v="0"/>
    <s v="Honěk, Alois;Martinková, Zdenka;Kenis, M.;Roy, H.;Nedvěd, O.;Soares, A.;Sloggett, J.;Zach, P.;Kulfan, J.;Viglášová, S.;Zhao, Z.;Brown, P.;Adriens, T.;Berkvens, N.;Borges, I.;Clusella-Trullas, S.;Comont, R.;De Clercq, P.;Eschen, R.;Estoup, A.;Evans, E.;Facon, B.;Gardiner, M.;Gil, A.;Grez, A.;Guillemaud, T.;Haelewaters, D.;Herz, A.;Howe, A.;Hui, C.;Hutchison, W.;Koch, R.;Handley, L.;Lombaert, E.;Loomans, A.;Losey, J.;Lukashuk, A.;Maes, D.;Magro, A.;Murray, K.;San Martin, G.;Minnaar, I.;Orlova-Bienkowskaja, M.;Osawa, N.;Rabitsch, W.;Ravn, H.;Rondoni, G.;Rorke, S.;Ryndevich, S.;Saethre, M.;Stals, R.;Tinsley, M.;Vandereycken, A.;van Wielink, P.;Zakharov, I.;Zaviezo, T."/>
    <s v="The harlequin ladybird, Harmonia axyridis: global perspectives on invasion history and ecology"/>
    <x v="3"/>
    <x v="4"/>
    <s v="-"/>
    <x v="2"/>
    <n v="2"/>
    <n v="0"/>
    <n v="1"/>
    <n v="0"/>
    <n v="0"/>
    <n v="0"/>
    <n v="0"/>
  </r>
  <r>
    <x v="2"/>
    <x v="3"/>
    <n v="27006"/>
    <x v="6"/>
    <x v="9"/>
    <n v="191861284"/>
    <s v="J"/>
    <x v="0"/>
    <s v="Ságová-Marečková, Markéta;Kopecký, Jan;Omelka, M.;Průchová, Pavla;Drábek, O.;Penížek, V.;Burešová, Andrea;Zádorová, T.;Tejnecký, V.;Chuman, T.;Vaněk, A."/>
    <s v="The structure of bacterial communities along two vertical profiles of a deep colluvial soil"/>
    <x v="3"/>
    <x v="4"/>
    <s v="-"/>
    <x v="2"/>
    <n v="2"/>
    <n v="0"/>
    <n v="1"/>
    <n v="0"/>
    <n v="0"/>
    <n v="0"/>
    <n v="0"/>
  </r>
  <r>
    <x v="1"/>
    <x v="1"/>
    <n v="60461373"/>
    <x v="8"/>
    <x v="13"/>
    <n v="191862442"/>
    <s v="J"/>
    <x v="0"/>
    <s v="Merna, Jan;Vlček, Petr;Volkis, Victoria;Michl, Josef"/>
    <s v="Li+ Catalysis and Other New Methodologies for the Radical Polymerization of Less Activated Olefins"/>
    <x v="0"/>
    <x v="10"/>
    <s v="Polymer science"/>
    <x v="2"/>
    <n v="3"/>
    <n v="0"/>
    <n v="0"/>
    <n v="1"/>
    <n v="0"/>
    <n v="0"/>
    <n v="0"/>
  </r>
  <r>
    <x v="1"/>
    <x v="1"/>
    <n v="44555601"/>
    <x v="10"/>
    <x v="15"/>
    <n v="191863162"/>
    <s v="J"/>
    <x v="0"/>
    <s v="Matys Grygar, Tomáš;Popelka, Jan"/>
    <s v="Revisiting geochemical methods of distinguishing natural concentrations and pollution by risk elements in fluvial sediments"/>
    <x v="0"/>
    <x v="7"/>
    <s v="Environmental sciences (social aspects to be 5.7)"/>
    <x v="2"/>
    <n v="1"/>
    <n v="1"/>
    <n v="0"/>
    <n v="0"/>
    <n v="0"/>
    <n v="0"/>
    <n v="0"/>
  </r>
  <r>
    <x v="1"/>
    <x v="1"/>
    <n v="44555601"/>
    <x v="10"/>
    <x v="70"/>
    <n v="191863168"/>
    <s v="J"/>
    <x v="0"/>
    <s v="Raška, Pavel;Zábranský, Vilém;Brázdil, Rudolf;Lamková, Jana"/>
    <s v="The late Little Ice Age landslide calamity in North Bohemia: Triggers, impacts and post-landslide development reconstructed from documentary data (case study of the Kozí vrch Hill landslide)"/>
    <x v="0"/>
    <x v="7"/>
    <s v="Environmental sciences (social aspects to be 5.7)"/>
    <x v="2"/>
    <n v="3"/>
    <n v="0"/>
    <n v="0"/>
    <n v="1"/>
    <n v="0"/>
    <n v="0"/>
    <n v="0"/>
  </r>
  <r>
    <x v="2"/>
    <x v="9"/>
    <n v="25798"/>
    <x v="138"/>
    <x v="263"/>
    <n v="191863201"/>
    <s v="J"/>
    <x v="0"/>
    <s v="Drábek, Milan;Halodová, Patricie;Pašava, Jan;Pour, Ondřej;Veselovský, František;Svojtka, Martin;Ďurišová, Jana;Ackerman, Lukáš;Haluzová, Eva"/>
    <s v="Laser ablation ICP-MS study of trace element chemistry in molybdenite coupled with scanning electron microscopy (SEM) - an important tool for identification of different types of mineralization"/>
    <x v="0"/>
    <x v="7"/>
    <s v="-"/>
    <x v="2"/>
    <n v="3"/>
    <n v="0"/>
    <n v="0"/>
    <n v="1"/>
    <n v="0"/>
    <n v="0"/>
    <n v="0"/>
  </r>
  <r>
    <x v="2"/>
    <x v="9"/>
    <n v="25798"/>
    <x v="138"/>
    <x v="263"/>
    <n v="191863211"/>
    <s v="J"/>
    <x v="0"/>
    <s v="Konopásek, Jiří;Sláma, Jiří;Košler, Jan"/>
    <s v="Linking the basement geology along the Africa-South America coasts in the South Atlantic"/>
    <x v="0"/>
    <x v="7"/>
    <s v="-"/>
    <x v="2"/>
    <n v="1"/>
    <n v="1"/>
    <n v="0"/>
    <n v="0"/>
    <n v="0"/>
    <n v="0"/>
    <n v="0"/>
  </r>
  <r>
    <x v="2"/>
    <x v="9"/>
    <n v="25798"/>
    <x v="138"/>
    <x v="263"/>
    <n v="191863225"/>
    <s v="J"/>
    <x v="0"/>
    <s v="Čuřík, Jan;Francová, Michaela;Martínková, Eva;Mižič, Lukáš;Myška, Oldřich;Šípková, Adéla;Chrastný, Vladislav"/>
    <s v="Cadmium isotope fractionation of materials derived from various industrial processes"/>
    <x v="0"/>
    <x v="7"/>
    <s v="-"/>
    <x v="2"/>
    <n v="2"/>
    <n v="0"/>
    <n v="1"/>
    <n v="0"/>
    <n v="0"/>
    <n v="0"/>
    <n v="0"/>
  </r>
  <r>
    <x v="2"/>
    <x v="9"/>
    <n v="25798"/>
    <x v="138"/>
    <x v="263"/>
    <n v="191863236"/>
    <s v="J"/>
    <x v="0"/>
    <s v="Kotková, Jana;Whitehouse, M.;Schaltegger, Urs;D’Abzac, Francois Xavier"/>
    <s v="The fate of zircon during UHT-UHP metamorphism: isotopic (U/Pb, δ18O, Hf) and trace element constraints"/>
    <x v="0"/>
    <x v="7"/>
    <s v="-"/>
    <x v="2"/>
    <n v="2"/>
    <n v="0"/>
    <n v="1"/>
    <n v="0"/>
    <n v="0"/>
    <n v="0"/>
    <n v="0"/>
  </r>
  <r>
    <x v="1"/>
    <x v="5"/>
    <n v="60162694"/>
    <x v="50"/>
    <x v="171"/>
    <n v="191863266"/>
    <s v="J"/>
    <x v="0"/>
    <s v="Karabanovich, Galina;Zemanová, Júlia;Smutný, Tomáš;Székely, Rita;Šarkan, Michal;Centarova, Ivana;Vocat, Anthony;Pávková, Ivona;Conka, Patrik;Němeček, Jan;StolařÍkovÁ, Jiřina;Vejsová, Marcela;Vávrová, Kateřina;Klimešová, Věra;Hrabálek, Alexandr;Pávek, Petr;Cole, Stewart T;Mikusova, Katarina;Roh, Jaroslav"/>
    <s v="Development of 3,5-dinitrobenzylsulfanyl-1,3,4-oxadiazoles and thiadiazoles as selective antitubercular agents active against replicating and nonreplicating Mycobacterium tuberculosis"/>
    <x v="4"/>
    <x v="22"/>
    <s v="Pharmacology and pharmacy"/>
    <x v="2"/>
    <s v="N (nehodnoceno)"/>
    <n v="0"/>
    <n v="0"/>
    <n v="0"/>
    <n v="0"/>
    <n v="0"/>
    <n v="1"/>
  </r>
  <r>
    <x v="2"/>
    <x v="2"/>
    <n v="10669"/>
    <x v="3"/>
    <x v="3"/>
    <n v="191863387"/>
    <s v="J"/>
    <x v="0"/>
    <s v="Michalcová, Lenka;Kadlec, Martin"/>
    <s v="Carbon/epoxy composite delamination analysis by acoustic emission method under various environmental conditions"/>
    <x v="2"/>
    <x v="17"/>
    <s v="Composites (including laminates, reinforced plastics, cermets, combined natural and synthetic fibre fabrics; filled composites)"/>
    <x v="2"/>
    <n v="3"/>
    <n v="0"/>
    <n v="0"/>
    <n v="1"/>
    <n v="0"/>
    <n v="0"/>
    <n v="0"/>
  </r>
  <r>
    <x v="2"/>
    <x v="2"/>
    <n v="10669"/>
    <x v="3"/>
    <x v="3"/>
    <n v="191863456"/>
    <s v="N"/>
    <x v="1"/>
    <s v="Oberthor, Martin"/>
    <s v="L 410 NG Nose Landing Gear Leg Fatigue Test"/>
    <x v="2"/>
    <x v="17"/>
    <s v="-"/>
    <x v="2"/>
    <n v="3"/>
    <n v="0"/>
    <n v="0"/>
    <n v="1"/>
    <n v="0"/>
    <n v="0"/>
    <n v="0"/>
  </r>
  <r>
    <x v="0"/>
    <x v="0"/>
    <n v="68378297"/>
    <x v="16"/>
    <x v="23"/>
    <n v="191864979"/>
    <s v="J"/>
    <x v="0"/>
    <s v="Hračov, Stanislav;Pospíšil, Stanislav;Garofano, A.;Urushadze, Shota"/>
    <s v="In-plane cyclic behaviour of unfired clay and earth brick walls in both unstrengthened and strengthened conditions"/>
    <x v="2"/>
    <x v="12"/>
    <s v="Civil engineering"/>
    <x v="2"/>
    <n v="2"/>
    <n v="0"/>
    <n v="1"/>
    <n v="0"/>
    <n v="0"/>
    <n v="0"/>
    <n v="0"/>
  </r>
  <r>
    <x v="0"/>
    <x v="0"/>
    <n v="68378050"/>
    <x v="19"/>
    <x v="26"/>
    <n v="191866698"/>
    <s v="J"/>
    <x v="0"/>
    <s v="Otáhal, Pavel;Průková, D.;Král, Vlastimil;Fábry, Milan;Vockova, P.;Lateckova, L.;Trněný, M.;Klener, P."/>
    <s v="Lenalidomide enhances antitumor functions of chimeric antigen receptor modified T cells"/>
    <x v="0"/>
    <x v="0"/>
    <s v="Biochemistry and molecular biology"/>
    <x v="2"/>
    <n v="1"/>
    <n v="1"/>
    <n v="0"/>
    <n v="0"/>
    <n v="0"/>
    <n v="0"/>
    <n v="0"/>
  </r>
  <r>
    <x v="0"/>
    <x v="0"/>
    <n v="68378050"/>
    <x v="19"/>
    <x v="26"/>
    <n v="191866699"/>
    <s v="J"/>
    <x v="0"/>
    <s v="Brauer, Rena;Turečková, Jolana;Kanchev, Ivan;Khoylou, M.;Škarda, J.;Procházka, Jan;Špoutil, František;Beck, Inken;Žbodáková, Olga;Kašpárek, Petr;Kořínek, Vladimír;Chalupský, Karel;Karhu, T.;Herzig, K.H.;Hajduch, M.;Gregor, Martin;Sedláček, Radislav"/>
    <s v="MMP-19 deficiency causes aggravation of colitis due to defects in innate immune cell function"/>
    <x v="0"/>
    <x v="0"/>
    <s v="Biochemistry and molecular biology"/>
    <x v="2"/>
    <n v="2"/>
    <n v="0"/>
    <n v="1"/>
    <n v="0"/>
    <n v="0"/>
    <n v="0"/>
    <n v="0"/>
  </r>
  <r>
    <x v="0"/>
    <x v="0"/>
    <n v="68378050"/>
    <x v="19"/>
    <x v="26"/>
    <n v="191866720"/>
    <s v="J"/>
    <x v="0"/>
    <s v="Soukup, Vladimír;Kozmik, Zbyněk"/>
    <s v="Zoology: A New Mouth for Amphioxus"/>
    <x v="0"/>
    <x v="0"/>
    <s v="Developmental biology"/>
    <x v="2"/>
    <n v="3"/>
    <n v="0"/>
    <n v="0"/>
    <n v="1"/>
    <n v="0"/>
    <n v="0"/>
    <n v="0"/>
  </r>
  <r>
    <x v="0"/>
    <x v="0"/>
    <n v="68378050"/>
    <x v="19"/>
    <x v="26"/>
    <n v="191866727"/>
    <s v="J"/>
    <x v="0"/>
    <s v="Moudrá, Alena;Hubáčková, Soňa;Machalová, Veronika;Vančurová, Markéta;Bartek, Jiří;Reiniš, Milan;Hodný, Zdeněk;Jonasova, A."/>
    <s v="Dynamic alterations of bone marrow cytokine landscape of myelodysplastic syndromes patients treated with 5-azacytidine"/>
    <x v="0"/>
    <x v="0"/>
    <s v="Cell biology"/>
    <x v="2"/>
    <n v="3"/>
    <n v="0"/>
    <n v="0"/>
    <n v="1"/>
    <n v="0"/>
    <n v="0"/>
    <n v="0"/>
  </r>
  <r>
    <x v="0"/>
    <x v="0"/>
    <n v="68081766"/>
    <x v="93"/>
    <x v="160"/>
    <n v="191867489"/>
    <s v="J"/>
    <x v="0"/>
    <s v="Koleček, Jaroslav;Procházka, Petr;El-Arabany, N.;Tarka, M.;Ilieva, M.;Hahn, S.;Honza, Marcel;de la Puente, J.;Bermejo, A.;Gürsoy, A.;Bensch, S.;Zehtindjiev, P.;Hasselquist, D.;Hansson, B."/>
    <s v="Cross-continental migratory connectivity and spatiotemporal migratory patterns in the great reed warbler"/>
    <x v="0"/>
    <x v="0"/>
    <s v="Ornithology"/>
    <x v="2"/>
    <n v="2"/>
    <n v="0"/>
    <n v="1"/>
    <n v="0"/>
    <n v="0"/>
    <n v="0"/>
    <n v="0"/>
  </r>
  <r>
    <x v="0"/>
    <x v="0"/>
    <n v="68081731"/>
    <x v="94"/>
    <x v="161"/>
    <n v="191867759"/>
    <s v="J"/>
    <x v="0"/>
    <s v="Antognozzi, M.;Bermingham, C.R.;Harniman, R.L.;Simpson, Stephen Hugh;Senior, J.;Hayward, I.R.;Hoerber, H.;Dennis, M.R.;Bekshaev, A.Y.;Bliokh, K.Y.;Nori, F."/>
    <s v="Direct measurements of the extraordinary opticalnmomentum and transverse spin-dependent forcenusing a nano-cantilever"/>
    <x v="0"/>
    <x v="18"/>
    <s v="Optics (including laser optics and_x000a_quantum optics)"/>
    <x v="2"/>
    <s v="N (nehodnoceno)"/>
    <n v="0"/>
    <n v="0"/>
    <n v="0"/>
    <n v="0"/>
    <n v="0"/>
    <n v="1"/>
  </r>
  <r>
    <x v="0"/>
    <x v="0"/>
    <n v="68081731"/>
    <x v="94"/>
    <x v="161"/>
    <n v="191867876"/>
    <s v="Z"/>
    <x v="1"/>
    <s v="Šerý, Mojmír"/>
    <s v="Hyperspektrální spektrograf"/>
    <x v="2"/>
    <x v="32"/>
    <s v="-"/>
    <x v="2"/>
    <n v="2"/>
    <n v="0"/>
    <n v="1"/>
    <n v="0"/>
    <n v="0"/>
    <n v="0"/>
    <n v="0"/>
  </r>
  <r>
    <x v="0"/>
    <x v="0"/>
    <n v="67985939"/>
    <x v="29"/>
    <x v="36"/>
    <n v="191868851"/>
    <s v="J"/>
    <x v="0"/>
    <s v="Hájek, M.;Dudová, Lydie;Hájková, Petra;Roleček, Jan;Moutelíková, J.;Jamrichová, Eva;Horsák, M."/>
    <s v="Contrasting Holocene environmental histories may explain patterns of species richness and rarity in a Central European landscape"/>
    <x v="0"/>
    <x v="0"/>
    <s v="Ecology"/>
    <x v="2"/>
    <n v="2"/>
    <n v="0"/>
    <n v="1"/>
    <n v="0"/>
    <n v="0"/>
    <n v="0"/>
    <n v="0"/>
  </r>
  <r>
    <x v="0"/>
    <x v="0"/>
    <n v="67985939"/>
    <x v="29"/>
    <x v="36"/>
    <n v="191869063"/>
    <s v="J"/>
    <x v="0"/>
    <s v="Komárek, Jiří"/>
    <s v="A polyphasic approach for the taxonomy of cyanobacteria: principles and applications."/>
    <x v="0"/>
    <x v="0"/>
    <s v="Plant sciences, botany"/>
    <x v="2"/>
    <n v="3"/>
    <n v="0"/>
    <n v="0"/>
    <n v="1"/>
    <n v="0"/>
    <n v="0"/>
    <n v="0"/>
  </r>
  <r>
    <x v="0"/>
    <x v="0"/>
    <n v="67985912"/>
    <x v="31"/>
    <x v="38"/>
    <n v="191869268"/>
    <s v="J"/>
    <x v="0"/>
    <s v="Burgert, Pavel;Přichystal, A.;Prokeš, L.;Petřík, J.;Hušková, S."/>
    <s v="Původ obsidiánové suroviny v pravěku Čech"/>
    <x v="1"/>
    <x v="14"/>
    <s v="Archaeology"/>
    <x v="2"/>
    <n v="2"/>
    <n v="0"/>
    <n v="1"/>
    <n v="0"/>
    <n v="0"/>
    <n v="0"/>
    <n v="0"/>
  </r>
  <r>
    <x v="0"/>
    <x v="0"/>
    <n v="67985912"/>
    <x v="31"/>
    <x v="38"/>
    <n v="191869299"/>
    <s v="J"/>
    <x v="0"/>
    <s v="Brzobohatá, Hana;Krajíček, V.;Horák, Z.;Velemínská, J."/>
    <s v="Sexual dimorphism of the human tibia through time: insights into shape variation using a surface-based approach"/>
    <x v="1"/>
    <x v="14"/>
    <s v="Archaeology"/>
    <x v="2"/>
    <n v="3"/>
    <n v="0"/>
    <n v="0"/>
    <n v="1"/>
    <n v="0"/>
    <n v="0"/>
    <n v="0"/>
  </r>
  <r>
    <x v="0"/>
    <x v="0"/>
    <n v="67985882"/>
    <x v="33"/>
    <x v="40"/>
    <n v="191869502"/>
    <s v="J"/>
    <x v="0"/>
    <s v="Koška, Pavel;Peterka, Pavel;Doya, V."/>
    <s v="Numerical Modeling of Pump Absorption in Coiled and Twisted Double-Clad Fibers"/>
    <x v="0"/>
    <x v="18"/>
    <s v="Optics (including laser optics and_x000a_quantum optics)"/>
    <x v="2"/>
    <n v="3"/>
    <n v="0"/>
    <n v="0"/>
    <n v="1"/>
    <n v="0"/>
    <n v="0"/>
    <n v="0"/>
  </r>
  <r>
    <x v="0"/>
    <x v="0"/>
    <n v="67985882"/>
    <x v="33"/>
    <x v="40"/>
    <n v="191869505"/>
    <s v="J"/>
    <x v="0"/>
    <s v="Sotor, J.;Pawliszewska, M.;Sobon, G.;Kaczmarek, P.;Przewolka, A.;Pasternak, I.;Cajzl, Jakub;Peterka, Pavel;Honzátko, Pavel;Kašík, Ivan;Strupinski, W.;Abramski, K."/>
    <s v="All-fiber Ho-doped mode-locked oscillator based on a graphene saturable absorber"/>
    <x v="0"/>
    <x v="18"/>
    <s v="Optics (including laser optics and_x000a_quantum optics)"/>
    <x v="2"/>
    <n v="3"/>
    <n v="0"/>
    <n v="0"/>
    <n v="1"/>
    <n v="0"/>
    <n v="0"/>
    <n v="0"/>
  </r>
  <r>
    <x v="0"/>
    <x v="0"/>
    <n v="67985882"/>
    <x v="33"/>
    <x v="40"/>
    <n v="191869523"/>
    <s v="J"/>
    <x v="0"/>
    <s v="Vaisocherová-Lísalová, Hana;Surman, František;Víšová, Ivana;Vala, Milan;Špringer, Tomáš;Ermini, Maria Laura;Šípová, Hana;Šedivák, P.;Houska, Milan;Riedel, Tomáš;Pop-Georgievski, Ognen;Brynda, Eduard;Homola, Jiří"/>
    <s v="Copolymer Brush-Based Ultralow-Fouling Biorecognition Surface Platform for Food Safety"/>
    <x v="0"/>
    <x v="10"/>
    <s v="Analytical chemistry"/>
    <x v="2"/>
    <n v="2"/>
    <n v="0"/>
    <n v="1"/>
    <n v="0"/>
    <n v="0"/>
    <n v="0"/>
    <n v="0"/>
  </r>
  <r>
    <x v="0"/>
    <x v="0"/>
    <n v="67985882"/>
    <x v="33"/>
    <x v="40"/>
    <n v="191869529"/>
    <s v="J"/>
    <x v="0"/>
    <s v="Vala, Milan;Homola, Jiří"/>
    <s v="Multiple beam interference lithography: A tool for rapid fabrication of plasmonic arrays of arbitrary shaped nanomotifs"/>
    <x v="0"/>
    <x v="18"/>
    <s v="Optics (including laser optics and_x000a_quantum optics)"/>
    <x v="2"/>
    <n v="3"/>
    <n v="0"/>
    <n v="0"/>
    <n v="1"/>
    <n v="0"/>
    <n v="0"/>
    <n v="0"/>
  </r>
  <r>
    <x v="0"/>
    <x v="0"/>
    <n v="67985882"/>
    <x v="33"/>
    <x v="40"/>
    <n v="191869530"/>
    <s v="J"/>
    <x v="0"/>
    <s v="Lynn, Nicholas Scott;Homola, Jiří"/>
    <s v="(Bio)Sensing Using Nanoparticle Arrays: On the Effect of Analyte Transport on Sensitivity"/>
    <x v="0"/>
    <x v="10"/>
    <s v="Analytical chemistry"/>
    <x v="2"/>
    <n v="2"/>
    <n v="0"/>
    <n v="1"/>
    <n v="0"/>
    <n v="0"/>
    <n v="0"/>
    <n v="0"/>
  </r>
  <r>
    <x v="0"/>
    <x v="0"/>
    <n v="67985882"/>
    <x v="33"/>
    <x v="40"/>
    <n v="191869572"/>
    <s v="G"/>
    <x v="1"/>
    <s v="Pánek, Petr;Kuna, Alexander"/>
    <s v="Realizace prototypu aparatury včetně programového vybavení"/>
    <x v="2"/>
    <x v="21"/>
    <s v="Electrical and electronic engineering"/>
    <x v="2"/>
    <n v="1"/>
    <n v="1"/>
    <n v="0"/>
    <n v="0"/>
    <n v="0"/>
    <n v="0"/>
    <n v="0"/>
  </r>
  <r>
    <x v="0"/>
    <x v="0"/>
    <n v="67985840"/>
    <x v="92"/>
    <x v="159"/>
    <n v="191870009"/>
    <s v="J"/>
    <x v="0"/>
    <s v="Bonacina, I.;Galesi, N.;Thapen, Neil"/>
    <s v="Total space in resolution"/>
    <x v="0"/>
    <x v="2"/>
    <s v="Pure mathematics"/>
    <x v="2"/>
    <n v="2"/>
    <n v="0"/>
    <n v="1"/>
    <n v="0"/>
    <n v="0"/>
    <n v="0"/>
    <n v="0"/>
  </r>
  <r>
    <x v="0"/>
    <x v="0"/>
    <n v="67985831"/>
    <x v="34"/>
    <x v="41"/>
    <n v="191870046"/>
    <s v="J"/>
    <x v="0"/>
    <s v="Žák, Karel;Skála, Roman;Řanda, Zdeněk;Mizera, Jiří;Heissig, K.;Ackerman, Lukáš;Ďurišová, Jana;Jonášová, Šárka;Kameník, Jan;Magna, T."/>
    <s v="Chemistry of Tertiary sediments in the surroundings of the Ries impact structure and moldavite formation revisited"/>
    <x v="0"/>
    <x v="7"/>
    <s v="Geology"/>
    <x v="2"/>
    <n v="2"/>
    <n v="0"/>
    <n v="1"/>
    <n v="0"/>
    <n v="0"/>
    <n v="0"/>
    <n v="0"/>
  </r>
  <r>
    <x v="0"/>
    <x v="0"/>
    <n v="67985807"/>
    <x v="37"/>
    <x v="44"/>
    <n v="191870548"/>
    <s v="J"/>
    <x v="0"/>
    <s v="Hladký, Jan;Piguet, Diana"/>
    <s v="Loebl-Komlós-Sós Conjecture: dense case"/>
    <x v="0"/>
    <x v="2"/>
    <s v="Pure mathematics"/>
    <x v="2"/>
    <n v="1"/>
    <n v="1"/>
    <n v="0"/>
    <n v="0"/>
    <n v="0"/>
    <n v="0"/>
    <n v="0"/>
  </r>
  <r>
    <x v="0"/>
    <x v="0"/>
    <n v="67985807"/>
    <x v="37"/>
    <x v="44"/>
    <n v="191870572"/>
    <s v="J"/>
    <x v="0"/>
    <s v="Vejmelka, Martin;Kochanski, A.;Mandel, Jan"/>
    <s v="Data Assimilation of Dead Fuel Moisture Observations from Remote automated Weather Stations"/>
    <x v="0"/>
    <x v="2"/>
    <s v="Applied mathematics"/>
    <x v="2"/>
    <n v="3"/>
    <n v="0"/>
    <n v="0"/>
    <n v="1"/>
    <n v="0"/>
    <n v="0"/>
    <n v="0"/>
  </r>
  <r>
    <x v="0"/>
    <x v="0"/>
    <n v="67985807"/>
    <x v="37"/>
    <x v="44"/>
    <n v="191870616"/>
    <s v="J"/>
    <x v="0"/>
    <s v="Hnětynková, Iveta;Plešinger, M.;Sima, D.M."/>
    <s v="Solvability of the Core Problem with Multiple Right-Hand Sides in the TLS Sense"/>
    <x v="0"/>
    <x v="2"/>
    <s v="Pure mathematics"/>
    <x v="2"/>
    <n v="1"/>
    <n v="1"/>
    <n v="0"/>
    <n v="0"/>
    <n v="0"/>
    <n v="0"/>
    <n v="0"/>
  </r>
  <r>
    <x v="0"/>
    <x v="0"/>
    <n v="61389005"/>
    <x v="42"/>
    <x v="49"/>
    <n v="191871634"/>
    <s v="J"/>
    <x v="0"/>
    <s v="Launey, K. D.;Dytrych, Tomáš;Draayer, J. P."/>
    <s v="Symmetry-guided large-scale shell-model theory"/>
    <x v="0"/>
    <x v="18"/>
    <s v="Atomic, molecular and chemical physics (physics of atoms and molecules including collision, interaction with radiation, magnetic resonances, Mössbauer effect)"/>
    <x v="2"/>
    <s v="N (nehodnoceno)"/>
    <n v="0"/>
    <n v="0"/>
    <n v="0"/>
    <n v="0"/>
    <n v="0"/>
    <n v="1"/>
  </r>
  <r>
    <x v="0"/>
    <x v="0"/>
    <n v="61388998"/>
    <x v="91"/>
    <x v="158"/>
    <n v="191871800"/>
    <s v="J"/>
    <x v="0"/>
    <s v="Hlína, Jan;Šonský, Jiří;Gruber, Jan;Cressault, Y."/>
    <s v="Fast tomographic measurements of temperature in an air plasma cutting torch"/>
    <x v="0"/>
    <x v="18"/>
    <s v="Fluids and plasma physics (including surface physics)"/>
    <x v="2"/>
    <n v="3"/>
    <n v="0"/>
    <n v="0"/>
    <n v="1"/>
    <n v="0"/>
    <n v="0"/>
    <n v="0"/>
  </r>
  <r>
    <x v="0"/>
    <x v="0"/>
    <n v="61388998"/>
    <x v="91"/>
    <x v="158"/>
    <n v="191871817"/>
    <s v="J"/>
    <x v="0"/>
    <s v="Nejezchlebová, J.;Janovská, Michaela;Seiner, Hanuš;Sedlák, Petr;Landa, Michal;Šmilauerová, J.;Stráský, J.;Harcuba, P.;Janeček, M."/>
    <s v="The effect of athermal and isothermal omega phase particles on elasticity of beta-Ti single crystals"/>
    <x v="2"/>
    <x v="17"/>
    <s v="Materials engineering"/>
    <x v="2"/>
    <n v="3"/>
    <n v="0"/>
    <n v="0"/>
    <n v="1"/>
    <n v="0"/>
    <n v="0"/>
    <n v="0"/>
  </r>
  <r>
    <x v="0"/>
    <x v="0"/>
    <n v="61388998"/>
    <x v="91"/>
    <x v="158"/>
    <n v="191871818"/>
    <s v="J"/>
    <x v="0"/>
    <s v="Seiner, Hanuš;Cizek, J.;Sedlák, Petr;Huang, R.;Cupera, J.;Dlouhý, I.;Landa, Michal"/>
    <s v="Elastic moduli and elastic anisotropy of cold sprayed metallic coatings"/>
    <x v="2"/>
    <x v="17"/>
    <s v="Coating and films"/>
    <x v="2"/>
    <n v="4"/>
    <n v="0"/>
    <n v="0"/>
    <n v="0"/>
    <n v="1"/>
    <n v="0"/>
    <n v="0"/>
  </r>
  <r>
    <x v="0"/>
    <x v="0"/>
    <n v="61388998"/>
    <x v="91"/>
    <x v="158"/>
    <n v="191871822"/>
    <s v="J"/>
    <x v="0"/>
    <s v="Nosek, Štěpán;Kukačka, L.;Kellnerová, Radka;Jurčáková, Klára;Jaňour, Zbyněk"/>
    <s v="Ventilation Processes in a Three-Dimensional Street Canyon"/>
    <x v="0"/>
    <x v="7"/>
    <s v="Meteorology and atmospheric sciences"/>
    <x v="2"/>
    <n v="3"/>
    <n v="0"/>
    <n v="0"/>
    <n v="1"/>
    <n v="0"/>
    <n v="0"/>
    <n v="0"/>
  </r>
  <r>
    <x v="0"/>
    <x v="0"/>
    <n v="61388998"/>
    <x v="91"/>
    <x v="158"/>
    <n v="191871823"/>
    <s v="J"/>
    <x v="0"/>
    <s v="Součková, Monika;Klomfar, Jaroslav;Pátek, Jaroslav"/>
    <s v="Surface tension and 0.1 MPa density of 1-alkyl-3-methylimidazolium tetrafluoroborates in a homologous series perspective"/>
    <x v="2"/>
    <x v="3"/>
    <s v="Thermodynamics"/>
    <x v="2"/>
    <n v="4"/>
    <n v="0"/>
    <n v="0"/>
    <n v="0"/>
    <n v="1"/>
    <n v="0"/>
    <n v="0"/>
  </r>
  <r>
    <x v="0"/>
    <x v="0"/>
    <n v="61388955"/>
    <x v="45"/>
    <x v="52"/>
    <n v="191872823"/>
    <s v="J"/>
    <x v="0"/>
    <s v="Darnton, T. V.;Hunter, B. M.;Hill, M. G.;Záliš, Stanislav;Vlček, Antonín;Gray, H. B."/>
    <s v="Reduced and Superreduced Diplatinum Complexes"/>
    <x v="0"/>
    <x v="10"/>
    <s v="Physical chemistry"/>
    <x v="2"/>
    <n v="3"/>
    <n v="0"/>
    <n v="0"/>
    <n v="1"/>
    <n v="0"/>
    <n v="0"/>
    <n v="0"/>
  </r>
  <r>
    <x v="0"/>
    <x v="0"/>
    <n v="61388955"/>
    <x v="45"/>
    <x v="52"/>
    <n v="191872922"/>
    <s v="J"/>
    <x v="0"/>
    <s v="Dziuba, Dmytro;Pospíšil, Petr;Matyašovský, Ján;Brynda, Jiří;Nachtigallová, Dana;Rulíšek, Lubomír;Pohl, Radek;Hof, Martin;Hocek, Michal"/>
    <s v="Solvatochromic fluorene-linked nucleoside and DNA as color-changing fluorescent probes for sensing interactions"/>
    <x v="0"/>
    <x v="18"/>
    <s v="Atomic, molecular and chemical physics (physics of atoms and molecules including collision, interaction with radiation, magnetic resonances, Mössbauer effect)"/>
    <x v="2"/>
    <s v="N (nehodnoceno)"/>
    <n v="0"/>
    <n v="0"/>
    <n v="0"/>
    <n v="0"/>
    <n v="0"/>
    <n v="1"/>
  </r>
  <r>
    <x v="0"/>
    <x v="0"/>
    <n v="61388955"/>
    <x v="45"/>
    <x v="52"/>
    <n v="191872987"/>
    <s v="J"/>
    <x v="0"/>
    <s v="Veis, Libor;Antalík, Andrej;Brabec, Jiří;Neese, F.;Legeza, Ö.;Pittner, Jiří"/>
    <s v="Coupled Cluster Method with Single and Double Excitations Tailored by Matrix Product State Wave Functions"/>
    <x v="0"/>
    <x v="10"/>
    <s v="Physical chemistry"/>
    <x v="2"/>
    <n v="2"/>
    <n v="0"/>
    <n v="1"/>
    <n v="0"/>
    <n v="0"/>
    <n v="0"/>
    <n v="0"/>
  </r>
  <r>
    <x v="2"/>
    <x v="3"/>
    <n v="27014"/>
    <x v="139"/>
    <x v="264"/>
    <n v="191874467"/>
    <s v="J"/>
    <x v="0"/>
    <s v="Bartoň, Luděk;Bureš, Daniel;Kott, Tomáš;Řehák, Dalibor"/>
    <s v="Associations of polymorphisms in bovine DGAT1, FABP4, FASN, and PPARGC1A genes with intramuscular fat content and the fatty acid composition of muscle and subcutaneous fat in Fleckvieh bulls"/>
    <x v="3"/>
    <x v="37"/>
    <s v="-"/>
    <x v="2"/>
    <n v="2"/>
    <n v="0"/>
    <n v="1"/>
    <n v="0"/>
    <n v="0"/>
    <n v="0"/>
    <n v="0"/>
  </r>
  <r>
    <x v="2"/>
    <x v="10"/>
    <n v="44994575"/>
    <x v="121"/>
    <x v="217"/>
    <n v="191874776"/>
    <s v="J"/>
    <x v="1"/>
    <s v="Bíl, Michal;Andrášik, Richard;Svoboda, Tomáš;Sedoník, Jiří"/>
    <s v="The KDE+ software: a tool for effective identification and ranking of animal-vehicle collision hotspots along networks"/>
    <x v="0"/>
    <x v="0"/>
    <s v="Biodiversity conservation"/>
    <x v="2"/>
    <n v="3"/>
    <n v="0"/>
    <n v="0"/>
    <n v="1"/>
    <n v="0"/>
    <n v="0"/>
    <n v="0"/>
  </r>
  <r>
    <x v="2"/>
    <x v="10"/>
    <n v="44994575"/>
    <x v="121"/>
    <x v="217"/>
    <n v="191874778"/>
    <s v="J"/>
    <x v="1"/>
    <s v="Bíl, Michal;Andrášik, Richard;Zahradníček, Pavel;Kubeček, Jan;Sedoník, Jiří;Štěpánek, Petr"/>
    <s v="Total water content thresholds for shallow landslides, Outer Western Carpathians"/>
    <x v="0"/>
    <x v="7"/>
    <s v="Hydrology"/>
    <x v="2"/>
    <n v="4"/>
    <n v="0"/>
    <n v="0"/>
    <n v="0"/>
    <n v="1"/>
    <n v="0"/>
    <n v="0"/>
  </r>
  <r>
    <x v="2"/>
    <x v="2"/>
    <n v="26316919"/>
    <x v="127"/>
    <x v="228"/>
    <n v="191874975"/>
    <s v="G"/>
    <x v="1"/>
    <s v="Mašek, Martin;Procházka, Radek"/>
    <s v="Zařízení na odebírání vzorků pro konvexní plochy"/>
    <x v="2"/>
    <x v="3"/>
    <s v="Mechanical engineering"/>
    <x v="2"/>
    <n v="3"/>
    <n v="0"/>
    <n v="0"/>
    <n v="1"/>
    <n v="0"/>
    <n v="0"/>
    <n v="0"/>
  </r>
  <r>
    <x v="2"/>
    <x v="2"/>
    <n v="25794787"/>
    <x v="98"/>
    <x v="165"/>
    <n v="191876066"/>
    <s v="D"/>
    <x v="1"/>
    <s v="Křivý, Vít;Urban, Viktor;Kreislová, Kateřina"/>
    <s v="Development and failures of corrosion layers on typical surfaces of weathering steel bridges"/>
    <x v="2"/>
    <x v="12"/>
    <s v="Transport engineering"/>
    <x v="2"/>
    <n v="2"/>
    <n v="0"/>
    <n v="1"/>
    <n v="0"/>
    <n v="0"/>
    <n v="0"/>
    <n v="0"/>
  </r>
  <r>
    <x v="2"/>
    <x v="2"/>
    <n v="26722445"/>
    <x v="68"/>
    <x v="95"/>
    <n v="191878235"/>
    <s v="J"/>
    <x v="0"/>
    <s v="Košťál, Michal;Rypar, Vojtěch;Milčák, Ján;Juříček, Vlastimil;Losa, Evžen"/>
    <s v="Study of graphite reactivity worth on well-defined cores assembled on LR-0 reactor"/>
    <x v="0"/>
    <x v="18"/>
    <s v="Nuclear physics"/>
    <x v="2"/>
    <n v="3"/>
    <n v="0"/>
    <n v="0"/>
    <n v="1"/>
    <n v="0"/>
    <n v="0"/>
    <n v="0"/>
  </r>
  <r>
    <x v="1"/>
    <x v="1"/>
    <n v="60460709"/>
    <x v="69"/>
    <x v="249"/>
    <n v="191878338"/>
    <s v="J"/>
    <x v="0"/>
    <s v="Trakal, Lukáš;Veselská, Veronika;Šafařík, Ivo;Vítková, Martina;Číhalová, Sylva;Komárek, Michael"/>
    <s v="Lead and cadmium sorption mechanisms on magnetically modified biochars"/>
    <x v="0"/>
    <x v="7"/>
    <s v="Environmental sciences (social aspects to be 5.7)"/>
    <x v="2"/>
    <n v="1"/>
    <n v="1"/>
    <n v="0"/>
    <n v="0"/>
    <n v="0"/>
    <n v="0"/>
    <n v="0"/>
  </r>
  <r>
    <x v="1"/>
    <x v="1"/>
    <n v="60460709"/>
    <x v="69"/>
    <x v="248"/>
    <n v="191878365"/>
    <s v="J"/>
    <x v="0"/>
    <s v="Čada, Vojtěch;Morrissey, Robert Charles;Michalová, Zuzana;Bače, Radek;Janda, Pavel;Svoboda, Miroslav"/>
    <s v="Frequent severe natural disturbances and non-equilibrium landscape dynamics shaped the mountain spruce forest in central Europe"/>
    <x v="3"/>
    <x v="4"/>
    <s v="Forestry"/>
    <x v="2"/>
    <n v="3"/>
    <n v="0"/>
    <n v="0"/>
    <n v="1"/>
    <n v="0"/>
    <n v="0"/>
    <n v="0"/>
  </r>
  <r>
    <x v="1"/>
    <x v="1"/>
    <n v="61989100"/>
    <x v="75"/>
    <x v="273"/>
    <n v="191878463"/>
    <s v="J"/>
    <x v="0"/>
    <s v="Reli, Martin;Huo, Pengwei;Šihor, Marcel;Ambrožová, Nela;Troppová, Ivana;Matějová, Lenka;Lang, Jaroslav;Svoboda, Ladislav;Kuśtrowski, P.;Ritz, Michal;Praus, Petr;Kočí, Kamila"/>
    <s v="Novel TiO2/C3N4 Photocatalysts for Photocatalytic Reduction of CO2 and for Photocatalytic Decomposition of N2O"/>
    <x v="2"/>
    <x v="11"/>
    <s v="Chemical process engineering"/>
    <x v="2"/>
    <n v="3"/>
    <n v="0"/>
    <n v="0"/>
    <n v="1"/>
    <n v="0"/>
    <n v="0"/>
    <n v="0"/>
  </r>
  <r>
    <x v="1"/>
    <x v="1"/>
    <n v="61989100"/>
    <x v="75"/>
    <x v="257"/>
    <n v="191878475"/>
    <s v="J"/>
    <x v="0"/>
    <s v="Chen, B.-R.;Nguyen, V.-H.;Wu, J.C.S.;Reli, Martin;Kočí, Kamila"/>
    <s v="Production of renewable fuels by the photohydrogenation of CO2: Effect of the Cu species loaded onto TiO2 photocatalysts"/>
    <x v="2"/>
    <x v="11"/>
    <s v="Chemical process engineering"/>
    <x v="2"/>
    <n v="2"/>
    <n v="0"/>
    <n v="1"/>
    <n v="0"/>
    <n v="0"/>
    <n v="0"/>
    <n v="0"/>
  </r>
  <r>
    <x v="1"/>
    <x v="1"/>
    <n v="216275"/>
    <x v="47"/>
    <x v="54"/>
    <n v="191878985"/>
    <s v="J"/>
    <x v="0"/>
    <s v="Bureš, Filip;Cvejn, Daniel;Melánová, Klára;Beneš, Ludvík;Svoboda, Jan;Zima, Vítězslav;Pytela, Oldřich;Mikysek, Tomáš;Růžičková, Zdeňka;Kityk, Iwan;Wojciechowski, Artur;AlZayed, Nasser"/>
    <s v="Effect of intercalation and chromophore arrangement on the linear and nonlinear optical properties of model aminopyridine push-pull molecules"/>
    <x v="0"/>
    <x v="10"/>
    <s v="Inorganic and nuclear chemistry"/>
    <x v="2"/>
    <n v="2"/>
    <n v="0"/>
    <n v="1"/>
    <n v="0"/>
    <n v="0"/>
    <n v="0"/>
    <n v="0"/>
  </r>
  <r>
    <x v="1"/>
    <x v="1"/>
    <n v="47813059"/>
    <x v="72"/>
    <x v="102"/>
    <n v="191879140"/>
    <s v="J"/>
    <x v="0"/>
    <s v="Stuchlík, Zdeněk;Kološ, Martin"/>
    <s v="Acceleration of the charged particles due to chaotic scattering in the combined black hole gravitational field and asymptotically uniform magnetic field"/>
    <x v="0"/>
    <x v="18"/>
    <s v="Astronomy (including astrophysics,_x000a_space science)"/>
    <x v="2"/>
    <n v="2"/>
    <n v="0"/>
    <n v="1"/>
    <n v="0"/>
    <n v="0"/>
    <n v="0"/>
    <n v="0"/>
  </r>
  <r>
    <x v="1"/>
    <x v="1"/>
    <n v="61989592"/>
    <x v="48"/>
    <x v="56"/>
    <n v="191879223"/>
    <s v="J"/>
    <x v="0"/>
    <s v="Panáček, Aleš;Smékalová, Monika;Kilianová, Martina;Prucek, Robert;Bogdanová, Kateřina;Večeřová, Renata;Kolář, Milan;Havrdová, Markéta;Plaza, Grazyna A;Chojniak, Joanna;Zbořil, Radek;Kvítek, Libor"/>
    <s v="Strong and Nonspecific Synergistic Antibacterial Efficiency of Antibiotics Combined with Silver Nanoparticles at Very Low Concentrations Showing No Cytotoxic Effect."/>
    <x v="2"/>
    <x v="23"/>
    <s v="Nano-materials (production and properties)"/>
    <x v="2"/>
    <n v="3"/>
    <n v="0"/>
    <n v="0"/>
    <n v="1"/>
    <n v="0"/>
    <n v="0"/>
    <n v="0"/>
  </r>
  <r>
    <x v="2"/>
    <x v="3"/>
    <n v="25328859"/>
    <x v="100"/>
    <x v="172"/>
    <n v="191879632"/>
    <s v="J"/>
    <x v="0"/>
    <s v="Honců, Iva;Sluková, Marcela;Vaculová, Kateřina;Sedláčková, Irena;Wiege, Berthold;Fehling, Eberhard"/>
    <s v="The effects of extrusion on the content and properties of dietary fibre components in various barley cultivars"/>
    <x v="3"/>
    <x v="4"/>
    <s v="Agronomy, plant breeding and plant protection; (Agricultural biotechnology to be 4.4)"/>
    <x v="2"/>
    <n v="3"/>
    <n v="0"/>
    <n v="0"/>
    <n v="1"/>
    <n v="0"/>
    <n v="0"/>
    <n v="0"/>
  </r>
  <r>
    <x v="1"/>
    <x v="1"/>
    <n v="61989592"/>
    <x v="48"/>
    <x v="131"/>
    <n v="191879984"/>
    <s v="J"/>
    <x v="0"/>
    <s v="Trnka, Radek;Lačev, Alek;Balcar, Karel;Kuška, Martin;Tavel, Peter"/>
    <s v="Modeling Semantic Emotion Space Using a 3D Hypercube-Projection: An Innovative Analytical Approach for the Psychology of Emotions"/>
    <x v="5"/>
    <x v="30"/>
    <s v="Psychology (including human - machine relations)"/>
    <x v="2"/>
    <s v="N (nehodnoceno)"/>
    <n v="0"/>
    <n v="0"/>
    <n v="0"/>
    <n v="0"/>
    <n v="0"/>
    <n v="1"/>
  </r>
  <r>
    <x v="1"/>
    <x v="1"/>
    <n v="216208"/>
    <x v="51"/>
    <x v="121"/>
    <n v="191880247"/>
    <s v="C"/>
    <x v="0"/>
    <s v="Veselý, Arnošt;Kohoutek, Jan;Štech, Stanislav"/>
    <s v="New Public Management in Czech education : From the side road to the highway?"/>
    <x v="5"/>
    <x v="16"/>
    <s v="Education, general; including training, pedagogy, didactics [and education systems]"/>
    <x v="2"/>
    <n v="3"/>
    <n v="0"/>
    <n v="0"/>
    <n v="1"/>
    <n v="0"/>
    <n v="0"/>
    <n v="0"/>
  </r>
  <r>
    <x v="2"/>
    <x v="7"/>
    <n v="209805"/>
    <x v="143"/>
    <x v="276"/>
    <n v="191881874"/>
    <s v="J"/>
    <x v="0"/>
    <s v="Ďurech, Michal;Trčka, Filip;Müller, Petr;Hernychová, Lenka;Dvořáková, Petra;Coufalová, Dominika;Vojtěšek, Bořivoj;Man, Petr;Blackburn, Elizabeth A.;Kavan, Daniel"/>
    <s v="Novel entropically driven conformation-specific interactions with Tomm34 modulate Hsp70 folding and ATPase activities"/>
    <x v="4"/>
    <x v="8"/>
    <s v="Oncology"/>
    <x v="2"/>
    <n v="2"/>
    <n v="0"/>
    <n v="1"/>
    <n v="0"/>
    <n v="0"/>
    <n v="0"/>
    <n v="0"/>
  </r>
  <r>
    <x v="1"/>
    <x v="1"/>
    <n v="60460709"/>
    <x v="69"/>
    <x v="248"/>
    <n v="191882330"/>
    <s v="J"/>
    <x v="0"/>
    <s v="Sharma, Ram Prasad;Vacek, Zdeněk;Vacek, Stanislav"/>
    <s v="Individual tree crown width models for Norway spruce and European beech in Czech Republic"/>
    <x v="3"/>
    <x v="4"/>
    <s v="Forestry"/>
    <x v="2"/>
    <n v="3"/>
    <n v="0"/>
    <n v="0"/>
    <n v="1"/>
    <n v="0"/>
    <n v="0"/>
    <n v="0"/>
  </r>
  <r>
    <x v="1"/>
    <x v="1"/>
    <n v="60460709"/>
    <x v="69"/>
    <x v="248"/>
    <n v="191882333"/>
    <s v="J"/>
    <x v="0"/>
    <s v="Chaloupková, Kateřina;Stejskal, Jan;El-Kassaby, Yousry A.;Lstibůrek, Milan"/>
    <s v="Optimum neighborhood seed orchard design"/>
    <x v="3"/>
    <x v="4"/>
    <s v="Forestry"/>
    <x v="2"/>
    <n v="2"/>
    <n v="0"/>
    <n v="1"/>
    <n v="0"/>
    <n v="0"/>
    <n v="0"/>
    <n v="0"/>
  </r>
  <r>
    <x v="2"/>
    <x v="3"/>
    <n v="60193697"/>
    <x v="170"/>
    <x v="320"/>
    <n v="191882576"/>
    <s v="J"/>
    <x v="0"/>
    <s v="Dušek, Martin;Mikyška, Alexandr;Olšovská, Jana"/>
    <s v="A novel approach for identification of biologically active phenolic compounds in complex matrices using hybrid quadrupole-orbitrap mass spectrometer: A promising tool for testing antimicrobial activity of hops"/>
    <x v="0"/>
    <x v="10"/>
    <s v="Analytical chemistry"/>
    <x v="2"/>
    <n v="3"/>
    <n v="0"/>
    <n v="0"/>
    <n v="1"/>
    <n v="0"/>
    <n v="0"/>
    <n v="0"/>
  </r>
  <r>
    <x v="2"/>
    <x v="3"/>
    <n v="20702"/>
    <x v="4"/>
    <x v="4"/>
    <n v="191883059"/>
    <s v="N"/>
    <x v="1"/>
    <s v="Cvrčková, Helena;Máchová, Pavlína;Poláková, Lucie;Trčková, Olga;Žižková, Eva"/>
    <s v="Studium variability populací buku lesního pomocí mikrosatelitových markerů"/>
    <x v="3"/>
    <x v="4"/>
    <s v="Forestry"/>
    <x v="2"/>
    <n v="3"/>
    <n v="0"/>
    <n v="0"/>
    <n v="1"/>
    <n v="0"/>
    <n v="0"/>
    <n v="0"/>
  </r>
  <r>
    <x v="2"/>
    <x v="3"/>
    <n v="27006"/>
    <x v="6"/>
    <x v="9"/>
    <n v="191886334"/>
    <s v="J"/>
    <x v="1"/>
    <s v="Chrpová, Jana;Pasquali, M.;Beyer, M.;Logrieco, A.;Audenaert, K.;Balmas, V.;Basler, R.;Boutigny, A.;Czembor, E.;Gagkaeva, T.;González-Jaén, M.;Hofgaard, I.;Köycü, N.;Hoffmann, L.;Lević, J.;Marin, P.;Miedaner, T.;Migheli, Q.;Moretti, A.;Müller, M.;Munaut, F.;Parikka, P.;Pallez-Barthel, M.;Piec, J.;Scauflaire, J.;Scherm, B.;Stanković, S.;Thrane, U.;Uhlig, S.;Vanheule, A.;Yli-Mattila, T.;Vogelgsang, S."/>
    <s v="A European Database of Fusarium graminearum and F. culmorum Trichothecene Genotypes"/>
    <x v="3"/>
    <x v="4"/>
    <s v="-"/>
    <x v="2"/>
    <n v="2"/>
    <n v="0"/>
    <n v="1"/>
    <n v="0"/>
    <n v="0"/>
    <n v="0"/>
    <n v="0"/>
  </r>
  <r>
    <x v="2"/>
    <x v="3"/>
    <n v="27006"/>
    <x v="6"/>
    <x v="9"/>
    <n v="191886340"/>
    <s v="J"/>
    <x v="1"/>
    <s v="Pavela, Roman;Vrchotová, N.;Žabka, Martin;Tříska, J.;Bednář, J."/>
    <s v="New knowledge for yield, composition and insecticidal activity of essential oils obtained from the aerial parts or seeds of fennel (Foeniculum vulgare Mill.)"/>
    <x v="3"/>
    <x v="4"/>
    <s v="-"/>
    <x v="2"/>
    <n v="3"/>
    <n v="0"/>
    <n v="0"/>
    <n v="1"/>
    <n v="0"/>
    <n v="0"/>
    <n v="0"/>
  </r>
  <r>
    <x v="2"/>
    <x v="3"/>
    <n v="27006"/>
    <x v="6"/>
    <x v="9"/>
    <n v="191886396"/>
    <s v="J"/>
    <x v="1"/>
    <s v="Pavela, Roman"/>
    <s v="History, presence and perspective of using plant extracts as commercial botanical insecticides and farm products for protection against insects - A review"/>
    <x v="3"/>
    <x v="4"/>
    <s v="-"/>
    <x v="2"/>
    <n v="2"/>
    <n v="0"/>
    <n v="1"/>
    <n v="0"/>
    <n v="0"/>
    <n v="0"/>
    <n v="0"/>
  </r>
  <r>
    <x v="2"/>
    <x v="3"/>
    <n v="27006"/>
    <x v="6"/>
    <x v="9"/>
    <n v="191886403"/>
    <s v="J"/>
    <x v="1"/>
    <s v="Kumar, Jiban;Jarošová, Jana;Beoni, Eva"/>
    <s v="Barley yellow dwarf virus resistance in cereals: Approaches, strategies and prospects"/>
    <x v="3"/>
    <x v="4"/>
    <s v="-"/>
    <x v="2"/>
    <n v="3"/>
    <n v="0"/>
    <n v="0"/>
    <n v="1"/>
    <n v="0"/>
    <n v="0"/>
    <n v="0"/>
  </r>
  <r>
    <x v="1"/>
    <x v="1"/>
    <n v="62156489"/>
    <x v="70"/>
    <x v="235"/>
    <n v="191887644"/>
    <s v="B"/>
    <x v="1"/>
    <s v="Středová, Hana;Fukalová, Petra;Chuchma, Filip;Litschmann, Tomáš;Podhrázská, Jana;Rožnovský, Jaroslav;Spáčilová, Bronislava;Středa, Tomáš;Štěpánek, Petr;Vysoudil, Miroslav"/>
    <s v="Krajina a klima ve vzájemných souvislostech"/>
    <x v="0"/>
    <x v="7"/>
    <s v="Environmental sciences (social aspects to be 5.7)"/>
    <x v="2"/>
    <n v="3"/>
    <n v="0"/>
    <n v="0"/>
    <n v="1"/>
    <n v="0"/>
    <n v="0"/>
    <n v="0"/>
  </r>
  <r>
    <x v="1"/>
    <x v="1"/>
    <n v="68407700"/>
    <x v="57"/>
    <x v="78"/>
    <n v="191888129"/>
    <s v="J"/>
    <x v="0"/>
    <s v="Neugirg, F.;Stark, M.;Kaiser, A.;Vláčilová, Markéta;Della Seta, M.;Vergari, F.;Schmidt, J.;Becht, M.;Haas, F."/>
    <s v="Erosion processes in calanchi in the Upper Orcia Valley, Southern Tuscany, Italy based on multitemporal high-resolution terrestrial LiDAR and UAV surveys"/>
    <x v="3"/>
    <x v="4"/>
    <s v="Forestry"/>
    <x v="2"/>
    <n v="3"/>
    <n v="0"/>
    <n v="0"/>
    <n v="1"/>
    <n v="0"/>
    <n v="0"/>
    <n v="0"/>
  </r>
  <r>
    <x v="1"/>
    <x v="1"/>
    <n v="49777513"/>
    <x v="13"/>
    <x v="107"/>
    <n v="191888727"/>
    <s v="B"/>
    <x v="1"/>
    <s v="Kopecký, Martin"/>
    <s v="Zákon o místním referendu. Komentář"/>
    <x v="5"/>
    <x v="29"/>
    <s v="Law"/>
    <x v="2"/>
    <n v="3"/>
    <n v="0"/>
    <n v="0"/>
    <n v="1"/>
    <n v="0"/>
    <n v="0"/>
    <n v="0"/>
  </r>
  <r>
    <x v="1"/>
    <x v="1"/>
    <n v="49777513"/>
    <x v="13"/>
    <x v="107"/>
    <n v="191888755"/>
    <s v="B"/>
    <x v="1"/>
    <s v="Holejšovský, Josef;Novotný, Marek;Horák, Tomáš;Oehm, Jaroslav"/>
    <s v="Bytové spoluvlastnictví a bytová družstva"/>
    <x v="5"/>
    <x v="29"/>
    <s v="Law"/>
    <x v="2"/>
    <s v="N (nehodnoceno)"/>
    <n v="0"/>
    <n v="0"/>
    <n v="0"/>
    <n v="0"/>
    <n v="0"/>
    <n v="1"/>
  </r>
  <r>
    <x v="1"/>
    <x v="1"/>
    <n v="216275"/>
    <x v="47"/>
    <x v="54"/>
    <n v="191890936"/>
    <s v="J"/>
    <x v="0"/>
    <s v="Klikar, Milan;Solanke, Parmeshwar;Tydlitát, Jiří;Bureš, Filip"/>
    <s v="Alphabet-Inspired Design of (Hetero)Aromatic Push-Pull Chromophores"/>
    <x v="0"/>
    <x v="10"/>
    <s v="Organic chemistry"/>
    <x v="2"/>
    <n v="3"/>
    <n v="0"/>
    <n v="0"/>
    <n v="1"/>
    <n v="0"/>
    <n v="0"/>
    <n v="0"/>
  </r>
  <r>
    <x v="1"/>
    <x v="1"/>
    <n v="216275"/>
    <x v="47"/>
    <x v="54"/>
    <n v="191891107"/>
    <s v="J"/>
    <x v="0"/>
    <s v="Zazpe, Raul;Kraut, Martin;Sopha, Hanna Ingrid;Hromádko, Luděk;Albert, Matthias;Přikryl, Jan;Gartnerova, V.;Bartha, Johann W.;Macák, Jan"/>
    <s v="Atomic Layer Deposition for Coating of High Aspect Ratio TiO2 Nanotube Layers"/>
    <x v="2"/>
    <x v="17"/>
    <s v="Coating and films"/>
    <x v="2"/>
    <n v="3"/>
    <n v="0"/>
    <n v="0"/>
    <n v="1"/>
    <n v="0"/>
    <n v="0"/>
    <n v="0"/>
  </r>
  <r>
    <x v="1"/>
    <x v="1"/>
    <n v="216275"/>
    <x v="47"/>
    <x v="54"/>
    <n v="191891156"/>
    <s v="J"/>
    <x v="0"/>
    <s v="Ovčačíková, Magdaléna;Lísa, Miroslav;Cífková, Eva;Holčapek, Michal"/>
    <s v="Retention behavior of lipids in reversed-phase ultrahigh-performanceliquid chromatography-electrospray ionization mass spectrometry"/>
    <x v="0"/>
    <x v="10"/>
    <s v="Analytical chemistry"/>
    <x v="2"/>
    <n v="2"/>
    <n v="0"/>
    <n v="1"/>
    <n v="0"/>
    <n v="0"/>
    <n v="0"/>
    <n v="0"/>
  </r>
  <r>
    <x v="2"/>
    <x v="2"/>
    <n v="62243136"/>
    <x v="124"/>
    <x v="222"/>
    <n v="191891668"/>
    <s v="J"/>
    <x v="0"/>
    <s v="Kikhtyanin, Oleg;Kubička, David;BULÁNEK, Roman;FROLICH, Karel;ČEJKA, Jiří"/>
    <s v="Aldol condensation of furfural with acetone over ion-exchanged and impregnated potassium BEA zeolites"/>
    <x v="2"/>
    <x v="11"/>
    <s v="-"/>
    <x v="2"/>
    <n v="2"/>
    <n v="0"/>
    <n v="1"/>
    <n v="0"/>
    <n v="0"/>
    <n v="0"/>
    <n v="0"/>
  </r>
  <r>
    <x v="2"/>
    <x v="2"/>
    <n v="62243136"/>
    <x v="124"/>
    <x v="222"/>
    <n v="191891669"/>
    <s v="J"/>
    <x v="0"/>
    <s v="Kikhtyanin, Oleg;Kubička, David;Lesnik, Estera"/>
    <s v="The occurrence of Cannizzaro reaction over Mg-Al hydrotalcites"/>
    <x v="2"/>
    <x v="11"/>
    <s v="-"/>
    <x v="2"/>
    <n v="2"/>
    <n v="0"/>
    <n v="1"/>
    <n v="0"/>
    <n v="0"/>
    <n v="0"/>
    <n v="0"/>
  </r>
  <r>
    <x v="1"/>
    <x v="1"/>
    <n v="68407700"/>
    <x v="57"/>
    <x v="134"/>
    <n v="191892660"/>
    <s v="J"/>
    <x v="0"/>
    <s v="Burešová, H.;Procházková, Lenka;Turtos, R. M.;Jarý, V.;Mihóková, E.;Beitlerová, A.;Pjatkan, R.;Gundacker, S.;Auffray, E.;Lecoq, P.;Nikl, M.;Čuba, Václav"/>
    <s v="Preparation and luminescence properties of ZnO:Ga – polystyrene composite scintillator"/>
    <x v="0"/>
    <x v="10"/>
    <s v="Inorganic and nuclear chemistry"/>
    <x v="2"/>
    <n v="3"/>
    <n v="0"/>
    <n v="0"/>
    <n v="1"/>
    <n v="0"/>
    <n v="0"/>
    <n v="0"/>
  </r>
  <r>
    <x v="1"/>
    <x v="1"/>
    <n v="68407700"/>
    <x v="57"/>
    <x v="133"/>
    <n v="191892735"/>
    <s v="J"/>
    <x v="0"/>
    <s v="Koudelka, Petr;Jiroušek, Ondřej;Fíla, Tomáš;Doktor, Tomáš"/>
    <s v="COMPRESSIVE PROPERTIES OF AUXETIC STRUCTURES PRODUCED WITH DIRECT 3D PRINTING"/>
    <x v="2"/>
    <x v="17"/>
    <s v="-"/>
    <x v="2"/>
    <n v="4"/>
    <n v="0"/>
    <n v="0"/>
    <n v="0"/>
    <n v="1"/>
    <n v="0"/>
    <n v="0"/>
  </r>
  <r>
    <x v="1"/>
    <x v="1"/>
    <n v="68407700"/>
    <x v="57"/>
    <x v="76"/>
    <n v="191892808"/>
    <s v="J"/>
    <x v="0"/>
    <s v="Pevný, Tomáš"/>
    <s v="Loda: Lightweight on-line detector of anomalies"/>
    <x v="0"/>
    <x v="24"/>
    <s v="Computer sciences, information science, bioinformathics (hardware development to be 2.2, social aspect to be 5.8)"/>
    <x v="2"/>
    <n v="1"/>
    <n v="1"/>
    <n v="0"/>
    <n v="0"/>
    <n v="0"/>
    <n v="0"/>
    <n v="0"/>
  </r>
  <r>
    <x v="1"/>
    <x v="1"/>
    <n v="68407700"/>
    <x v="57"/>
    <x v="76"/>
    <n v="191892844"/>
    <s v="J"/>
    <x v="0"/>
    <s v="Havran, Vlastimil;Filip, J.;Myszkowski, K."/>
    <s v="Perceptually Motivated BRDF Comparison using Single Image"/>
    <x v="0"/>
    <x v="24"/>
    <s v="Computer sciences, information science, bioinformathics (hardware development to be 2.2, social aspect to be 5.8)"/>
    <x v="2"/>
    <n v="2"/>
    <n v="0"/>
    <n v="1"/>
    <n v="0"/>
    <n v="0"/>
    <n v="0"/>
    <n v="0"/>
  </r>
  <r>
    <x v="1"/>
    <x v="1"/>
    <n v="68407700"/>
    <x v="57"/>
    <x v="76"/>
    <n v="191892960"/>
    <s v="J"/>
    <x v="0"/>
    <s v="Hušek, Petr"/>
    <s v="Adaptive sliding mode control with moving sliding surface"/>
    <x v="2"/>
    <x v="21"/>
    <s v="Automation and control systems"/>
    <x v="2"/>
    <n v="3"/>
    <n v="0"/>
    <n v="0"/>
    <n v="1"/>
    <n v="0"/>
    <n v="0"/>
    <n v="0"/>
  </r>
  <r>
    <x v="1"/>
    <x v="1"/>
    <n v="68407700"/>
    <x v="57"/>
    <x v="78"/>
    <n v="191893296"/>
    <s v="J"/>
    <x v="0"/>
    <s v="Pavlík, Zbyšek;Fořt, Jan;Pavlíková, Milena;Pokorný, Jaroslav;Trník, Anton;Černý, Robert"/>
    <s v="Modified lime-cement plasters with enhanced thermal and hygric storage capacity for moderation of interior climate"/>
    <x v="2"/>
    <x v="17"/>
    <s v="Composites (including laminates, reinforced plastics, cermets, combined natural and synthetic fibre fabrics; filled composites)"/>
    <x v="2"/>
    <n v="2"/>
    <n v="0"/>
    <n v="1"/>
    <n v="0"/>
    <n v="0"/>
    <n v="0"/>
    <n v="0"/>
  </r>
  <r>
    <x v="1"/>
    <x v="1"/>
    <n v="68407700"/>
    <x v="57"/>
    <x v="78"/>
    <n v="191893355"/>
    <s v="J"/>
    <x v="0"/>
    <s v="Trejbal, Jan;Kopecký, Lubomír;Tesárek, Pavel;Fládr, Josef;Antoš, Jakub;Somr, Michael;Nežerka, Václav"/>
    <s v="Impact of surface plasma treatment on the performance of PET ﬁber reinforcement in cementitious composites"/>
    <x v="2"/>
    <x v="12"/>
    <s v="Civil engineering"/>
    <x v="2"/>
    <n v="2"/>
    <n v="0"/>
    <n v="1"/>
    <n v="0"/>
    <n v="0"/>
    <n v="0"/>
    <n v="0"/>
  </r>
  <r>
    <x v="1"/>
    <x v="1"/>
    <n v="216224"/>
    <x v="58"/>
    <x v="82"/>
    <n v="191894077"/>
    <s v="J"/>
    <x v="0"/>
    <s v="Žeravík, Jiří;Fohlerová, Zdenka;Milovanović, Miodrag;Kubesa, Ondřej;Zeisbergerova, Marta;Lacina, Karel;Petrovic, Alexandr;Glatz, Zdeněk;Skládal, Petr"/>
    <s v="Various instrumental approaches for determination of organic acids in wines"/>
    <x v="3"/>
    <x v="26"/>
    <s v="Agricultural biotechnology and food biotechnology"/>
    <x v="2"/>
    <n v="2"/>
    <n v="0"/>
    <n v="1"/>
    <n v="0"/>
    <n v="0"/>
    <n v="0"/>
    <n v="0"/>
  </r>
  <r>
    <x v="1"/>
    <x v="1"/>
    <n v="216224"/>
    <x v="58"/>
    <x v="82"/>
    <n v="191894111"/>
    <s v="J"/>
    <x v="0"/>
    <s v="Haifler, Jakub;Kotková, Jana"/>
    <s v="UHP-UHT peak conditions and near-adiabatic exhumation path of diamond-bearing garnet-clinopyroxene rocks from the Eger Crystalline Complex, North Bohemian Massif"/>
    <x v="0"/>
    <x v="7"/>
    <s v="Mineralogy"/>
    <x v="2"/>
    <n v="3"/>
    <n v="0"/>
    <n v="0"/>
    <n v="1"/>
    <n v="0"/>
    <n v="0"/>
    <n v="0"/>
  </r>
  <r>
    <x v="1"/>
    <x v="1"/>
    <n v="216224"/>
    <x v="58"/>
    <x v="82"/>
    <n v="191894326"/>
    <s v="J"/>
    <x v="0"/>
    <s v="Uhlíková, Hana;Obořil, Michal;Klempová, Jitka;Šedo, Ondrej;Zdráhal, Zbyněk;Kašparovský, Tomáš;Skládal, Petr;Lochman, Jan"/>
    <s v="Elicitin-Induced Distal Systemic Resistance in Plants is Mediated Through the Protein-Protein Interactions Influenced by Selected Lysine Residues"/>
    <x v="3"/>
    <x v="4"/>
    <s v="Agronomy, plant breeding and plant protection; (Agricultural biotechnology to be 4.4)"/>
    <x v="2"/>
    <n v="2"/>
    <n v="0"/>
    <n v="1"/>
    <n v="0"/>
    <n v="0"/>
    <n v="0"/>
    <n v="0"/>
  </r>
  <r>
    <x v="1"/>
    <x v="1"/>
    <n v="216224"/>
    <x v="58"/>
    <x v="184"/>
    <n v="191894373"/>
    <s v="J"/>
    <x v="0"/>
    <s v="Ganian, Robert;Hliněný, Petr;Obdržálek, Jan;Kneis, Joachim;Meister, Daniel;Sikdar, Somnath;Rossmanith, Peter"/>
    <s v="Are there any good digraph width measures?"/>
    <x v="0"/>
    <x v="24"/>
    <s v="Computer sciences, information science, bioinformathics (hardware development to be 2.2, social aspect to be 5.8)"/>
    <x v="2"/>
    <n v="2"/>
    <n v="0"/>
    <n v="1"/>
    <n v="0"/>
    <n v="0"/>
    <n v="0"/>
    <n v="0"/>
  </r>
  <r>
    <x v="1"/>
    <x v="1"/>
    <n v="216224"/>
    <x v="58"/>
    <x v="84"/>
    <n v="191894601"/>
    <s v="J"/>
    <x v="0"/>
    <s v="Zábrady, Kateřina;Adamus, Marek;Vondrová, Lucie;Liao, Chunyan;Skoupilová, Hana;Nováková, Markéta;Jurčišinová, Lenka;Alt, Aaron;Oliver, Antony W.;Lehmann, Alan R.;Paleček, Jan"/>
    <s v="Chromatin association of the SMC5/6 complex is dependent on binding of its NSE3 subunit to DNA"/>
    <x v="0"/>
    <x v="0"/>
    <s v="Biochemistry and molecular biology"/>
    <x v="2"/>
    <n v="1"/>
    <n v="1"/>
    <n v="0"/>
    <n v="0"/>
    <n v="0"/>
    <n v="0"/>
    <n v="0"/>
  </r>
  <r>
    <x v="2"/>
    <x v="2"/>
    <n v="10669"/>
    <x v="3"/>
    <x v="3"/>
    <n v="191895656"/>
    <s v="J"/>
    <x v="1"/>
    <s v="Báča, Tomáš;Platkevič, Michal;Jakůbek, Jan;Inneman, Adolf;Stehlíková, Veronika;Urban, Martin;Nentvich, Ondřej;Blažek, Martin;McEntaffer, Randall;Dániel, Vladimír"/>
    <s v="Miniaturized X-ray telescope for VZLUSAT-1 nanosatellite with Timepix detector"/>
    <x v="2"/>
    <x v="21"/>
    <s v="Electrical and electronic engineering"/>
    <x v="2"/>
    <n v="2"/>
    <n v="0"/>
    <n v="1"/>
    <n v="0"/>
    <n v="0"/>
    <n v="0"/>
    <n v="0"/>
  </r>
  <r>
    <x v="2"/>
    <x v="7"/>
    <n v="23001"/>
    <x v="59"/>
    <x v="85"/>
    <n v="191895803"/>
    <s v="J"/>
    <x v="0"/>
    <s v="Netuka, Ivan;Kvasnicka, Tomas;Kvasnicka, Jan;Hrachovinova, Ingrid;Ivák, Peter;Marecek, Frantisek;Bilkova, Jana;Malikova, Ivana;Jančová, Michaela;Malý, Jiří;Sood, Poornima;Sundareswaran, Kartik S.;Connors, Jean M.;Mehra, Mandeep R."/>
    <s v="Evaluation of von Willebrand factor with a fully magnetically levitated centrifugal continuous-flow left ventricular assist device in advanced heart failure"/>
    <x v="4"/>
    <x v="8"/>
    <s v="-"/>
    <x v="2"/>
    <n v="1"/>
    <n v="1"/>
    <n v="0"/>
    <n v="0"/>
    <n v="0"/>
    <n v="0"/>
    <n v="0"/>
  </r>
  <r>
    <x v="2"/>
    <x v="7"/>
    <n v="23001"/>
    <x v="59"/>
    <x v="85"/>
    <n v="191895876"/>
    <s v="J"/>
    <x v="0"/>
    <s v="Šperl, Jan;Horvath, Gabor;Halota, Waldemar;Arenas Ruiz-Tapiador, Juan;Streinu-Cercel, Anca;Jancoriene, Ligita;Werling, Klara;Kileng, Hege;Koklu, Seyfettin;Gerstoft, Jan;Urbanek, Petr;Flisiak, Robert;Leiva, Rafael;Kazenaite, Edita;Prinzing, Renate;Patel, Sushma;Qiu, Jingjun;Asante-Appiah, Ernest;Wahl, Janice;Barr, Eliav"/>
    <s v="Efficacy and safety of elbasvir/grazoprevir and sofosbuvir/pegylated interferon/ribavirin: A phase III randomized controlled trial"/>
    <x v="4"/>
    <x v="8"/>
    <s v="-"/>
    <x v="2"/>
    <n v="1"/>
    <n v="1"/>
    <n v="0"/>
    <n v="0"/>
    <n v="0"/>
    <n v="0"/>
    <n v="0"/>
  </r>
  <r>
    <x v="2"/>
    <x v="7"/>
    <n v="23752"/>
    <x v="61"/>
    <x v="87"/>
    <n v="191896241"/>
    <s v="J"/>
    <x v="0"/>
    <s v="Mikoláš, Pavol;Melicher, Tomáš;Škoch, Antonín;Matějka, Martin;Slováková, Andrea;Bakštein, Eduard;Hájek, Tomáš;Španiel, Filip"/>
    <s v="Connectivity of the anterior insula differentiates participants with first-episode schizophrenia spectrum disorders from controls: a machine-learning study"/>
    <x v="4"/>
    <x v="8"/>
    <s v="Psychiatry"/>
    <x v="2"/>
    <n v="2"/>
    <n v="0"/>
    <n v="1"/>
    <n v="0"/>
    <n v="0"/>
    <n v="0"/>
    <n v="0"/>
  </r>
  <r>
    <x v="2"/>
    <x v="7"/>
    <n v="23761"/>
    <x v="109"/>
    <x v="201"/>
    <n v="191896285"/>
    <s v="J"/>
    <x v="0"/>
    <s v="Bendlová, Běla;Dvořáková, Kateřina;Kancheva, Radmila;Lukášová, Petra;Stárka, Luboslav;Vacínová, Gabriela;Vaňková, Markéta;Vejražková, Daniela;Velíková, Marta;Včelák, Josef;Hill, Martin"/>
    <s v="Preliminary evidence of altered steroidogenesis in women with Alzheimer's disease: Have the patients OLDER adrenal zona reticularis?"/>
    <x v="4"/>
    <x v="8"/>
    <s v="Endocrinology and metabolism (including diabetes, hormones)"/>
    <x v="2"/>
    <n v="3"/>
    <n v="0"/>
    <n v="0"/>
    <n v="1"/>
    <n v="0"/>
    <n v="0"/>
    <n v="0"/>
  </r>
  <r>
    <x v="2"/>
    <x v="7"/>
    <n v="64203"/>
    <x v="64"/>
    <x v="90"/>
    <n v="191898054"/>
    <s v="J"/>
    <x v="0"/>
    <s v="Veselka, Josef;Jensen, Morten Kvistholm;Liebregts, Max;Januska, Jaroslav;Krejci, Jan;Bartel, Thomas;Dabrowski, Maciej;Hansen, Peter Riis;Almaas, Vibeke Marie;Horstkotte, Dieter;Seggewiss, Hubert;Tomašov, Pavol;Adlová, Radka;Bundgaard, Henning;Steggerda, Robbert;ten Berg, Jurrien;Faber, Lothar"/>
    <s v="Long-term clinical outcome after alcohol septal ablation for obstructive hypertrophic cardiomyopathy: results from the Euro-ASA registry"/>
    <x v="4"/>
    <x v="8"/>
    <s v="Cardiac and Cardiovascular systems"/>
    <x v="2"/>
    <n v="1"/>
    <n v="1"/>
    <n v="0"/>
    <n v="0"/>
    <n v="0"/>
    <n v="0"/>
    <n v="0"/>
  </r>
  <r>
    <x v="2"/>
    <x v="7"/>
    <n v="98892"/>
    <x v="168"/>
    <x v="312"/>
    <n v="191898845"/>
    <s v="C"/>
    <x v="0"/>
    <s v="Skála, Tomáš"/>
    <s v="Elektroanatomické mapování v elektrofyziologii v roce 2016"/>
    <x v="4"/>
    <x v="8"/>
    <s v="Cardiac and Cardiovascular systems"/>
    <x v="2"/>
    <n v="4"/>
    <n v="0"/>
    <n v="0"/>
    <n v="0"/>
    <n v="1"/>
    <n v="0"/>
    <n v="0"/>
  </r>
  <r>
    <x v="2"/>
    <x v="7"/>
    <n v="209805"/>
    <x v="143"/>
    <x v="276"/>
    <n v="191899723"/>
    <s v="J"/>
    <x v="1"/>
    <s v="Fåhraeus, Robin;Marin, M;Olivares-Illana, Vanessa"/>
    <s v="Whisper mutations: cryptic messages within the genetic code."/>
    <x v="4"/>
    <x v="8"/>
    <s v="Oncology"/>
    <x v="2"/>
    <n v="3"/>
    <n v="0"/>
    <n v="0"/>
    <n v="1"/>
    <n v="0"/>
    <n v="0"/>
    <n v="0"/>
  </r>
  <r>
    <x v="2"/>
    <x v="7"/>
    <n v="209805"/>
    <x v="143"/>
    <x v="276"/>
    <n v="191899804"/>
    <s v="J"/>
    <x v="0"/>
    <s v="Obermannová, Radka"/>
    <s v="Subgroup analysis in RAISE: A randomized, double-blind phase 3 study of irinotecan, folinic acid, and 5-fluorouracil (FOLFIRI) plus ramucirumab or placebo in patients with metastatic colorectal carcinoma progression"/>
    <x v="4"/>
    <x v="8"/>
    <s v="Oncology"/>
    <x v="2"/>
    <n v="3"/>
    <n v="0"/>
    <n v="0"/>
    <n v="1"/>
    <n v="0"/>
    <n v="0"/>
    <n v="0"/>
  </r>
  <r>
    <x v="1"/>
    <x v="1"/>
    <n v="216224"/>
    <x v="58"/>
    <x v="82"/>
    <n v="191900425"/>
    <s v="J"/>
    <x v="0"/>
    <s v="Bidmanová, Šárka;Kotlánová, Markéta;Rataj, T.;Damborský, Jiří;Trtilek, Martina;Prokop, Zbyněk"/>
    <s v="Fluorescence-Based Biosensor for Monitoring of Environmental Pollutants: From Concept to Field Application."/>
    <x v="0"/>
    <x v="7"/>
    <s v="Environmental sciences (social aspects to be 5.7)"/>
    <x v="2"/>
    <n v="2"/>
    <n v="0"/>
    <n v="1"/>
    <n v="0"/>
    <n v="0"/>
    <n v="0"/>
    <n v="0"/>
  </r>
  <r>
    <x v="1"/>
    <x v="1"/>
    <n v="216275"/>
    <x v="47"/>
    <x v="54"/>
    <n v="191900534"/>
    <s v="Z"/>
    <x v="1"/>
    <s v="Imramovský, Aleš;Pauk, Karel;Pavlík, Jan"/>
    <s v="Technologie přípravy a výroby alfa řetězce nehalogenovaného prostaglandinového analogu alfaprostolu"/>
    <x v="2"/>
    <x v="11"/>
    <s v="Chemical process engineering"/>
    <x v="2"/>
    <n v="2"/>
    <n v="0"/>
    <n v="1"/>
    <n v="0"/>
    <n v="0"/>
    <n v="0"/>
    <n v="0"/>
  </r>
  <r>
    <x v="1"/>
    <x v="1"/>
    <n v="68407700"/>
    <x v="57"/>
    <x v="168"/>
    <n v="191905217"/>
    <s v="J"/>
    <x v="0"/>
    <s v="Petráková, Vladimíra;Benson, Veronika;Buncek, M.;Fišerová, Anna;Ledvina, Miroslav;Stursa, J.;Cígler, P.;Nesládek, Miloš"/>
    <s v="Imaging of transfection and intracellular release of intact, non-labeled DNA using fluorescent nanodiamonds"/>
    <x v="0"/>
    <x v="0"/>
    <s v="Biophysics"/>
    <x v="2"/>
    <n v="3"/>
    <n v="0"/>
    <n v="0"/>
    <n v="1"/>
    <n v="0"/>
    <n v="0"/>
    <n v="0"/>
  </r>
  <r>
    <x v="2"/>
    <x v="6"/>
    <n v="86652052"/>
    <x v="54"/>
    <x v="67"/>
    <n v="191905444"/>
    <s v="F"/>
    <x v="1"/>
    <s v="Gryc, Lubomír;Skála, Lukáš"/>
    <s v="Detektor radiace: Letecký HpGe spektrometrický systém"/>
    <x v="2"/>
    <x v="3"/>
    <s v="Nuclear related engineering; (nuclear physics to be 1.3);"/>
    <x v="2"/>
    <n v="4"/>
    <n v="0"/>
    <n v="0"/>
    <n v="0"/>
    <n v="1"/>
    <n v="0"/>
    <n v="0"/>
  </r>
  <r>
    <x v="1"/>
    <x v="1"/>
    <n v="60460709"/>
    <x v="69"/>
    <x v="105"/>
    <n v="191910395"/>
    <s v="J"/>
    <x v="0"/>
    <s v="Ceacero Herrador, Francisco"/>
    <s v="Long or heavy? Physiological constraints in the evolution of antlers"/>
    <x v="0"/>
    <x v="0"/>
    <s v="Zoology"/>
    <x v="2"/>
    <n v="3"/>
    <n v="0"/>
    <n v="0"/>
    <n v="1"/>
    <n v="0"/>
    <n v="0"/>
    <n v="0"/>
  </r>
  <r>
    <x v="2"/>
    <x v="6"/>
    <n v="7064"/>
    <x v="171"/>
    <x v="321"/>
    <n v="191910765"/>
    <s v="D"/>
    <x v="0"/>
    <s v="Karl, Jan;Maxa, Daniel"/>
    <s v="Porovnání vypočtených a experimentálně stanovených hodnot mezí výbušnosti složitých uhlovodíkových směsí"/>
    <x v="2"/>
    <x v="11"/>
    <s v="Chemical engineering (plants, products)"/>
    <x v="2"/>
    <n v="4"/>
    <n v="0"/>
    <n v="0"/>
    <n v="0"/>
    <n v="1"/>
    <n v="0"/>
    <n v="0"/>
  </r>
  <r>
    <x v="2"/>
    <x v="2"/>
    <n v="28676092"/>
    <x v="131"/>
    <x v="237"/>
    <n v="191910917"/>
    <s v="G"/>
    <x v="1"/>
    <s v="Křivčík, Jan;Weinertová, Kristýna;Hadrava, Jaroslava"/>
    <s v="Ralex® CM-PP PPv1 - membrána se zvýšenou mechanickou odolností pro elektrodeionizaci katexová"/>
    <x v="2"/>
    <x v="17"/>
    <s v="-"/>
    <x v="2"/>
    <n v="3"/>
    <n v="0"/>
    <n v="0"/>
    <n v="1"/>
    <n v="0"/>
    <n v="0"/>
    <n v="0"/>
  </r>
  <r>
    <x v="1"/>
    <x v="1"/>
    <n v="61989100"/>
    <x v="75"/>
    <x v="175"/>
    <n v="191913190"/>
    <s v="P"/>
    <x v="1"/>
    <s v="Hlaváčková, Milada;Penhaker, Marek;Ordelt, Jan;Poruba, Zdeněk;Otáhal, Břetislav;Knybel, Lukáš;Molenda, Lukáš;Cvek, Jakub"/>
    <s v="Mechanický fantom simulace pohybu ozařovaného ložiska tumoru"/>
    <x v="4"/>
    <x v="6"/>
    <s v="Social biomedical sciences (includes family planning, sexual health, psycho-oncology, political and social effects of biomedical research)"/>
    <x v="2"/>
    <n v="3"/>
    <n v="0"/>
    <n v="0"/>
    <n v="1"/>
    <n v="0"/>
    <n v="0"/>
    <n v="0"/>
  </r>
  <r>
    <x v="1"/>
    <x v="1"/>
    <n v="61989100"/>
    <x v="75"/>
    <x v="175"/>
    <n v="191913425"/>
    <s v="J"/>
    <x v="0"/>
    <s v="Proto, Antonino;Penhaker, Marek;Bibbo, Daniele;Vala, David;Conforto, Silvia;Schmid, Maurizio"/>
    <s v="Measurements of generated energy/electrical quantities from locomotion activities using piezoelectric wearable sensors for body motion energy harvesting"/>
    <x v="2"/>
    <x v="21"/>
    <s v="Electrical and electronic engineering"/>
    <x v="2"/>
    <n v="3"/>
    <n v="0"/>
    <n v="0"/>
    <n v="1"/>
    <n v="0"/>
    <n v="0"/>
    <n v="0"/>
  </r>
  <r>
    <x v="1"/>
    <x v="1"/>
    <n v="61989100"/>
    <x v="75"/>
    <x v="254"/>
    <n v="191913918"/>
    <s v="Z"/>
    <x v="1"/>
    <s v="Vlček, Jozef;Klárová, Miroslava;Topinková, Michaela;Burda, Jiří"/>
    <s v="Alkalivzdorný žárobeton"/>
    <x v="2"/>
    <x v="17"/>
    <s v="Ceramics"/>
    <x v="2"/>
    <n v="4"/>
    <n v="0"/>
    <n v="0"/>
    <n v="0"/>
    <n v="1"/>
    <n v="0"/>
    <n v="0"/>
  </r>
  <r>
    <x v="1"/>
    <x v="1"/>
    <n v="62157124"/>
    <x v="53"/>
    <x v="190"/>
    <n v="191915806"/>
    <s v="J"/>
    <x v="1"/>
    <s v="Treml, Jakub;Šmejkal, Karel"/>
    <s v="Flavonoids as Potent Scavengers of Hydroxyl Radicals"/>
    <x v="2"/>
    <x v="32"/>
    <s v="-"/>
    <x v="2"/>
    <n v="4"/>
    <n v="0"/>
    <n v="0"/>
    <n v="0"/>
    <n v="1"/>
    <n v="0"/>
    <n v="0"/>
  </r>
  <r>
    <x v="1"/>
    <x v="1"/>
    <n v="216208"/>
    <x v="51"/>
    <x v="121"/>
    <n v="191925643"/>
    <s v="C"/>
    <x v="0"/>
    <s v="Walterová, Eliška"/>
    <s v="Czech Comparative Education: Revitalization, Issues and Trends"/>
    <x v="5"/>
    <x v="16"/>
    <s v="Education, general; including training, pedagogy, didactics [and education systems]"/>
    <x v="2"/>
    <n v="4"/>
    <n v="0"/>
    <n v="0"/>
    <n v="0"/>
    <n v="1"/>
    <n v="0"/>
    <n v="0"/>
  </r>
  <r>
    <x v="1"/>
    <x v="1"/>
    <n v="216208"/>
    <x v="51"/>
    <x v="121"/>
    <n v="191925770"/>
    <s v="J"/>
    <x v="0"/>
    <s v="Košťál, Jaroslav;Klicperová-Baker, Martina;Lukavská, Kateřina;Lukavský, Jiri"/>
    <s v="Short version of the Zimbardo Time Perspective Inventory (ZTPI-short) with and without the Future-Negative scale, verified on nationally representative samples"/>
    <x v="5"/>
    <x v="30"/>
    <s v="Psychology (including human - machine relations)"/>
    <x v="2"/>
    <n v="3"/>
    <n v="0"/>
    <n v="0"/>
    <n v="1"/>
    <n v="0"/>
    <n v="0"/>
    <n v="0"/>
  </r>
  <r>
    <x v="1"/>
    <x v="1"/>
    <n v="216208"/>
    <x v="51"/>
    <x v="125"/>
    <n v="191927587"/>
    <s v="J"/>
    <x v="0"/>
    <s v="Matějka, Filip"/>
    <s v="Rationally inattentive seller: sales and discrete pricing"/>
    <x v="5"/>
    <x v="9"/>
    <s v="Economic Theory"/>
    <x v="2"/>
    <n v="1"/>
    <n v="1"/>
    <n v="0"/>
    <n v="0"/>
    <n v="0"/>
    <n v="0"/>
    <n v="0"/>
  </r>
  <r>
    <x v="1"/>
    <x v="1"/>
    <n v="46747885"/>
    <x v="81"/>
    <x v="245"/>
    <n v="191928647"/>
    <s v="J"/>
    <x v="0"/>
    <s v="Plešinger, Martin;Hnětynková, Iveta;Sima, Diana Maria"/>
    <s v="Solvability of the core problem with multiple right-hand sides in the TLS sense"/>
    <x v="0"/>
    <x v="2"/>
    <s v="Applied mathematics"/>
    <x v="2"/>
    <n v="1"/>
    <n v="1"/>
    <n v="0"/>
    <n v="0"/>
    <n v="0"/>
    <n v="0"/>
    <n v="0"/>
  </r>
  <r>
    <x v="1"/>
    <x v="1"/>
    <n v="216224"/>
    <x v="58"/>
    <x v="82"/>
    <n v="191933034"/>
    <s v="J"/>
    <x v="0"/>
    <s v="Geršlová, Eva;Goldbach, Marek;Geršl, Milan;Skupien, Petr"/>
    <s v="Heat flow evolution, subsidence and erosion in Upper Silesian Coal Basin, Czech Republic"/>
    <x v="0"/>
    <x v="7"/>
    <s v="Geology"/>
    <x v="2"/>
    <n v="2"/>
    <n v="0"/>
    <n v="1"/>
    <n v="0"/>
    <n v="0"/>
    <n v="0"/>
    <n v="0"/>
  </r>
  <r>
    <x v="1"/>
    <x v="1"/>
    <n v="216224"/>
    <x v="58"/>
    <x v="82"/>
    <n v="191933365"/>
    <s v="J"/>
    <x v="0"/>
    <s v="Degrendele, Celine;Okonski, Krzysztof;Melymuk, Lisa Emily;Landlová, Linda;Kukučka, Petr;Audy, Ondřej;Kohoutek, Jiří;Čupr, Pavel;Klánová, Jana"/>
    <s v="Pesticides in the atmosphere: a comparison of gas-particle partitioning and particle size distribution of legacy and current-use pesticides"/>
    <x v="0"/>
    <x v="7"/>
    <s v="Environmental sciences (social aspects to be 5.7)"/>
    <x v="2"/>
    <n v="2"/>
    <n v="0"/>
    <n v="1"/>
    <n v="0"/>
    <n v="0"/>
    <n v="0"/>
    <n v="0"/>
  </r>
  <r>
    <x v="1"/>
    <x v="1"/>
    <n v="216224"/>
    <x v="58"/>
    <x v="82"/>
    <n v="191933368"/>
    <s v="J"/>
    <x v="0"/>
    <s v="Karásková, Pavlína;Venier, Marta;Melymuk, Lisa Emily;Bečanová, Jitka;Vojta, Šimon;Prokeš, Roman;Diamond, Miriam L.;Klánová, Jana"/>
    <s v="Perfluorinated alkyl substances (PFASs) in household dust in Central Europe and North America"/>
    <x v="0"/>
    <x v="7"/>
    <s v="Environmental sciences (social aspects to be 5.7)"/>
    <x v="2"/>
    <n v="2"/>
    <n v="0"/>
    <n v="1"/>
    <n v="0"/>
    <n v="0"/>
    <n v="0"/>
    <n v="0"/>
  </r>
  <r>
    <x v="1"/>
    <x v="1"/>
    <n v="216224"/>
    <x v="58"/>
    <x v="184"/>
    <n v="191933646"/>
    <s v="J"/>
    <x v="0"/>
    <s v="Byška, Jan;Muzic, Mathieu Le;Gröller, Eduard;Viola, Ivan;Kozlíková, Barbora"/>
    <s v="AnimoAminoMiner: Exploration of Protein Tunnels and their Properties in Molecular Dynamics"/>
    <x v="0"/>
    <x v="24"/>
    <s v="Computer sciences, information science, bioinformathics (hardware development to be 2.2, social aspect to be 5.8)"/>
    <x v="2"/>
    <n v="3"/>
    <n v="0"/>
    <n v="0"/>
    <n v="1"/>
    <n v="0"/>
    <n v="0"/>
    <n v="0"/>
  </r>
  <r>
    <x v="1"/>
    <x v="1"/>
    <n v="216224"/>
    <x v="58"/>
    <x v="184"/>
    <n v="191933674"/>
    <s v="D"/>
    <x v="0"/>
    <s v="Rossi, Bruno;Chren, Stanislav;Bühnová, Barbora;Pitner, Tomáš"/>
    <s v="Anomaly Detection in Smart Grid Data: An Experience Report"/>
    <x v="0"/>
    <x v="24"/>
    <s v="Computer sciences, information science, bioinformathics (hardware development to be 2.2, social aspect to be 5.8)"/>
    <x v="2"/>
    <n v="3"/>
    <n v="0"/>
    <n v="0"/>
    <n v="1"/>
    <n v="0"/>
    <n v="0"/>
    <n v="0"/>
  </r>
  <r>
    <x v="1"/>
    <x v="1"/>
    <n v="216224"/>
    <x v="58"/>
    <x v="184"/>
    <n v="191933748"/>
    <s v="J"/>
    <x v="0"/>
    <s v="Pelánek, Radek"/>
    <s v="Applications of the Elo rating system in adaptive educational systems"/>
    <x v="0"/>
    <x v="24"/>
    <s v="Computer sciences, information science, bioinformathics (hardware development to be 2.2, social aspect to be 5.8)"/>
    <x v="2"/>
    <n v="2"/>
    <n v="0"/>
    <n v="1"/>
    <n v="0"/>
    <n v="0"/>
    <n v="0"/>
    <n v="0"/>
  </r>
  <r>
    <x v="1"/>
    <x v="1"/>
    <n v="216224"/>
    <x v="58"/>
    <x v="84"/>
    <n v="191934879"/>
    <s v="J"/>
    <x v="0"/>
    <s v="Fajkus, Petr;Peška, Vratislav;Šeděnka, Zdeňka;Fulnečková, Jana;Dvořáčková, Martina;Gogela, Roman;Sýkorová, Eva;Hapala, Jan;Fajkus, Jiří"/>
    <s v="Allium telomeres unmasked: the unusual telomeric sequence (CTCGGTTATGGG)(n) is synthesized by telomerase"/>
    <x v="0"/>
    <x v="0"/>
    <s v="Plant sciences, botany"/>
    <x v="2"/>
    <n v="1"/>
    <n v="1"/>
    <n v="0"/>
    <n v="0"/>
    <n v="0"/>
    <n v="0"/>
    <n v="0"/>
  </r>
  <r>
    <x v="1"/>
    <x v="1"/>
    <n v="49777513"/>
    <x v="13"/>
    <x v="18"/>
    <n v="191935636"/>
    <s v="F"/>
    <x v="1"/>
    <s v="Pavlica, Richard;Švrčková, Jana;Straka, Radek;Kroupa, Tomáš;Kottner, Radek;Sýkora, Jan;Cabrnoch, Bohuslav;Laš, Vladislav"/>
    <s v="Kompozitová mostní konstrukce"/>
    <x v="2"/>
    <x v="3"/>
    <s v="Applied mechanics"/>
    <x v="2"/>
    <n v="4"/>
    <n v="0"/>
    <n v="0"/>
    <n v="0"/>
    <n v="1"/>
    <n v="0"/>
    <n v="0"/>
  </r>
  <r>
    <x v="1"/>
    <x v="1"/>
    <n v="61989592"/>
    <x v="48"/>
    <x v="313"/>
    <n v="191936308"/>
    <s v="J"/>
    <x v="0"/>
    <s v="Amarenco, Pierre;Lavallée, Philippa;Labreche, Julien;Albers, Gregory;Bornstein, Natan;Canhão, Patrícia;Caplan, Louis;Donnan, Geoffrey;Ferro, José;Hennerici, Michael;Molina, Carlos;Rothwell, Peter;Sissani, Leila;Touboul, Pierre-Jean;Uchiyama, Shinichoro;Vicat, Éric;Wong, Lawrence;Školoudík, David;Steg, Fhilippe Gabriel"/>
    <s v="One-Year Risk of Stroke after Transient Ischemic Attack or Minor Stroke"/>
    <x v="4"/>
    <x v="8"/>
    <s v="Clinical neurology"/>
    <x v="2"/>
    <n v="1"/>
    <n v="1"/>
    <n v="0"/>
    <n v="0"/>
    <n v="0"/>
    <n v="0"/>
    <n v="0"/>
  </r>
  <r>
    <x v="1"/>
    <x v="1"/>
    <n v="61989592"/>
    <x v="48"/>
    <x v="56"/>
    <n v="191937726"/>
    <s v="J"/>
    <x v="0"/>
    <s v="Baránková, Barbora;Lazár, Dušan;Nauš, Jan"/>
    <s v="Analysis of the effect of chloroplast arrangement on optical properties of green tobacco leaves."/>
    <x v="0"/>
    <x v="0"/>
    <s v="Biophysics"/>
    <x v="2"/>
    <n v="2"/>
    <n v="0"/>
    <n v="1"/>
    <n v="0"/>
    <n v="0"/>
    <n v="0"/>
    <n v="0"/>
  </r>
  <r>
    <x v="1"/>
    <x v="1"/>
    <n v="61989592"/>
    <x v="48"/>
    <x v="56"/>
    <n v="191938235"/>
    <s v="J"/>
    <x v="0"/>
    <s v="Dubecký, Matúš;Mitaš, Luboš;Jurečka, Petr"/>
    <s v="Noncovalent Interactions by Quantum Monte Carlo"/>
    <x v="0"/>
    <x v="10"/>
    <s v="Physical chemistry"/>
    <x v="2"/>
    <n v="2"/>
    <n v="0"/>
    <n v="1"/>
    <n v="0"/>
    <n v="0"/>
    <n v="0"/>
    <n v="0"/>
  </r>
  <r>
    <x v="1"/>
    <x v="1"/>
    <n v="68407700"/>
    <x v="57"/>
    <x v="78"/>
    <n v="191939408"/>
    <s v="J"/>
    <x v="0"/>
    <s v="Kumar, Anuj;Staněk, Kamil;Ryparová, Pavla;Hájek, Petr;Tywoniak, Jan"/>
    <s v="Hydrophobic treatment of wood fibrous thermal insulator by octadecyltrichlorosilane and its influence on hygric properties and resistance against moulds"/>
    <x v="2"/>
    <x v="12"/>
    <s v="Civil engineering"/>
    <x v="2"/>
    <n v="3"/>
    <n v="0"/>
    <n v="0"/>
    <n v="1"/>
    <n v="0"/>
    <n v="0"/>
    <n v="0"/>
  </r>
  <r>
    <x v="1"/>
    <x v="1"/>
    <n v="68407700"/>
    <x v="57"/>
    <x v="76"/>
    <n v="191939880"/>
    <s v="D"/>
    <x v="1"/>
    <s v="Balata, Jan;Míkovec, Zdeněk;Bureš, Petr;Mulíčková, E."/>
    <s v="Automatically Generated Landmark-enhanced Navigation Instructions for Blind Pedestrians"/>
    <x v="5"/>
    <x v="19"/>
    <s v="Information science (social aspects)"/>
    <x v="2"/>
    <n v="3"/>
    <n v="0"/>
    <n v="0"/>
    <n v="1"/>
    <n v="0"/>
    <n v="0"/>
    <n v="0"/>
  </r>
  <r>
    <x v="1"/>
    <x v="1"/>
    <n v="68407700"/>
    <x v="57"/>
    <x v="76"/>
    <n v="191939886"/>
    <s v="D"/>
    <x v="0"/>
    <s v="Malý, Ivo;Sedláček, David;Leitao, P."/>
    <s v="Augmented Reality Experiments with Industrial Robot in Industry 4.0 Environment"/>
    <x v="0"/>
    <x v="24"/>
    <s v="Computer sciences, information science, bioinformathics (hardware development to be 2.2, social aspect to be 5.8)"/>
    <x v="2"/>
    <n v="3"/>
    <n v="0"/>
    <n v="0"/>
    <n v="1"/>
    <n v="0"/>
    <n v="0"/>
    <n v="0"/>
  </r>
  <r>
    <x v="1"/>
    <x v="1"/>
    <n v="68407700"/>
    <x v="57"/>
    <x v="147"/>
    <n v="191940075"/>
    <s v="J"/>
    <x v="0"/>
    <s v="Dudák, Jan;Žemlička, Jan;Karch, Jakub;Patzelt, M.;Mrzílková, J.;Zach, P.;Heřmanová, Z.;Kvaček, J.;Krejčí, František"/>
    <s v="High-contrast X-ray micro-radiography and micro-CT of ex-vivo soft tissue murine organs utilizing ethanol fixation and large area photon-counting detector"/>
    <x v="2"/>
    <x v="35"/>
    <s v="Medical engineering"/>
    <x v="2"/>
    <n v="3"/>
    <n v="0"/>
    <n v="0"/>
    <n v="1"/>
    <n v="0"/>
    <n v="0"/>
    <n v="0"/>
  </r>
  <r>
    <x v="2"/>
    <x v="6"/>
    <n v="48136841"/>
    <x v="85"/>
    <x v="139"/>
    <n v="191940877"/>
    <s v="B"/>
    <x v="1"/>
    <s v="Blatníková, Šárka;Faridová, Petra;Vranka, Marek"/>
    <s v="Kriminální styly myšlení: Inventář PICTS-cz"/>
    <x v="5"/>
    <x v="29"/>
    <s v="Criminology, penology"/>
    <x v="2"/>
    <n v="2"/>
    <n v="0"/>
    <n v="1"/>
    <n v="0"/>
    <n v="0"/>
    <n v="0"/>
    <n v="0"/>
  </r>
  <r>
    <x v="1"/>
    <x v="1"/>
    <n v="68407700"/>
    <x v="57"/>
    <x v="78"/>
    <n v="191941491"/>
    <s v="J"/>
    <x v="0"/>
    <s v="Pultarová, Ivana"/>
    <s v="Hierarchical preconditioning for the stochastic Galerkin method: upper bounds to the strengthened CBS constants"/>
    <x v="0"/>
    <x v="2"/>
    <s v="Pure mathematics"/>
    <x v="2"/>
    <n v="2"/>
    <n v="0"/>
    <n v="1"/>
    <n v="0"/>
    <n v="0"/>
    <n v="0"/>
    <n v="0"/>
  </r>
  <r>
    <x v="1"/>
    <x v="1"/>
    <n v="68407700"/>
    <x v="57"/>
    <x v="78"/>
    <n v="191942312"/>
    <s v="J"/>
    <x v="0"/>
    <s v="Kumar, Anuj;Vlach, Tomáš;Laiblová, Lenka;Hrouda, Martin;Kasal, B.;Tywoniak, Jan;Hájek, Petr"/>
    <s v="Engineered Bamboo Scrimber: Influence of Density on the Mechanical and Water Absorption Properties"/>
    <x v="2"/>
    <x v="12"/>
    <s v="Civil engineering"/>
    <x v="2"/>
    <n v="3"/>
    <n v="0"/>
    <n v="0"/>
    <n v="1"/>
    <n v="0"/>
    <n v="0"/>
    <n v="0"/>
  </r>
  <r>
    <x v="1"/>
    <x v="1"/>
    <n v="68407700"/>
    <x v="57"/>
    <x v="78"/>
    <n v="191942383"/>
    <s v="V"/>
    <x v="1"/>
    <s v="Satrapa, Ladislav;Brouček, Miroslav"/>
    <s v="Vodní dílo Jirkov - zabezpečení přelivu proti plaveninám II."/>
    <x v="2"/>
    <x v="12"/>
    <s v="Civil engineering"/>
    <x v="2"/>
    <n v="4"/>
    <n v="0"/>
    <n v="0"/>
    <n v="0"/>
    <n v="1"/>
    <n v="0"/>
    <n v="0"/>
  </r>
  <r>
    <x v="1"/>
    <x v="1"/>
    <n v="68407700"/>
    <x v="57"/>
    <x v="76"/>
    <n v="191950302"/>
    <s v="J"/>
    <x v="0"/>
    <s v="Deschout, H.;Lukeš, Tomáš;Sharipov, A.;Szlag, D.;Feletti, L.;Vandenberg, W.;Dedecker, P.;Hofkens, J.;Leutenegger, M.;Lasser, T.;Radenovic, A."/>
    <s v="Complementarity of PALM and SOFI for super-resolution live-cell imaging of focal adhesions"/>
    <x v="2"/>
    <x v="21"/>
    <s v="Electrical and electronic engineering"/>
    <x v="2"/>
    <n v="2"/>
    <n v="0"/>
    <n v="1"/>
    <n v="0"/>
    <n v="0"/>
    <n v="0"/>
    <n v="0"/>
  </r>
  <r>
    <x v="1"/>
    <x v="1"/>
    <n v="68407700"/>
    <x v="57"/>
    <x v="133"/>
    <n v="191950879"/>
    <s v="D"/>
    <x v="0"/>
    <s v="Lom, Michal;Přibyl, Ondřej;Svítek, Miroslav"/>
    <s v="Industry 4.0 as a Part of Smart Cities"/>
    <x v="2"/>
    <x v="12"/>
    <s v="Transport engineering"/>
    <x v="2"/>
    <n v="2"/>
    <n v="0"/>
    <n v="1"/>
    <n v="0"/>
    <n v="0"/>
    <n v="0"/>
    <n v="0"/>
  </r>
  <r>
    <x v="1"/>
    <x v="1"/>
    <n v="68407700"/>
    <x v="57"/>
    <x v="134"/>
    <n v="191951504"/>
    <s v="J"/>
    <x v="0"/>
    <s v="Málek, Jaroslav;Hnilica, F.;Veselý, J.;Smola, B.;Kolařík, Kamil;Fojt, J.;Vlach, M.;Kodetová, V."/>
    <s v="The effect of Zr on the microstructure and properties of Ti-35Nb-XZr alloy"/>
    <x v="2"/>
    <x v="17"/>
    <s v="Materials engineering"/>
    <x v="2"/>
    <n v="3"/>
    <n v="0"/>
    <n v="0"/>
    <n v="1"/>
    <n v="0"/>
    <n v="0"/>
    <n v="0"/>
  </r>
  <r>
    <x v="1"/>
    <x v="1"/>
    <n v="68407700"/>
    <x v="57"/>
    <x v="147"/>
    <n v="191952737"/>
    <s v="J"/>
    <x v="0"/>
    <s v="Amole, C.;Ardid, M.;Filgas, Robert;Štekl, Ivan;Collar, JI;et, al."/>
    <s v="Dark matter search results from the PICO-60 CF3I bubble chamber"/>
    <x v="0"/>
    <x v="18"/>
    <s v="Particles and field physics"/>
    <x v="2"/>
    <n v="2"/>
    <n v="0"/>
    <n v="1"/>
    <n v="0"/>
    <n v="0"/>
    <n v="0"/>
    <n v="0"/>
  </r>
  <r>
    <x v="1"/>
    <x v="1"/>
    <n v="68407700"/>
    <x v="57"/>
    <x v="212"/>
    <n v="191953079"/>
    <s v="J"/>
    <x v="0"/>
    <s v="Kumar, Anuj;Vlach, Tomáš;Laiblová, Lenka;Hrouda, Martin;Kasal, B.;Tywoniak, Jan;Hájek, Petr"/>
    <s v="Engineered Bamboo Scrimber: Influence of Density on the Mechanical and Water Absorption Properties"/>
    <x v="2"/>
    <x v="17"/>
    <s v="Composites (including laminates, reinforced plastics, cermets, combined natural and synthetic fibre fabrics; filled composites)"/>
    <x v="2"/>
    <n v="3"/>
    <n v="0"/>
    <n v="0"/>
    <n v="1"/>
    <n v="0"/>
    <n v="0"/>
    <n v="0"/>
  </r>
  <r>
    <x v="1"/>
    <x v="1"/>
    <n v="216224"/>
    <x v="58"/>
    <x v="82"/>
    <n v="191953405"/>
    <s v="J"/>
    <x v="0"/>
    <s v="Šmarda, Petr;Veselý, Pavel;Šmerda, Jakub;Bureš, Petr;Knápek, Ondřej;Chytrá, Magdaléna"/>
    <s v="Polyploidy in a ‘living fossil’ Ginkgo biloba"/>
    <x v="0"/>
    <x v="0"/>
    <s v="Plant sciences, botany"/>
    <x v="2"/>
    <n v="3"/>
    <n v="0"/>
    <n v="0"/>
    <n v="1"/>
    <n v="0"/>
    <n v="0"/>
    <n v="0"/>
  </r>
  <r>
    <x v="1"/>
    <x v="1"/>
    <n v="46747885"/>
    <x v="81"/>
    <x v="246"/>
    <n v="191956963"/>
    <s v="J"/>
    <x v="0"/>
    <s v="El-Temsah, Yehia;Ševců, Alena;Bobčíková, Kateřina;Černík, Miroslav;Joner, Erik J."/>
    <s v="DDT degradation efficiency and ecotoxicological effects of two types of nano-sized zero-valent iron (nZVI) in water and soil"/>
    <x v="0"/>
    <x v="7"/>
    <s v="Environmental sciences (social aspects to be 5.7)"/>
    <x v="2"/>
    <n v="3"/>
    <n v="0"/>
    <n v="0"/>
    <n v="1"/>
    <n v="0"/>
    <n v="0"/>
    <n v="0"/>
  </r>
  <r>
    <x v="1"/>
    <x v="1"/>
    <n v="216208"/>
    <x v="51"/>
    <x v="60"/>
    <n v="191957951"/>
    <s v="J"/>
    <x v="0"/>
    <s v="Kroiß, Christian;Bureš, Tomáš"/>
    <s v="Logic-based modeling of information transfer in cyber-physical multi-agent systems"/>
    <x v="0"/>
    <x v="24"/>
    <s v="-"/>
    <x v="2"/>
    <n v="4"/>
    <n v="0"/>
    <n v="0"/>
    <n v="0"/>
    <n v="1"/>
    <n v="0"/>
    <n v="0"/>
  </r>
  <r>
    <x v="0"/>
    <x v="0"/>
    <n v="68378271"/>
    <x v="18"/>
    <x v="25"/>
    <n v="191958197"/>
    <s v="J"/>
    <x v="0"/>
    <s v="Lavrentiev, Vasyl;Stupakov, Alexandr;Barchuk, M.;Lavrentieva, Inna;Pokorný, Jan;Vacík, Jiří;Čapková, P.;Dejneka, Alexandr"/>
    <s v="Phase evolution in mixture of cobalt and fullerene deposited from vapor"/>
    <x v="2"/>
    <x v="17"/>
    <s v="-"/>
    <x v="2"/>
    <n v="4"/>
    <n v="0"/>
    <n v="0"/>
    <n v="0"/>
    <n v="1"/>
    <n v="0"/>
    <n v="0"/>
  </r>
  <r>
    <x v="2"/>
    <x v="2"/>
    <n v="62243136"/>
    <x v="124"/>
    <x v="222"/>
    <n v="191958994"/>
    <s v="J"/>
    <x v="0"/>
    <s v="Horáček, Jan;Kubička, David"/>
    <s v="Bio-oil hydrotreating over conventional CoMo &amp; NiMo catalysts: The role of reaction conditions and additives"/>
    <x v="2"/>
    <x v="11"/>
    <s v="-"/>
    <x v="2"/>
    <n v="3"/>
    <n v="0"/>
    <n v="0"/>
    <n v="1"/>
    <n v="0"/>
    <n v="0"/>
    <n v="0"/>
  </r>
  <r>
    <x v="2"/>
    <x v="2"/>
    <n v="62243136"/>
    <x v="124"/>
    <x v="222"/>
    <n v="191958998"/>
    <s v="J"/>
    <x v="0"/>
    <s v="Tišler, Zdeněk;Ramos, Rubén;Kubička, David;Kikhtyanin, Oleg"/>
    <s v="Solvent effects in hydrodeoxygenation of furfural-acetone aldolcondensation products over Pt/TiO2catalyst"/>
    <x v="2"/>
    <x v="11"/>
    <s v="-"/>
    <x v="2"/>
    <n v="3"/>
    <n v="0"/>
    <n v="0"/>
    <n v="1"/>
    <n v="0"/>
    <n v="0"/>
    <n v="0"/>
  </r>
  <r>
    <x v="2"/>
    <x v="2"/>
    <n v="62243136"/>
    <x v="124"/>
    <x v="222"/>
    <n v="191959021"/>
    <s v="P"/>
    <x v="1"/>
    <s v="Vráblík, Aleš;Bringlerová, Nikola;Černý, Radek"/>
    <s v="Postup hodnocení stability topného oleje"/>
    <x v="2"/>
    <x v="11"/>
    <s v="-"/>
    <x v="2"/>
    <n v="3"/>
    <n v="0"/>
    <n v="0"/>
    <n v="1"/>
    <n v="0"/>
    <n v="0"/>
    <n v="0"/>
  </r>
  <r>
    <x v="2"/>
    <x v="2"/>
    <n v="26316919"/>
    <x v="127"/>
    <x v="228"/>
    <n v="191959131"/>
    <s v="D"/>
    <x v="1"/>
    <s v="Džugan, Jan;Sibr, M.;Konopík, Pavel;Procházka, Radek;Rund, Martin"/>
    <s v="Mechanical properties determination of AM components"/>
    <x v="2"/>
    <x v="3"/>
    <s v="Mechanical engineering"/>
    <x v="2"/>
    <n v="4"/>
    <n v="0"/>
    <n v="0"/>
    <n v="0"/>
    <n v="1"/>
    <n v="0"/>
    <n v="0"/>
  </r>
  <r>
    <x v="1"/>
    <x v="1"/>
    <n v="61988987"/>
    <x v="1"/>
    <x v="8"/>
    <n v="191959354"/>
    <s v="J"/>
    <x v="0"/>
    <s v="Machytka, Evžen;Bužga, Marek;Zonča, Pavel;Lautz, D.B.;Ryou, M.;Simonson, D.C.;Thompson, C.C."/>
    <s v="Partial jejunal diversion using an incisionless magnetic anastomosis system: 1-year interim results in patients with obesity and diabetes"/>
    <x v="4"/>
    <x v="8"/>
    <s v="-"/>
    <x v="2"/>
    <n v="3"/>
    <n v="0"/>
    <n v="0"/>
    <n v="1"/>
    <n v="0"/>
    <n v="0"/>
    <n v="0"/>
  </r>
  <r>
    <x v="2"/>
    <x v="3"/>
    <n v="27162"/>
    <x v="5"/>
    <x v="5"/>
    <n v="191960263"/>
    <s v="F"/>
    <x v="1"/>
    <s v="Krejčí, Josef;Kudláčková, Hana;Házová, Klára;Alexa, Pavel;Prodělalová, Jana;Zemánková, Naďa;Tesařík, Radek;Gebauer, Jan;Macečková, Michaela;Ondráčková, Petra;Levá, Lenka;Faldyna, Martin"/>
    <s v="Veterinární přípravek pro prevenci a léčbu průjmových onemocnění u zvířat"/>
    <x v="3"/>
    <x v="5"/>
    <s v="Veterinary science"/>
    <x v="2"/>
    <n v="3"/>
    <n v="0"/>
    <n v="0"/>
    <n v="1"/>
    <n v="0"/>
    <n v="0"/>
    <n v="0"/>
  </r>
  <r>
    <x v="2"/>
    <x v="3"/>
    <n v="60193697"/>
    <x v="170"/>
    <x v="320"/>
    <n v="191960362"/>
    <s v="J"/>
    <x v="0"/>
    <s v="Mikyška, Alexandr;Čejka, Pavel"/>
    <s v="ABTS and DPPH methods as a tool for studying antioxidant capacity of spring barley and malt"/>
    <x v="2"/>
    <x v="32"/>
    <s v="Food and beverages"/>
    <x v="2"/>
    <s v="N (nehodnoceno)"/>
    <n v="0"/>
    <n v="0"/>
    <n v="0"/>
    <n v="0"/>
    <n v="0"/>
    <n v="1"/>
  </r>
  <r>
    <x v="2"/>
    <x v="3"/>
    <n v="27162"/>
    <x v="5"/>
    <x v="5"/>
    <n v="191960620"/>
    <s v="J"/>
    <x v="0"/>
    <s v="Koudelka, Štěpán;Mikulík, Robert;Mašek, Josef;Raška, Milan;Turánek Knötigová, Pavlína;Miller, Andrew D.;Turánek, Jaroslav"/>
    <s v="Liposomal nanocarriers for plasminogen activators"/>
    <x v="4"/>
    <x v="22"/>
    <s v="Neurosciences (including psychophysiology"/>
    <x v="2"/>
    <n v="2"/>
    <n v="0"/>
    <n v="1"/>
    <n v="0"/>
    <n v="0"/>
    <n v="0"/>
    <n v="0"/>
  </r>
  <r>
    <x v="2"/>
    <x v="7"/>
    <n v="23001"/>
    <x v="59"/>
    <x v="85"/>
    <n v="191961755"/>
    <s v="J"/>
    <x v="0"/>
    <s v="Melenovský, Vojtěch;Petrak, J.;Mracek, T.;Beneš, Jan;Borlaug, BA;Nuskova, H.;Pluhacek, T.;Spatenka, J.;Kovalcikova, J.;Drahota, Z.;Kautzner, Josef;Pirk, Jan;Houstek, J."/>
    <s v="Myocardial iron content and mitochondrial function in human heart failure: a direct tissue analysis"/>
    <x v="4"/>
    <x v="8"/>
    <s v="-"/>
    <x v="2"/>
    <n v="2"/>
    <n v="0"/>
    <n v="1"/>
    <n v="0"/>
    <n v="0"/>
    <n v="0"/>
    <n v="0"/>
  </r>
  <r>
    <x v="2"/>
    <x v="9"/>
    <n v="27073"/>
    <x v="82"/>
    <x v="135"/>
    <n v="191961896"/>
    <s v="J"/>
    <x v="0"/>
    <s v="Trochta, Jan;Krůček, Martin;Vrška, Tomáš;Král, Kamil"/>
    <s v="3D Forest: An application for descriptions of three-dimensional forest structures using terrestrial LiDAR"/>
    <x v="3"/>
    <x v="4"/>
    <s v="Forestry"/>
    <x v="2"/>
    <n v="2"/>
    <n v="0"/>
    <n v="1"/>
    <n v="0"/>
    <n v="0"/>
    <n v="0"/>
    <n v="0"/>
  </r>
  <r>
    <x v="1"/>
    <x v="1"/>
    <n v="216275"/>
    <x v="47"/>
    <x v="54"/>
    <n v="191962117"/>
    <s v="J"/>
    <x v="0"/>
    <s v="Dostál, Libor"/>
    <s v="Quest for stable or masked pnictinidenes: Emerging and exciting class of group 15 compounds"/>
    <x v="0"/>
    <x v="10"/>
    <s v="Inorganic and nuclear chemistry"/>
    <x v="2"/>
    <n v="3"/>
    <n v="0"/>
    <n v="0"/>
    <n v="1"/>
    <n v="0"/>
    <n v="0"/>
    <n v="0"/>
  </r>
  <r>
    <x v="0"/>
    <x v="0"/>
    <n v="61388955"/>
    <x v="45"/>
    <x v="52"/>
    <n v="191963317"/>
    <s v="J"/>
    <x v="0"/>
    <s v="Andris, E.;Navrátil, R.;Jašík, J.;Terencio, T.;Srnec, Martin;Costas, M.;Roithová, J."/>
    <s v="Chasing the Evasive Fe=O Stretch and the Spin State of the Iron(IV)-Oxo Complexes by Photodissociation Spectroscopy"/>
    <x v="0"/>
    <x v="10"/>
    <s v="Physical chemistry"/>
    <x v="2"/>
    <n v="2"/>
    <n v="0"/>
    <n v="1"/>
    <n v="0"/>
    <n v="0"/>
    <n v="0"/>
    <n v="0"/>
  </r>
  <r>
    <x v="0"/>
    <x v="0"/>
    <n v="61388955"/>
    <x v="45"/>
    <x v="52"/>
    <n v="191963319"/>
    <s v="J"/>
    <x v="0"/>
    <s v="del Corro, Elena;Peňa-Álvarez, Miriam;Sato, K.;Morales-García, A.;Bouša, Milan;Mračko, Michal;Kolman, Radek;Pacáková, Barbara;Kavan, Ladislav;Kalbáč, Martin;Frank, Otakar"/>
    <s v="Fine tuning of optical transition energy of twisted bilayer graphene via interlayer distance modulation"/>
    <x v="0"/>
    <x v="10"/>
    <s v="Physical chemistry"/>
    <x v="2"/>
    <n v="3"/>
    <n v="0"/>
    <n v="0"/>
    <n v="1"/>
    <n v="0"/>
    <n v="0"/>
    <n v="0"/>
  </r>
  <r>
    <x v="0"/>
    <x v="0"/>
    <n v="61388955"/>
    <x v="45"/>
    <x v="52"/>
    <n v="191963394"/>
    <s v="J"/>
    <x v="0"/>
    <s v="Steringer, J. P.;Lange, S.;Čujová, Sabína;Šachl, Radek;Poojari, C.;Lolicato, F.;Beutel, O.;Müller, H.-M.;Unger, S.;Coskun, U.;Honigmann, A.;Vattulainen, I.;Hof, Martin;Freund, Ch.;Nickel, W."/>
    <s v="Key steps in unconventional secretion of fibroblast growth factor 2 reconstituted with purified components"/>
    <x v="0"/>
    <x v="0"/>
    <s v="Biophysics"/>
    <x v="2"/>
    <n v="3"/>
    <n v="0"/>
    <n v="0"/>
    <n v="1"/>
    <n v="0"/>
    <n v="0"/>
    <n v="0"/>
  </r>
  <r>
    <x v="0"/>
    <x v="0"/>
    <n v="61388971"/>
    <x v="43"/>
    <x v="50"/>
    <n v="191963616"/>
    <s v="J"/>
    <x v="0"/>
    <s v="Baldrian, Petr"/>
    <s v="Forest microbiome: diversity, complexity and dynamics"/>
    <x v="0"/>
    <x v="0"/>
    <s v="Microbiology"/>
    <x v="2"/>
    <n v="2"/>
    <n v="0"/>
    <n v="1"/>
    <n v="0"/>
    <n v="0"/>
    <n v="0"/>
    <n v="0"/>
  </r>
  <r>
    <x v="0"/>
    <x v="0"/>
    <n v="61388971"/>
    <x v="43"/>
    <x v="50"/>
    <n v="191963637"/>
    <s v="J"/>
    <x v="0"/>
    <s v="Barvík, I.;Rejman, Dominik;Panova, Natalya;Šanderová, Hana;Krásný, Libor"/>
    <s v="Non-canonical transcription initiation: the expanding universe of transcription initiating substrates"/>
    <x v="0"/>
    <x v="0"/>
    <s v="Biochemistry and molecular biology"/>
    <x v="2"/>
    <n v="2"/>
    <n v="0"/>
    <n v="1"/>
    <n v="0"/>
    <n v="0"/>
    <n v="0"/>
    <n v="0"/>
  </r>
  <r>
    <x v="0"/>
    <x v="0"/>
    <n v="61388998"/>
    <x v="91"/>
    <x v="158"/>
    <n v="191963775"/>
    <s v="J"/>
    <x v="0"/>
    <s v="Thomasová, M.;Seiner, Hanuš;Sedlák, Petr;Frost, Miroslav;Ševčík, Martin;Szurman, I.;Kocich, R.;Drahokoupil, Jan;Šittner, Petr;Landa, Michal"/>
    <s v="Evolution of macroscopic elastic moduli of martensitic polycrystalline NiTi and NiTiCu shape memory alloys with pseudoplastic straining"/>
    <x v="0"/>
    <x v="18"/>
    <s v="Condensed matter physics (including formerly solid state physics, supercond.)"/>
    <x v="2"/>
    <n v="2"/>
    <n v="0"/>
    <n v="1"/>
    <n v="0"/>
    <n v="0"/>
    <n v="0"/>
    <n v="0"/>
  </r>
  <r>
    <x v="0"/>
    <x v="0"/>
    <n v="61388998"/>
    <x v="91"/>
    <x v="158"/>
    <n v="191963777"/>
    <s v="J"/>
    <x v="0"/>
    <s v="Tyrmi, J.;Radolf, Vojtěch;Horáček, Jaromír;Laukkanen, A. M."/>
    <s v="Resonance Tube or Lax Vox?"/>
    <x v="0"/>
    <x v="18"/>
    <s v="Acoustics"/>
    <x v="2"/>
    <n v="3"/>
    <n v="0"/>
    <n v="0"/>
    <n v="1"/>
    <n v="0"/>
    <n v="0"/>
    <n v="0"/>
  </r>
  <r>
    <x v="0"/>
    <x v="0"/>
    <n v="61388998"/>
    <x v="91"/>
    <x v="158"/>
    <n v="191963790"/>
    <s v="J"/>
    <x v="0"/>
    <s v="Kolman, Radek;Okrouhlík, Miloslav;Berezovski, A.;Gabriel, Dušan;Kopačka, Ján;Plešek, Jiří"/>
    <s v="B-spline based finite element method in one-dimensional discontinuous elastic wave propagation"/>
    <x v="0"/>
    <x v="18"/>
    <s v="Acoustics"/>
    <x v="2"/>
    <n v="3"/>
    <n v="0"/>
    <n v="0"/>
    <n v="1"/>
    <n v="0"/>
    <n v="0"/>
    <n v="0"/>
  </r>
  <r>
    <x v="0"/>
    <x v="0"/>
    <n v="61388998"/>
    <x v="91"/>
    <x v="158"/>
    <n v="191963791"/>
    <s v="J"/>
    <x v="0"/>
    <s v="Kordík, Jozef;Trávníček, Zdeněk"/>
    <s v="Optimal diameter of nozzles of synthetic jet actuators based on electrodynamic transducers"/>
    <x v="0"/>
    <x v="18"/>
    <s v="Fluids and plasma physics (including surface physics)"/>
    <x v="2"/>
    <n v="2"/>
    <n v="0"/>
    <n v="1"/>
    <n v="0"/>
    <n v="0"/>
    <n v="0"/>
    <n v="0"/>
  </r>
  <r>
    <x v="0"/>
    <x v="0"/>
    <n v="61388998"/>
    <x v="91"/>
    <x v="158"/>
    <n v="191963866"/>
    <s v="J"/>
    <x v="0"/>
    <s v="Zapoměl, Jaroslav;Ferfecki, Petr;Kozánek, Jan"/>
    <s v="Modelling of magnetorheological squeeze film dampers for vibration suppression of rigid rotors"/>
    <x v="2"/>
    <x v="3"/>
    <s v="Mechanical engineering"/>
    <x v="2"/>
    <n v="3"/>
    <n v="0"/>
    <n v="0"/>
    <n v="1"/>
    <n v="0"/>
    <n v="0"/>
    <n v="0"/>
  </r>
  <r>
    <x v="0"/>
    <x v="0"/>
    <n v="61388998"/>
    <x v="91"/>
    <x v="158"/>
    <n v="191963867"/>
    <s v="J"/>
    <x v="0"/>
    <s v="Ferfecki, P.;Zapoměl, Jaroslav;Kozánek, Jan"/>
    <s v="Analysis of the vibration attenuation of rotors supported by magnetorheological squeeze film dampers as a multiphysical finite element problem"/>
    <x v="2"/>
    <x v="3"/>
    <s v="Mechanical engineering"/>
    <x v="2"/>
    <n v="3"/>
    <n v="0"/>
    <n v="0"/>
    <n v="1"/>
    <n v="0"/>
    <n v="0"/>
    <n v="0"/>
  </r>
  <r>
    <x v="0"/>
    <x v="0"/>
    <n v="61389005"/>
    <x v="42"/>
    <x v="49"/>
    <n v="191963901"/>
    <s v="J"/>
    <x v="0"/>
    <s v="Tomandl, Ivo;Vacík, Jiří;Sierra, Y. M.;Granja, C.;Kraus, V."/>
    <s v="High resolution imaging of 2D distribution of lithium in thin samples measured with multipixel detectors in sandwich geometry"/>
    <x v="0"/>
    <x v="18"/>
    <s v="Nuclear physics"/>
    <x v="2"/>
    <n v="4"/>
    <n v="0"/>
    <n v="0"/>
    <n v="0"/>
    <n v="1"/>
    <n v="0"/>
    <n v="0"/>
  </r>
  <r>
    <x v="0"/>
    <x v="0"/>
    <n v="61389005"/>
    <x v="42"/>
    <x v="49"/>
    <n v="191963941"/>
    <s v="J"/>
    <x v="0"/>
    <s v="Michaelidesová, Anna;Vachelová, Jana;Puchalská, M.;Pachnerová Brabcová, Kateřina;Vondráček, V.;Sihver, L.;Davídková, Marie"/>
    <s v="Relative biological effectiveness in a proton spread-out Bragg peak formed by pencil beam scanning mode"/>
    <x v="0"/>
    <x v="18"/>
    <s v="Nuclear physics"/>
    <x v="2"/>
    <n v="3"/>
    <n v="0"/>
    <n v="0"/>
    <n v="1"/>
    <n v="0"/>
    <n v="0"/>
    <n v="0"/>
  </r>
  <r>
    <x v="0"/>
    <x v="0"/>
    <n v="61389021"/>
    <x v="40"/>
    <x v="47"/>
    <n v="191964146"/>
    <s v="J"/>
    <x v="0"/>
    <s v="Mašláni, Alan;Sember, Viktor;Hrabovský, Milan"/>
    <s v="Spectroscopic determination of temperatures in plasmas generated by arc torches"/>
    <x v="0"/>
    <x v="18"/>
    <s v="Fluids and plasma physics (including surface physics)"/>
    <x v="2"/>
    <n v="3"/>
    <n v="0"/>
    <n v="0"/>
    <n v="1"/>
    <n v="0"/>
    <n v="0"/>
    <n v="0"/>
  </r>
  <r>
    <x v="0"/>
    <x v="0"/>
    <n v="61389021"/>
    <x v="40"/>
    <x v="47"/>
    <n v="191964151"/>
    <s v="J"/>
    <x v="0"/>
    <s v="Tesař, Tomáš;Mušálek, Radek;Medřický, Jan;Kotlan, Jiří;Lukáč, František;Pala, Zdeněk;Ctibor, Pavel;Chráska, Tomáš;Houdková, Š.;Rimal, V.;Curry, N."/>
    <s v="Development of suspension plasma sprayed alumina coatings with high enthalpy plasma torch"/>
    <x v="2"/>
    <x v="17"/>
    <s v="Materials engineering"/>
    <x v="2"/>
    <n v="3"/>
    <n v="0"/>
    <n v="0"/>
    <n v="1"/>
    <n v="0"/>
    <n v="0"/>
    <n v="0"/>
  </r>
  <r>
    <x v="0"/>
    <x v="0"/>
    <n v="61389021"/>
    <x v="40"/>
    <x v="47"/>
    <n v="191964154"/>
    <s v="J"/>
    <x v="0"/>
    <s v="Komm, Michael;Ratynskaia, S.;Tolias, P.;Cavalier, Jordan;Dejarnac, Renaud;Gunn, J. P.;Podolník, Aleš"/>
    <s v="On thermionic emission from plasma-facing components in tokamak-relevant conditions."/>
    <x v="0"/>
    <x v="18"/>
    <s v="Fluids and plasma physics (including surface physics)"/>
    <x v="2"/>
    <n v="2"/>
    <n v="0"/>
    <n v="1"/>
    <n v="0"/>
    <n v="0"/>
    <n v="0"/>
    <n v="0"/>
  </r>
  <r>
    <x v="0"/>
    <x v="0"/>
    <n v="61389021"/>
    <x v="40"/>
    <x v="47"/>
    <n v="191964174"/>
    <s v="J"/>
    <x v="0"/>
    <s v="Seidl, Jakub;Krbec, Jaroslav;Hron, Martin;Adámek, Jiří;Hidalgo, C.;Markovič, Tomáš;Melnikov, A.V.;Stöckel, Jan;Weinzettl, Vladimír;Aftanas, Milan;Bílková, Petra;Bogár, Ondrej;Böhm, Petr;Eliseev, L.G.;Háček, Pavel;Havlíček, Josef;Horáček, Jan;Imríšek, Martin;Kovařík, Karel;Mitošinková, Klára;Pánek, Radomír;Tomeš, Matěj;Vondráček, Petr"/>
    <s v="Electromagnetic characteristics of geodesic acoustic mode in the COMPASS tokamak"/>
    <x v="0"/>
    <x v="18"/>
    <s v="Fluids and plasma physics (including surface physics)"/>
    <x v="2"/>
    <n v="2"/>
    <n v="0"/>
    <n v="1"/>
    <n v="0"/>
    <n v="0"/>
    <n v="0"/>
    <n v="0"/>
  </r>
  <r>
    <x v="1"/>
    <x v="1"/>
    <n v="61989592"/>
    <x v="48"/>
    <x v="56"/>
    <n v="191964571"/>
    <s v="J"/>
    <x v="0"/>
    <s v="Pavlovič, Andrej;Jana, Jakšová;Novák, Ondřej"/>
    <s v="Triggering a false alarm: wounding mimics prey capture in the carnivorous Venus flytrap (Dionaea muscipula)."/>
    <x v="0"/>
    <x v="0"/>
    <s v="Plant sciences, botany"/>
    <x v="2"/>
    <n v="1"/>
    <n v="1"/>
    <n v="0"/>
    <n v="0"/>
    <n v="0"/>
    <n v="0"/>
    <n v="0"/>
  </r>
  <r>
    <x v="1"/>
    <x v="1"/>
    <n v="61989592"/>
    <x v="48"/>
    <x v="56"/>
    <n v="191964611"/>
    <s v="J"/>
    <x v="0"/>
    <s v="Takáč, Tomáš;Šamajová, Olga;Pechan, Tibor;Luptovčiak, Ivan;Šamaj, Jozef"/>
    <s v="Feedback Microtubule Control and Microtubule-Actin Cross-talk in Arabidopsis Revealed by Integrative Proteomic and Cell Biology Analysis of KATANIN 1 Mutants"/>
    <x v="0"/>
    <x v="0"/>
    <s v="Plant sciences, botany"/>
    <x v="2"/>
    <n v="3"/>
    <n v="0"/>
    <n v="0"/>
    <n v="1"/>
    <n v="0"/>
    <n v="0"/>
    <n v="0"/>
  </r>
  <r>
    <x v="1"/>
    <x v="1"/>
    <n v="61989592"/>
    <x v="48"/>
    <x v="56"/>
    <n v="191964658"/>
    <s v="J"/>
    <x v="0"/>
    <s v="Smýkal, Petr;Hradilová, Iveta;Trněný, Oldřich;Brus, Jan;Rathore, Abhisek;Bariotakis, Michael;Das, Roma Rani;Bhattacharyya, Debyjoti;Richards, Christopher;Coyne, Clarice;Pirintsos, Stergios"/>
    <s v="Genomic diversity and macroecology of the crop wild relatives of domesticated pea."/>
    <x v="0"/>
    <x v="0"/>
    <s v="Plant sciences, botany"/>
    <x v="2"/>
    <n v="2"/>
    <n v="0"/>
    <n v="1"/>
    <n v="0"/>
    <n v="0"/>
    <n v="0"/>
    <n v="0"/>
  </r>
  <r>
    <x v="1"/>
    <x v="1"/>
    <n v="61989592"/>
    <x v="48"/>
    <x v="56"/>
    <n v="191964676"/>
    <s v="J"/>
    <x v="0"/>
    <s v="Satková, Pavla;Starý, Tomáš;Plešková, Veronika;Zapletalová, Martina;Kašparovský, Tomáš;Činčalová, Lucie;Luhová, Lenka;Mieslerová, Barbora;Mikulík, Jaromír;Lochman, Jan;Petřivalský, Marek"/>
    <s v="Diverse responses of wild and cultivated tomato to BABA, oligandrin and Oidium neolycopersici infection"/>
    <x v="0"/>
    <x v="0"/>
    <s v="Plant sciences, botany"/>
    <x v="2"/>
    <n v="3"/>
    <n v="0"/>
    <n v="0"/>
    <n v="1"/>
    <n v="0"/>
    <n v="0"/>
    <n v="0"/>
  </r>
  <r>
    <x v="0"/>
    <x v="0"/>
    <n v="67985530"/>
    <x v="38"/>
    <x v="45"/>
    <n v="191964935"/>
    <s v="J"/>
    <x v="0"/>
    <s v="Grison, Hana;Petrovský, Eduard;Kapička, Aleš;Hanzlíková, Hana"/>
    <s v="Detection of the pedogenic magnetic fraction in volcanic soils developed on basalts using frequency-dependent magnetic susceptibility: comparison of two instruments"/>
    <x v="0"/>
    <x v="7"/>
    <s v="Physical geography"/>
    <x v="2"/>
    <n v="4"/>
    <n v="0"/>
    <n v="0"/>
    <n v="0"/>
    <n v="1"/>
    <n v="0"/>
    <n v="0"/>
  </r>
  <r>
    <x v="0"/>
    <x v="0"/>
    <n v="67985530"/>
    <x v="38"/>
    <x v="45"/>
    <n v="191964946"/>
    <s v="J"/>
    <x v="0"/>
    <s v="Laurin, Jiří;Růžek, Bohuslav;Giorgioni, M."/>
    <s v="Orbital signals in carbon isotopes: phase distortion as a signature of the carbon cycle"/>
    <x v="0"/>
    <x v="7"/>
    <s v="Geology"/>
    <x v="2"/>
    <n v="2"/>
    <n v="0"/>
    <n v="1"/>
    <n v="0"/>
    <n v="0"/>
    <n v="0"/>
    <n v="0"/>
  </r>
  <r>
    <x v="0"/>
    <x v="0"/>
    <n v="67985556"/>
    <x v="2"/>
    <x v="2"/>
    <n v="191964968"/>
    <s v="J"/>
    <x v="0"/>
    <s v="Filip, Jiří;Vávra, Radomír;Havlíček, Michal;Krupička, Mikuláš"/>
    <s v="Predicting Visual Perception of Material Structure in Virtual Environments"/>
    <x v="2"/>
    <x v="21"/>
    <s v="Robotics and automatic control"/>
    <x v="2"/>
    <n v="4"/>
    <n v="0"/>
    <n v="0"/>
    <n v="0"/>
    <n v="1"/>
    <n v="0"/>
    <n v="0"/>
  </r>
  <r>
    <x v="0"/>
    <x v="0"/>
    <n v="67985556"/>
    <x v="2"/>
    <x v="2"/>
    <n v="191964991"/>
    <s v="J"/>
    <x v="0"/>
    <s v="Quinn, A.;Kárný, Miroslav;Guy, Tatiana Valentine"/>
    <s v="Optimal design of priors constrained by external predictors"/>
    <x v="0"/>
    <x v="24"/>
    <s v="Computer sciences, information science, bioinformathics (hardware development to be 2.2, social aspect to be 5.8)"/>
    <x v="2"/>
    <n v="3"/>
    <n v="0"/>
    <n v="0"/>
    <n v="1"/>
    <n v="0"/>
    <n v="0"/>
    <n v="0"/>
  </r>
  <r>
    <x v="0"/>
    <x v="0"/>
    <n v="67985815"/>
    <x v="36"/>
    <x v="43"/>
    <n v="191965149"/>
    <s v="C"/>
    <x v="0"/>
    <s v="Palouš, Jan;Ehlerová, Soňa"/>
    <s v="Gould’s Belt: Local Large Scale Structure in the Milky Way"/>
    <x v="0"/>
    <x v="18"/>
    <s v="Astronomy (including astrophysics,_x000a_space science)"/>
    <x v="2"/>
    <n v="2"/>
    <n v="0"/>
    <n v="1"/>
    <n v="0"/>
    <n v="0"/>
    <n v="0"/>
    <n v="0"/>
  </r>
  <r>
    <x v="0"/>
    <x v="0"/>
    <n v="67985815"/>
    <x v="36"/>
    <x v="43"/>
    <n v="191965203"/>
    <s v="J"/>
    <x v="0"/>
    <s v="Dudík, Jaroslav;Dzifčáková, Elena;Meyer-Vernet, N.;Del Zanna, G.;Young, P. R.;Giunta, A.;Sylwester, B.;Sylwester, J.;Oka, M.;Mason, H. E.;Vocks, C.;Matteini, L.;Krucker, S.;Williams, D.R.;Mackovjak, Š."/>
    <s v="Nonequilibrium Processes in the Solar Corona, Transition Region, Flares, and Solar Wind (Invited Review)"/>
    <x v="0"/>
    <x v="18"/>
    <s v="Astronomy (including astrophysics,_x000a_space science)"/>
    <x v="2"/>
    <n v="1"/>
    <n v="1"/>
    <n v="0"/>
    <n v="0"/>
    <n v="0"/>
    <n v="0"/>
    <n v="0"/>
  </r>
  <r>
    <x v="0"/>
    <x v="0"/>
    <n v="67985840"/>
    <x v="92"/>
    <x v="159"/>
    <n v="191965417"/>
    <s v="J"/>
    <x v="0"/>
    <s v="Lauria, M.;Pudlák, Pavel;Rödl, V.;Thapen, Neil"/>
    <s v="The complexity of proving that a graph is Ramsey"/>
    <x v="0"/>
    <x v="2"/>
    <s v="Pure mathematics"/>
    <x v="2"/>
    <n v="2"/>
    <n v="0"/>
    <n v="1"/>
    <n v="0"/>
    <n v="0"/>
    <n v="0"/>
    <n v="0"/>
  </r>
  <r>
    <x v="0"/>
    <x v="0"/>
    <n v="67985882"/>
    <x v="33"/>
    <x v="40"/>
    <n v="191965577"/>
    <s v="J"/>
    <x v="0"/>
    <s v="Špringer, Tomáš;Chadtová Song, Xue;Ermini, Maria Laura;Lamačová, Josefína;Homola, Jiří"/>
    <s v="Functional gold nanoparticles for optical affinity biosensing"/>
    <x v="0"/>
    <x v="10"/>
    <s v="Analytical chemistry"/>
    <x v="2"/>
    <n v="3"/>
    <n v="0"/>
    <n v="0"/>
    <n v="1"/>
    <n v="0"/>
    <n v="0"/>
    <n v="0"/>
  </r>
  <r>
    <x v="0"/>
    <x v="0"/>
    <n v="67985882"/>
    <x v="33"/>
    <x v="40"/>
    <n v="191965581"/>
    <s v="J"/>
    <x v="0"/>
    <s v="Havelka, Daniel;Deriu, M.A.;Cifra, Michal;Kučera, Ondřej"/>
    <s v="Deformation pattern in vibrating microtubule: Structural mechanics study based on an atomistic approach"/>
    <x v="0"/>
    <x v="18"/>
    <s v="Atomic, molecular and chemical physics (physics of atoms and molecules including collision, interaction with radiation, magnetic resonances, Mössbauer effect)"/>
    <x v="2"/>
    <n v="2"/>
    <n v="0"/>
    <n v="1"/>
    <n v="0"/>
    <n v="0"/>
    <n v="0"/>
    <n v="0"/>
  </r>
  <r>
    <x v="0"/>
    <x v="0"/>
    <n v="67985921"/>
    <x v="30"/>
    <x v="37"/>
    <n v="191965691"/>
    <s v="B"/>
    <x v="0"/>
    <s v="Kvaček, R.;Tomeš, Josef;Vašek, Richard;Horák, Pavel;Klečacký, Martin"/>
    <s v="Vlastimil Klíma: Druhý odboj (1939–1945). Svědectví a úvahy"/>
    <x v="1"/>
    <x v="14"/>
    <s v="-"/>
    <x v="2"/>
    <n v="3"/>
    <n v="0"/>
    <n v="0"/>
    <n v="1"/>
    <n v="0"/>
    <n v="0"/>
    <n v="0"/>
  </r>
  <r>
    <x v="0"/>
    <x v="0"/>
    <n v="67985939"/>
    <x v="29"/>
    <x v="36"/>
    <n v="191965726"/>
    <s v="J"/>
    <x v="0"/>
    <s v="Macek, Martin;Wild, Jan;Kopecký, Martin;Červenka, J.;Svoboda, M.;Zenáhlíková, J.;Brůna, Josef;Mosandl, R.;Fischer, A."/>
    <s v="Life and death of Picea abies after bark-beetle outbreak: ecological processes driving seedling recruitment"/>
    <x v="0"/>
    <x v="0"/>
    <s v="Ecology"/>
    <x v="2"/>
    <n v="2"/>
    <n v="0"/>
    <n v="1"/>
    <n v="0"/>
    <n v="0"/>
    <n v="0"/>
    <n v="0"/>
  </r>
  <r>
    <x v="0"/>
    <x v="0"/>
    <n v="67985939"/>
    <x v="29"/>
    <x v="36"/>
    <n v="191965753"/>
    <s v="J"/>
    <x v="0"/>
    <s v="Müllerová, Jana;Brůna, Josef;Bartaloš, T.;Dvořák, P.;Vítková, Michaela;Pyšek, Petr"/>
    <s v="Timing Is Important: Unmanned Aircraft vs. Satellite Imagery in Plant Invasion Monitoring"/>
    <x v="0"/>
    <x v="0"/>
    <s v="Ecology"/>
    <x v="2"/>
    <n v="3"/>
    <n v="0"/>
    <n v="0"/>
    <n v="1"/>
    <n v="0"/>
    <n v="0"/>
    <n v="0"/>
  </r>
  <r>
    <x v="0"/>
    <x v="0"/>
    <n v="67985998"/>
    <x v="26"/>
    <x v="33"/>
    <n v="191965978"/>
    <s v="J"/>
    <x v="0"/>
    <s v="Feenberg, D.;Ganguli, I.;Gaulé, Patrick;Gruber, J."/>
    <s v="It’s good to be first: order bias in reading and citing NBER working papers"/>
    <x v="5"/>
    <x v="9"/>
    <s v="Applied Economics, Econometrics"/>
    <x v="2"/>
    <n v="1"/>
    <n v="1"/>
    <n v="0"/>
    <n v="0"/>
    <n v="0"/>
    <n v="0"/>
    <n v="0"/>
  </r>
  <r>
    <x v="0"/>
    <x v="0"/>
    <n v="68081715"/>
    <x v="24"/>
    <x v="31"/>
    <n v="191966096"/>
    <s v="J"/>
    <x v="0"/>
    <s v="Horká, Marie;Karásek, Pavel;Roth, Michal;Šlais, Karel"/>
    <s v="Fused silica capillaries with two segments of different internal diameters and inner surface roughnesses prepared by etching with supercritical water and used for volume coupling electrophoresis"/>
    <x v="0"/>
    <x v="10"/>
    <s v="Analytical chemistry"/>
    <x v="2"/>
    <n v="3"/>
    <n v="0"/>
    <n v="0"/>
    <n v="1"/>
    <n v="0"/>
    <n v="0"/>
    <n v="0"/>
  </r>
  <r>
    <x v="0"/>
    <x v="0"/>
    <n v="68378050"/>
    <x v="19"/>
    <x v="26"/>
    <n v="191966220"/>
    <s v="J"/>
    <x v="0"/>
    <s v="Plachý, Jiří;Reinišová, Markéta;Kučerová, Dana;Šenigl, Filip;Stepanets, Volodymyr;Hron, Tomáš;Trejbalová, Kateřina;Elleder, Daniel;Hejnar, Jiří"/>
    <s v="Identification of New World Quails Susceptible to Infection with Avian Leukosis Virus Subgroup J"/>
    <x v="0"/>
    <x v="0"/>
    <s v="Virology"/>
    <x v="2"/>
    <n v="2"/>
    <n v="0"/>
    <n v="1"/>
    <n v="0"/>
    <n v="0"/>
    <n v="0"/>
    <n v="0"/>
  </r>
  <r>
    <x v="0"/>
    <x v="0"/>
    <n v="68378271"/>
    <x v="18"/>
    <x v="25"/>
    <n v="191966235"/>
    <s v="J"/>
    <x v="0"/>
    <s v="Thomasová, M.;Seiner, Hanuš;Sedlák, Petr;Frost, Miroslav;Ševčík, Martin;Szurman, I.;Kocich, R.;Drahokoupil, Jan;Šittner, Petr;Landa, Michal"/>
    <s v="Evolution of macroscopic elastic moduli of martensitic polycrystalline NiTi and NiTiCu shape memory alloys with pseudoplastic straining"/>
    <x v="2"/>
    <x v="17"/>
    <s v="Materials engineering"/>
    <x v="2"/>
    <n v="3"/>
    <n v="0"/>
    <n v="0"/>
    <n v="1"/>
    <n v="0"/>
    <n v="0"/>
    <n v="0"/>
  </r>
  <r>
    <x v="0"/>
    <x v="0"/>
    <n v="68378271"/>
    <x v="18"/>
    <x v="25"/>
    <n v="191966915"/>
    <s v="J"/>
    <x v="0"/>
    <s v="Lipinski Jusinskas, Renann"/>
    <s v="Notes on the ambitwistor pure spinor string"/>
    <x v="0"/>
    <x v="18"/>
    <s v="Particles and field physics"/>
    <x v="2"/>
    <n v="2"/>
    <n v="0"/>
    <n v="1"/>
    <n v="0"/>
    <n v="0"/>
    <n v="0"/>
    <n v="0"/>
  </r>
  <r>
    <x v="0"/>
    <x v="0"/>
    <n v="68378271"/>
    <x v="18"/>
    <x v="25"/>
    <n v="191966935"/>
    <s v="J"/>
    <x v="0"/>
    <s v="Alarcón Tarquino, Eduardo;Heller, Luděk;Chirani, S.A.;Šittner, Petr;Kopeček, Jaromír;Saint-Sulpice, L.;Calloch, S."/>
    <s v="Fatigue performance of superelastic NiTi near stress-induced martensitic transformation"/>
    <x v="2"/>
    <x v="17"/>
    <s v="Materials engineering"/>
    <x v="2"/>
    <n v="3"/>
    <n v="0"/>
    <n v="0"/>
    <n v="1"/>
    <n v="0"/>
    <n v="0"/>
    <n v="0"/>
  </r>
  <r>
    <x v="0"/>
    <x v="0"/>
    <n v="68378271"/>
    <x v="18"/>
    <x v="25"/>
    <n v="191966938"/>
    <s v="J"/>
    <x v="0"/>
    <s v="Heczko, Oleg;Klimša, Ladislav;Kopeček, Jaromír"/>
    <s v="Direct observation of a-b twin laminate in monoclinic five-layered martensite of Ni-Mn-Ga magnetic shape memory single crystal"/>
    <x v="0"/>
    <x v="18"/>
    <s v="Condensed matter physics (including formerly solid state physics, supercond.)"/>
    <x v="2"/>
    <n v="3"/>
    <n v="0"/>
    <n v="0"/>
    <n v="1"/>
    <n v="0"/>
    <n v="0"/>
    <n v="0"/>
  </r>
  <r>
    <x v="0"/>
    <x v="0"/>
    <n v="68378271"/>
    <x v="18"/>
    <x v="25"/>
    <n v="191966988"/>
    <s v="J"/>
    <x v="0"/>
    <s v="Ashcheulov, Petr;Taylor, Andrew;More Chevalier, Joris;Kovalenko, A.;Remeš, Zdeněk;Drahokoupil, Jan;Hubík, Pavel;Fekete, Ladislav;Klimša, Ladislav;Kopeček, Jaromír;Remiášová, Jarmila;Kohout, Michal;Frank, Otakar;Kavan, Ladislav;Mortet, Vincent"/>
    <s v="Optically transparent composite diamond/Ti electrodes"/>
    <x v="0"/>
    <x v="18"/>
    <s v="-"/>
    <x v="2"/>
    <n v="3"/>
    <n v="0"/>
    <n v="0"/>
    <n v="1"/>
    <n v="0"/>
    <n v="0"/>
    <n v="0"/>
  </r>
  <r>
    <x v="0"/>
    <x v="0"/>
    <n v="68378271"/>
    <x v="18"/>
    <x v="25"/>
    <n v="191966995"/>
    <s v="J"/>
    <x v="0"/>
    <s v="Onoda, J.;Ondráček, Martin;Jelínek, Pavel;Sugimoto, Y."/>
    <s v="Electronegativity determination of individual surface atoms by atomic force microscopy"/>
    <x v="0"/>
    <x v="10"/>
    <s v="Physical chemistry"/>
    <x v="2"/>
    <n v="1"/>
    <n v="1"/>
    <n v="0"/>
    <n v="0"/>
    <n v="0"/>
    <n v="0"/>
    <n v="0"/>
  </r>
  <r>
    <x v="0"/>
    <x v="0"/>
    <n v="68378271"/>
    <x v="18"/>
    <x v="25"/>
    <n v="191967005"/>
    <s v="J"/>
    <x v="0"/>
    <s v="Grzybowski, M.J.;Wadley, P.;Edmonds, K. W.;Beardsley, R.;Hills, V.;Campion, R. P.;Gallagher, B. L.;Chauhan, J.S.;Novák, Vít;Jungwirth, Tomáš;Maccherozzi, F.;Dhesi, S.S."/>
    <s v="Imaging current-induced switching of antiferromagnetic domains in CuMnAs"/>
    <x v="0"/>
    <x v="18"/>
    <s v="Condensed matter physics (including formerly solid state physics, supercond.)"/>
    <x v="2"/>
    <s v="N (nehodnoceno)"/>
    <n v="0"/>
    <n v="0"/>
    <n v="0"/>
    <n v="0"/>
    <n v="0"/>
    <n v="1"/>
  </r>
  <r>
    <x v="0"/>
    <x v="0"/>
    <n v="68378271"/>
    <x v="18"/>
    <x v="25"/>
    <n v="191967047"/>
    <s v="J"/>
    <x v="0"/>
    <s v="Stetsovych, Oleksandr;Švec, Martin;Vacek, Jaroslav;Vacek Chocholoušová, Jana;Jančařík, Andrej;Rybáček, Jiří;Kośmider, K.;Stará, Irena G.;Jelínek, Pavel;Starý, Ivo"/>
    <s v="From helical to planar chirality by on-surface chemistry"/>
    <x v="0"/>
    <x v="10"/>
    <s v="Physical chemistry"/>
    <x v="2"/>
    <n v="1"/>
    <n v="1"/>
    <n v="0"/>
    <n v="0"/>
    <n v="0"/>
    <n v="0"/>
    <n v="0"/>
  </r>
  <r>
    <x v="0"/>
    <x v="0"/>
    <n v="68378271"/>
    <x v="18"/>
    <x v="25"/>
    <n v="191967067"/>
    <s v="J"/>
    <x v="0"/>
    <s v="Krása, Josef;De Marco, Massimo;Cikhardt, Jakub;Pfeifer, Miroslav;Velyhan, Andriy;Klír, Daniel;Řezáč, Karel;Limpouch, J.;Krouský, Eduard;Dostál, Jan;Ullschmied, Jiří;Dudžák, Roman"/>
    <s v="Spectral and temporal characteristics of target current and electromagnetic pulse induced by nanosecond laser ablation"/>
    <x v="0"/>
    <x v="18"/>
    <s v="Fluids and plasma physics (including surface physics)"/>
    <x v="2"/>
    <n v="2"/>
    <n v="0"/>
    <n v="1"/>
    <n v="0"/>
    <n v="0"/>
    <n v="0"/>
    <n v="0"/>
  </r>
  <r>
    <x v="0"/>
    <x v="0"/>
    <n v="68378271"/>
    <x v="18"/>
    <x v="25"/>
    <n v="191967145"/>
    <s v="J"/>
    <x v="0"/>
    <s v="Janiš, Václav;Kauch, Anna;Pokorný, Vladislav"/>
    <s v="Thermodynamically consistent description of criticality in models of correlated electrons"/>
    <x v="0"/>
    <x v="18"/>
    <s v="Condensed matter physics (including formerly solid state physics, supercond.)"/>
    <x v="2"/>
    <n v="3"/>
    <n v="0"/>
    <n v="0"/>
    <n v="1"/>
    <n v="0"/>
    <n v="0"/>
    <n v="0"/>
  </r>
  <r>
    <x v="0"/>
    <x v="0"/>
    <n v="68378271"/>
    <x v="18"/>
    <x v="25"/>
    <n v="191967151"/>
    <s v="J"/>
    <x v="0"/>
    <s v="Drchal, Václav;Kudrnovský, Josef;Wagenknecht, D.;Turek, I.;Khmelevskyi, S."/>
    <s v="Transport properties of iron at Earth’s core conditions: The effect of spin disorder"/>
    <x v="0"/>
    <x v="18"/>
    <s v="Condensed matter physics (including formerly solid state physics, supercond.)"/>
    <x v="2"/>
    <n v="2"/>
    <n v="0"/>
    <n v="1"/>
    <n v="0"/>
    <n v="0"/>
    <n v="0"/>
    <n v="0"/>
  </r>
  <r>
    <x v="0"/>
    <x v="0"/>
    <n v="68378271"/>
    <x v="18"/>
    <x v="25"/>
    <n v="191967171"/>
    <s v="J"/>
    <x v="0"/>
    <s v="Stehlík, Štěpán;Varga, Marián;Štenclová, Pavla;Ondič, Lukáš;Ledinský, Martin;Pangrác, Jiří;Vaňek, O.;Lipov, J.;Kromka, Alexander;Rezek, Bohuslav"/>
    <s v="Ultrathin nanocrystalline diamond films with silicon vacancy color centers via seeding by 2 nm detonation nanodiamonds"/>
    <x v="2"/>
    <x v="23"/>
    <s v="-"/>
    <x v="2"/>
    <n v="3"/>
    <n v="0"/>
    <n v="0"/>
    <n v="1"/>
    <n v="0"/>
    <n v="0"/>
    <n v="0"/>
  </r>
  <r>
    <x v="0"/>
    <x v="0"/>
    <n v="68378289"/>
    <x v="17"/>
    <x v="24"/>
    <n v="191967293"/>
    <s v="J"/>
    <x v="0"/>
    <s v="Bližňák, Vojtěch;Sokol, Zbyněk;Zacharov, Petr, jr."/>
    <s v="Nowcasting of deep convective clouds and heavy precipitation: Comparison study between NWP model simulation and extrapolation"/>
    <x v="0"/>
    <x v="7"/>
    <s v="Meteorology and atmospheric sciences"/>
    <x v="2"/>
    <n v="2"/>
    <n v="0"/>
    <n v="1"/>
    <n v="0"/>
    <n v="0"/>
    <n v="0"/>
    <n v="0"/>
  </r>
  <r>
    <x v="0"/>
    <x v="0"/>
    <n v="68378289"/>
    <x v="17"/>
    <x v="24"/>
    <n v="191967320"/>
    <s v="J"/>
    <x v="0"/>
    <s v="Santolík, Ondřej;Kolmašová, Ivana"/>
    <s v="Unusual Electromagnetic Signatures of European North Atlantic Winter Thunderstorms"/>
    <x v="0"/>
    <x v="18"/>
    <s v="Fluids and plasma physics (including surface physics)"/>
    <x v="2"/>
    <n v="2"/>
    <n v="0"/>
    <n v="1"/>
    <n v="0"/>
    <n v="0"/>
    <n v="0"/>
    <n v="0"/>
  </r>
  <r>
    <x v="0"/>
    <x v="0"/>
    <n v="86652079"/>
    <x v="142"/>
    <x v="275"/>
    <n v="191967422"/>
    <s v="J"/>
    <x v="0"/>
    <s v="Björnerås, C.;Weyhenmeyer, G. A.;Evans, C. D.;Gessner, M. O.;Grossart, H. P.;Kangur, K.;Kokorite, I.;Kortelainen, P.;Laudon, H.;Lehtoranta, J.;Lottig, N.;Monteith, D. T.;Nõges, P.;Nõges, T.;Oulehle, Filip;Riise, G.;Rusak, J. A.;Räike, A.;Sire, J.;Sterling, S.;Kritzberg, E. S."/>
    <s v="Widespread Increases in Iron Concentration in European and North American Freshwaters"/>
    <x v="0"/>
    <x v="7"/>
    <s v="Environmental sciences (social aspects to be 5.7)"/>
    <x v="2"/>
    <n v="3"/>
    <n v="0"/>
    <n v="0"/>
    <n v="1"/>
    <n v="0"/>
    <n v="0"/>
    <n v="0"/>
  </r>
  <r>
    <x v="2"/>
    <x v="3"/>
    <n v="27006"/>
    <x v="6"/>
    <x v="9"/>
    <n v="191967467"/>
    <s v="J"/>
    <x v="0"/>
    <s v="Honěk, Alois;Martinková, Zdenka;Skuhrovec, Jiří;Dixon, A.;Soares, A."/>
    <s v="Spatial and temporal changes in the abundance and compostion of ladybird (Coleoptera: Coccinellidae) communities"/>
    <x v="3"/>
    <x v="4"/>
    <s v="-"/>
    <x v="2"/>
    <n v="3"/>
    <n v="0"/>
    <n v="0"/>
    <n v="1"/>
    <n v="0"/>
    <n v="0"/>
    <n v="0"/>
  </r>
  <r>
    <x v="2"/>
    <x v="2"/>
    <n v="177016"/>
    <x v="188"/>
    <x v="339"/>
    <n v="191967549"/>
    <s v="O"/>
    <x v="0"/>
    <s v="Kuck, S.;Lopez, M.;Rodiek, B.;Hofer, H.;Brida, G.;Porrovecchio, Geiland;Šmíd, Marek;Traina, P.;Degiovanni, I.P.;Pokatilov, A.;Kübarsepp, T.;Manninen, A.;Vaigu, A.;Chunnilall, C.;Szwer, D.;Polyakov, S.;Claudon, J.;Gregersen, N.;Mørk, J.;Chu, Xiao-Liu;Götzinger, S.;Lindner, S.;Bock, M.;Becher, C.;Reitzenstein, S."/>
    <s v="Single-photon sources for quantum technologies -Results of the joint research project SIQUTE"/>
    <x v="0"/>
    <x v="18"/>
    <s v="Optics (including laser optics and_x000a_quantum optics)"/>
    <x v="2"/>
    <n v="4"/>
    <n v="0"/>
    <n v="0"/>
    <n v="0"/>
    <n v="1"/>
    <n v="0"/>
    <n v="0"/>
  </r>
  <r>
    <x v="1"/>
    <x v="1"/>
    <n v="61989100"/>
    <x v="75"/>
    <x v="175"/>
    <n v="191967786"/>
    <s v="J"/>
    <x v="0"/>
    <s v="Nowaková, Jana;Prílepok, Michal;Snášel, Václav"/>
    <s v="Medical Image Retrieval Using Vector Quantization and Fuzzy S-tree"/>
    <x v="0"/>
    <x v="24"/>
    <s v="Computer sciences, information science, bioinformathics (hardware development to be 2.2, social aspect to be 5.8)"/>
    <x v="2"/>
    <n v="3"/>
    <n v="0"/>
    <n v="0"/>
    <n v="1"/>
    <n v="0"/>
    <n v="0"/>
    <n v="0"/>
  </r>
  <r>
    <x v="1"/>
    <x v="1"/>
    <n v="61989100"/>
    <x v="75"/>
    <x v="256"/>
    <n v="191967919"/>
    <s v="J"/>
    <x v="0"/>
    <s v="Chochol, Jan;Postava, Kamil;Cada, Michael;Pištora, Jaromír"/>
    <s v="Experimental demonstration of magnetoplasmon polariton at InSb(InAs)/dielectric interface for terahertz sensor application"/>
    <x v="0"/>
    <x v="18"/>
    <s v="Optics (including laser optics and_x000a_quantum optics)"/>
    <x v="2"/>
    <n v="2"/>
    <n v="0"/>
    <n v="1"/>
    <n v="0"/>
    <n v="0"/>
    <n v="0"/>
    <n v="0"/>
  </r>
  <r>
    <x v="1"/>
    <x v="1"/>
    <n v="61989100"/>
    <x v="75"/>
    <x v="257"/>
    <n v="191967952"/>
    <s v="J"/>
    <x v="0"/>
    <s v="Praus, Petr;Svoboda, Ladislav;Ritz, Michal;Troppová, Ivana;Šihor, Marcel;Kočí, Kamila"/>
    <s v="Graphitic carbon nitride: Synthesis, characterization and photocatalytic decomposition of nitrous oxide"/>
    <x v="2"/>
    <x v="17"/>
    <s v="Materials engineering"/>
    <x v="2"/>
    <n v="4"/>
    <n v="0"/>
    <n v="0"/>
    <n v="0"/>
    <n v="1"/>
    <n v="0"/>
    <n v="0"/>
  </r>
  <r>
    <x v="1"/>
    <x v="1"/>
    <n v="62157124"/>
    <x v="53"/>
    <x v="66"/>
    <n v="191968051"/>
    <s v="J"/>
    <x v="0"/>
    <s v="Pikula, Jiří;Amelon, Sybill K.;Banďouchová, Hana;Bartonicka, Tomas;Berkova, Hana;Brichta, Jiří;Hooper, Sarah;Kokurewicz, Tomasz;Kolarik, Miroslav;Koellner, Bernd;Kováčová, Veronika;Linhart, Petr;Piaček, Vladimír;Turner, Gregory G.;Zukal, Jan;Martinkova, Natalia"/>
    <s v="White-nose syndrome pathology grading in Nearctic and Palearctic bats"/>
    <x v="3"/>
    <x v="5"/>
    <s v="Veterinary science"/>
    <x v="2"/>
    <n v="2"/>
    <n v="0"/>
    <n v="1"/>
    <n v="0"/>
    <n v="0"/>
    <n v="0"/>
    <n v="0"/>
  </r>
  <r>
    <x v="2"/>
    <x v="2"/>
    <n v="25794787"/>
    <x v="98"/>
    <x v="165"/>
    <n v="191969056"/>
    <s v="J"/>
    <x v="1"/>
    <s v="Kreislová, Kateřina;Knotková, Dagmar"/>
    <s v="The Results of 45 Years of Atmospheric Corrosion Study in the Czech Republic"/>
    <x v="0"/>
    <x v="10"/>
    <s v="Electrochemistry (dry cells, batteries, fuel cells, corrosion metals, electrolysis)"/>
    <x v="2"/>
    <n v="4"/>
    <n v="0"/>
    <n v="0"/>
    <n v="0"/>
    <n v="1"/>
    <n v="0"/>
    <n v="0"/>
  </r>
  <r>
    <x v="1"/>
    <x v="1"/>
    <n v="60076658"/>
    <x v="14"/>
    <x v="20"/>
    <n v="191970522"/>
    <s v="B"/>
    <x v="1"/>
    <s v="Patoka, Jiří;Buřič, Miloš;Bláha, Martin;Kouba, Antonín;Ďuriš, Zdeněk"/>
    <s v="České názvy živočichů. VIII., Desetinožci (Decapoda), infrařád rakotvární (Astacidea)"/>
    <x v="0"/>
    <x v="0"/>
    <s v="Zoology"/>
    <x v="2"/>
    <n v="2"/>
    <n v="0"/>
    <n v="1"/>
    <n v="0"/>
    <n v="0"/>
    <n v="0"/>
    <n v="0"/>
  </r>
  <r>
    <x v="2"/>
    <x v="12"/>
    <n v="75112779"/>
    <x v="186"/>
    <x v="337"/>
    <n v="191970555"/>
    <s v="B"/>
    <x v="0"/>
    <s v="Bílý, Matěj"/>
    <s v="Varšavská smlouva 1969-1985: Vrchol a cesta k rozpadu"/>
    <x v="1"/>
    <x v="14"/>
    <s v="History (history of science and technology to be 6.3, history of specific sciences to be under the respective headings)"/>
    <x v="2"/>
    <n v="2"/>
    <n v="0"/>
    <n v="1"/>
    <n v="0"/>
    <n v="0"/>
    <n v="0"/>
    <n v="0"/>
  </r>
  <r>
    <x v="2"/>
    <x v="2"/>
    <n v="10669"/>
    <x v="3"/>
    <x v="3"/>
    <n v="191970640"/>
    <s v="J"/>
    <x v="0"/>
    <s v="Kadlec, Martin;Nováková, Lucie;Mlch, Ivan;Guadagno, Liberata"/>
    <s v="Fatigue delamination of a carbon fabric/epoxy laminate with carbon nanotubes"/>
    <x v="2"/>
    <x v="17"/>
    <s v="-"/>
    <x v="2"/>
    <n v="3"/>
    <n v="0"/>
    <n v="0"/>
    <n v="1"/>
    <n v="0"/>
    <n v="0"/>
    <n v="0"/>
  </r>
  <r>
    <x v="0"/>
    <x v="0"/>
    <n v="60077344"/>
    <x v="0"/>
    <x v="0"/>
    <n v="191971969"/>
    <s v="J"/>
    <x v="0"/>
    <s v="Svobodová, Zdeňka;Shu, Y.;Skoková Habuštová, Oxana;Romeis, J.;Meissle, M."/>
    <s v="Stacked Bt maize and arthropod predators: exposure to insecticidal Cry proteins and potential hazards"/>
    <x v="3"/>
    <x v="4"/>
    <s v="Agriculture"/>
    <x v="2"/>
    <n v="3"/>
    <n v="0"/>
    <n v="0"/>
    <n v="1"/>
    <n v="0"/>
    <n v="0"/>
    <n v="0"/>
  </r>
  <r>
    <x v="1"/>
    <x v="1"/>
    <n v="216275"/>
    <x v="47"/>
    <x v="54"/>
    <n v="191974253"/>
    <s v="J"/>
    <x v="0"/>
    <s v="Panák, Ondrej;Držková, Markéta;Kaplanová, Marie;Novak, Urban;Klanjšek Gunde, Marta"/>
    <s v="The relation between colour and structural changes in thermochromic systems comprising crystal violet lactone, bisphenol A, and tetradecanol"/>
    <x v="2"/>
    <x v="17"/>
    <s v="Materials engineering"/>
    <x v="2"/>
    <n v="3"/>
    <n v="0"/>
    <n v="0"/>
    <n v="1"/>
    <n v="0"/>
    <n v="0"/>
    <n v="0"/>
  </r>
  <r>
    <x v="1"/>
    <x v="1"/>
    <n v="216275"/>
    <x v="47"/>
    <x v="54"/>
    <n v="191974507"/>
    <s v="J"/>
    <x v="0"/>
    <s v="Krbal, Miloš;Přikryl, Jan;Zazpe, Raul;Sopha, Hanna Ingrid;Macák, Jan"/>
    <s v="CdS-coated TiO2 nanotube layers: downscaling tube diameter towards efficient heterostructured photoelectrochemical conversion"/>
    <x v="2"/>
    <x v="17"/>
    <s v="Coating and films"/>
    <x v="2"/>
    <n v="3"/>
    <n v="0"/>
    <n v="0"/>
    <n v="1"/>
    <n v="0"/>
    <n v="0"/>
    <n v="0"/>
  </r>
  <r>
    <x v="0"/>
    <x v="0"/>
    <n v="61389021"/>
    <x v="40"/>
    <x v="47"/>
    <n v="191975091"/>
    <s v="J"/>
    <x v="0"/>
    <s v="Kuzminova, A.;Kretková, T.;Kylián, O.;Hanuš, J.;Khalakhan, I.;Prukner, Václav;Doležalová, Eva;Šimek, Milan;Biederman, H."/>
    <s v="Etching of polymers, proteins and bacterial spores by atmospheric pressure DBD plasma in air"/>
    <x v="0"/>
    <x v="18"/>
    <s v="Fluids and plasma physics (including surface physics)"/>
    <x v="2"/>
    <n v="2"/>
    <n v="0"/>
    <n v="1"/>
    <n v="0"/>
    <n v="0"/>
    <n v="0"/>
    <n v="0"/>
  </r>
  <r>
    <x v="0"/>
    <x v="0"/>
    <n v="61389021"/>
    <x v="40"/>
    <x v="47"/>
    <n v="191975138"/>
    <s v="J"/>
    <x v="0"/>
    <s v="Gunn, J. P.;Carpentier-Chouchana, S.;Escourbiac, F.;Hirai, T.;Panayotis, S.;Pitts, R.A.;Corre, Y.;Dejarnac, Renaud;Firdaouss, M.;Kočan, M.;Komm, Michael;Kukushkin, A.;Languille, P.;Missirlian, M.;Zhao, W.;Zhong, G."/>
    <s v="Surface heat loads on the ITER divertor vertical targets"/>
    <x v="0"/>
    <x v="18"/>
    <s v="Fluids and plasma physics (including surface physics)"/>
    <x v="2"/>
    <s v="N (nehodnoceno)"/>
    <n v="0"/>
    <n v="0"/>
    <n v="0"/>
    <n v="0"/>
    <n v="0"/>
    <n v="1"/>
  </r>
  <r>
    <x v="0"/>
    <x v="0"/>
    <n v="67985807"/>
    <x v="37"/>
    <x v="44"/>
    <n v="191975798"/>
    <s v="J"/>
    <x v="0"/>
    <s v="Patti, G.;Lucerna, M.;Cavallari, F.;Ricottini, E.;Renda, G.;Pecen, Ladislav;Romeo, F.;Le Heuzey, J.Y.;Zamorano, J.;Kirchhof, P.;De Caterina, R."/>
    <s v="Insulin-Requiring Versus Noninsulin-Requiring Diabetes and Thromboembolic Risk in Patients With Atrial Fibrillation: PREFER in AF"/>
    <x v="4"/>
    <x v="8"/>
    <s v="Cardiac and Cardiovascular systems"/>
    <x v="2"/>
    <n v="1"/>
    <n v="1"/>
    <n v="0"/>
    <n v="0"/>
    <n v="0"/>
    <n v="0"/>
    <n v="0"/>
  </r>
  <r>
    <x v="0"/>
    <x v="0"/>
    <n v="67985891"/>
    <x v="32"/>
    <x v="39"/>
    <n v="191976896"/>
    <s v="J"/>
    <x v="0"/>
    <s v="Hujová, Miroslava;Pokorný, R.;Kloužek, Jaroslav;Dixon, D.R.;Cutforth, D.A.;Lee, S.;McCarthy, B.P.;Schweiger, M. J.;Kruger, A.A.;Hrma, P."/>
    <s v="Determination of heat conductivity of waste glass feed and its applicability for modeling the batch-to-glass conversion"/>
    <x v="2"/>
    <x v="17"/>
    <s v="Ceramics"/>
    <x v="2"/>
    <n v="5"/>
    <n v="0"/>
    <n v="0"/>
    <n v="0"/>
    <n v="0"/>
    <n v="1"/>
    <n v="0"/>
  </r>
  <r>
    <x v="0"/>
    <x v="0"/>
    <n v="67985912"/>
    <x v="31"/>
    <x v="38"/>
    <n v="191977074"/>
    <s v="B"/>
    <x v="0"/>
    <s v="Chvojka, O.;Jiráň, Luboš;Metlička, M.;Frána, Jaroslav;Houfková, P.;John, J.;Šálková, T.;Beková, M.;Blažek, J.;Břicháček, P.;Daněček, D.;Fröhlich, J.;Hůrková, J.;Jiřík, J.;Kausek, P.;Krajíc, R.;Krásný, F.;Menšík, P.;Němcová, A.;Novák, M.;Ondráčková, L.;Peša, V.;Polišenský, T.;Praumová, R.;Procházka, M.;Sedláček, R.;Slabina, M.;Smejtek, L.;Smíšek, K.;Šteffl, J.;Trefný, M.;Vích, D."/>
    <s v="Nové české depoty doby bronzové. Hromadné nálezy kovových předmětů učiněné do roku 2013"/>
    <x v="1"/>
    <x v="14"/>
    <s v="Archaeology"/>
    <x v="2"/>
    <n v="2"/>
    <n v="0"/>
    <n v="1"/>
    <n v="0"/>
    <n v="0"/>
    <n v="0"/>
    <n v="0"/>
  </r>
  <r>
    <x v="0"/>
    <x v="0"/>
    <n v="67985912"/>
    <x v="31"/>
    <x v="38"/>
    <n v="191977081"/>
    <s v="J"/>
    <x v="0"/>
    <s v="Chytráček, Miloslav;Golec, M.;Chvojka, O.;Metlička, M.;Michálek, J.;Novotná, M.;Frolíková, Drahomíra"/>
    <s v="Jantar starší doby železné a průběh jantarové stezky ve střední Evropě"/>
    <x v="1"/>
    <x v="14"/>
    <s v="Archaeology"/>
    <x v="2"/>
    <n v="2"/>
    <n v="0"/>
    <n v="1"/>
    <n v="0"/>
    <n v="0"/>
    <n v="0"/>
    <n v="0"/>
  </r>
  <r>
    <x v="0"/>
    <x v="0"/>
    <n v="67985921"/>
    <x v="30"/>
    <x v="37"/>
    <n v="191977161"/>
    <s v="B"/>
    <x v="0"/>
    <s v="Herc, Svatopluk"/>
    <s v="Cyril Horáček: Vzpomínky z mého života"/>
    <x v="1"/>
    <x v="14"/>
    <s v="-"/>
    <x v="2"/>
    <n v="3"/>
    <n v="0"/>
    <n v="0"/>
    <n v="1"/>
    <n v="0"/>
    <n v="0"/>
    <n v="0"/>
  </r>
  <r>
    <x v="0"/>
    <x v="0"/>
    <n v="67985921"/>
    <x v="30"/>
    <x v="37"/>
    <n v="191977171"/>
    <s v="B"/>
    <x v="0"/>
    <s v="Klečacký, Martin"/>
    <s v="Český „konzul“ ve Vídni. II. Politická korespondence c. k. ministra krajana Antonína Rezka s mladočeskými politiky Václavem Škardou a Karlem Kramářem"/>
    <x v="1"/>
    <x v="14"/>
    <s v="-"/>
    <x v="2"/>
    <n v="3"/>
    <n v="0"/>
    <n v="0"/>
    <n v="1"/>
    <n v="0"/>
    <n v="0"/>
    <n v="0"/>
  </r>
  <r>
    <x v="0"/>
    <x v="0"/>
    <n v="68081731"/>
    <x v="94"/>
    <x v="161"/>
    <n v="191978580"/>
    <s v="J"/>
    <x v="0"/>
    <s v="Knápek, Alexandr;Sýkora, Jiří;Chlumská, Jana;Sobola, D."/>
    <s v="Programmable set-up for electrochemical preparation of STM tips and ultra-sharp field emission cathodes"/>
    <x v="2"/>
    <x v="11"/>
    <s v="Chemical process engineering"/>
    <x v="2"/>
    <n v="2"/>
    <n v="0"/>
    <n v="1"/>
    <n v="0"/>
    <n v="0"/>
    <n v="0"/>
    <n v="0"/>
  </r>
  <r>
    <x v="0"/>
    <x v="0"/>
    <n v="68378271"/>
    <x v="18"/>
    <x v="25"/>
    <n v="191980534"/>
    <s v="J"/>
    <x v="0"/>
    <s v="Dubecký, F.;Kindl, Dobroslav;Hubík, Pavel;Mičušík, M.;Dubecký, M.;Boháček, P.;Vanko, G.;Gombia, E.;Nečas, V.;Mudroň, J."/>
    <s v="A comparative study of Mg and Pt contacts on semi-insulating GaAs: electrical and XPS characterization"/>
    <x v="0"/>
    <x v="18"/>
    <s v="-"/>
    <x v="2"/>
    <s v="N (nehodnoceno)"/>
    <n v="0"/>
    <n v="0"/>
    <n v="0"/>
    <n v="0"/>
    <n v="0"/>
    <n v="1"/>
  </r>
  <r>
    <x v="0"/>
    <x v="0"/>
    <n v="68378271"/>
    <x v="18"/>
    <x v="25"/>
    <n v="191980800"/>
    <s v="J"/>
    <x v="0"/>
    <s v="Gurevich, E.L.;Levy, Yoann;Gurevich, S.V.;Bulgakova, Nadezhda M."/>
    <s v="Role of the temperature dynamics in formation of nanopatterns upon single femtosecond laser pulses on gold"/>
    <x v="0"/>
    <x v="18"/>
    <s v="-"/>
    <x v="2"/>
    <n v="2"/>
    <n v="0"/>
    <n v="1"/>
    <n v="0"/>
    <n v="0"/>
    <n v="0"/>
    <n v="0"/>
  </r>
  <r>
    <x v="0"/>
    <x v="0"/>
    <n v="68378271"/>
    <x v="18"/>
    <x v="25"/>
    <n v="191980805"/>
    <s v="J"/>
    <x v="0"/>
    <s v="Maragkaki, S.;Derrien, Thibault;Levy, Yoann;Bulgakova, Nadezhda M.;Ostendorf, A.;Gurevich, E.L."/>
    <s v="Wavelength dependence of picosecond laser-induced periodic surface structures on copper"/>
    <x v="0"/>
    <x v="18"/>
    <s v="-"/>
    <x v="2"/>
    <n v="3"/>
    <n v="0"/>
    <n v="0"/>
    <n v="1"/>
    <n v="0"/>
    <n v="0"/>
    <n v="0"/>
  </r>
  <r>
    <x v="0"/>
    <x v="0"/>
    <n v="68378271"/>
    <x v="18"/>
    <x v="25"/>
    <n v="191980916"/>
    <s v="J"/>
    <x v="0"/>
    <s v="Preston, T.R.;Vinko, S.M.;Ciricosta, O.;Hollebon, P.;Chung, H.-K.;Dakovski, G.L.;Krzywinski, J.;Minitti, M.;Burian, Tomáš;Chalupský, Jaromír;Hájková, Věra;Juha, Libor;Vozda, Vojtěch;Zastrau, U.;Lee, R. W.;Wark, J. S."/>
    <s v="Measurements of the K-shell opacity of a solid-density magnesium plasma heated by an x-ray free-electron laser"/>
    <x v="0"/>
    <x v="18"/>
    <s v="-"/>
    <x v="2"/>
    <n v="3"/>
    <n v="0"/>
    <n v="0"/>
    <n v="1"/>
    <n v="0"/>
    <n v="0"/>
    <n v="0"/>
  </r>
  <r>
    <x v="0"/>
    <x v="0"/>
    <n v="68378271"/>
    <x v="18"/>
    <x v="25"/>
    <n v="191980959"/>
    <s v="J"/>
    <x v="0"/>
    <s v="Adamson, P.;Aliaga, L.;Ambrose, D.;Lokajíček, Miloš;Zálešák, Jaroslav"/>
    <s v="Search for active-sterile neutrino mixing using neutral-current interactions in NOvA"/>
    <x v="0"/>
    <x v="18"/>
    <s v="-"/>
    <x v="2"/>
    <s v="N (nehodnoceno)"/>
    <n v="0"/>
    <n v="0"/>
    <n v="0"/>
    <n v="0"/>
    <n v="0"/>
    <n v="1"/>
  </r>
  <r>
    <x v="0"/>
    <x v="0"/>
    <n v="68378271"/>
    <x v="18"/>
    <x v="25"/>
    <n v="191981143"/>
    <s v="J"/>
    <x v="0"/>
    <s v="Aaboud, M.;Aad, G.;Abbott, B.;Chudoba, Jiří;Hejbal, Jiří;Hladík, Ondřej;Jakoubek, Tomáš;Kepka, Oldřich;Kupčo, Alexander;Kůs, Vlastimil;Lokajíček, Miloš;Lysák, Roman;Marčišovský, Michal;Mikeštíková, Marcela;Němeček, Stanislav;Penc, Ondřej;Šícho, Petr;Staroba, Pavel;Svatoš, Michal;Taševský, Marek"/>
    <s v="Measurement of charged-particle distributions sensitive to the underlying event in √s = 13 TeV proton-proton collisions with the ATLAS detector at the LHC"/>
    <x v="0"/>
    <x v="18"/>
    <s v="-"/>
    <x v="2"/>
    <s v="N (nehodnoceno)"/>
    <n v="0"/>
    <n v="0"/>
    <n v="0"/>
    <n v="0"/>
    <n v="0"/>
    <n v="1"/>
  </r>
  <r>
    <x v="0"/>
    <x v="0"/>
    <n v="68378271"/>
    <x v="18"/>
    <x v="25"/>
    <n v="191981145"/>
    <s v="J"/>
    <x v="0"/>
    <s v="Aaboud, M.;Aad, G.;Abbott, B.;Chudoba, Jiří;Hejbal, Jiří;Hladík, Ondřej;Jakoubek, Tomáš;Kepka, Oldřich;Kupčo, Alexander;Kůs, Vlastimil;Lokajíček, Miloš;Lysák, Roman;Marčišovský, Michal;Mikeštíková, Marcela;Němeček, Stanislav;Penc, Ondřej;Šícho, Petr;Staroba, Pavel;Svatoš, Michal;Taševský, Marek"/>
    <s v="Measurement of b-hadron pair production with the ATLAS detector in proton-proton collisions at √s =8 TeV"/>
    <x v="0"/>
    <x v="18"/>
    <s v="-"/>
    <x v="2"/>
    <s v="N (nehodnoceno)"/>
    <n v="0"/>
    <n v="0"/>
    <n v="0"/>
    <n v="0"/>
    <n v="0"/>
    <n v="1"/>
  </r>
  <r>
    <x v="0"/>
    <x v="0"/>
    <n v="86652079"/>
    <x v="142"/>
    <x v="275"/>
    <n v="191981528"/>
    <s v="J"/>
    <x v="0"/>
    <s v="Büntgen, Ulf;Krusic, P. J.;Verstege, A.;Sanguesa-Barreda, G.;Wagner, S.;Camarero, J. J.;Ljungqvist, F. C.;Zorita, E.;Oppenheimer, C.;Konter, O.;Tegel, W.;Gärtner, H.;Cherubini, P.;Reinig, F.;Esper, J."/>
    <s v="New Tree-Ring Evidence from the Pyrenees Reveals Western Mediterranean Climate Variability since Medieval Times"/>
    <x v="0"/>
    <x v="7"/>
    <s v="Meteorology and atmospheric sciences"/>
    <x v="2"/>
    <n v="1"/>
    <n v="1"/>
    <n v="0"/>
    <n v="0"/>
    <n v="0"/>
    <n v="0"/>
    <n v="0"/>
  </r>
  <r>
    <x v="0"/>
    <x v="0"/>
    <n v="86652079"/>
    <x v="142"/>
    <x v="275"/>
    <n v="191981554"/>
    <s v="J"/>
    <x v="0"/>
    <s v="Büntgen, Ulf;Eggertsson, O.;Wacker, L.;Sigl, M.;Ljungqvist, F. C.;Di Cosmo, N.;Plunkett, G.;Krusic, P. J.;Newfield, T. P.;Esper, J."/>
    <s v="Multi-proxy dating of Iceland's major pre-settlement Katla eruption to 822-823 CE"/>
    <x v="0"/>
    <x v="7"/>
    <s v="Geology"/>
    <x v="2"/>
    <n v="2"/>
    <n v="0"/>
    <n v="1"/>
    <n v="0"/>
    <n v="0"/>
    <n v="0"/>
    <n v="0"/>
  </r>
  <r>
    <x v="2"/>
    <x v="10"/>
    <n v="44994575"/>
    <x v="121"/>
    <x v="217"/>
    <n v="191981889"/>
    <s v="J"/>
    <x v="1"/>
    <s v="Kurečková, Veronika;Gabrhel, Vít;Zámečník, Petr;Řezáč, Pavel;Zaoral, Aleš;Hobl, Jan"/>
    <s v="First aid as an important traffic safety factor – evaluation of the experience–based training"/>
    <x v="5"/>
    <x v="30"/>
    <s v="Psychology (including human - machine relations)"/>
    <x v="2"/>
    <n v="4"/>
    <n v="0"/>
    <n v="0"/>
    <n v="0"/>
    <n v="1"/>
    <n v="0"/>
    <n v="0"/>
  </r>
  <r>
    <x v="1"/>
    <x v="1"/>
    <n v="60460709"/>
    <x v="69"/>
    <x v="104"/>
    <n v="191982057"/>
    <s v="N"/>
    <x v="1"/>
    <s v="Konradyová, Veronika;Kazda, Jan;Vospělová, Jaroslava"/>
    <s v="Možnosti pěstování řepky olejky v zemědělských podnicích  s výskytem půdního patogena Plasmodiophora brassicae"/>
    <x v="3"/>
    <x v="4"/>
    <s v="Agronomy, plant breeding and plant protection; (Agricultural biotechnology to be 4.4)"/>
    <x v="2"/>
    <n v="3"/>
    <n v="0"/>
    <n v="0"/>
    <n v="1"/>
    <n v="0"/>
    <n v="0"/>
    <n v="0"/>
  </r>
  <r>
    <x v="1"/>
    <x v="1"/>
    <n v="61989100"/>
    <x v="75"/>
    <x v="175"/>
    <n v="191983072"/>
    <s v="J"/>
    <x v="0"/>
    <s v="Martinek, Radek;Kahánková, Radana;Nazeran, Homer;Konečný, Jaromír;Jezewski, Janusz;Janku, Petr;Bilík, Petr;Žídek, Jan;Nedoma, Jan;Fajkus, Marcel"/>
    <s v="Non-Invasive Fetal Monitoring: A Maternal Surface ECG Electrode Placement-Based Novel Approach for Optimization of Adaptive Filter Control Parameters Using the LMS and RLS Algorithms"/>
    <x v="2"/>
    <x v="21"/>
    <s v="Electrical and electronic engineering"/>
    <x v="2"/>
    <n v="2"/>
    <n v="0"/>
    <n v="1"/>
    <n v="0"/>
    <n v="0"/>
    <n v="0"/>
    <n v="0"/>
  </r>
  <r>
    <x v="1"/>
    <x v="1"/>
    <n v="61989100"/>
    <x v="75"/>
    <x v="175"/>
    <n v="191983171"/>
    <s v="J"/>
    <x v="0"/>
    <s v="Ojha, Varun;Abraham, Ajith;Snášel, Václav"/>
    <s v="Metaheuristic design of feedforward neural networks: A review of two decades of research"/>
    <x v="0"/>
    <x v="24"/>
    <s v="Computer sciences, information science, bioinformathics (hardware development to be 2.2, social aspect to be 5.8)"/>
    <x v="2"/>
    <n v="3"/>
    <n v="0"/>
    <n v="0"/>
    <n v="1"/>
    <n v="0"/>
    <n v="0"/>
    <n v="0"/>
  </r>
  <r>
    <x v="1"/>
    <x v="1"/>
    <n v="61989100"/>
    <x v="75"/>
    <x v="254"/>
    <n v="191983713"/>
    <s v="J"/>
    <x v="0"/>
    <s v="Kunčická, Lenka;Kocich, Radim;Lowe, Terry C."/>
    <s v="Advances in metals and alloys for joint replacement"/>
    <x v="2"/>
    <x v="17"/>
    <s v="Materials engineering"/>
    <x v="2"/>
    <n v="2"/>
    <n v="0"/>
    <n v="1"/>
    <n v="0"/>
    <n v="0"/>
    <n v="0"/>
    <n v="0"/>
  </r>
  <r>
    <x v="1"/>
    <x v="1"/>
    <n v="61989100"/>
    <x v="75"/>
    <x v="256"/>
    <n v="191984362"/>
    <s v="J"/>
    <x v="0"/>
    <s v="Kočí, Kamila;Reli, Martin;Troppová, Ivana;Šihor, Marcel;Kupková, Jana;Kustrowski, Piotr;Praus, Petr"/>
    <s v="Photocatalytic decomposition of N2O over TiO2/g-C3N4 photocatalysts heterojunction"/>
    <x v="2"/>
    <x v="11"/>
    <s v="Chemical process engineering"/>
    <x v="2"/>
    <n v="2"/>
    <n v="0"/>
    <n v="1"/>
    <n v="0"/>
    <n v="0"/>
    <n v="0"/>
    <n v="0"/>
  </r>
  <r>
    <x v="1"/>
    <x v="1"/>
    <n v="70883521"/>
    <x v="12"/>
    <x v="99"/>
    <n v="191986537"/>
    <s v="C"/>
    <x v="1"/>
    <s v="Stoček, Radek;Kratina, Ondřej;Ghosh, Pranab;Maláč, Jiří;Mukhopadhyay, Rabindra"/>
    <s v="Influence of thermal ageing process on the crack propagation of rubber used for tire application"/>
    <x v="0"/>
    <x v="10"/>
    <s v="Polymer science"/>
    <x v="2"/>
    <n v="4"/>
    <n v="0"/>
    <n v="0"/>
    <n v="0"/>
    <n v="1"/>
    <n v="0"/>
    <n v="0"/>
  </r>
  <r>
    <x v="2"/>
    <x v="1"/>
    <n v="25615"/>
    <x v="102"/>
    <x v="177"/>
    <n v="191986632"/>
    <s v="J"/>
    <x v="0"/>
    <s v="Kačmařík, Michal;Douša, Jan;Dick, Galina;Zus, Florian;Brenot, Hugues;Möller, Gregor;Pottiaux, Eric;Kapłon, Jan;Hordyniec, Paweł;Václavovic, Pavel;Morel, Laurent"/>
    <s v="Inter-technique validation of tropospheric slant total delays"/>
    <x v="0"/>
    <x v="7"/>
    <s v="-"/>
    <x v="2"/>
    <n v="1"/>
    <n v="1"/>
    <n v="0"/>
    <n v="0"/>
    <n v="0"/>
    <n v="0"/>
    <n v="0"/>
  </r>
  <r>
    <x v="2"/>
    <x v="1"/>
    <n v="25615"/>
    <x v="102"/>
    <x v="177"/>
    <n v="191986633"/>
    <s v="J"/>
    <x v="0"/>
    <s v="Pacione, Rosa;Araszkiewicz, Andrzej;Brockmann, Elmar;Douša, Jan"/>
    <s v="EPN-Repro2: A reference GNSS tropospheric data set over Europe"/>
    <x v="0"/>
    <x v="7"/>
    <s v="-"/>
    <x v="2"/>
    <n v="1"/>
    <n v="1"/>
    <n v="0"/>
    <n v="0"/>
    <n v="0"/>
    <n v="0"/>
    <n v="0"/>
  </r>
  <r>
    <x v="1"/>
    <x v="1"/>
    <n v="62156489"/>
    <x v="70"/>
    <x v="235"/>
    <n v="191986933"/>
    <s v="J"/>
    <x v="1"/>
    <s v="Žalud, Zdeněk;Hlavinka, Petr;Prokeš, Karel;Semerádová, Daniela;Balek, Jan;Trnka, Miroslav"/>
    <s v="Impacts of water availability and drought on maize yield - A comparison of 16 indicators"/>
    <x v="3"/>
    <x v="4"/>
    <s v="-"/>
    <x v="2"/>
    <n v="3"/>
    <n v="0"/>
    <n v="0"/>
    <n v="1"/>
    <n v="0"/>
    <n v="0"/>
    <n v="0"/>
  </r>
  <r>
    <x v="1"/>
    <x v="1"/>
    <n v="60461373"/>
    <x v="8"/>
    <x v="13"/>
    <n v="191988441"/>
    <s v="J"/>
    <x v="0"/>
    <s v="Luxa, Jan;Vosecký, Pavel;Mazánek, Vlastimil;Sedmidubský, David;Pumera, Martin;Lazar, Petr;Sofer, Zdeněk"/>
    <s v="Layered Transition-Metal Ditellurides in Electrocatalytic Applications-Contrasting Properties"/>
    <x v="0"/>
    <x v="10"/>
    <s v="Inorganic and nuclear chemistry"/>
    <x v="2"/>
    <n v="2"/>
    <n v="0"/>
    <n v="1"/>
    <n v="0"/>
    <n v="0"/>
    <n v="0"/>
    <n v="0"/>
  </r>
  <r>
    <x v="1"/>
    <x v="1"/>
    <n v="60461373"/>
    <x v="8"/>
    <x v="13"/>
    <n v="191988515"/>
    <s v="J"/>
    <x v="0"/>
    <s v="Čapek, Jaroslav;Msallamová, Šárka;Jablonská, Eva;Lipov, Jan;Vojtěch, Dalibor"/>
    <s v="A novel high-strength and highly corrosive biodegradable Fe-Pd alloy: Structural, mechanical and in vitro corrosion and cytotoxicity study"/>
    <x v="2"/>
    <x v="17"/>
    <s v="Materials engineering"/>
    <x v="2"/>
    <n v="3"/>
    <n v="0"/>
    <n v="0"/>
    <n v="1"/>
    <n v="0"/>
    <n v="0"/>
    <n v="0"/>
  </r>
  <r>
    <x v="1"/>
    <x v="1"/>
    <n v="60461373"/>
    <x v="8"/>
    <x v="13"/>
    <n v="191988539"/>
    <s v="J"/>
    <x v="0"/>
    <s v="Morozova, Maria A.;Yusubov, Mekhman S.;Kratochvíl, Bohumil;Eigner, Václav;Bondarev, Alexander A.;Yoshimura, Akira;Saito, Akio;Zhdankin, Viktor V.;Trusova, Marina;Postnikov, Pavel S."/>
    <s v="Regioselective Zn(OAc)(2)-catalyzed azide-alkyne cycloaddition in water: the green click-chemistry"/>
    <x v="0"/>
    <x v="10"/>
    <s v="Organic chemistry"/>
    <x v="2"/>
    <s v="N (nehodnoceno)"/>
    <n v="0"/>
    <n v="0"/>
    <n v="0"/>
    <n v="0"/>
    <n v="0"/>
    <n v="1"/>
  </r>
  <r>
    <x v="1"/>
    <x v="1"/>
    <n v="60461373"/>
    <x v="8"/>
    <x v="13"/>
    <n v="191988546"/>
    <s v="J"/>
    <x v="0"/>
    <s v="Šícho, Martin;Kops, Christina de Bruyn;Stork, Conrad;Svozil, Daniel;Kirchmair, Johannes"/>
    <s v="FAME 2: Simple and Effective Machine Learning Model of Cytochrome P450 Regioselectivity"/>
    <x v="0"/>
    <x v="0"/>
    <s v="Biology (theoretical, mathematical, thermal, cryobiology, biological rhythm), Evolutionary_x000a_biology"/>
    <x v="2"/>
    <n v="3"/>
    <n v="0"/>
    <n v="0"/>
    <n v="1"/>
    <n v="0"/>
    <n v="0"/>
    <n v="0"/>
  </r>
  <r>
    <x v="1"/>
    <x v="1"/>
    <n v="60461373"/>
    <x v="8"/>
    <x v="182"/>
    <n v="191988793"/>
    <s v="J"/>
    <x v="0"/>
    <s v="Jeremias, M.;Pohořelý, Michael;Svoboda, K.;Manovic, V.;Anthony, E. J.;Skoblia, Siarhei;Beňo, Zdeněk;Syc, M."/>
    <s v="Gasification of biomass with CO2 and H2O mixtures in a catalytic fluidised bed"/>
    <x v="2"/>
    <x v="20"/>
    <s v="Energy and fuels"/>
    <x v="2"/>
    <n v="4"/>
    <n v="0"/>
    <n v="0"/>
    <n v="0"/>
    <n v="1"/>
    <n v="0"/>
    <n v="0"/>
  </r>
  <r>
    <x v="1"/>
    <x v="1"/>
    <n v="60461373"/>
    <x v="8"/>
    <x v="12"/>
    <n v="191988849"/>
    <s v="J"/>
    <x v="0"/>
    <s v="Sochorova, Lenka;Hanzlikova, Lenka;Cerna, Milena;Drgacova, Anna;Fialova, Alena;Švarcová, Andrea;Gramblička, Tomáš;Pulkrabová, Jana"/>
    <s v="Perfluorinated alkylated substances and brominated flame retardants in serum of the Czech adult population."/>
    <x v="4"/>
    <x v="6"/>
    <s v="Public and environmental health"/>
    <x v="2"/>
    <n v="3"/>
    <n v="0"/>
    <n v="0"/>
    <n v="1"/>
    <n v="0"/>
    <n v="0"/>
    <n v="0"/>
  </r>
  <r>
    <x v="1"/>
    <x v="1"/>
    <n v="60461373"/>
    <x v="8"/>
    <x v="12"/>
    <n v="191988852"/>
    <s v="J"/>
    <x v="0"/>
    <s v="Bůžek, Daniel;Zelenka, Jaroslav;Ulbrich, Pavel;Ruml, Tomáš;Křížová, Ivana;Lang, Jan;Kubát, Pavel;Demel, Jan;Kirakci, Kaplan;Lang, Kamil"/>
    <s v="Nanoscaled porphyrinic metal?organic frameworks: photosensitizer delivery systems for photodynamic therapy?"/>
    <x v="0"/>
    <x v="10"/>
    <s v="Inorganic and nuclear chemistry"/>
    <x v="2"/>
    <n v="3"/>
    <n v="0"/>
    <n v="0"/>
    <n v="1"/>
    <n v="0"/>
    <n v="0"/>
    <n v="0"/>
  </r>
  <r>
    <x v="1"/>
    <x v="1"/>
    <n v="60461373"/>
    <x v="8"/>
    <x v="11"/>
    <n v="191989163"/>
    <s v="J"/>
    <x v="0"/>
    <s v="Vataščin, Erika;Dohnal, Vladimír"/>
    <s v="Thermodynamic properties of aqueous solutions of [EMIM] thiocyanate and [EMIM] dicyanamide"/>
    <x v="0"/>
    <x v="10"/>
    <s v="Physical chemistry"/>
    <x v="2"/>
    <n v="3"/>
    <n v="0"/>
    <n v="0"/>
    <n v="1"/>
    <n v="0"/>
    <n v="0"/>
    <n v="0"/>
  </r>
  <r>
    <x v="1"/>
    <x v="1"/>
    <n v="60461373"/>
    <x v="8"/>
    <x v="11"/>
    <n v="191989221"/>
    <s v="J"/>
    <x v="0"/>
    <s v="Friess, Karel;Lanč, Marek;Pilnáček, Kryštof;Fíla, Vlastimil;Vopička, Ondřej;Sedláková, Zuzana;Cowan, Matthew G.;McDanel, William M.;Noble, Richard D.;Gin, Douglas L.;Izák, Pavel"/>
    <s v="CO2/CH4 separation performance of ionic-liquid-based epoxy-amine ion gel membranes under mixed feed conditions relevant to biogas processing"/>
    <x v="0"/>
    <x v="10"/>
    <s v="Polymer science"/>
    <x v="2"/>
    <n v="2"/>
    <n v="0"/>
    <n v="1"/>
    <n v="0"/>
    <n v="0"/>
    <n v="0"/>
    <n v="0"/>
  </r>
  <r>
    <x v="1"/>
    <x v="1"/>
    <n v="60461373"/>
    <x v="8"/>
    <x v="11"/>
    <n v="191989269"/>
    <s v="C"/>
    <x v="1"/>
    <s v="Friess, Karel;Bartovská, Lidmila;Pilnáček, Kryštof;Vopička, Ondřej;Randová, Alena;Lanč, Marek"/>
    <s v="Physical Chemistry Characterization of Polymeric Membranes"/>
    <x v="0"/>
    <x v="10"/>
    <s v="Polymer science"/>
    <x v="2"/>
    <n v="4"/>
    <n v="0"/>
    <n v="0"/>
    <n v="0"/>
    <n v="1"/>
    <n v="0"/>
    <n v="0"/>
  </r>
  <r>
    <x v="2"/>
    <x v="2"/>
    <n v="10669"/>
    <x v="3"/>
    <x v="3"/>
    <n v="191989479"/>
    <s v="G"/>
    <x v="1"/>
    <s v="Sedlář, Jiří;Vavřík, Tomáš;Marešová, Dana;Titěrová, Kateřina;Pazderová, Martina;Kupská, Ivana"/>
    <s v="Nový nátěrový systém se sníženým obsahem VOC pro letecký průmysl – ocasní plochy letadla"/>
    <x v="2"/>
    <x v="17"/>
    <s v="-"/>
    <x v="2"/>
    <n v="5"/>
    <n v="0"/>
    <n v="0"/>
    <n v="0"/>
    <n v="0"/>
    <n v="1"/>
    <n v="0"/>
  </r>
  <r>
    <x v="2"/>
    <x v="3"/>
    <n v="27006"/>
    <x v="6"/>
    <x v="9"/>
    <n v="191989505"/>
    <s v="J"/>
    <x v="1"/>
    <s v="Pavela, Roman"/>
    <s v="Extract from the roots of Saponaria officinalis as a potential acaricide against Tetranychus urticae"/>
    <x v="3"/>
    <x v="4"/>
    <s v="-"/>
    <x v="2"/>
    <n v="2"/>
    <n v="0"/>
    <n v="1"/>
    <n v="0"/>
    <n v="0"/>
    <n v="0"/>
    <n v="0"/>
  </r>
  <r>
    <x v="1"/>
    <x v="1"/>
    <n v="216208"/>
    <x v="51"/>
    <x v="148"/>
    <n v="191989899"/>
    <s v="J"/>
    <x v="0"/>
    <s v="Veselý, Arnošt"/>
    <s v="Policy advice as policy work: a conceptual framework for multi-level analysis"/>
    <x v="5"/>
    <x v="13"/>
    <s v="Public administration"/>
    <x v="2"/>
    <n v="2"/>
    <n v="0"/>
    <n v="1"/>
    <n v="0"/>
    <n v="0"/>
    <n v="0"/>
    <n v="0"/>
  </r>
  <r>
    <x v="2"/>
    <x v="10"/>
    <n v="44994575"/>
    <x v="121"/>
    <x v="217"/>
    <n v="191990387"/>
    <s v="N"/>
    <x v="1"/>
    <s v="Ondráčková, Jitka;Hofhansl, Petr;Melzer, Zdeněk;Dufek, Jiří;Valta, Jakub;Volek, Jan;Čampula, Roman;Tögel, Marek"/>
    <s v="Metodika pro tvorbu a hodnocení makroskopických dopravních modelů"/>
    <x v="5"/>
    <x v="25"/>
    <s v="Transport planning and social aspects of transport (transport engineering to be 2.1)"/>
    <x v="2"/>
    <n v="3"/>
    <n v="0"/>
    <n v="0"/>
    <n v="1"/>
    <n v="0"/>
    <n v="0"/>
    <n v="0"/>
  </r>
  <r>
    <x v="1"/>
    <x v="1"/>
    <n v="60460709"/>
    <x v="69"/>
    <x v="103"/>
    <n v="191990765"/>
    <s v="N"/>
    <x v="1"/>
    <s v="Šubrt, Tomáš;Dvořáková, CSc., prof. Ing. Zuzana;Dohnalová, CSc., doc. Ing. Marie;Mádlová, Lucie;Tichá, Ivana;Bartoška, Jan"/>
    <s v="CSR Reporting - Metodika tvorby CSR reportů firem a organizací  a jejich vyhodnocení"/>
    <x v="5"/>
    <x v="9"/>
    <s v="Business and management"/>
    <x v="2"/>
    <n v="4"/>
    <n v="0"/>
    <n v="0"/>
    <n v="0"/>
    <n v="1"/>
    <n v="0"/>
    <n v="0"/>
  </r>
  <r>
    <x v="1"/>
    <x v="1"/>
    <n v="61384399"/>
    <x v="107"/>
    <x v="187"/>
    <n v="191990928"/>
    <s v="J"/>
    <x v="0"/>
    <s v="Janda, Karel;Málek, J.;Rečka, L."/>
    <s v="Influence of renewable energy sources on transmission networks in Central Europe"/>
    <x v="5"/>
    <x v="9"/>
    <s v="Applied Economics, Econometrics"/>
    <x v="2"/>
    <n v="2"/>
    <n v="0"/>
    <n v="1"/>
    <n v="0"/>
    <n v="0"/>
    <n v="0"/>
    <n v="0"/>
  </r>
  <r>
    <x v="1"/>
    <x v="1"/>
    <n v="61384399"/>
    <x v="107"/>
    <x v="188"/>
    <n v="191991349"/>
    <s v="J"/>
    <x v="0"/>
    <s v="Lukeš, Martin;Stephan, U."/>
    <s v="Measuring employee innovation: A review of existing scales and the development of the innovative behavior and innovation support inventories across cultures"/>
    <x v="5"/>
    <x v="9"/>
    <s v="Business and management"/>
    <x v="2"/>
    <n v="2"/>
    <n v="0"/>
    <n v="1"/>
    <n v="0"/>
    <n v="0"/>
    <n v="0"/>
    <n v="0"/>
  </r>
  <r>
    <x v="1"/>
    <x v="1"/>
    <n v="62156489"/>
    <x v="70"/>
    <x v="235"/>
    <n v="191992833"/>
    <s v="J"/>
    <x v="0"/>
    <s v="Škubník, Karel;Nováček, Jiří;Füzik, Tibor;Přidal, Antonín;Paxton, Robert J.;Plevka, Pavel"/>
    <s v="Structure of deformed wing virus, a major honey bee pathogen"/>
    <x v="3"/>
    <x v="5"/>
    <s v="Veterinary science"/>
    <x v="2"/>
    <n v="1"/>
    <n v="1"/>
    <n v="0"/>
    <n v="0"/>
    <n v="0"/>
    <n v="0"/>
    <n v="0"/>
  </r>
  <r>
    <x v="1"/>
    <x v="1"/>
    <n v="62156489"/>
    <x v="70"/>
    <x v="235"/>
    <n v="191992868"/>
    <s v="J"/>
    <x v="1"/>
    <s v="Bauer, František;Porteš, Petr;Slimařík, Dušan;Čupera, Jiří;Fajman, Martin"/>
    <s v="Observation of load transfer from fully mounted plough to tractor wheels by analysis of three point hitch forces during ploughing"/>
    <x v="3"/>
    <x v="4"/>
    <s v="Agriculture"/>
    <x v="2"/>
    <n v="3"/>
    <n v="0"/>
    <n v="0"/>
    <n v="1"/>
    <n v="0"/>
    <n v="0"/>
    <n v="0"/>
  </r>
  <r>
    <x v="1"/>
    <x v="1"/>
    <n v="62156489"/>
    <x v="70"/>
    <x v="235"/>
    <n v="191992917"/>
    <s v="J"/>
    <x v="0"/>
    <s v="Voběrková, Stanislava;Vaverková, Magdalena Daria;Burešová, Alena;Adamcová, Dana;Vršanská, Martina;Kynický, Jindřich;Brtnický, Martin;Adam, Vojtěch"/>
    <s v="Effect of inoculation with white-rot fungi and fungal consortium on the composting efficiency of municipal solid waste"/>
    <x v="0"/>
    <x v="7"/>
    <s v="Environmental sciences (social aspects to be 5.7)"/>
    <x v="2"/>
    <n v="3"/>
    <n v="0"/>
    <n v="0"/>
    <n v="1"/>
    <n v="0"/>
    <n v="0"/>
    <n v="0"/>
  </r>
  <r>
    <x v="1"/>
    <x v="1"/>
    <n v="62156489"/>
    <x v="70"/>
    <x v="235"/>
    <n v="191993224"/>
    <s v="Z"/>
    <x v="1"/>
    <s v="Neudert, Lubomír;Lukas, Vojtěch"/>
    <s v="Variabilní dávkování hnojiv na základě senzorového monitoringu porostních podmínek"/>
    <x v="3"/>
    <x v="4"/>
    <s v="-"/>
    <x v="2"/>
    <n v="3"/>
    <n v="0"/>
    <n v="0"/>
    <n v="1"/>
    <n v="0"/>
    <n v="0"/>
    <n v="0"/>
  </r>
  <r>
    <x v="1"/>
    <x v="1"/>
    <n v="62157124"/>
    <x v="53"/>
    <x v="190"/>
    <n v="191994479"/>
    <s v="J"/>
    <x v="0"/>
    <s v="Vettorazzi, Marcela;Angelina, Emilio;Lima, Santiago;Goněc, Tomáš;Otevřel, Jan;Marvanová, Pavlína;Padrtová, Tereza;Mokrý, Petr;Bobáľ, Pavel;Acosta, Lina M.;Palma, Alirio;Cobo, Justo;Bobalova, Janette;Csöllei, Jozef;Malik, Ivan;Alvarez, Sergio;Spiegel, Sarah;Jampilek, Josef;Enriz, Ricardo D."/>
    <s v="An integrative study to identify novel scaffolds for sphingosine kinase 1 inhibitors"/>
    <x v="4"/>
    <x v="22"/>
    <s v="Medicinal chemistry"/>
    <x v="2"/>
    <n v="2"/>
    <n v="0"/>
    <n v="1"/>
    <n v="0"/>
    <n v="0"/>
    <n v="0"/>
    <n v="0"/>
  </r>
  <r>
    <x v="1"/>
    <x v="1"/>
    <n v="68407700"/>
    <x v="57"/>
    <x v="76"/>
    <n v="191995254"/>
    <s v="R"/>
    <x v="1"/>
    <s v="Železný, Filip;Černoch, Radomír"/>
    <s v="Lock-chart Solving Algorithm Testbed"/>
    <x v="0"/>
    <x v="24"/>
    <s v="Computer sciences, information science, bioinformathics (hardware development to be 2.2, social aspect to be 5.8)"/>
    <x v="2"/>
    <n v="2"/>
    <n v="0"/>
    <n v="1"/>
    <n v="0"/>
    <n v="0"/>
    <n v="0"/>
    <n v="0"/>
  </r>
  <r>
    <x v="1"/>
    <x v="1"/>
    <n v="68407700"/>
    <x v="57"/>
    <x v="213"/>
    <n v="191995405"/>
    <s v="J"/>
    <x v="0"/>
    <s v="Módos, István;Šůcha, Přemysl;Hanzálek, Zdeněk"/>
    <s v="Algorithms for robust production scheduling with energy consumption limits"/>
    <x v="0"/>
    <x v="24"/>
    <s v="Computer sciences, information science, bioinformathics (hardware development to be 2.2, social aspect to be 5.8)"/>
    <x v="2"/>
    <n v="3"/>
    <n v="0"/>
    <n v="0"/>
    <n v="1"/>
    <n v="0"/>
    <n v="0"/>
    <n v="0"/>
  </r>
  <r>
    <x v="1"/>
    <x v="1"/>
    <n v="46747885"/>
    <x v="81"/>
    <x v="220"/>
    <n v="191995616"/>
    <s v="J"/>
    <x v="0"/>
    <s v="Suarez-Bertoa, Ricardo;Mendoza-Villafuerte, Pablo;Riccobono, Francesco;Vojtíšek, Michal;Pechout, Martin;Perujo, Adolfo;Astorga, Covadonga"/>
    <s v="On-road measurement of NH3 emissions from gasoline and diesel passenger cars during real world driving conditions"/>
    <x v="2"/>
    <x v="3"/>
    <s v="Mechanical engineering"/>
    <x v="2"/>
    <n v="3"/>
    <n v="0"/>
    <n v="0"/>
    <n v="1"/>
    <n v="0"/>
    <n v="0"/>
    <n v="0"/>
  </r>
  <r>
    <x v="1"/>
    <x v="1"/>
    <n v="46747885"/>
    <x v="81"/>
    <x v="126"/>
    <n v="191995891"/>
    <s v="D"/>
    <x v="0"/>
    <s v="Nesta, F.;Koldovský, Zbyněk"/>
    <s v="Supervised Independent Vector Analysis Through Pilot Dependent Components"/>
    <x v="0"/>
    <x v="24"/>
    <s v="Computer sciences, information science, bioinformathics (hardware development to be 2.2, social aspect to be 5.8)"/>
    <x v="2"/>
    <n v="3"/>
    <n v="0"/>
    <n v="0"/>
    <n v="1"/>
    <n v="0"/>
    <n v="0"/>
    <n v="0"/>
  </r>
  <r>
    <x v="1"/>
    <x v="1"/>
    <n v="46747885"/>
    <x v="81"/>
    <x v="127"/>
    <n v="191996055"/>
    <s v="J"/>
    <x v="0"/>
    <s v="Baheti, Vijaykumar;Naeem, Muhammad Salman;Tunáková, Veronika;Militký, Jiří;Karthik, Daniel;Tomková, Blanka"/>
    <s v="Development of porous and electrically conductive activated carbon web for effective EMI shielding applications"/>
    <x v="2"/>
    <x v="17"/>
    <s v="Textiles; including synthetic dyes, colours, fibres (nanoscale  materials  to  be  2.10; biomaterials to be 2.9)"/>
    <x v="2"/>
    <n v="3"/>
    <n v="0"/>
    <n v="0"/>
    <n v="1"/>
    <n v="0"/>
    <n v="0"/>
    <n v="0"/>
  </r>
  <r>
    <x v="1"/>
    <x v="1"/>
    <n v="46747885"/>
    <x v="81"/>
    <x v="246"/>
    <n v="191996434"/>
    <s v="J"/>
    <x v="0"/>
    <s v="Waclawek, Stanislaw;Lutze, Holger;Grübel, Klaudiusz;Vellora Thekkae Padil, Vinod;Černík, Miroslav;Dionysiou, Dionysios"/>
    <s v="Chemistry of persulfates in water and wastewater treatment: a review"/>
    <x v="2"/>
    <x v="11"/>
    <s v="Chemical process engineering"/>
    <x v="2"/>
    <n v="2"/>
    <n v="0"/>
    <n v="1"/>
    <n v="0"/>
    <n v="0"/>
    <n v="0"/>
    <n v="0"/>
  </r>
  <r>
    <x v="1"/>
    <x v="1"/>
    <n v="46747885"/>
    <x v="81"/>
    <x v="246"/>
    <n v="191996490"/>
    <s v="J"/>
    <x v="0"/>
    <s v="Svojitka, Jan;Dvořák, Lukáš;Studer, Martin;Straub, Jürg;Frömelt, Heinz;Wintgens, Thomas"/>
    <s v="Performance of an anaerobic membrane bioreactor for pharmaceutical wastewater treatment"/>
    <x v="2"/>
    <x v="40"/>
    <s v="Environmental biotechnology"/>
    <x v="2"/>
    <n v="2"/>
    <n v="0"/>
    <n v="1"/>
    <n v="0"/>
    <n v="0"/>
    <n v="0"/>
    <n v="0"/>
  </r>
  <r>
    <x v="1"/>
    <x v="1"/>
    <n v="44555601"/>
    <x v="10"/>
    <x v="15"/>
    <n v="191997946"/>
    <s v="J"/>
    <x v="0"/>
    <s v="Janoš, Pavel;Henych, Jiří;Pfeifer, Jan;Zemanová, Nikola;Pilařová, Věra;Milde, David;Opletal, Tomáš;Tolasz, Jakub;Malý, Marek;Štengl, Václav"/>
    <s v="Nanocrystalline cerium oxide prepared from a carbonate precursor and its ability to breakdown biologically relevant organophosphates"/>
    <x v="2"/>
    <x v="23"/>
    <s v="Nano-materials (production and properties)"/>
    <x v="2"/>
    <n v="2"/>
    <n v="0"/>
    <n v="1"/>
    <n v="0"/>
    <n v="0"/>
    <n v="0"/>
    <n v="0"/>
  </r>
  <r>
    <x v="1"/>
    <x v="1"/>
    <n v="216208"/>
    <x v="51"/>
    <x v="61"/>
    <n v="191998723"/>
    <s v="J"/>
    <x v="0"/>
    <s v="Prokop, Jakub;Pecharová, Martina;Nel, Andre;Hoernschemeyer, Thomas;Krzeminska, Ewa;Krzeminski, Wieslaw;Engel, Michael S."/>
    <s v="Paleozoic Nymphal Wing Pads Support Dual Model of Insect Wing Origins"/>
    <x v="0"/>
    <x v="0"/>
    <s v="Biology (theoretical, mathematical, thermal, cryobiology, biological rhythm), Evolutionary_x000a_biology"/>
    <x v="2"/>
    <n v="2"/>
    <n v="0"/>
    <n v="1"/>
    <n v="0"/>
    <n v="0"/>
    <n v="0"/>
    <n v="0"/>
  </r>
  <r>
    <x v="1"/>
    <x v="1"/>
    <n v="216208"/>
    <x v="51"/>
    <x v="60"/>
    <n v="191999108"/>
    <s v="D"/>
    <x v="0"/>
    <s v="Cibulka, Josef;Kynčl, Jan"/>
    <s v="Better upper bounds on the Füredi-Hajnal limits of permutations"/>
    <x v="0"/>
    <x v="2"/>
    <s v="-"/>
    <x v="2"/>
    <n v="2"/>
    <n v="0"/>
    <n v="1"/>
    <n v="0"/>
    <n v="0"/>
    <n v="0"/>
    <n v="0"/>
  </r>
  <r>
    <x v="1"/>
    <x v="1"/>
    <n v="216208"/>
    <x v="51"/>
    <x v="60"/>
    <n v="191999127"/>
    <s v="J"/>
    <x v="0"/>
    <s v="Bigun, Inna;Steinberg, Simon;Smetana, Volodymyr;Mudryk, Yaroslav;Kalychak, Yaroslav;Havela, Ladislav;Pecharsky, Vitalij;Mudring, Anja-Verena"/>
    <s v="Magnetocaloric Behavior in Ternary Europium Indides EuT5In: Probing the Design Capability of First-Principles-Based Methods on the Multifaceted Magnetic Materials"/>
    <x v="0"/>
    <x v="18"/>
    <s v="-"/>
    <x v="2"/>
    <n v="2"/>
    <n v="0"/>
    <n v="1"/>
    <n v="0"/>
    <n v="0"/>
    <n v="0"/>
    <n v="0"/>
  </r>
  <r>
    <x v="1"/>
    <x v="1"/>
    <n v="216208"/>
    <x v="51"/>
    <x v="60"/>
    <n v="191999197"/>
    <s v="J"/>
    <x v="0"/>
    <s v="Nagy, Stanislav;Gijbels, Irène;Hlubinka, Daniel"/>
    <s v="Depth-Based Recognition of Shape Outlying Functions"/>
    <x v="0"/>
    <x v="2"/>
    <s v="-"/>
    <x v="2"/>
    <n v="1"/>
    <n v="1"/>
    <n v="0"/>
    <n v="0"/>
    <n v="0"/>
    <n v="0"/>
    <n v="0"/>
  </r>
  <r>
    <x v="1"/>
    <x v="1"/>
    <n v="216208"/>
    <x v="51"/>
    <x v="60"/>
    <n v="191999395"/>
    <s v="J"/>
    <x v="0"/>
    <s v="La Mantia, Marco"/>
    <s v="Particle dynamics in wall-bounded thermal counterflow of superfluid helium"/>
    <x v="0"/>
    <x v="18"/>
    <s v="-"/>
    <x v="2"/>
    <n v="2"/>
    <n v="0"/>
    <n v="1"/>
    <n v="0"/>
    <n v="0"/>
    <n v="0"/>
    <n v="0"/>
  </r>
  <r>
    <x v="1"/>
    <x v="1"/>
    <n v="216208"/>
    <x v="51"/>
    <x v="60"/>
    <n v="191999445"/>
    <s v="J"/>
    <x v="0"/>
    <s v="Fu, Joseph H. G.;Pokorný, Dušan;Rataj, Jan"/>
    <s v="Kinematic formulas for sets defined by differences of convex functions"/>
    <x v="0"/>
    <x v="2"/>
    <s v="-"/>
    <x v="2"/>
    <n v="1"/>
    <n v="1"/>
    <n v="0"/>
    <n v="0"/>
    <n v="0"/>
    <n v="0"/>
    <n v="0"/>
  </r>
  <r>
    <x v="1"/>
    <x v="1"/>
    <n v="216208"/>
    <x v="51"/>
    <x v="60"/>
    <n v="191999493"/>
    <s v="J"/>
    <x v="0"/>
    <s v="Šťovíček, Jan;Bazzoni, Silvana"/>
    <s v="Smashing localizations of rings of weak global dimension at most one"/>
    <x v="0"/>
    <x v="2"/>
    <s v="-"/>
    <x v="2"/>
    <n v="1"/>
    <n v="1"/>
    <n v="0"/>
    <n v="0"/>
    <n v="0"/>
    <n v="0"/>
    <n v="0"/>
  </r>
  <r>
    <x v="1"/>
    <x v="1"/>
    <n v="216208"/>
    <x v="51"/>
    <x v="60"/>
    <n v="191999650"/>
    <s v="J"/>
    <x v="0"/>
    <s v="Matvija, Peter;Rozbořil, Filip;Sobotík, Pavel;Ošťádal, Ivan;Kocán, Pavel"/>
    <s v="Pair Correlation Function of a 2D Molecular Gas Directly Visualized by Scanning Tunneling Microscopy"/>
    <x v="0"/>
    <x v="18"/>
    <s v="-"/>
    <x v="2"/>
    <n v="1"/>
    <n v="1"/>
    <n v="0"/>
    <n v="0"/>
    <n v="0"/>
    <n v="0"/>
    <n v="0"/>
  </r>
  <r>
    <x v="1"/>
    <x v="1"/>
    <n v="216224"/>
    <x v="58"/>
    <x v="84"/>
    <n v="191999910"/>
    <s v="J"/>
    <x v="0"/>
    <s v="Mandáková, Terezie;Li, Zheng;Barker, Michael S.;Lysák, Martin"/>
    <s v="Diverse genome organization following 13 independent mesopolyploid events in Brassicaceae contrasts with convergent patterns of gene retention"/>
    <x v="0"/>
    <x v="0"/>
    <s v="Plant sciences, botany"/>
    <x v="2"/>
    <n v="2"/>
    <n v="0"/>
    <n v="1"/>
    <n v="0"/>
    <n v="0"/>
    <n v="0"/>
    <n v="0"/>
  </r>
  <r>
    <x v="1"/>
    <x v="1"/>
    <n v="49777513"/>
    <x v="13"/>
    <x v="270"/>
    <n v="192001547"/>
    <s v="J"/>
    <x v="0"/>
    <s v="Bergmann, Benedikt;Pichotka, Martin;Pospíšil, Stanislav;Vycpálek, Jiří;Burian, Petr;Broulím, Pavel;Jakubek, Jan"/>
    <s v="3D track reconstruction capability of a silicon hybrid active pixel detector"/>
    <x v="0"/>
    <x v="18"/>
    <s v="Particles and field physics"/>
    <x v="2"/>
    <n v="3"/>
    <n v="0"/>
    <n v="0"/>
    <n v="1"/>
    <n v="0"/>
    <n v="0"/>
    <n v="0"/>
  </r>
  <r>
    <x v="1"/>
    <x v="1"/>
    <n v="49777513"/>
    <x v="13"/>
    <x v="270"/>
    <n v="192001768"/>
    <s v="G"/>
    <x v="1"/>
    <s v="Poláček, Libor;Burian, Petr;Jára, Martin;Turjanica, Pavel;Štengl, Josef"/>
    <s v="Vysokorychlostní řídicí systém pro aplikace v oblasti energetiky"/>
    <x v="2"/>
    <x v="21"/>
    <s v="Electrical and electronic engineering"/>
    <x v="2"/>
    <n v="4"/>
    <n v="0"/>
    <n v="0"/>
    <n v="0"/>
    <n v="1"/>
    <n v="0"/>
    <n v="0"/>
  </r>
  <r>
    <x v="1"/>
    <x v="1"/>
    <n v="49777513"/>
    <x v="13"/>
    <x v="19"/>
    <n v="192002483"/>
    <s v="J"/>
    <x v="1"/>
    <s v="Kunešová, Hana;Eger, Ludvík"/>
    <s v="Evaluation and comparison of B2C e-commerce intensity in EU member states"/>
    <x v="5"/>
    <x v="9"/>
    <s v="Business and management"/>
    <x v="2"/>
    <n v="4"/>
    <n v="0"/>
    <n v="0"/>
    <n v="0"/>
    <n v="1"/>
    <n v="0"/>
    <n v="0"/>
  </r>
  <r>
    <x v="1"/>
    <x v="1"/>
    <n v="49777513"/>
    <x v="13"/>
    <x v="18"/>
    <n v="192002549"/>
    <s v="J"/>
    <x v="0"/>
    <s v="Novák, Pavel;Šprlák, Michal;Tenzer, Robert;Pitoňák, Martin"/>
    <s v="Integral formulas for transformation of potential field parameters in geosciences"/>
    <x v="0"/>
    <x v="7"/>
    <s v="Physical geography"/>
    <x v="2"/>
    <n v="2"/>
    <n v="0"/>
    <n v="1"/>
    <n v="0"/>
    <n v="0"/>
    <n v="0"/>
    <n v="0"/>
  </r>
  <r>
    <x v="1"/>
    <x v="1"/>
    <n v="49777513"/>
    <x v="13"/>
    <x v="18"/>
    <n v="192002561"/>
    <s v="J"/>
    <x v="0"/>
    <s v="Kabela, Adam;Kaiser, Tomáš"/>
    <s v="10-tough chordal graphs are Hamiltonian"/>
    <x v="0"/>
    <x v="2"/>
    <s v="Pure mathematics"/>
    <x v="2"/>
    <n v="2"/>
    <n v="0"/>
    <n v="1"/>
    <n v="0"/>
    <n v="0"/>
    <n v="0"/>
    <n v="0"/>
  </r>
  <r>
    <x v="1"/>
    <x v="1"/>
    <n v="49777513"/>
    <x v="13"/>
    <x v="18"/>
    <n v="192002582"/>
    <s v="J"/>
    <x v="0"/>
    <s v="Zeman, Petr;Zítek, Michal;Zuzjaková, Šárka;Čerstvý, Radomír"/>
    <s v="Amorphous Zr-Cu thin-film alloys with metallic glass behavior"/>
    <x v="2"/>
    <x v="17"/>
    <s v="Coating and films"/>
    <x v="2"/>
    <n v="3"/>
    <n v="0"/>
    <n v="0"/>
    <n v="1"/>
    <n v="0"/>
    <n v="0"/>
    <n v="0"/>
  </r>
  <r>
    <x v="1"/>
    <x v="1"/>
    <n v="49777513"/>
    <x v="13"/>
    <x v="18"/>
    <n v="192002697"/>
    <s v="P"/>
    <x v="1"/>
    <s v="Liška, Jindřich;Černý, Václav"/>
    <s v="Způsob detekce a lokalizace částečného kontaktu rotor-stator při provozu turbíny"/>
    <x v="2"/>
    <x v="21"/>
    <s v="Automation and control systems"/>
    <x v="2"/>
    <n v="4"/>
    <n v="0"/>
    <n v="0"/>
    <n v="0"/>
    <n v="1"/>
    <n v="0"/>
    <n v="0"/>
  </r>
  <r>
    <x v="1"/>
    <x v="1"/>
    <n v="49777513"/>
    <x v="13"/>
    <x v="18"/>
    <n v="192002700"/>
    <s v="J"/>
    <x v="0"/>
    <s v="Stehlík, Petr"/>
    <s v="Exponential number of stationary solutions for Nagumo equations on graphs"/>
    <x v="0"/>
    <x v="2"/>
    <s v="Pure mathematics"/>
    <x v="2"/>
    <n v="2"/>
    <n v="0"/>
    <n v="1"/>
    <n v="0"/>
    <n v="0"/>
    <n v="0"/>
    <n v="0"/>
  </r>
  <r>
    <x v="1"/>
    <x v="1"/>
    <n v="60461373"/>
    <x v="8"/>
    <x v="13"/>
    <n v="192003398"/>
    <s v="J"/>
    <x v="0"/>
    <s v="Neděla, Oldřich;Slepička, Petr;Švorčík, Václav"/>
    <s v="Surface Modification of Polymer Substrates for Biomedical Applications"/>
    <x v="2"/>
    <x v="17"/>
    <s v="Materials engineering"/>
    <x v="2"/>
    <n v="3"/>
    <n v="0"/>
    <n v="0"/>
    <n v="1"/>
    <n v="0"/>
    <n v="0"/>
    <n v="0"/>
  </r>
  <r>
    <x v="1"/>
    <x v="1"/>
    <n v="60461373"/>
    <x v="8"/>
    <x v="11"/>
    <n v="192003666"/>
    <s v="J"/>
    <x v="0"/>
    <s v="Červinka, Ctirad;Fulem, Michal"/>
    <s v="State-of-the-Art Calculations of Sublimation Enthalpies for Selected Molecular Crystals and Their Computational Uncertainty"/>
    <x v="0"/>
    <x v="10"/>
    <s v="Physical chemistry"/>
    <x v="2"/>
    <n v="3"/>
    <n v="0"/>
    <n v="0"/>
    <n v="1"/>
    <n v="0"/>
    <n v="0"/>
    <n v="0"/>
  </r>
  <r>
    <x v="1"/>
    <x v="1"/>
    <n v="61989592"/>
    <x v="48"/>
    <x v="56"/>
    <n v="192005606"/>
    <s v="J"/>
    <x v="0"/>
    <s v="Ilík, Petr;Pavlovič, Andrej;Kouřil, Roman;Alboresi, Alessandro;Morosinotto, Tomas;Allahverdiyeva, Yagut;Aro, Eva-Mari;Yamamoto, Hiroshi;Shikanai, Toshiharu"/>
    <s v="Alternative electron transport mediated by flavodiiron proteins is operational in organisms from cyanobacteria up to gymnosperms"/>
    <x v="0"/>
    <x v="0"/>
    <s v="Plant sciences, botany"/>
    <x v="2"/>
    <n v="1"/>
    <n v="1"/>
    <n v="0"/>
    <n v="0"/>
    <n v="0"/>
    <n v="0"/>
    <n v="0"/>
  </r>
  <r>
    <x v="1"/>
    <x v="1"/>
    <n v="68407700"/>
    <x v="57"/>
    <x v="78"/>
    <n v="192007031"/>
    <s v="J"/>
    <x v="0"/>
    <s v="Koťátková, Jaroslava;Zatloukal, Jan;Reiterman, Pavel;Kolář, Karel"/>
    <s v="Concrete and cement composites used for radioactive waste deposition"/>
    <x v="2"/>
    <x v="12"/>
    <s v="Civil engineering"/>
    <x v="2"/>
    <n v="3"/>
    <n v="0"/>
    <n v="0"/>
    <n v="1"/>
    <n v="0"/>
    <n v="0"/>
    <n v="0"/>
  </r>
  <r>
    <x v="1"/>
    <x v="1"/>
    <n v="68407700"/>
    <x v="57"/>
    <x v="77"/>
    <n v="192007337"/>
    <s v="J"/>
    <x v="0"/>
    <s v="Weiss, Z.;Vlčák, Petr"/>
    <s v="Analysis of shallow depth profiles of titanium nitride and N-implanted titanium by GD-OES: the `hydrogen effect’ after the discharge startup and a correction thereof"/>
    <x v="0"/>
    <x v="10"/>
    <s v="Analytical chemistry"/>
    <x v="2"/>
    <n v="3"/>
    <n v="0"/>
    <n v="0"/>
    <n v="1"/>
    <n v="0"/>
    <n v="0"/>
    <n v="0"/>
  </r>
  <r>
    <x v="1"/>
    <x v="1"/>
    <n v="68407700"/>
    <x v="57"/>
    <x v="76"/>
    <n v="192007411"/>
    <s v="J"/>
    <x v="0"/>
    <s v="Pěnička, Robert;Faigl, Jan;Váňa, Petr;Saska, Martin"/>
    <s v="Dubins Orienteering Problem"/>
    <x v="0"/>
    <x v="24"/>
    <s v="Computer sciences, information science, bioinformathics (hardware development to be 2.2, social aspect to be 5.8)"/>
    <x v="2"/>
    <n v="2"/>
    <n v="0"/>
    <n v="1"/>
    <n v="0"/>
    <n v="0"/>
    <n v="0"/>
    <n v="0"/>
  </r>
  <r>
    <x v="1"/>
    <x v="1"/>
    <n v="68407700"/>
    <x v="57"/>
    <x v="76"/>
    <n v="192007603"/>
    <s v="J"/>
    <x v="0"/>
    <s v="Herman, Ivo;Knorn, S.;Ahlén, A."/>
    <s v="Disturbance scaling in bidirectional vehicle platoons with different asymmetry in position and velocity coupling"/>
    <x v="2"/>
    <x v="21"/>
    <s v="Automation and control systems"/>
    <x v="2"/>
    <n v="2"/>
    <n v="0"/>
    <n v="1"/>
    <n v="0"/>
    <n v="0"/>
    <n v="0"/>
    <n v="0"/>
  </r>
  <r>
    <x v="1"/>
    <x v="1"/>
    <n v="68407700"/>
    <x v="57"/>
    <x v="134"/>
    <n v="192007766"/>
    <s v="J"/>
    <x v="0"/>
    <s v="Čepila, Jan;Contreras, Guillermo;Takaki, J."/>
    <s v="Energy dependence of dissociative J/Psi photoproduction as a signature of gluon saturation at the LHC"/>
    <x v="0"/>
    <x v="18"/>
    <s v="Particles and field physics"/>
    <x v="2"/>
    <n v="2"/>
    <n v="0"/>
    <n v="1"/>
    <n v="0"/>
    <n v="0"/>
    <n v="0"/>
    <n v="0"/>
  </r>
  <r>
    <x v="1"/>
    <x v="1"/>
    <n v="68407700"/>
    <x v="57"/>
    <x v="134"/>
    <n v="192007811"/>
    <s v="J"/>
    <x v="0"/>
    <s v="Jirka, Martin;Klimo, Ondřej;Vranic, M.;Weber, S.;Korn, G."/>
    <s v="QED cascade with 10 PW-class lasers"/>
    <x v="0"/>
    <x v="18"/>
    <s v="Fluids and plasma physics (including surface physics)"/>
    <x v="2"/>
    <s v="N (nehodnoceno)"/>
    <n v="0"/>
    <n v="0"/>
    <n v="0"/>
    <n v="0"/>
    <n v="0"/>
    <n v="1"/>
  </r>
  <r>
    <x v="1"/>
    <x v="1"/>
    <n v="68407700"/>
    <x v="57"/>
    <x v="212"/>
    <n v="192007945"/>
    <s v="J"/>
    <x v="0"/>
    <s v="Vysloužilová, L.;Buzgo, Matěj;Pokorný P., P.;Chvojka, J.;Míčková, Andrea;Rampichová, Michala;Kula, J.;Pejchar, K.;Bílek, M.;Lukáš, D.;Amler, Evžen"/>
    <s v="Needleless Coaxial Electrospinning: a Novel Approach to Mass Production of Coaxial Nanofibers"/>
    <x v="2"/>
    <x v="23"/>
    <s v="Nano-materials (production and properties)"/>
    <x v="2"/>
    <n v="3"/>
    <n v="0"/>
    <n v="0"/>
    <n v="1"/>
    <n v="0"/>
    <n v="0"/>
    <n v="0"/>
  </r>
  <r>
    <x v="1"/>
    <x v="1"/>
    <n v="68407700"/>
    <x v="57"/>
    <x v="213"/>
    <n v="192007961"/>
    <s v="J"/>
    <x v="0"/>
    <s v="Křemen, Václav;Duque, J J;Brinkmann, B H;Berry, B M;Kucewicz, M T;Khadjevand, F.;Van Gompel, J.;Stead, M.;St Louis, E K;Worrell, G A"/>
    <s v="Behavioral state classification in epileptic brain using intracranial electrophysiology"/>
    <x v="0"/>
    <x v="24"/>
    <s v="Computer sciences, information science, bioinformathics (hardware development to be 2.2, social aspect to be 5.8)"/>
    <x v="2"/>
    <n v="3"/>
    <n v="0"/>
    <n v="0"/>
    <n v="1"/>
    <n v="0"/>
    <n v="0"/>
    <n v="0"/>
  </r>
  <r>
    <x v="2"/>
    <x v="10"/>
    <n v="44994575"/>
    <x v="121"/>
    <x v="217"/>
    <n v="192010447"/>
    <s v="N"/>
    <x v="1"/>
    <s v="Dostál, Ivo;Havlíček, Marek;Jedlička, Jiří;Svoboda, Josef;Pelikán, Leoš"/>
    <s v="Atlas fragmentace a konektivity terestrických ekosystémů v České republice"/>
    <x v="0"/>
    <x v="7"/>
    <s v="Environmental sciences (social aspects to be 5.7)"/>
    <x v="2"/>
    <n v="3"/>
    <n v="0"/>
    <n v="0"/>
    <n v="1"/>
    <n v="0"/>
    <n v="0"/>
    <n v="0"/>
  </r>
  <r>
    <x v="2"/>
    <x v="10"/>
    <n v="44994575"/>
    <x v="121"/>
    <x v="217"/>
    <n v="192010448"/>
    <s v="N"/>
    <x v="1"/>
    <s v="Novotný, Jiří;Doleželová, Štěpánka"/>
    <s v="Metodika kontroly dodržování sociálních předpisů v silniční dopravě"/>
    <x v="5"/>
    <x v="29"/>
    <s v="Law"/>
    <x v="2"/>
    <n v="4"/>
    <n v="0"/>
    <n v="0"/>
    <n v="0"/>
    <n v="1"/>
    <n v="0"/>
    <n v="0"/>
  </r>
  <r>
    <x v="1"/>
    <x v="1"/>
    <n v="60461373"/>
    <x v="8"/>
    <x v="11"/>
    <n v="192010588"/>
    <s v="F"/>
    <x v="1"/>
    <s v="Kosek, Juraj;Pocedič, Jaromír;Mazúr, Petr;Svoboda, Miloš;Vrána, Jiří;Dundálek, Jan;Černá, Zdeňka;Krajčík, Miloslav"/>
    <s v="Vodivé spojení grafitové plsti a kompozitní desky"/>
    <x v="2"/>
    <x v="11"/>
    <s v="Chemical engineering (plants, products)"/>
    <x v="2"/>
    <n v="3"/>
    <n v="0"/>
    <n v="0"/>
    <n v="1"/>
    <n v="0"/>
    <n v="0"/>
    <n v="0"/>
  </r>
  <r>
    <x v="1"/>
    <x v="1"/>
    <n v="216208"/>
    <x v="51"/>
    <x v="121"/>
    <n v="192015442"/>
    <s v="J"/>
    <x v="0"/>
    <s v="Jones, Karen;Tymms, Peter;Kemethofer, David;O’Hara, Joe;McNamara, Gerry;Huber, Stephan;Myrberg, Eva;Skedsmo, Guri;Greger, David"/>
    <s v="The unintended consequences of school inspection: the prevalence of inspection side effects in Austria, the Czech Republic, England, Ireland, the Netherlands, Sweden, and Switzerland"/>
    <x v="5"/>
    <x v="16"/>
    <s v="Education, general; including training, pedagogy, didactics [and education systems]"/>
    <x v="2"/>
    <s v="N (nehodnoceno)"/>
    <n v="0"/>
    <n v="0"/>
    <n v="0"/>
    <n v="0"/>
    <n v="0"/>
    <n v="1"/>
  </r>
  <r>
    <x v="2"/>
    <x v="7"/>
    <n v="23001"/>
    <x v="59"/>
    <x v="85"/>
    <n v="192015956"/>
    <s v="J"/>
    <x v="1"/>
    <s v="Kettner, Jiří"/>
    <s v="Mechanické podpory srdce a oběhu"/>
    <x v="4"/>
    <x v="8"/>
    <s v="Cardiac and Cardiovascular systems"/>
    <x v="2"/>
    <n v="4"/>
    <n v="0"/>
    <n v="0"/>
    <n v="0"/>
    <n v="1"/>
    <n v="0"/>
    <n v="0"/>
  </r>
  <r>
    <x v="2"/>
    <x v="7"/>
    <n v="23728"/>
    <x v="60"/>
    <x v="86"/>
    <n v="192016232"/>
    <s v="J"/>
    <x v="0"/>
    <s v="Kubínová, Kateřina;Mann, Heřman;Vencovský, Jiří"/>
    <s v="MRI scoring methods used in evaluation of muscle involvement in patients with idiopathic inflammatory myopathies"/>
    <x v="4"/>
    <x v="8"/>
    <s v="Rheumatology"/>
    <x v="2"/>
    <n v="3"/>
    <n v="0"/>
    <n v="0"/>
    <n v="1"/>
    <n v="0"/>
    <n v="0"/>
    <n v="0"/>
  </r>
  <r>
    <x v="1"/>
    <x v="1"/>
    <n v="216224"/>
    <x v="58"/>
    <x v="128"/>
    <n v="192019757"/>
    <s v="J"/>
    <x v="0"/>
    <s v="Anderková, Ľubomíra;Bartoň, Marek;Rektorová, Irena"/>
    <s v="Striato-cortical Connections in Parkinson's and Alzheimer's Diseases: Relation to Cognition"/>
    <x v="4"/>
    <x v="8"/>
    <s v="Clinical neurology"/>
    <x v="2"/>
    <n v="2"/>
    <n v="0"/>
    <n v="1"/>
    <n v="0"/>
    <n v="0"/>
    <n v="0"/>
    <n v="0"/>
  </r>
  <r>
    <x v="1"/>
    <x v="1"/>
    <n v="216224"/>
    <x v="58"/>
    <x v="184"/>
    <n v="192019771"/>
    <s v="J"/>
    <x v="0"/>
    <s v="Šimara, Pavel;Tesařová, Lenka;Řeháková, Daniela;Matula, Pavel;Stejskal, Stanislav;Hampl, Aleš;Krontorád Koutná, Irena"/>
    <s v="DNA double-strand breaks in human induced pluripotent stem cell reprogramming and long-term in vitro culturing"/>
    <x v="0"/>
    <x v="0"/>
    <s v="Cell biology"/>
    <x v="2"/>
    <n v="5"/>
    <n v="0"/>
    <n v="0"/>
    <n v="0"/>
    <n v="0"/>
    <n v="1"/>
    <n v="0"/>
  </r>
  <r>
    <x v="2"/>
    <x v="2"/>
    <n v="28676092"/>
    <x v="131"/>
    <x v="237"/>
    <n v="192020366"/>
    <s v="G"/>
    <x v="1"/>
    <s v="Amrich, Michal;Tvrzník, David;Němeček, Michal;Lencová, Gabriela;Lusk, Zdeněk"/>
    <s v="Modul elektrodialýzy RALEX STACK EDR-IF/250"/>
    <x v="2"/>
    <x v="11"/>
    <s v="Chemical engineering (plants, products)"/>
    <x v="2"/>
    <n v="2"/>
    <n v="0"/>
    <n v="1"/>
    <n v="0"/>
    <n v="0"/>
    <n v="0"/>
    <n v="0"/>
  </r>
  <r>
    <x v="1"/>
    <x v="1"/>
    <n v="216224"/>
    <x v="58"/>
    <x v="128"/>
    <n v="192021857"/>
    <s v="J"/>
    <x v="0"/>
    <s v="Filip, Pavel;Gallea, C.;Lehericy, S.;Bertasi, E.;Popa, T.;Mareček, Radek;Lungu, O.V.;Kašpárek, Tomáš;Vaníček, Jiří;Bareš, Martin"/>
    <s v="Disruption in Cerebellar and Basal Ganglia Networks During a Visuospatial Task in Cervical Dystonia"/>
    <x v="4"/>
    <x v="22"/>
    <s v="Neurosciences (including psychophysiology"/>
    <x v="2"/>
    <n v="1"/>
    <n v="1"/>
    <n v="0"/>
    <n v="0"/>
    <n v="0"/>
    <n v="0"/>
    <n v="0"/>
  </r>
  <r>
    <x v="1"/>
    <x v="1"/>
    <n v="216224"/>
    <x v="58"/>
    <x v="79"/>
    <n v="192023134"/>
    <s v="C"/>
    <x v="0"/>
    <s v="Horáková, Martina"/>
    <s v="The Melancholy of Urban Childhood : Liminality in Madeleine Thien’s Simple Recipes"/>
    <x v="1"/>
    <x v="27"/>
    <s v="Specific literatures"/>
    <x v="2"/>
    <n v="4"/>
    <n v="0"/>
    <n v="0"/>
    <n v="0"/>
    <n v="1"/>
    <n v="0"/>
    <n v="0"/>
  </r>
  <r>
    <x v="1"/>
    <x v="1"/>
    <n v="216224"/>
    <x v="58"/>
    <x v="81"/>
    <n v="192024287"/>
    <s v="J"/>
    <x v="0"/>
    <s v="Ťápal, Adam;Oren, Ela;Dar, Reuven;Eitam, Baruch"/>
    <s v="The Sense of Agency Scale : A Measure of Consciously Perceived Control over One's Mind, Body, and the Immediate Environment"/>
    <x v="5"/>
    <x v="30"/>
    <s v="Psychology (including human - machine relations)"/>
    <x v="2"/>
    <n v="2"/>
    <n v="0"/>
    <n v="1"/>
    <n v="0"/>
    <n v="0"/>
    <n v="0"/>
    <n v="0"/>
  </r>
  <r>
    <x v="1"/>
    <x v="1"/>
    <n v="216224"/>
    <x v="58"/>
    <x v="82"/>
    <n v="192024506"/>
    <s v="J"/>
    <x v="0"/>
    <s v="Peterka, Tomáš;Hájek, Michal;Jiroušek, Martin;Jiménez Alfaro González, Francisco De Borja;Aunina, Liene;Bergamini, Ariel;Dítě, Daniel;Felbaba-Klushyna, Ljuba;Graf, Ulrich;Hájková, Petra;Hettenbergerová, Eva;Ivchenko, Tatiana G.;Jansen, Florian;Koroleva, Natalia E.;Lapshina, Elena D.;Lazarević, Predrag M.;Moen, Asbjørn;Napreenko, Maxim G.;Pawlikowski, Paweł;Plesková, Zuzana;Sekulová, Lucia;Smagin, Viktor A.;Tahvanainen, Teemu;Thiele, Annett;Biţa-Nicolae, Claudia;Biurrun, Idoia;Brisse, Henry;Ćušterevska, Renata;De Bie, Els;Ewald, Jörg;FitzPatrick, Úna;Font, Xavier;Jandt, Ute;Kącki, Zygmunt;Kuzemko, Anna;Landucci, Flavia;Moeslund, Jesper E.;Perez-Haase, Aaron;Rašomavičius, Valerijus;Rodwell, John S.;Schaminée, Joop H.J.;Šilc, Urban;Stančić, Zvjezdana;Chytrý, Milan"/>
    <s v="Formalized classification of European fen vegetation at the alliance level"/>
    <x v="0"/>
    <x v="0"/>
    <s v="Plant sciences, botany"/>
    <x v="2"/>
    <n v="2"/>
    <n v="0"/>
    <n v="1"/>
    <n v="0"/>
    <n v="0"/>
    <n v="0"/>
    <n v="0"/>
  </r>
  <r>
    <x v="1"/>
    <x v="1"/>
    <n v="216224"/>
    <x v="58"/>
    <x v="82"/>
    <n v="192024563"/>
    <s v="J"/>
    <x v="0"/>
    <s v="Jančaříková, Gita;Houser, Josef;Dobeš, Pavel;Demo, Gabriel;Hyršl, Pavel;Wimmerová, Michaela"/>
    <s v="Characterization of novel bangle lectin from Photorhabdus asymbiotica with dual sugar-binding specificity and its effect on host immunity"/>
    <x v="0"/>
    <x v="0"/>
    <s v="Microbiology"/>
    <x v="2"/>
    <n v="2"/>
    <n v="0"/>
    <n v="1"/>
    <n v="0"/>
    <n v="0"/>
    <n v="0"/>
    <n v="0"/>
  </r>
  <r>
    <x v="1"/>
    <x v="1"/>
    <n v="216224"/>
    <x v="58"/>
    <x v="82"/>
    <n v="192024607"/>
    <s v="J"/>
    <x v="0"/>
    <s v="Jamrichová, Eva;Petr, Libor;Jiménez Alfaro González, Borja;Jankovská, Vlasta;Dudová, Lydie;Pokorný, Petr;Kolaczek, Piotr;Zernitskaya, Valentina;Čierniková, Malvína;Břízová, Eva;Syrovátka, Vít;Hájková, Petra;Hájek, Michal"/>
    <s v="Pollen-inferred millennial changes in landscape patterns at a major biogeographical interface within Europe"/>
    <x v="0"/>
    <x v="0"/>
    <s v="Plant sciences, botany"/>
    <x v="2"/>
    <n v="2"/>
    <n v="0"/>
    <n v="1"/>
    <n v="0"/>
    <n v="0"/>
    <n v="0"/>
    <n v="0"/>
  </r>
  <r>
    <x v="1"/>
    <x v="1"/>
    <n v="216224"/>
    <x v="58"/>
    <x v="82"/>
    <n v="192024662"/>
    <s v="J"/>
    <x v="0"/>
    <s v="Lišková, Veronika;Štěpánková, Veronika;Bednář, David;Brezovský, Jan;Prokop, Zbyněk;Chaloupková, Radka;Damborský, Jiří"/>
    <s v="Different Structural Origins of the Enantioselectivity of Haloalkane Dehalogenases toward Linear beta-Haloalkanes: Open–Solvated versus Occluded–Desolvated Active Sites"/>
    <x v="0"/>
    <x v="0"/>
    <s v="Biochemistry and molecular biology"/>
    <x v="2"/>
    <n v="1"/>
    <n v="1"/>
    <n v="0"/>
    <n v="0"/>
    <n v="0"/>
    <n v="0"/>
    <n v="0"/>
  </r>
  <r>
    <x v="1"/>
    <x v="1"/>
    <n v="216224"/>
    <x v="58"/>
    <x v="82"/>
    <n v="192024724"/>
    <s v="J"/>
    <x v="0"/>
    <s v="Hrbáček, Filip;Nývlt, Daniel;Láska, Kamil"/>
    <s v="Active layer thermal dynamics at two lithologically different sites on James Ross Island, Eastern Antarctic Peninsula"/>
    <x v="0"/>
    <x v="7"/>
    <s v="Physical geography"/>
    <x v="2"/>
    <n v="2"/>
    <n v="0"/>
    <n v="1"/>
    <n v="0"/>
    <n v="0"/>
    <n v="0"/>
    <n v="0"/>
  </r>
  <r>
    <x v="1"/>
    <x v="1"/>
    <n v="216224"/>
    <x v="58"/>
    <x v="82"/>
    <n v="192025051"/>
    <s v="R"/>
    <x v="1"/>
    <s v="Voráč, Jan;Synek, Petr"/>
    <s v="massiveOES"/>
    <x v="0"/>
    <x v="18"/>
    <s v="Fluids and plasma physics (including surface physics)"/>
    <x v="2"/>
    <n v="4"/>
    <n v="0"/>
    <n v="0"/>
    <n v="0"/>
    <n v="1"/>
    <n v="0"/>
    <n v="0"/>
  </r>
  <r>
    <x v="1"/>
    <x v="1"/>
    <n v="216224"/>
    <x v="58"/>
    <x v="82"/>
    <n v="192025143"/>
    <s v="J"/>
    <x v="0"/>
    <s v="Dumková, Jana;Smutná, T.;Vrlíková, Lucie;Le Coustumer, Philippe;Večeřa, Z.;Dočekal, B.;Mikuška, P.;Čapka, L.;Fictum, P.;Hampl, Aleš;Buchtová, marcela"/>
    <s v="Sub-chronic inhalation of lead oxide nanoparticles revealed their broad distribution and tissue-specific subcellular localization in target organs"/>
    <x v="4"/>
    <x v="22"/>
    <s v="Toxicology"/>
    <x v="2"/>
    <n v="2"/>
    <n v="0"/>
    <n v="1"/>
    <n v="0"/>
    <n v="0"/>
    <n v="0"/>
    <n v="0"/>
  </r>
  <r>
    <x v="1"/>
    <x v="1"/>
    <n v="216224"/>
    <x v="58"/>
    <x v="82"/>
    <n v="192025256"/>
    <s v="J"/>
    <x v="1"/>
    <s v="Grulich, Vít"/>
    <s v="Červený seznam cévnatých rostlin ČR"/>
    <x v="0"/>
    <x v="0"/>
    <s v="Biodiversity conservation"/>
    <x v="2"/>
    <n v="2"/>
    <n v="0"/>
    <n v="1"/>
    <n v="0"/>
    <n v="0"/>
    <n v="0"/>
    <n v="0"/>
  </r>
  <r>
    <x v="1"/>
    <x v="1"/>
    <n v="216224"/>
    <x v="58"/>
    <x v="82"/>
    <n v="192025289"/>
    <s v="J"/>
    <x v="0"/>
    <s v="Brumovský, Miroslav;Bečanová, Jitka;Kohoutek, Jiří;Borghini, Mireno;Nizzetto, Luca"/>
    <s v="Contaminants of emerging concern in the open sea waters of the Western Mediterranean"/>
    <x v="0"/>
    <x v="7"/>
    <s v="Environmental sciences (social aspects to be 5.7)"/>
    <x v="2"/>
    <n v="2"/>
    <n v="0"/>
    <n v="1"/>
    <n v="0"/>
    <n v="0"/>
    <n v="0"/>
    <n v="0"/>
  </r>
  <r>
    <x v="1"/>
    <x v="1"/>
    <n v="216224"/>
    <x v="58"/>
    <x v="184"/>
    <n v="192025421"/>
    <s v="C"/>
    <x v="0"/>
    <s v="Stehlík, Martin;Matyáš, Václav;Stetsko, Andriy"/>
    <s v="Attack Detection Using Evolutionary Computation"/>
    <x v="0"/>
    <x v="24"/>
    <s v="Computer sciences, information science, bioinformathics (hardware development to be 2.2, social aspect to be 5.8)"/>
    <x v="2"/>
    <n v="4"/>
    <n v="0"/>
    <n v="0"/>
    <n v="0"/>
    <n v="1"/>
    <n v="0"/>
    <n v="0"/>
  </r>
  <r>
    <x v="2"/>
    <x v="2"/>
    <n v="177016"/>
    <x v="188"/>
    <x v="339"/>
    <n v="192026842"/>
    <s v="J"/>
    <x v="1"/>
    <s v="Ricker, J.;Hendricks, J.;Bock, T.;Pražák, Dominik;Kobata, T.;Torres, J.;Sadkovskaya, I."/>
    <s v="Final report on the key comparison CCM.P-K4.2012 in absolute pressure from 1 Pa to 10 kPa"/>
    <x v="2"/>
    <x v="3"/>
    <s v="Audio engineering, reliability analysis"/>
    <x v="2"/>
    <n v="2"/>
    <n v="0"/>
    <n v="1"/>
    <n v="0"/>
    <n v="0"/>
    <n v="0"/>
    <n v="0"/>
  </r>
  <r>
    <x v="1"/>
    <x v="1"/>
    <n v="216208"/>
    <x v="51"/>
    <x v="61"/>
    <n v="192028914"/>
    <s v="J"/>
    <x v="0"/>
    <s v="Navrátil, Václav;Schimer, Jiří;Tykvart, Jan;Knedlík, Tomáš;Vik, Viktor;Majer, Pavel;Konvalinka, Jan;Šácha, Pavel"/>
    <s v="DNA-linked Inhibitor Antibody Assay (DIANA) for sensitive and selective enzyme detection and inhibitor screening"/>
    <x v="0"/>
    <x v="0"/>
    <s v="Biochemistry and molecular biology"/>
    <x v="2"/>
    <n v="1"/>
    <n v="1"/>
    <n v="0"/>
    <n v="0"/>
    <n v="0"/>
    <n v="0"/>
    <n v="0"/>
  </r>
  <r>
    <x v="1"/>
    <x v="1"/>
    <n v="216208"/>
    <x v="51"/>
    <x v="60"/>
    <n v="192030748"/>
    <s v="J"/>
    <x v="0"/>
    <s v="Pinsker, Michael;Bodirsky, Manuel;Pongracz, Andras"/>
    <s v="RECONSTRUCTING THE TOPOLOGY OF CLONES"/>
    <x v="0"/>
    <x v="2"/>
    <s v="-"/>
    <x v="2"/>
    <n v="2"/>
    <n v="0"/>
    <n v="1"/>
    <n v="0"/>
    <n v="0"/>
    <n v="0"/>
    <n v="0"/>
  </r>
  <r>
    <x v="0"/>
    <x v="0"/>
    <n v="86652079"/>
    <x v="142"/>
    <x v="275"/>
    <n v="192033581"/>
    <s v="J"/>
    <x v="0"/>
    <s v="Emmer, Adam"/>
    <s v="Geomorphologically effective floods from moraine-dammed lakes in the Cordillera Blanca, Peru"/>
    <x v="0"/>
    <x v="7"/>
    <s v="Environmental sciences (social aspects to be 5.7)"/>
    <x v="2"/>
    <n v="1"/>
    <n v="1"/>
    <n v="0"/>
    <n v="0"/>
    <n v="0"/>
    <n v="0"/>
    <n v="0"/>
  </r>
  <r>
    <x v="1"/>
    <x v="1"/>
    <n v="216224"/>
    <x v="58"/>
    <x v="82"/>
    <n v="192033696"/>
    <s v="J"/>
    <x v="0"/>
    <s v="Šepitka, Peter;Šimon Hilscher, Roman"/>
    <s v="Comparative index and Sturmian theory for linear Hamiltonian systems"/>
    <x v="0"/>
    <x v="2"/>
    <s v="Pure mathematics"/>
    <x v="2"/>
    <n v="2"/>
    <n v="0"/>
    <n v="1"/>
    <n v="0"/>
    <n v="0"/>
    <n v="0"/>
    <n v="0"/>
  </r>
  <r>
    <x v="1"/>
    <x v="1"/>
    <n v="216224"/>
    <x v="58"/>
    <x v="81"/>
    <n v="192034091"/>
    <s v="J"/>
    <x v="0"/>
    <s v="Wang, Shaojian;Zhou, Chunshan;Wang, Zhenbo;Feng, Kuishuang;Hubacek, Klaus"/>
    <s v="The characteristics and drivers of fine particulate matter (PM 2.5) distribution in China"/>
    <x v="5"/>
    <x v="9"/>
    <s v="Applied Economics, Econometrics"/>
    <x v="2"/>
    <s v="N (nehodnoceno)"/>
    <n v="0"/>
    <n v="0"/>
    <n v="0"/>
    <n v="0"/>
    <n v="0"/>
    <n v="1"/>
  </r>
  <r>
    <x v="1"/>
    <x v="1"/>
    <n v="216224"/>
    <x v="58"/>
    <x v="184"/>
    <n v="192034334"/>
    <s v="R"/>
    <x v="0"/>
    <s v="Hon, Jiří;Lexa, Matej;Martínek, Tomáš;Zendulka, Jaroslav"/>
    <s v="pqsfinder: identification of potential quadruplex forming sequences"/>
    <x v="0"/>
    <x v="24"/>
    <s v="Computer sciences, information science, bioinformathics (hardware development to be 2.2, social aspect to be 5.8)"/>
    <x v="2"/>
    <n v="2"/>
    <n v="0"/>
    <n v="1"/>
    <n v="0"/>
    <n v="0"/>
    <n v="0"/>
    <n v="0"/>
  </r>
  <r>
    <x v="2"/>
    <x v="9"/>
    <n v="25798"/>
    <x v="138"/>
    <x v="263"/>
    <n v="192034654"/>
    <s v="J"/>
    <x v="0"/>
    <s v="Buriánek, David;Hanžl, Pavel;Hrdličková, Kristýna;Janoušek, Vojtěch;Lexa, Ondrej;Schulmann, Karel;Gerdes, Axel"/>
    <s v="Geochemical and geochronological constraints on distinct Early-Neoproterozoic and Cambrian accretionary events along southern margin of the Baydrag Continent in western Mongolia"/>
    <x v="0"/>
    <x v="7"/>
    <s v="-"/>
    <x v="2"/>
    <n v="1"/>
    <n v="1"/>
    <n v="0"/>
    <n v="0"/>
    <n v="0"/>
    <n v="0"/>
    <n v="0"/>
  </r>
  <r>
    <x v="2"/>
    <x v="9"/>
    <n v="25798"/>
    <x v="138"/>
    <x v="263"/>
    <n v="192034660"/>
    <s v="J"/>
    <x v="0"/>
    <s v="Chuman, Tomáš;Hruška, Jakub;Krám, Pavel;Myška, Oldřich;Oulehle, Filip;McDowell, William;Navrátil, Tomáš;Tesař, Miroslav"/>
    <s v="Recovery from acidification alters concentrations and fluxes of solutes from Czech catchments"/>
    <x v="0"/>
    <x v="7"/>
    <s v="-"/>
    <x v="2"/>
    <n v="3"/>
    <n v="0"/>
    <n v="0"/>
    <n v="1"/>
    <n v="0"/>
    <n v="0"/>
    <n v="0"/>
  </r>
  <r>
    <x v="2"/>
    <x v="8"/>
    <n v="94862"/>
    <x v="77"/>
    <x v="114"/>
    <n v="192035465"/>
    <s v="J"/>
    <x v="0"/>
    <s v="Weirauch, Christiane;Forthman, Michael;Grebennikov, Vasily;Baňař, Petr"/>
    <s v="From Eastern Arc Mountains to extreme sexual dimorphism: systematics of the enigmatic assassin bug genus Xenocaucus (Hemiptera: Reduviidae: Tribelocephalinae)"/>
    <x v="0"/>
    <x v="0"/>
    <s v="Entomology"/>
    <x v="2"/>
    <n v="3"/>
    <n v="0"/>
    <n v="0"/>
    <n v="1"/>
    <n v="0"/>
    <n v="0"/>
    <n v="0"/>
  </r>
  <r>
    <x v="2"/>
    <x v="8"/>
    <n v="94862"/>
    <x v="77"/>
    <x v="114"/>
    <n v="192035473"/>
    <s v="B"/>
    <x v="0"/>
    <s v="Sekerák, Jiří"/>
    <s v="Anordnung: Mendel’s Discovery of Inherited Information"/>
    <x v="1"/>
    <x v="14"/>
    <s v="History (history of science and technology to be 6.3, history of specific sciences to be under the respective headings)"/>
    <x v="2"/>
    <n v="4"/>
    <n v="0"/>
    <n v="0"/>
    <n v="0"/>
    <n v="1"/>
    <n v="0"/>
    <n v="0"/>
  </r>
  <r>
    <x v="1"/>
    <x v="1"/>
    <n v="216305"/>
    <x v="56"/>
    <x v="143"/>
    <n v="192040558"/>
    <s v="B"/>
    <x v="1"/>
    <s v="Chlebovský, Vít"/>
    <s v="Management zákaznických řešení_x000a_Jak efektivně tvořit a spravovat individualizovaná řešení zákaznických potřeb"/>
    <x v="5"/>
    <x v="9"/>
    <s v="-"/>
    <x v="2"/>
    <n v="5"/>
    <n v="0"/>
    <n v="0"/>
    <n v="0"/>
    <n v="0"/>
    <n v="1"/>
    <n v="0"/>
  </r>
  <r>
    <x v="1"/>
    <x v="1"/>
    <n v="216305"/>
    <x v="56"/>
    <x v="74"/>
    <n v="192040912"/>
    <s v="J"/>
    <x v="0"/>
    <s v="Vršanská, Martina;Kynický, Jindřich;Brtnický, Martin;Adam, Vojtěch"/>
    <s v="Effect of inoculation with white-rot fungi and fungal consortium on the composting efficiency of municipal solid waste"/>
    <x v="0"/>
    <x v="0"/>
    <s v="-"/>
    <x v="2"/>
    <n v="3"/>
    <n v="0"/>
    <n v="0"/>
    <n v="1"/>
    <n v="0"/>
    <n v="0"/>
    <n v="0"/>
  </r>
  <r>
    <x v="1"/>
    <x v="1"/>
    <n v="216305"/>
    <x v="56"/>
    <x v="74"/>
    <n v="192040948"/>
    <s v="J"/>
    <x v="0"/>
    <s v="Kudr, Jiří;Richtera, Lukáš;Hynek, David;Heger, Zbyněk;Zítka, Ondřej;Adam, Vojtěch"/>
    <s v="Carbon Dots Based FRET for the Detection of DNA Damage"/>
    <x v="0"/>
    <x v="10"/>
    <s v="-"/>
    <x v="2"/>
    <n v="3"/>
    <n v="0"/>
    <n v="0"/>
    <n v="1"/>
    <n v="0"/>
    <n v="0"/>
    <n v="0"/>
  </r>
  <r>
    <x v="1"/>
    <x v="1"/>
    <n v="68407700"/>
    <x v="57"/>
    <x v="78"/>
    <n v="192041642"/>
    <s v="B"/>
    <x v="1"/>
    <s v="Vorel, A.;Dostál, Tomáš;Uhlíková, J.;Korbelová, J.;Koudelka, Petr"/>
    <s v="Handbook for Coexisting with Beavers"/>
    <x v="0"/>
    <x v="0"/>
    <s v="Zoology"/>
    <x v="2"/>
    <n v="4"/>
    <n v="0"/>
    <n v="0"/>
    <n v="0"/>
    <n v="1"/>
    <n v="0"/>
    <n v="0"/>
  </r>
  <r>
    <x v="1"/>
    <x v="1"/>
    <n v="68407700"/>
    <x v="57"/>
    <x v="78"/>
    <n v="192041696"/>
    <s v="J"/>
    <x v="0"/>
    <s v="Kändler, M.;Blechinger, K.;Seidler, C.;Pavlů, V.;Šanda, Martin;Dostál, Tomáš;Krása, Josef;Vitvar, Tomáš;Štich, Martin"/>
    <s v="Impact of land use on water quality in the upper Nisa catchment in the Czech Republic and in Germany"/>
    <x v="0"/>
    <x v="7"/>
    <s v="Hydrology"/>
    <x v="2"/>
    <n v="2"/>
    <n v="0"/>
    <n v="1"/>
    <n v="0"/>
    <n v="0"/>
    <n v="0"/>
    <n v="0"/>
  </r>
  <r>
    <x v="1"/>
    <x v="1"/>
    <n v="68407700"/>
    <x v="57"/>
    <x v="78"/>
    <n v="192042054"/>
    <s v="H"/>
    <x v="1"/>
    <s v="Fremrová, L.;Schwarzová, Pavla;Kuráž, Václav;Doležal, F.;Braťková, N.;Valeriánová, A.;Kulhavý, Z.;Matula, S.;Miháliková, M.;Čermák, M."/>
    <s v="Meliorace - Potřeba vody pro doplňkovou závlahu"/>
    <x v="3"/>
    <x v="4"/>
    <s v="Agriculture"/>
    <x v="2"/>
    <n v="3"/>
    <n v="0"/>
    <n v="0"/>
    <n v="1"/>
    <n v="0"/>
    <n v="0"/>
    <n v="0"/>
  </r>
  <r>
    <x v="1"/>
    <x v="1"/>
    <n v="68407700"/>
    <x v="57"/>
    <x v="77"/>
    <n v="192042596"/>
    <s v="J"/>
    <x v="0"/>
    <s v="Beneš, Luděk;Šíp, Viktor"/>
    <s v="Dry deposition model for a microscale aerosol dispersion solver based on the moment method"/>
    <x v="0"/>
    <x v="2"/>
    <s v="Applied mathematics"/>
    <x v="2"/>
    <n v="2"/>
    <n v="0"/>
    <n v="1"/>
    <n v="0"/>
    <n v="0"/>
    <n v="0"/>
    <n v="0"/>
  </r>
  <r>
    <x v="1"/>
    <x v="1"/>
    <n v="68407700"/>
    <x v="57"/>
    <x v="76"/>
    <n v="192043015"/>
    <s v="J"/>
    <x v="0"/>
    <s v="Poláček, Ondřej;Sporka, Adam;Slavík, Pavel"/>
    <s v="Text input for motor-impaired people"/>
    <x v="5"/>
    <x v="19"/>
    <s v="Information science (social aspects)"/>
    <x v="2"/>
    <n v="3"/>
    <n v="0"/>
    <n v="0"/>
    <n v="1"/>
    <n v="0"/>
    <n v="0"/>
    <n v="0"/>
  </r>
  <r>
    <x v="1"/>
    <x v="1"/>
    <n v="68407700"/>
    <x v="57"/>
    <x v="76"/>
    <n v="192043053"/>
    <s v="J"/>
    <x v="0"/>
    <s v="Ahmed, Bestoun S. Ahmed;Gambardella, Luca M.;Afzal, Wasif;Zamli, Kamal"/>
    <s v="Handling Constraints in Combinatorial Interaction Testing in the presence of Multi Objective Particle Swarm and Multithreading"/>
    <x v="0"/>
    <x v="24"/>
    <s v="Computer sciences, information science, bioinformathics (hardware development to be 2.2, social aspect to be 5.8)"/>
    <x v="2"/>
    <n v="1"/>
    <n v="1"/>
    <n v="0"/>
    <n v="0"/>
    <n v="0"/>
    <n v="0"/>
    <n v="0"/>
  </r>
  <r>
    <x v="1"/>
    <x v="1"/>
    <n v="68407700"/>
    <x v="57"/>
    <x v="76"/>
    <n v="192043058"/>
    <s v="J"/>
    <x v="0"/>
    <s v="Vobecký, Jan;Schulze, H-J.;Streit, P.;Niedrenostheide, F.-J.;Botan, V.;Przybilla,, J.;Kellner-Werdehausen, U.;Bellini, M."/>
    <s v="Silicon Thyristors for Ultrahigh Power (GW) Applications (Invited Paper)"/>
    <x v="2"/>
    <x v="21"/>
    <s v="Electrical and electronic engineering"/>
    <x v="2"/>
    <n v="2"/>
    <n v="0"/>
    <n v="1"/>
    <n v="0"/>
    <n v="0"/>
    <n v="0"/>
    <n v="0"/>
  </r>
  <r>
    <x v="1"/>
    <x v="1"/>
    <n v="68407700"/>
    <x v="57"/>
    <x v="76"/>
    <n v="192043154"/>
    <s v="J"/>
    <x v="1"/>
    <s v="Daněk, Martin;Fernandes, F.;Cavaleiro, A.;Polcar, Tomáš"/>
    <s v="Influence of Cr additions on the structure and oxidation resistance of multilayered TiAlCrN films"/>
    <x v="2"/>
    <x v="17"/>
    <s v="Coating and films"/>
    <x v="2"/>
    <n v="2"/>
    <n v="0"/>
    <n v="1"/>
    <n v="0"/>
    <n v="0"/>
    <n v="0"/>
    <n v="0"/>
  </r>
  <r>
    <x v="1"/>
    <x v="1"/>
    <n v="68407700"/>
    <x v="57"/>
    <x v="133"/>
    <n v="192043877"/>
    <s v="D"/>
    <x v="1"/>
    <s v="Maia Pereira, André;Anany, Hossam;Přibyl, Ondřej;Přikryl, Jan"/>
    <s v="Automated Vehicles in Smart Urban Environment: A Review"/>
    <x v="0"/>
    <x v="24"/>
    <s v="-"/>
    <x v="2"/>
    <n v="3"/>
    <n v="0"/>
    <n v="0"/>
    <n v="1"/>
    <n v="0"/>
    <n v="0"/>
    <n v="0"/>
  </r>
  <r>
    <x v="1"/>
    <x v="1"/>
    <n v="68407700"/>
    <x v="57"/>
    <x v="168"/>
    <n v="192044823"/>
    <s v="J"/>
    <x v="0"/>
    <s v="Písařík, Petr;Jelínek, Miroslav;Remsa, Jan;Mikšovský, Jan;Zemek, J.;Jurek, K.;Kubinová, Š.;Lukeš, Jaroslav;Šepitka, Josef"/>
    <s v="Antibacterial, mechanical and surface properties of Ag-DLC fi lms prepared by dual PLD for medical applications"/>
    <x v="4"/>
    <x v="36"/>
    <s v="Biomaterials (as related to medical implants, devices, sensors)"/>
    <x v="2"/>
    <n v="4"/>
    <n v="0"/>
    <n v="0"/>
    <n v="0"/>
    <n v="1"/>
    <n v="0"/>
    <n v="0"/>
  </r>
  <r>
    <x v="1"/>
    <x v="1"/>
    <n v="68407700"/>
    <x v="57"/>
    <x v="213"/>
    <n v="192045428"/>
    <s v="D"/>
    <x v="0"/>
    <s v="Irving, G.;Szegedy, C.;Alemi, A.;Een, N.;Chollet, F.;Urban, Josef"/>
    <s v="DeepMath - Deep Sequence Models for Premise Selection"/>
    <x v="0"/>
    <x v="24"/>
    <s v="Computer sciences, information science, bioinformathics (hardware development to be 2.2, social aspect to be 5.8)"/>
    <x v="2"/>
    <n v="1"/>
    <n v="1"/>
    <n v="0"/>
    <n v="0"/>
    <n v="0"/>
    <n v="0"/>
    <n v="0"/>
  </r>
  <r>
    <x v="1"/>
    <x v="1"/>
    <n v="49777513"/>
    <x v="13"/>
    <x v="18"/>
    <n v="192045754"/>
    <s v="Z"/>
    <x v="1"/>
    <s v="Střelec, Martin;Hochmannová, Ingrid;Nováček, Jiří;Georgiev, Daniel;Janeček, Eduard;Zelinka, Luboš;Srp, Radek;Gratiasová, Zuzana"/>
    <s v="SYSTÉM PODPORY NÁKUPU A AKTIVACÍ REZERVACÍ PODPŮRNÝCH SLUŽEB"/>
    <x v="2"/>
    <x v="21"/>
    <s v="Automation and control systems"/>
    <x v="2"/>
    <n v="2"/>
    <n v="0"/>
    <n v="1"/>
    <n v="0"/>
    <n v="0"/>
    <n v="0"/>
    <n v="0"/>
  </r>
  <r>
    <x v="2"/>
    <x v="6"/>
    <n v="86652052"/>
    <x v="54"/>
    <x v="67"/>
    <n v="192046471"/>
    <s v="J"/>
    <x v="1"/>
    <s v="Ekendahl, Daniela;Judas, Libor"/>
    <s v="OSL and TL retrospective dosimetry with leucite glass-based dental ceramics"/>
    <x v="0"/>
    <x v="18"/>
    <s v="Nuclear physics"/>
    <x v="2"/>
    <n v="3"/>
    <n v="0"/>
    <n v="0"/>
    <n v="1"/>
    <n v="0"/>
    <n v="0"/>
    <n v="0"/>
  </r>
  <r>
    <x v="2"/>
    <x v="5"/>
    <n v="29372259"/>
    <x v="79"/>
    <x v="123"/>
    <n v="192046990"/>
    <s v="J"/>
    <x v="0"/>
    <s v="Mikulíková, Regina;Řídký, Radek;Rolc, Stanislav;Křesťan, Jan"/>
    <s v="Influence of Impact Velocity and Steel Armour  Hardness on Breakage of Projectile 14.5 × 114 API/B32"/>
    <x v="2"/>
    <x v="17"/>
    <s v="-"/>
    <x v="2"/>
    <n v="5"/>
    <n v="0"/>
    <n v="0"/>
    <n v="0"/>
    <n v="0"/>
    <n v="1"/>
    <n v="0"/>
  </r>
  <r>
    <x v="0"/>
    <x v="0"/>
    <n v="67985921"/>
    <x v="30"/>
    <x v="37"/>
    <n v="192047180"/>
    <s v="J"/>
    <x v="0"/>
    <s v="Jemelka, Martin"/>
    <s v="„Brüderliche Treffen zum Lesen des Evangeliums“: die erste Generation des schlesischen Spiritismus (1897–1919)"/>
    <x v="1"/>
    <x v="14"/>
    <s v="-"/>
    <x v="2"/>
    <n v="2"/>
    <n v="0"/>
    <n v="1"/>
    <n v="0"/>
    <n v="0"/>
    <n v="0"/>
    <n v="0"/>
  </r>
  <r>
    <x v="0"/>
    <x v="0"/>
    <n v="67985939"/>
    <x v="29"/>
    <x v="36"/>
    <n v="192047186"/>
    <s v="J"/>
    <x v="0"/>
    <s v="Réblová, Martina;Miller, A.N.;Rossman, A. Y.;Seifert, K. A.;Crous, P. W.;Hawksworth, D.L.;Abdel-Wahab, M. A.;Cannon, P. F.;Daraganama, D. A.;de Beer, Z.W.;Huang, S.-K.;Hyde, K. D.;Jayawardena, R.;Jaklitsch, W.;Gareth Jones, E. B.;Ju, Y.-M.;Judith, C.;Maharachchikumbura, S. S. N.;Pang, K. L.;Petrini, L. E.;Raja, H.A.;Romero, A. I.;Shearer, C.;Senanayake, I. C.;Voglmayr, H.;Weir, B.S.;Wijayawardene, N. N."/>
    <s v="Recommendations for competing sexual-asexually typified generic names in Sordariomycetes (except Diaporthales, Hypocreales, and Magnaporthales)"/>
    <x v="0"/>
    <x v="0"/>
    <s v="Mycology"/>
    <x v="2"/>
    <n v="2"/>
    <n v="0"/>
    <n v="1"/>
    <n v="0"/>
    <n v="0"/>
    <n v="0"/>
    <n v="0"/>
  </r>
  <r>
    <x v="0"/>
    <x v="0"/>
    <n v="68378289"/>
    <x v="17"/>
    <x v="24"/>
    <n v="192047288"/>
    <s v="J"/>
    <x v="0"/>
    <s v="Chum, Jaroslav;Liu, J.-Y.;Podolská, Kateřina;Šindelářová, Tereza"/>
    <s v="Infrasound in the ionosphere from earthquakes and typhoons"/>
    <x v="0"/>
    <x v="7"/>
    <s v="Meteorology and atmospheric sciences"/>
    <x v="2"/>
    <n v="2"/>
    <n v="0"/>
    <n v="1"/>
    <n v="0"/>
    <n v="0"/>
    <n v="0"/>
    <n v="0"/>
  </r>
  <r>
    <x v="1"/>
    <x v="1"/>
    <n v="216208"/>
    <x v="51"/>
    <x v="60"/>
    <n v="192049103"/>
    <s v="J"/>
    <x v="0"/>
    <s v="Peška, Ladislav;Krisztian, Buza;Julia, Koller"/>
    <s v="Drug-target interaction prediction: A Bayesian ranking approach"/>
    <x v="0"/>
    <x v="24"/>
    <s v="-"/>
    <x v="2"/>
    <n v="2"/>
    <n v="0"/>
    <n v="1"/>
    <n v="0"/>
    <n v="0"/>
    <n v="0"/>
    <n v="0"/>
  </r>
  <r>
    <x v="2"/>
    <x v="7"/>
    <n v="64165"/>
    <x v="63"/>
    <x v="89"/>
    <n v="192049440"/>
    <s v="J"/>
    <x v="0"/>
    <s v="Dušek, Petr;Bahn, E.;Jablonka-Salach, K.;Luciuk, A.;Huelnhagenk, T.;Madai, VI.;Dieringer, MA.;Bulska, E.;Knauth, M.;Niendorf, T.;Sobesky, J.;Paul, F.;Schneider, SA.;Czlonkowska, A.;Brueck, W.;Wegner, C.;Wuerfel, J."/>
    <s v="Brain iron accumulation in Wilson disease: a post mortem 7 Tesla MRI - histopathological study"/>
    <x v="4"/>
    <x v="22"/>
    <s v="Neurosciences (including psychophysiology"/>
    <x v="2"/>
    <n v="2"/>
    <n v="0"/>
    <n v="1"/>
    <n v="0"/>
    <n v="0"/>
    <n v="0"/>
    <n v="0"/>
  </r>
  <r>
    <x v="2"/>
    <x v="3"/>
    <n v="25271121"/>
    <x v="86"/>
    <x v="149"/>
    <n v="192050292"/>
    <s v="J"/>
    <x v="0"/>
    <s v="Bohunická, Markéta;Valentová, Lucie;Čmejla, Radek;Nečas, Tomáš;Eichmeier, Aleš;Kiss, Tomáš"/>
    <s v="Identification of 17 ‘Candidatus Phytoplasma pyri’ genotypes based on the diversity of the imp gene sequence"/>
    <x v="3"/>
    <x v="4"/>
    <s v="Horticulture, viticulture"/>
    <x v="2"/>
    <n v="3"/>
    <n v="0"/>
    <n v="0"/>
    <n v="1"/>
    <n v="0"/>
    <n v="0"/>
    <n v="0"/>
  </r>
  <r>
    <x v="1"/>
    <x v="1"/>
    <n v="62690094"/>
    <x v="104"/>
    <x v="179"/>
    <n v="192050922"/>
    <s v="J"/>
    <x v="1"/>
    <s v="Alpar, Orcan"/>
    <s v="Biometric touchstroke authentication by fuzzy proximity of touch locations"/>
    <x v="0"/>
    <x v="24"/>
    <s v="-"/>
    <x v="2"/>
    <n v="4"/>
    <n v="0"/>
    <n v="0"/>
    <n v="0"/>
    <n v="1"/>
    <n v="0"/>
    <n v="0"/>
  </r>
  <r>
    <x v="2"/>
    <x v="2"/>
    <n v="10669"/>
    <x v="3"/>
    <x v="3"/>
    <n v="192051325"/>
    <s v="C"/>
    <x v="0"/>
    <s v="Čečrdle, Jiří"/>
    <s v="Aeroelastic Stability of Turboprop Aircraft: Whirl Flutter"/>
    <x v="2"/>
    <x v="3"/>
    <s v="-"/>
    <x v="2"/>
    <n v="3"/>
    <n v="0"/>
    <n v="0"/>
    <n v="1"/>
    <n v="0"/>
    <n v="0"/>
    <n v="0"/>
  </r>
  <r>
    <x v="2"/>
    <x v="2"/>
    <n v="26316919"/>
    <x v="127"/>
    <x v="228"/>
    <n v="192051464"/>
    <s v="Z"/>
    <x v="1"/>
    <s v="Adrysheva, Aigerim"/>
    <s v="Technologie výroby vysoko-pevného drátů z korozivzdorné oceli AISI 316L pro hodinářský průmysl"/>
    <x v="2"/>
    <x v="17"/>
    <s v="Materials engineering"/>
    <x v="2"/>
    <n v="4"/>
    <n v="0"/>
    <n v="0"/>
    <n v="0"/>
    <n v="1"/>
    <n v="0"/>
    <n v="0"/>
  </r>
  <r>
    <x v="2"/>
    <x v="2"/>
    <n v="26316919"/>
    <x v="127"/>
    <x v="228"/>
    <n v="192051577"/>
    <s v="J"/>
    <x v="0"/>
    <s v="Trojanová, Z.;Džugan, Jan;Halmešová, Kristýna;Németh, G.;Minárik, P.;Lukáč, P.;Bohlen, J."/>
    <s v="Influence of Accumulative Roll Bonding on the Texture and Tensile Properties of an AZ31 Magnesium Alloy Sheets"/>
    <x v="2"/>
    <x v="17"/>
    <s v="Materials engineering"/>
    <x v="2"/>
    <n v="3"/>
    <n v="0"/>
    <n v="0"/>
    <n v="1"/>
    <n v="0"/>
    <n v="0"/>
    <n v="0"/>
  </r>
  <r>
    <x v="2"/>
    <x v="2"/>
    <n v="46709002"/>
    <x v="126"/>
    <x v="224"/>
    <n v="192051775"/>
    <s v="G"/>
    <x v="1"/>
    <s v="Klepl, Robert;Hanzl, Vladimír"/>
    <s v="Prototyp zařízení pro rychlou výměnu těsnících desek pro testování duralových odlitků"/>
    <x v="2"/>
    <x v="3"/>
    <s v="Mechanical engineering"/>
    <x v="2"/>
    <n v="4"/>
    <n v="0"/>
    <n v="0"/>
    <n v="0"/>
    <n v="1"/>
    <n v="0"/>
    <n v="0"/>
  </r>
  <r>
    <x v="2"/>
    <x v="2"/>
    <n v="46709002"/>
    <x v="126"/>
    <x v="224"/>
    <n v="192051896"/>
    <s v="G"/>
    <x v="1"/>
    <s v="Pomp, Norbert;Brandt, Jan;Klouček, Pavel;Škop, Petr;Roubíček, Jan;Jenšovský, Miloš;Pátek, Pavel"/>
    <s v="Zařízení k průběžnému měření mechanických vlastností viskózového vlákna"/>
    <x v="2"/>
    <x v="3"/>
    <s v="Mechanical engineering"/>
    <x v="2"/>
    <n v="4"/>
    <n v="0"/>
    <n v="0"/>
    <n v="0"/>
    <n v="1"/>
    <n v="0"/>
    <n v="0"/>
  </r>
  <r>
    <x v="2"/>
    <x v="2"/>
    <n v="46709002"/>
    <x v="126"/>
    <x v="224"/>
    <n v="192051898"/>
    <s v="G"/>
    <x v="1"/>
    <s v="Prošek, Alexandr;Pomp, Norbert;Beneš, Marek"/>
    <s v="Přístroj pro měření házivosti SMH01"/>
    <x v="2"/>
    <x v="3"/>
    <s v="Mechanical engineering"/>
    <x v="2"/>
    <n v="4"/>
    <n v="0"/>
    <n v="0"/>
    <n v="0"/>
    <n v="1"/>
    <n v="0"/>
    <n v="0"/>
  </r>
  <r>
    <x v="1"/>
    <x v="1"/>
    <n v="60076658"/>
    <x v="14"/>
    <x v="21"/>
    <n v="192052632"/>
    <s v="J"/>
    <x v="0"/>
    <s v="Lepš, Jan;Majeková, Mária;Vítová, Alena;Doležal, Jiří;De Bello, Francesco"/>
    <s v="Stabilizing effects in temporal fluctuations: management, traits, and species richness in high-diversity communities"/>
    <x v="0"/>
    <x v="0"/>
    <s v="Ecology"/>
    <x v="2"/>
    <n v="2"/>
    <n v="0"/>
    <n v="1"/>
    <n v="0"/>
    <n v="0"/>
    <n v="0"/>
    <n v="0"/>
  </r>
  <r>
    <x v="1"/>
    <x v="1"/>
    <n v="60076658"/>
    <x v="14"/>
    <x v="153"/>
    <n v="192053290"/>
    <s v="C"/>
    <x v="1"/>
    <s v="Škodová Parmová, Dagmar;Dvořáková Líšková, Zuzana;Kain, Rostislav"/>
    <s v="Raising the Quality of Tourism Firms – Case study from the Czech Republic. In M. Bezpartochnyi"/>
    <x v="5"/>
    <x v="9"/>
    <s v="Business and management"/>
    <x v="2"/>
    <n v="5"/>
    <n v="0"/>
    <n v="0"/>
    <n v="0"/>
    <n v="0"/>
    <n v="1"/>
    <n v="0"/>
  </r>
  <r>
    <x v="2"/>
    <x v="2"/>
    <n v="26316919"/>
    <x v="127"/>
    <x v="228"/>
    <n v="192053680"/>
    <s v="J"/>
    <x v="1"/>
    <s v="Džugan, Jan;Španiel, M.;Prantl, Antonín;Konopík, Pavel;Růžička, J.;Kuželka, j"/>
    <s v="Identification of ductile damage parameters for pressure vessel steel"/>
    <x v="2"/>
    <x v="3"/>
    <s v="Mechanical engineering"/>
    <x v="2"/>
    <n v="4"/>
    <n v="0"/>
    <n v="0"/>
    <n v="0"/>
    <n v="1"/>
    <n v="0"/>
    <n v="0"/>
  </r>
  <r>
    <x v="2"/>
    <x v="3"/>
    <n v="27162"/>
    <x v="5"/>
    <x v="5"/>
    <n v="192053955"/>
    <s v="J"/>
    <x v="0"/>
    <s v="Medvecký, Matej;Čejková, Darina;Polanský, Ondřej;Karasová, Daniela;Čížek, Alois;Rychlík, Ivan;Kubasová, Tereza"/>
    <s v="Whole genome sequencing and function prediction of 133 gut anaerobes isolated from chicken caecum in pure cultures"/>
    <x v="3"/>
    <x v="5"/>
    <s v="Veterinary science"/>
    <x v="2"/>
    <n v="2"/>
    <n v="0"/>
    <n v="1"/>
    <n v="0"/>
    <n v="0"/>
    <n v="0"/>
    <n v="0"/>
  </r>
  <r>
    <x v="1"/>
    <x v="1"/>
    <n v="216305"/>
    <x v="56"/>
    <x v="140"/>
    <n v="192054342"/>
    <s v="J"/>
    <x v="0"/>
    <s v="Rovnaník, Pavel;Kusák, Ivo;Bayer, Patrik;Schmid, Pavel;Fiala, Lukáš"/>
    <s v="Comparison of electrical and self-sensing properties of Portland cement and alkali-activated slag mortars"/>
    <x v="2"/>
    <x v="12"/>
    <s v="-"/>
    <x v="2"/>
    <n v="2"/>
    <n v="0"/>
    <n v="1"/>
    <n v="0"/>
    <n v="0"/>
    <n v="0"/>
    <n v="0"/>
  </r>
  <r>
    <x v="1"/>
    <x v="1"/>
    <n v="60076658"/>
    <x v="14"/>
    <x v="167"/>
    <n v="192054870"/>
    <s v="J"/>
    <x v="0"/>
    <s v="Kolářová, Lucie"/>
    <s v="Schöpfung in Beziehung zur Natur in der Frühneuzeit: Zur Art der hermeneutischen „Korrespondenz“ zwischen Theologie und Naturwissenschaft am Beispiel von Samuel Fabricius und Johann Swammerdam durchgedacht"/>
    <x v="1"/>
    <x v="1"/>
    <s v="Theology"/>
    <x v="2"/>
    <n v="3"/>
    <n v="0"/>
    <n v="0"/>
    <n v="1"/>
    <n v="0"/>
    <n v="0"/>
    <n v="0"/>
  </r>
  <r>
    <x v="1"/>
    <x v="1"/>
    <n v="60076658"/>
    <x v="14"/>
    <x v="167"/>
    <n v="192054876"/>
    <s v="C"/>
    <x v="0"/>
    <s v="Heider, Daniel"/>
    <s v="Late Scholastic Debates about External and Internal Senses: In the Direction of Francisco Suárez (1548–1617)"/>
    <x v="1"/>
    <x v="1"/>
    <s v="Philosophy, History and Philosophy of science and technology"/>
    <x v="2"/>
    <n v="2"/>
    <n v="0"/>
    <n v="1"/>
    <n v="0"/>
    <n v="0"/>
    <n v="0"/>
    <n v="0"/>
  </r>
  <r>
    <x v="2"/>
    <x v="2"/>
    <n v="26722445"/>
    <x v="68"/>
    <x v="95"/>
    <n v="192055457"/>
    <s v="J"/>
    <x v="0"/>
    <s v="Zháňal, Pavel;Harcuba, Petr;Hájek, Michal;Smola, Bohumil;Stráský, Josef;Šmilauerová, Jana;Veselý, Jozef;Janeček, Miloš"/>
    <s v="Evolution of ω phase during heating of metastable β titanium alloy Ti–15Mo"/>
    <x v="2"/>
    <x v="17"/>
    <s v="Materials engineering"/>
    <x v="2"/>
    <n v="3"/>
    <n v="0"/>
    <n v="0"/>
    <n v="1"/>
    <n v="0"/>
    <n v="0"/>
    <n v="0"/>
  </r>
  <r>
    <x v="2"/>
    <x v="2"/>
    <n v="177016"/>
    <x v="188"/>
    <x v="339"/>
    <n v="192055891"/>
    <s v="J"/>
    <x v="1"/>
    <s v="Pražák, Dominik;Gronych, Tomáš;Sedlák, Václav;Krajíček, Zdeněk;Vičar, Martin;Hajduk, Tomáš;Tesař, Jiří"/>
    <s v="Gravimetric flow standard in the vacuum and hermetic modes"/>
    <x v="2"/>
    <x v="3"/>
    <s v="Audio engineering, reliability analysis"/>
    <x v="2"/>
    <n v="2"/>
    <n v="0"/>
    <n v="1"/>
    <n v="0"/>
    <n v="0"/>
    <n v="0"/>
    <n v="0"/>
  </r>
  <r>
    <x v="2"/>
    <x v="3"/>
    <n v="26296080"/>
    <x v="99"/>
    <x v="169"/>
    <n v="192056001"/>
    <s v="F"/>
    <x v="1"/>
    <s v="Vejražka, Karel;Trněný, Oldřich;Lang, Jaroslav"/>
    <s v="Inokulum k inokulaci osiva jestřabiny východní (Galega orientalis)"/>
    <x v="3"/>
    <x v="4"/>
    <s v="Agronomy, plant breeding and plant protection; (Agricultural biotechnology to be 4.4)"/>
    <x v="2"/>
    <n v="3"/>
    <n v="0"/>
    <n v="0"/>
    <n v="1"/>
    <n v="0"/>
    <n v="0"/>
    <n v="0"/>
  </r>
  <r>
    <x v="2"/>
    <x v="3"/>
    <n v="27184145"/>
    <x v="132"/>
    <x v="238"/>
    <n v="192056044"/>
    <s v="Z"/>
    <x v="1"/>
    <s v="Sedláček, Tibor;Horčička, Pavel"/>
    <s v="Pšenice ozimá Viki"/>
    <x v="3"/>
    <x v="4"/>
    <s v="-"/>
    <x v="2"/>
    <n v="3"/>
    <n v="0"/>
    <n v="0"/>
    <n v="1"/>
    <n v="0"/>
    <n v="0"/>
    <n v="0"/>
  </r>
  <r>
    <x v="2"/>
    <x v="2"/>
    <n v="28676092"/>
    <x v="131"/>
    <x v="237"/>
    <n v="192056084"/>
    <s v="Z"/>
    <x v="1"/>
    <s v="Ečer, Jiří;Tichovský, Petr"/>
    <s v="Demineralizace matečného roztoku po krystalizaci laktózy"/>
    <x v="2"/>
    <x v="11"/>
    <s v="Chemical process engineering"/>
    <x v="2"/>
    <n v="2"/>
    <n v="0"/>
    <n v="1"/>
    <n v="0"/>
    <n v="0"/>
    <n v="0"/>
    <n v="0"/>
  </r>
  <r>
    <x v="1"/>
    <x v="1"/>
    <n v="216275"/>
    <x v="47"/>
    <x v="54"/>
    <n v="192056455"/>
    <s v="C"/>
    <x v="0"/>
    <s v="Zeman, Svatopluk"/>
    <s v="Characteristics of Thermal Decomposition of Energetic Materials in a Study of their Initiation Reactivity"/>
    <x v="0"/>
    <x v="10"/>
    <s v="Physical chemistry"/>
    <x v="2"/>
    <n v="3"/>
    <n v="0"/>
    <n v="0"/>
    <n v="1"/>
    <n v="0"/>
    <n v="0"/>
    <n v="0"/>
  </r>
  <r>
    <x v="1"/>
    <x v="1"/>
    <n v="216275"/>
    <x v="47"/>
    <x v="266"/>
    <n v="192056999"/>
    <s v="J"/>
    <x v="0"/>
    <s v="Yurdakul, Özgür;Tunaboyu, Onur;Avsar, Ozgur"/>
    <s v="Retrofit of non-seismically designed beam-column joints by post-tensioned superelastic shape memory alloy bars"/>
    <x v="2"/>
    <x v="12"/>
    <s v="Construction engineering, Municipal and structural engineering"/>
    <x v="2"/>
    <n v="1"/>
    <n v="1"/>
    <n v="0"/>
    <n v="0"/>
    <n v="0"/>
    <n v="0"/>
    <n v="0"/>
  </r>
  <r>
    <x v="1"/>
    <x v="1"/>
    <n v="61384984"/>
    <x v="133"/>
    <x v="241"/>
    <n v="192057463"/>
    <s v="J"/>
    <x v="0"/>
    <s v="Koubská, Vlasta"/>
    <s v="Scenographer Antonín Heythum and his work in the US: the case of King Lear"/>
    <x v="1"/>
    <x v="15"/>
    <s v="-"/>
    <x v="2"/>
    <n v="3"/>
    <n v="0"/>
    <n v="0"/>
    <n v="1"/>
    <n v="0"/>
    <n v="0"/>
    <n v="0"/>
  </r>
  <r>
    <x v="1"/>
    <x v="1"/>
    <n v="216224"/>
    <x v="58"/>
    <x v="82"/>
    <n v="192057624"/>
    <s v="N"/>
    <x v="1"/>
    <s v="Doškař, Jiří;Pantůček, Roman;Růžičková, Vladislava;Benešík, Martin;Botka, Tibor;Klimešová, Marcela;Karpíšková, Renáta;Koláčková, Ivana"/>
    <s v="Příprava purifikovaného fága S. aureus pro použití ve veterinární praxi"/>
    <x v="0"/>
    <x v="0"/>
    <s v="Microbiology"/>
    <x v="2"/>
    <n v="3"/>
    <n v="0"/>
    <n v="0"/>
    <n v="1"/>
    <n v="0"/>
    <n v="0"/>
    <n v="0"/>
  </r>
  <r>
    <x v="2"/>
    <x v="9"/>
    <n v="25798"/>
    <x v="138"/>
    <x v="263"/>
    <n v="192057809"/>
    <s v="J"/>
    <x v="0"/>
    <s v="Buriánek, David;Erban, Vojtěch;Hanžl, Pavel;Janoušek, Vojtěch;Schulmann, Karel;Soejono, Igor;Jiang, Yingde;Kröner, Alfred;Altanbaatar, Batushig;Lexa, Ondrej;Ganchuluun, Turbat"/>
    <s v="Cambrian–Ordovician magmatism of the Ikh-Mongol Arc System exemplified by the Khantaishir Magmatic Complex (Lake Zone, south-central Mongolia)"/>
    <x v="0"/>
    <x v="7"/>
    <s v="-"/>
    <x v="2"/>
    <n v="1"/>
    <n v="1"/>
    <n v="0"/>
    <n v="0"/>
    <n v="0"/>
    <n v="0"/>
    <n v="0"/>
  </r>
  <r>
    <x v="2"/>
    <x v="3"/>
    <n v="27006"/>
    <x v="6"/>
    <x v="9"/>
    <n v="192057854"/>
    <s v="J"/>
    <x v="1"/>
    <s v="Prášil, Ilja;Vítámvás, Pavel;Kosová, Klára;Renaut, J.;Urban, Milan"/>
    <s v="Plant Abiotic Stress Proteomics: The Major Factors Determining Alterations in Cellular Proteome"/>
    <x v="3"/>
    <x v="4"/>
    <s v="-"/>
    <x v="2"/>
    <n v="3"/>
    <n v="0"/>
    <n v="0"/>
    <n v="1"/>
    <n v="0"/>
    <n v="0"/>
    <n v="0"/>
  </r>
  <r>
    <x v="2"/>
    <x v="3"/>
    <n v="25271121"/>
    <x v="86"/>
    <x v="149"/>
    <n v="192057944"/>
    <s v="R"/>
    <x v="1"/>
    <s v="Mészáros, Martin"/>
    <s v="HOL-DRIS software"/>
    <x v="3"/>
    <x v="4"/>
    <s v="-"/>
    <x v="2"/>
    <n v="3"/>
    <n v="0"/>
    <n v="0"/>
    <n v="1"/>
    <n v="0"/>
    <n v="0"/>
    <n v="0"/>
  </r>
  <r>
    <x v="1"/>
    <x v="1"/>
    <n v="60460709"/>
    <x v="69"/>
    <x v="104"/>
    <n v="192058224"/>
    <s v="N"/>
    <x v="1"/>
    <s v="Zádorová, Tereza;Žížala, Daniel;Penížek, Vít;Juřicová, Anna"/>
    <s v="Harmonizace databáze KPP s klasifikacemi TKSP a WRB 2014"/>
    <x v="3"/>
    <x v="4"/>
    <s v="Soil science"/>
    <x v="2"/>
    <n v="2"/>
    <n v="0"/>
    <n v="1"/>
    <n v="0"/>
    <n v="0"/>
    <n v="0"/>
    <n v="0"/>
  </r>
  <r>
    <x v="1"/>
    <x v="1"/>
    <n v="60460709"/>
    <x v="69"/>
    <x v="248"/>
    <n v="192058306"/>
    <s v="R"/>
    <x v="1"/>
    <s v="Koreň, Milan;Holuša, Jaroslav;Resnerová, Karolína;Trombik, Jiří;Berčák, Roman"/>
    <s v="WSDistance: Program pro výpočet dostupností vodních zdrojů k hašení lesních požárů"/>
    <x v="3"/>
    <x v="4"/>
    <s v="Forestry"/>
    <x v="2"/>
    <n v="2"/>
    <n v="0"/>
    <n v="1"/>
    <n v="0"/>
    <n v="0"/>
    <n v="0"/>
    <n v="0"/>
  </r>
  <r>
    <x v="2"/>
    <x v="7"/>
    <n v="23752"/>
    <x v="61"/>
    <x v="87"/>
    <n v="192058665"/>
    <s v="J"/>
    <x v="1"/>
    <s v="Čermáková, Pavla;Formánek, Tomáš;Kagstrom, Anna;Winkler, Petr"/>
    <s v="Socioeconomic position in childhood and cognitive aging in Europe"/>
    <x v="4"/>
    <x v="6"/>
    <s v="-"/>
    <x v="2"/>
    <n v="2"/>
    <n v="0"/>
    <n v="1"/>
    <n v="0"/>
    <n v="0"/>
    <n v="0"/>
    <n v="0"/>
  </r>
  <r>
    <x v="1"/>
    <x v="1"/>
    <n v="60076658"/>
    <x v="14"/>
    <x v="166"/>
    <n v="192058807"/>
    <s v="J"/>
    <x v="0"/>
    <s v="Pexová Kalinová, Jana;Vrchotová, Naděžda;Tříska, Jan"/>
    <s v="Contribution to the study of rutin stability in the achenes of Tartary buckwheat (Fagopyrum tataricum)"/>
    <x v="0"/>
    <x v="0"/>
    <s v="Plant sciences, botany"/>
    <x v="2"/>
    <n v="3"/>
    <n v="0"/>
    <n v="0"/>
    <n v="1"/>
    <n v="0"/>
    <n v="0"/>
    <n v="0"/>
  </r>
  <r>
    <x v="1"/>
    <x v="1"/>
    <n v="60076658"/>
    <x v="14"/>
    <x v="20"/>
    <n v="192058867"/>
    <s v="H"/>
    <x v="1"/>
    <s v="Randák, Tomáš;Švecová, Helena;Grabic, Roman"/>
    <s v="Výskyt farmak a chemikálií pro osobní potřebu (PPCP) v povodí 3 klíčových zdrojů pitné vody v ČR a v pitné vodě pocházející z těchto zdrojů"/>
    <x v="0"/>
    <x v="7"/>
    <s v="Water resources"/>
    <x v="2"/>
    <n v="2"/>
    <n v="0"/>
    <n v="1"/>
    <n v="0"/>
    <n v="0"/>
    <n v="0"/>
    <n v="0"/>
  </r>
  <r>
    <x v="1"/>
    <x v="1"/>
    <n v="60460709"/>
    <x v="69"/>
    <x v="248"/>
    <n v="192059261"/>
    <s v="J"/>
    <x v="0"/>
    <s v="Seidl, Rupert;Thom, Dominik;Kautz, Markus;Martin-Benito, D.;Peltoniemi, M.;Vacchiano, Giorgo;Wild, Jan;Ascoli, D.;Petr, Michal;Honkaniemi, J.;Lexer, Manfred;Trotsiuk, Volodymyr;Mairota, Paola;Svoboda, Miroslav;Fabrika, Marek;Nagel, Thomas A.;Reyer, Christopher P. O."/>
    <s v="Forest disturbances under climate change"/>
    <x v="3"/>
    <x v="4"/>
    <s v="Forestry"/>
    <x v="2"/>
    <n v="2"/>
    <n v="0"/>
    <n v="1"/>
    <n v="0"/>
    <n v="0"/>
    <n v="0"/>
    <n v="0"/>
  </r>
  <r>
    <x v="1"/>
    <x v="1"/>
    <n v="60460709"/>
    <x v="69"/>
    <x v="248"/>
    <n v="192059366"/>
    <s v="J"/>
    <x v="0"/>
    <s v="Janda, Pavel;Trotsiuk, Volodymyr;Mikoláš, Martin;Bače, Radek;Nagel, Thomas A.;Seidl, Rupert;Seedre, Meelis;Morrissey, Robert Charles;Kucbel, Stanislav;Jaloviar, Peter;Jasík, Marián;Vysoký, Juraj;Šamonil, Pavel;Čada, Vojtěch;Mrhalová, Hana;Lábusová, Jana;Nováková, Markéta;Rydval, Miloš;Matějů, Lenka;Svoboda, Miroslav"/>
    <s v="The historical disturbance regime of mountain Norway spruce forests in the Western Carpathians and its influence on current forest structure and composition"/>
    <x v="3"/>
    <x v="4"/>
    <s v="Forestry"/>
    <x v="2"/>
    <n v="2"/>
    <n v="0"/>
    <n v="1"/>
    <n v="0"/>
    <n v="0"/>
    <n v="0"/>
    <n v="0"/>
  </r>
  <r>
    <x v="1"/>
    <x v="1"/>
    <n v="60460709"/>
    <x v="69"/>
    <x v="104"/>
    <n v="192060062"/>
    <s v="B"/>
    <x v="1"/>
    <s v="Jursík, Miroslav;Holec, Josef;Hamouz, Pavel;Soukup, Josef"/>
    <s v="Biologie a regulace plevelů"/>
    <x v="3"/>
    <x v="4"/>
    <s v="Agronomy, plant breeding and plant protection; (Agricultural biotechnology to be 4.4)"/>
    <x v="2"/>
    <n v="4"/>
    <n v="0"/>
    <n v="0"/>
    <n v="0"/>
    <n v="1"/>
    <n v="0"/>
    <n v="0"/>
  </r>
  <r>
    <x v="1"/>
    <x v="1"/>
    <n v="60460709"/>
    <x v="69"/>
    <x v="96"/>
    <n v="192060257"/>
    <s v="J"/>
    <x v="0"/>
    <s v="Beránek, Václav;Olšan, Tomáš;Libra, Martin;Poulek, Vladislav;Sedláček, Jan;Dang, Minh Quan;Tyukhov, Igor"/>
    <s v="New Monitoring System for Photovoltaic Power Plants’ Management"/>
    <x v="2"/>
    <x v="20"/>
    <s v="Energy and fuels"/>
    <x v="2"/>
    <n v="4"/>
    <n v="0"/>
    <n v="0"/>
    <n v="0"/>
    <n v="1"/>
    <n v="0"/>
    <n v="0"/>
  </r>
  <r>
    <x v="1"/>
    <x v="1"/>
    <n v="60460709"/>
    <x v="69"/>
    <x v="96"/>
    <n v="192060299"/>
    <s v="J"/>
    <x v="0"/>
    <s v="Gendek, Arkadiusz;Aniszewska, Monika;Malaťák, Jan;Velebil, Jan"/>
    <s v="Evaluation of selected physical and mechanical properties of briquettes produced from cones of three coniferous tree species"/>
    <x v="2"/>
    <x v="20"/>
    <s v="Energy and fuels"/>
    <x v="2"/>
    <n v="2"/>
    <n v="0"/>
    <n v="1"/>
    <n v="0"/>
    <n v="0"/>
    <n v="0"/>
    <n v="0"/>
  </r>
  <r>
    <x v="1"/>
    <x v="1"/>
    <n v="216208"/>
    <x v="51"/>
    <x v="62"/>
    <n v="192061415"/>
    <s v="J"/>
    <x v="0"/>
    <s v="Češka, Jakub"/>
    <s v="Zrod Hrabalova spisovatelství: Lektorské řízení Hrabalovy tvorby v nakladatelství Československý spisovatel v první polovině šedesátých let"/>
    <x v="1"/>
    <x v="27"/>
    <s v="Literary theory"/>
    <x v="2"/>
    <n v="3"/>
    <n v="0"/>
    <n v="0"/>
    <n v="1"/>
    <n v="0"/>
    <n v="0"/>
    <n v="0"/>
  </r>
  <r>
    <x v="1"/>
    <x v="1"/>
    <n v="216208"/>
    <x v="51"/>
    <x v="61"/>
    <n v="192061676"/>
    <s v="J"/>
    <x v="0"/>
    <s v="Nosek, Vladimír;Míšek, Jiří"/>
    <s v="Chemoenzymatic Deracemization of Chiral Sulfoxides"/>
    <x v="0"/>
    <x v="10"/>
    <s v="Organic chemistry"/>
    <x v="2"/>
    <n v="2"/>
    <n v="0"/>
    <n v="1"/>
    <n v="0"/>
    <n v="0"/>
    <n v="0"/>
    <n v="0"/>
  </r>
  <r>
    <x v="1"/>
    <x v="1"/>
    <n v="216208"/>
    <x v="51"/>
    <x v="61"/>
    <n v="192061725"/>
    <s v="J"/>
    <x v="0"/>
    <s v="Novotný, Josef;Ficek, František;Hill, Joseph K. W.;Kumar, Anant"/>
    <s v="Social determinants of environmental health: A case of sanitation in rural Jharkhand"/>
    <x v="5"/>
    <x v="25"/>
    <s v="Cultural and economic geography"/>
    <x v="2"/>
    <n v="1"/>
    <n v="1"/>
    <n v="0"/>
    <n v="0"/>
    <n v="0"/>
    <n v="0"/>
    <n v="0"/>
  </r>
  <r>
    <x v="1"/>
    <x v="1"/>
    <n v="216208"/>
    <x v="51"/>
    <x v="61"/>
    <n v="192061753"/>
    <s v="J"/>
    <x v="0"/>
    <s v="Škoch, Karel;Císařová, Ivana;Štěpnička, Petr"/>
    <s v="Selective Gold-Catalysed Synthesis of Cyanamides and 1-Substituted 1H-Tetrazol-5-Amines from Isocyanides"/>
    <x v="0"/>
    <x v="10"/>
    <s v="Inorganic and nuclear chemistry"/>
    <x v="2"/>
    <n v="2"/>
    <n v="0"/>
    <n v="1"/>
    <n v="0"/>
    <n v="0"/>
    <n v="0"/>
    <n v="0"/>
  </r>
  <r>
    <x v="1"/>
    <x v="1"/>
    <n v="216208"/>
    <x v="51"/>
    <x v="61"/>
    <n v="192061856"/>
    <s v="J"/>
    <x v="0"/>
    <s v="Mazur, Michal;Arevalo-Lopez, Angel M.;Wheatley, Paul S.;Bignami, Giulia P. M.;Ashbrook, Sharon E.;Morales García, Ángel;Nachtigall, Petr;Attfield, J. Paul;Čejka, Jiří;Morris, Russell Edward"/>
    <s v="Pressure-induced chemistry for the 2D to 3D transformation of zeolites"/>
    <x v="0"/>
    <x v="10"/>
    <s v="Physical chemistry"/>
    <x v="2"/>
    <n v="2"/>
    <n v="0"/>
    <n v="1"/>
    <n v="0"/>
    <n v="0"/>
    <n v="0"/>
    <n v="0"/>
  </r>
  <r>
    <x v="1"/>
    <x v="1"/>
    <n v="216208"/>
    <x v="51"/>
    <x v="61"/>
    <n v="192061862"/>
    <s v="J"/>
    <x v="1"/>
    <s v="Rud, Oleg;Borisov, Oleg;Košovan, Peter"/>
    <s v="Thermodynamic model for a reversible desalination cycle using weak polyelectrolyte hydrogels"/>
    <x v="0"/>
    <x v="10"/>
    <s v="Physical chemistry"/>
    <x v="2"/>
    <n v="3"/>
    <n v="0"/>
    <n v="0"/>
    <n v="1"/>
    <n v="0"/>
    <n v="0"/>
    <n v="0"/>
  </r>
  <r>
    <x v="1"/>
    <x v="1"/>
    <n v="216208"/>
    <x v="51"/>
    <x v="60"/>
    <n v="192062209"/>
    <s v="J"/>
    <x v="0"/>
    <s v="Němec, Petr;Fiebig, M.;Kampfrath, T.;Kimel, A. V."/>
    <s v="Antiferromagnetic opto-spintronics"/>
    <x v="0"/>
    <x v="18"/>
    <s v="-"/>
    <x v="2"/>
    <n v="1"/>
    <n v="1"/>
    <n v="0"/>
    <n v="0"/>
    <n v="0"/>
    <n v="0"/>
    <n v="0"/>
  </r>
  <r>
    <x v="1"/>
    <x v="1"/>
    <n v="216208"/>
    <x v="51"/>
    <x v="60"/>
    <n v="192062497"/>
    <s v="J"/>
    <x v="0"/>
    <s v="Brom, Cyril;Stárková, Tereza;D&amp;apos;Mello, Sidney K."/>
    <s v="How effective is emotional design? A meta-analysis on facial anthropomorphisms and pleasant colors during multimedia learning"/>
    <x v="5"/>
    <x v="16"/>
    <s v="-"/>
    <x v="2"/>
    <n v="1"/>
    <n v="1"/>
    <n v="0"/>
    <n v="0"/>
    <n v="0"/>
    <n v="0"/>
    <n v="0"/>
  </r>
  <r>
    <x v="1"/>
    <x v="1"/>
    <n v="60460709"/>
    <x v="69"/>
    <x v="104"/>
    <n v="192062911"/>
    <s v="J"/>
    <x v="0"/>
    <s v="Modesto, Vanessa;Ilarri, Martina;Souza, Allan T.;Lopes-Lima, Manuel;Douda, Karel;Clavero, Miguel;Sousa, Ronaldo"/>
    <s v="Fish and mussels: Importance of fish for freshwater mussel conservation"/>
    <x v="3"/>
    <x v="4"/>
    <s v="Fishery"/>
    <x v="2"/>
    <n v="1"/>
    <n v="1"/>
    <n v="0"/>
    <n v="0"/>
    <n v="0"/>
    <n v="0"/>
    <n v="0"/>
  </r>
  <r>
    <x v="1"/>
    <x v="1"/>
    <n v="60460709"/>
    <x v="69"/>
    <x v="249"/>
    <n v="192062941"/>
    <s v="J"/>
    <x v="0"/>
    <s v="Hanel, Martin;Rakovec, Oldřich;Markonis, Ioannis;Máca, Petr;Samaniego, Luis;Kyselý, Jan;Kumar, Rohini"/>
    <s v="Revisiting the recent European droughts from a long-term perspective"/>
    <x v="0"/>
    <x v="7"/>
    <s v="Hydrology"/>
    <x v="2"/>
    <n v="1"/>
    <n v="1"/>
    <n v="0"/>
    <n v="0"/>
    <n v="0"/>
    <n v="0"/>
    <n v="0"/>
  </r>
  <r>
    <x v="1"/>
    <x v="1"/>
    <n v="68407700"/>
    <x v="57"/>
    <x v="77"/>
    <n v="192063276"/>
    <s v="G"/>
    <x v="1"/>
    <s v="Zeman, Pavel;Vítek, P.;Holub, M.;Malý, Jan;Novotný, A.;Koudela, M."/>
    <s v="Prototyp nástroje z PKD"/>
    <x v="2"/>
    <x v="3"/>
    <s v="Applied mechanics"/>
    <x v="2"/>
    <n v="3"/>
    <n v="0"/>
    <n v="0"/>
    <n v="1"/>
    <n v="0"/>
    <n v="0"/>
    <n v="0"/>
  </r>
  <r>
    <x v="2"/>
    <x v="3"/>
    <n v="27162"/>
    <x v="5"/>
    <x v="5"/>
    <n v="192063440"/>
    <s v="J"/>
    <x v="1"/>
    <s v="Fleischer, Petr;Šlosárková, Soňa;Staněk, Stanislav;Pechová, Alena;Nejedlá, Eliška"/>
    <s v="Možnosti faremního monitorování kolostrální imunity telat pomocí univerzálního refraktometru"/>
    <x v="3"/>
    <x v="5"/>
    <s v="Veterinary science"/>
    <x v="2"/>
    <n v="3"/>
    <n v="0"/>
    <n v="0"/>
    <n v="1"/>
    <n v="0"/>
    <n v="0"/>
    <n v="0"/>
  </r>
  <r>
    <x v="2"/>
    <x v="3"/>
    <n v="25328859"/>
    <x v="100"/>
    <x v="172"/>
    <n v="192064562"/>
    <s v="J"/>
    <x v="0"/>
    <s v="Martínez, Mariona;Motilva, Maria-Jose;López de las Hazas, Maria-Carmen;Romero, Maria-Paz;Vaculová, Kateřina;Ludwig, Iziar A."/>
    <s v="Phytochemical composition and beta-glucan content of barley genotypes from two different geographic origins for human health food production"/>
    <x v="3"/>
    <x v="4"/>
    <s v="Agronomy, plant breeding and plant protection; (Agricultural biotechnology to be 4.4)"/>
    <x v="2"/>
    <n v="3"/>
    <n v="0"/>
    <n v="0"/>
    <n v="1"/>
    <n v="0"/>
    <n v="0"/>
    <n v="0"/>
  </r>
  <r>
    <x v="2"/>
    <x v="3"/>
    <n v="26784246"/>
    <x v="103"/>
    <x v="178"/>
    <n v="192064913"/>
    <s v="J"/>
    <x v="0"/>
    <s v="Smýkalová, Iva;Ondráčková, Eliška;Hájek, Jan;Cheel, José;Kuzma, Marek;Saurav, Kumar;Urajová, Petra;Long Vu, Dai;Faure, Karine;Kopecký, Jiří;Hrouzek, Pavel"/>
    <s v="Application of HPCCC Combined with Polymeric Resins and HPLC for the Separation of Cyclic Lipopeptides Muscotoxins A–C and Their Antimicrobial Activity"/>
    <x v="0"/>
    <x v="0"/>
    <s v="Other biological topics"/>
    <x v="2"/>
    <n v="3"/>
    <n v="0"/>
    <n v="0"/>
    <n v="1"/>
    <n v="0"/>
    <n v="0"/>
    <n v="0"/>
  </r>
  <r>
    <x v="1"/>
    <x v="1"/>
    <n v="46747885"/>
    <x v="81"/>
    <x v="127"/>
    <n v="192065280"/>
    <s v="J"/>
    <x v="0"/>
    <s v="Baheti, Vijaykumar;Ali, Azam;Militký, Jiří;Shaker, Khubab;Nawab, Yasir;Jabbar, Madeha;hussain, Tanveer Hussain"/>
    <s v="Hydrophobic treatment of natural fibers and their composites—A review"/>
    <x v="2"/>
    <x v="17"/>
    <s v="Composites (including laminates, reinforced plastics, cermets, combined natural and synthetic fibre fabrics; filled composites)"/>
    <x v="2"/>
    <n v="4"/>
    <n v="0"/>
    <n v="0"/>
    <n v="0"/>
    <n v="1"/>
    <n v="0"/>
    <n v="0"/>
  </r>
  <r>
    <x v="2"/>
    <x v="3"/>
    <n v="20702"/>
    <x v="4"/>
    <x v="4"/>
    <n v="192065780"/>
    <s v="N"/>
    <x v="1"/>
    <s v="Lubojacký, Jan"/>
    <s v="Ochrana douglasky tisolisté (Pseudotsuga menziesii Mirb. Franco) proti kůrovcům (Coleoptera: Curculionidae: Scolytinae)"/>
    <x v="3"/>
    <x v="4"/>
    <s v="Forestry"/>
    <x v="2"/>
    <n v="4"/>
    <n v="0"/>
    <n v="0"/>
    <n v="0"/>
    <n v="1"/>
    <n v="0"/>
    <n v="0"/>
  </r>
  <r>
    <x v="2"/>
    <x v="3"/>
    <n v="20702"/>
    <x v="4"/>
    <x v="4"/>
    <n v="192065802"/>
    <s v="J"/>
    <x v="0"/>
    <s v="Novotný, Radek"/>
    <s v="Quantifying carbon and nutrient input from litterfall in European forests using field observations and modeling"/>
    <x v="3"/>
    <x v="4"/>
    <s v="Forestry"/>
    <x v="2"/>
    <n v="3"/>
    <n v="0"/>
    <n v="0"/>
    <n v="1"/>
    <n v="0"/>
    <n v="0"/>
    <n v="0"/>
  </r>
  <r>
    <x v="1"/>
    <x v="1"/>
    <n v="44555601"/>
    <x v="10"/>
    <x v="268"/>
    <n v="192066531"/>
    <s v="J"/>
    <x v="0"/>
    <s v="Moťovská, Zuzana;Hlinomaz, Ota;Miklík, Roman;Hromádka, Milan;Varvařovský, Ivo;Dušek, Jaroslav;Knot, Jiří;Jarkovský, Jiří;Kala, Petr;Rokyta, Richard;Toušek, František;Kramaříková, Petra;Majtan, Bohumil;Šimek, Stanislav;Branny, Marian;Mrozek, Jan;Červinka, Pavel;Ostranský, Jiří;Widimský, Petr"/>
    <s v="Prasugrel Versus Ticagrelor in Patients With Acute Myocardial Infarction Treated With Primary Percutaneous Coronary Intervention"/>
    <x v="4"/>
    <x v="8"/>
    <s v="Cardiac and Cardiovascular systems"/>
    <x v="2"/>
    <n v="1"/>
    <n v="1"/>
    <n v="0"/>
    <n v="0"/>
    <n v="0"/>
    <n v="0"/>
    <n v="0"/>
  </r>
  <r>
    <x v="1"/>
    <x v="1"/>
    <n v="60461373"/>
    <x v="8"/>
    <x v="12"/>
    <n v="192066957"/>
    <s v="J"/>
    <x v="0"/>
    <s v="Hrbek, Vojtěch;Rektorisová, Michaela;Chmelařová, Hana;Ovesna, J.;Hajšlová, Jana"/>
    <s v="Authenticity assessment of garlic using a metabolomic approach based on high resolution mass spectrometry"/>
    <x v="2"/>
    <x v="32"/>
    <s v="Food and beverages"/>
    <x v="2"/>
    <n v="2"/>
    <n v="0"/>
    <n v="1"/>
    <n v="0"/>
    <n v="0"/>
    <n v="0"/>
    <n v="0"/>
  </r>
  <r>
    <x v="1"/>
    <x v="1"/>
    <n v="60461373"/>
    <x v="8"/>
    <x v="12"/>
    <n v="192066959"/>
    <s v="J"/>
    <x v="0"/>
    <s v="Šenkárčinová, Bára;Dias, Ines;Nešpor, Jakub;Brányik, Tomáš"/>
    <s v="Probiotic alcohol-free beer made with Saccharomyces cerevisiae var. boulardii"/>
    <x v="2"/>
    <x v="32"/>
    <s v="Food and beverages"/>
    <x v="2"/>
    <n v="4"/>
    <n v="0"/>
    <n v="0"/>
    <n v="0"/>
    <n v="1"/>
    <n v="0"/>
    <n v="0"/>
  </r>
  <r>
    <x v="1"/>
    <x v="1"/>
    <n v="60461373"/>
    <x v="8"/>
    <x v="12"/>
    <n v="192066960"/>
    <s v="J"/>
    <x v="0"/>
    <s v="Righetti, Laura;Rubert Bassedas, Josep Vicent;Galaverna, G.;Hůrková, Kamila;Dall&amp;apos;Asta, C.;Hajšlová, Jana;Stránská, Milena"/>
    <s v="A novel approach based on untargeted lipidomics reveals differences in the lipid pattern among durum and common wheat"/>
    <x v="2"/>
    <x v="32"/>
    <s v="Food and beverages"/>
    <x v="2"/>
    <n v="2"/>
    <n v="0"/>
    <n v="1"/>
    <n v="0"/>
    <n v="0"/>
    <n v="0"/>
    <n v="0"/>
  </r>
  <r>
    <x v="1"/>
    <x v="1"/>
    <n v="61988987"/>
    <x v="1"/>
    <x v="8"/>
    <n v="192067017"/>
    <s v="P"/>
    <x v="1"/>
    <s v="Tuček, D.;Pivodová, P.;Dombeková, B.;Jurásek, M.;Kovařík, M.;Glogar, L.;Kovalčík, D.;Konečný, J.;Prauzek, M.;Vyskotová, Jana;Javůrek, Filip;Pektor, Radim"/>
    <s v="Ergonomické zařízení pro monitorování lokální svalové zátěže"/>
    <x v="4"/>
    <x v="8"/>
    <s v="-"/>
    <x v="2"/>
    <n v="2"/>
    <n v="0"/>
    <n v="1"/>
    <n v="0"/>
    <n v="0"/>
    <n v="0"/>
    <n v="0"/>
  </r>
  <r>
    <x v="1"/>
    <x v="1"/>
    <n v="61988987"/>
    <x v="1"/>
    <x v="8"/>
    <n v="192067154"/>
    <s v="J"/>
    <x v="0"/>
    <s v="Formánek, M.;Migáľová, P.;Krulová, P.;Bar, M.;Jančátová, D.;Tomášková, Hana;Zeleník, K.;Komínek, P.;Zákopčanová Srovnalová, Hana"/>
    <s v="Combined transcranial magnetic stimulation in the treatment of chronic tinnitus"/>
    <x v="4"/>
    <x v="8"/>
    <s v="-"/>
    <x v="2"/>
    <n v="3"/>
    <n v="0"/>
    <n v="0"/>
    <n v="1"/>
    <n v="0"/>
    <n v="0"/>
    <n v="0"/>
  </r>
  <r>
    <x v="1"/>
    <x v="1"/>
    <n v="62156489"/>
    <x v="70"/>
    <x v="189"/>
    <n v="192068682"/>
    <s v="J"/>
    <x v="1"/>
    <s v="Martinat, Stanislav;Navratil, Josef;Hollander, Justin B.;Trojan, Jakub;Klapka, Pavel;Klusáček, Petr;Kalok, David"/>
    <s v="Re-reuse of regenerated brownfields: Lessons from an Eastern European post-industrial city"/>
    <x v="5"/>
    <x v="25"/>
    <s v="Urban studies (planning and development)"/>
    <x v="2"/>
    <n v="3"/>
    <n v="0"/>
    <n v="0"/>
    <n v="1"/>
    <n v="0"/>
    <n v="0"/>
    <n v="0"/>
  </r>
  <r>
    <x v="1"/>
    <x v="1"/>
    <n v="62156489"/>
    <x v="70"/>
    <x v="97"/>
    <n v="192069078"/>
    <s v="J"/>
    <x v="1"/>
    <s v="Hosnedlová, Božena;Kepinska, Marta;Skalickova, Sylvie;Fernandez, Carlos;Ruttkay-Nedecky, Branislav;Peng, Qiuming;Baroň, Mojmír;Melcova, Magdalena;Opatrilova, Radka;Zidkova, Jarmila;Bjørklund, Geir;Sochor, Jiří;Kizek, Rene"/>
    <s v="Nano-selenium and its nanomedicine applications: a critical review"/>
    <x v="2"/>
    <x v="23"/>
    <s v="Nano-processes (applications on nano-scale); (biomaterials to be 2.9)"/>
    <x v="2"/>
    <n v="4"/>
    <n v="0"/>
    <n v="0"/>
    <n v="0"/>
    <n v="1"/>
    <n v="0"/>
    <n v="0"/>
  </r>
  <r>
    <x v="1"/>
    <x v="1"/>
    <n v="216224"/>
    <x v="58"/>
    <x v="128"/>
    <n v="192069486"/>
    <s v="J"/>
    <x v="0"/>
    <s v="Špírek, Mário;Mlčoušková, Jarmila;Beláň, Ondrej;Gyimesi, Máté;Harami, Gábor M.;Molnár, Eszter;Nováček, Jiří;Kovács, Mihály;Krejčí, Lumír"/>
    <s v="Human RAD51 rapidly forms intrinsically dynamic nucleoprotein filaments modulated by nucleotide binding state"/>
    <x v="0"/>
    <x v="0"/>
    <s v="Biochemistry and molecular biology"/>
    <x v="2"/>
    <n v="2"/>
    <n v="0"/>
    <n v="1"/>
    <n v="0"/>
    <n v="0"/>
    <n v="0"/>
    <n v="0"/>
  </r>
  <r>
    <x v="1"/>
    <x v="1"/>
    <n v="216224"/>
    <x v="58"/>
    <x v="80"/>
    <n v="192069775"/>
    <s v="J"/>
    <x v="0"/>
    <s v="Kosař, David;Petrov, Jan"/>
    <s v="Determinants of Compliance Difficulties among ‘Good Compliers’: Implementation of International Human Rights Rulings in the Czech Republic"/>
    <x v="5"/>
    <x v="29"/>
    <s v="Law"/>
    <x v="2"/>
    <n v="1"/>
    <n v="1"/>
    <n v="0"/>
    <n v="0"/>
    <n v="0"/>
    <n v="0"/>
    <n v="0"/>
  </r>
  <r>
    <x v="1"/>
    <x v="1"/>
    <n v="216224"/>
    <x v="58"/>
    <x v="81"/>
    <n v="192069822"/>
    <s v="C"/>
    <x v="0"/>
    <s v="Petrová Kafková, Marcela"/>
    <s v="The Active Ageing Index (AAI) and Its Relation to the Quality of Life of Older Adults"/>
    <x v="5"/>
    <x v="33"/>
    <s v="Sociology"/>
    <x v="2"/>
    <n v="3"/>
    <n v="0"/>
    <n v="0"/>
    <n v="1"/>
    <n v="0"/>
    <n v="0"/>
    <n v="0"/>
  </r>
  <r>
    <x v="1"/>
    <x v="1"/>
    <n v="216224"/>
    <x v="58"/>
    <x v="81"/>
    <n v="192069827"/>
    <s v="J"/>
    <x v="0"/>
    <s v="Osička, Jan;Lehotský, Lukáš;Zapletalová, Veronika;Černoch, Filip;Dančák, Břetislav"/>
    <s v="Natural gas market integration in the Visegrad 4 region : An example to follow or to avoid?"/>
    <x v="5"/>
    <x v="13"/>
    <s v="Political science"/>
    <x v="2"/>
    <n v="2"/>
    <n v="0"/>
    <n v="1"/>
    <n v="0"/>
    <n v="0"/>
    <n v="0"/>
    <n v="0"/>
  </r>
  <r>
    <x v="1"/>
    <x v="1"/>
    <n v="216224"/>
    <x v="58"/>
    <x v="81"/>
    <n v="192069878"/>
    <s v="J"/>
    <x v="0"/>
    <s v="Kerschner, Christian;Wächter, Petra;Nierling, Linda;Ehlers, Melf-Hinrich"/>
    <s v="Degrowth and Technology : Towards feasible, viable, appropriate and convivial imaginaries"/>
    <x v="5"/>
    <x v="25"/>
    <s v="Environmental sciences (social aspects)"/>
    <x v="2"/>
    <n v="3"/>
    <n v="0"/>
    <n v="0"/>
    <n v="1"/>
    <n v="0"/>
    <n v="0"/>
    <n v="0"/>
  </r>
  <r>
    <x v="1"/>
    <x v="1"/>
    <n v="216224"/>
    <x v="58"/>
    <x v="82"/>
    <n v="192069961"/>
    <s v="J"/>
    <x v="0"/>
    <s v="Knopfová, Lucia;Biglieri, Elisabetta;Volodko, Natalya;Masařík, Michal;Hermanová, Markéta;Glaus Garzón, Jesus Francisco;Dúcka, Monika;Kučírková, Tereza;Souček, Karel;Šmarda, Jan;Beneš, Petr;Borsig, Lubor"/>
    <s v="Transcription factor c-Myb inhibits breast cancer lung metastasis by suppression of tumor cell seeding"/>
    <x v="4"/>
    <x v="8"/>
    <s v="Oncology"/>
    <x v="2"/>
    <n v="2"/>
    <n v="0"/>
    <n v="1"/>
    <n v="0"/>
    <n v="0"/>
    <n v="0"/>
    <n v="0"/>
  </r>
  <r>
    <x v="1"/>
    <x v="1"/>
    <n v="216224"/>
    <x v="58"/>
    <x v="82"/>
    <n v="192069978"/>
    <s v="J"/>
    <x v="0"/>
    <s v="Plešingerová, Hana;Janovská, Pavlína;Mishra, Ashish Kumar;Smyčková, Lucie;Poppová, Lucie;Libra, A.;Plevová, Karla;Ovesná, Petra;Radová, Lenka;Doubek, Michael;Pavlová, Šárka;Pospíšilová, Šárka;Bryja, Vítězslav"/>
    <s v="Expression of COBLL1 encoding novel ROR1 binding partner is robust predictor of survival in chronic lymphocytic leukemia"/>
    <x v="4"/>
    <x v="8"/>
    <s v="Hematology"/>
    <x v="2"/>
    <n v="3"/>
    <n v="0"/>
    <n v="0"/>
    <n v="1"/>
    <n v="0"/>
    <n v="0"/>
    <n v="0"/>
  </r>
  <r>
    <x v="1"/>
    <x v="1"/>
    <n v="216224"/>
    <x v="58"/>
    <x v="82"/>
    <n v="192070051"/>
    <s v="J"/>
    <x v="0"/>
    <s v="Horsák, Michal;Polášková, Vendula;Zhai, Marie;Bojková, Jindřiška;Syrovátka, Vít;Šorfová, Vanda;Schenková, Jana;Polášek, Marek;Peterka, Tomáš;Hájek, Michal"/>
    <s v="Spring-fen habitat islands in a warming climate: partitioning the effects of mesoclimate air and water temperature on aquatic and terrestrial biota"/>
    <x v="0"/>
    <x v="0"/>
    <s v="Ecology"/>
    <x v="2"/>
    <n v="2"/>
    <n v="0"/>
    <n v="1"/>
    <n v="0"/>
    <n v="0"/>
    <n v="0"/>
    <n v="0"/>
  </r>
  <r>
    <x v="1"/>
    <x v="1"/>
    <n v="216224"/>
    <x v="58"/>
    <x v="82"/>
    <n v="192070053"/>
    <s v="J"/>
    <x v="0"/>
    <s v="Horsáková, Veronika;Hájek, Michal;Hájková, Petra;Dítě, Daniel;Horsák, Michal"/>
    <s v="Principal factors controlling the species richness of European fens differ between habitat specialists and matrix-derived species"/>
    <x v="0"/>
    <x v="0"/>
    <s v="Biodiversity conservation"/>
    <x v="2"/>
    <n v="2"/>
    <n v="0"/>
    <n v="1"/>
    <n v="0"/>
    <n v="0"/>
    <n v="0"/>
    <n v="0"/>
  </r>
  <r>
    <x v="1"/>
    <x v="1"/>
    <n v="216224"/>
    <x v="58"/>
    <x v="82"/>
    <n v="192070167"/>
    <s v="J"/>
    <x v="0"/>
    <s v="Pekár, Stanislav;Bočánek, Ondřej;Michálek, Ondřej;Petráková, Lenka;Haddad, Charles;Šedo, Ondrej;Zdráhal, Zbyněk"/>
    <s v="Venom gland size and venom complexity-essential trophic adaptations of venomous predators: A case study using spiders"/>
    <x v="0"/>
    <x v="0"/>
    <s v="Zoology"/>
    <x v="2"/>
    <n v="3"/>
    <n v="0"/>
    <n v="0"/>
    <n v="1"/>
    <n v="0"/>
    <n v="0"/>
    <n v="0"/>
  </r>
  <r>
    <x v="1"/>
    <x v="1"/>
    <n v="216224"/>
    <x v="58"/>
    <x v="82"/>
    <n v="192070237"/>
    <s v="J"/>
    <x v="0"/>
    <s v="Kokkonen, Piia Pauliina;Sykora, J.;Prokop, Zbyněk;Ghose, A.;Bednář, David;Amaro, M.;Beerens, Koen;Nevolová, Šárka;Slánská, Michaela;Brezovský, Jan;Damborský, Jiří;Hof, M."/>
    <s v="Molecular Gating of an Engineered Enzyme Captured in Real Time"/>
    <x v="0"/>
    <x v="0"/>
    <s v="Biochemistry and molecular biology"/>
    <x v="2"/>
    <n v="2"/>
    <n v="0"/>
    <n v="1"/>
    <n v="0"/>
    <n v="0"/>
    <n v="0"/>
    <n v="0"/>
  </r>
  <r>
    <x v="1"/>
    <x v="1"/>
    <n v="216224"/>
    <x v="58"/>
    <x v="82"/>
    <n v="192070240"/>
    <s v="J"/>
    <x v="0"/>
    <s v="Mazurenko, Stanislav;Štourač, Jan;Kunka, Antonín;Nedeljkovic, S.;Bednář, David;Prokop, Zbyněk;Damborský, Jiří"/>
    <s v="CalFitter: a web server for analysis of protein thermal denaturation data"/>
    <x v="0"/>
    <x v="0"/>
    <s v="Biochemistry and molecular biology"/>
    <x v="2"/>
    <n v="2"/>
    <n v="0"/>
    <n v="1"/>
    <n v="0"/>
    <n v="0"/>
    <n v="0"/>
    <n v="0"/>
  </r>
  <r>
    <x v="1"/>
    <x v="1"/>
    <n v="216224"/>
    <x v="58"/>
    <x v="184"/>
    <n v="192070329"/>
    <s v="R"/>
    <x v="0"/>
    <s v="Demko, Martin;Pastva, Samuel;Šafránek, David;Beneš, Nikola;Brim, Luboš"/>
    <s v="PITHYA"/>
    <x v="0"/>
    <x v="24"/>
    <s v="Computer sciences, information science, bioinformathics (hardware development to be 2.2, social aspect to be 5.8)"/>
    <x v="2"/>
    <n v="3"/>
    <n v="0"/>
    <n v="0"/>
    <n v="1"/>
    <n v="0"/>
    <n v="0"/>
    <n v="0"/>
  </r>
  <r>
    <x v="1"/>
    <x v="1"/>
    <n v="49777513"/>
    <x v="13"/>
    <x v="18"/>
    <n v="192070682"/>
    <s v="J"/>
    <x v="0"/>
    <s v="Duník, Jindřich;Straka, Ondřej"/>
    <s v="State estimate consistency monitoring in Gaussian filtering framework"/>
    <x v="2"/>
    <x v="21"/>
    <s v="Automation and control systems"/>
    <x v="2"/>
    <n v="2"/>
    <n v="0"/>
    <n v="1"/>
    <n v="0"/>
    <n v="0"/>
    <n v="0"/>
    <n v="0"/>
  </r>
  <r>
    <x v="1"/>
    <x v="1"/>
    <n v="60461373"/>
    <x v="8"/>
    <x v="13"/>
    <n v="192070864"/>
    <s v="J"/>
    <x v="0"/>
    <s v="Immerz, C.;Schweins, M.;Trinke, P.;Bensmann, B.;Paidar, Martin;Bystroň, Tomáš;Bouzek, Karel;Hanke-Rauschenbach, R."/>
    <s v="Experimental characterization of inhomogeneity in current density and temperature distribution along a single-channel PEM water electrolysis cell"/>
    <x v="0"/>
    <x v="10"/>
    <s v="Electrochemistry (dry cells, batteries, fuel cells, corrosion metals, electrolysis)"/>
    <x v="2"/>
    <n v="2"/>
    <n v="0"/>
    <n v="1"/>
    <n v="0"/>
    <n v="0"/>
    <n v="0"/>
    <n v="0"/>
  </r>
  <r>
    <x v="1"/>
    <x v="1"/>
    <n v="60461373"/>
    <x v="8"/>
    <x v="13"/>
    <n v="192070891"/>
    <s v="J"/>
    <x v="0"/>
    <s v="Slepička, Petr;Siegel, Jakub;Lyutakov, Oleksiy;Slepičková Kasálková, Nikola;Kolská, Zdeňka;Bačáková, Lucie;Švorčík, Václav"/>
    <s v="Polymer nanostructures for bioapplications induced by laser treatment"/>
    <x v="2"/>
    <x v="17"/>
    <s v="Materials engineering"/>
    <x v="2"/>
    <n v="3"/>
    <n v="0"/>
    <n v="0"/>
    <n v="1"/>
    <n v="0"/>
    <n v="0"/>
    <n v="0"/>
  </r>
  <r>
    <x v="1"/>
    <x v="1"/>
    <n v="60461373"/>
    <x v="8"/>
    <x v="13"/>
    <n v="192070894"/>
    <s v="J"/>
    <x v="0"/>
    <s v="Sekerová, Lada;Lhotka, Miloslav;Vyskočilová, Eliška;Faukner, T.;Slováková, E.;Brus, J.;Červený, Libor;Sedláček, J."/>
    <s v="Hyper-Cross-Linked Polyacetylene-Type Microporous Networks Decorated with Terminal Ethynyl Groups as Heterogeneous Acid Catalysts for Acetalization and Esterification Reactions"/>
    <x v="0"/>
    <x v="10"/>
    <s v="Polymer science"/>
    <x v="2"/>
    <n v="3"/>
    <n v="0"/>
    <n v="0"/>
    <n v="1"/>
    <n v="0"/>
    <n v="0"/>
    <n v="0"/>
  </r>
  <r>
    <x v="1"/>
    <x v="1"/>
    <n v="60461373"/>
    <x v="8"/>
    <x v="13"/>
    <n v="192070977"/>
    <s v="J"/>
    <x v="0"/>
    <s v="Fousová, Michaela;Dvorský, Drahomír;Michalcová, Alena;Vojtěch, Dalibor"/>
    <s v="Changes in the microstructure and mechanical properties of additively manufactured AlSi10Mg alloy after exposure to elevated temperatures"/>
    <x v="2"/>
    <x v="17"/>
    <s v="Materials engineering"/>
    <x v="2"/>
    <n v="3"/>
    <n v="0"/>
    <n v="0"/>
    <n v="1"/>
    <n v="0"/>
    <n v="0"/>
    <n v="0"/>
  </r>
  <r>
    <x v="1"/>
    <x v="1"/>
    <n v="60461373"/>
    <x v="8"/>
    <x v="12"/>
    <n v="192071044"/>
    <s v="J"/>
    <x v="0"/>
    <s v="Branská, Barbora;Pecháčová, Zora;Kolek, Jan;Vasylkivska, Maryna;Patáková, Petra"/>
    <s v="Flow cytometry analysis of Clostridium beijerinckii NRRL B-598 populations exhibiting different phenotypes induced by changes in cultivation conditions"/>
    <x v="2"/>
    <x v="31"/>
    <s v="Bioproducts (products that are manufactured using biological material as feedstock) biomaterials, bioplastics, biofuels, bioderived bulk and fine chemicals, bio-derived novel materials"/>
    <x v="2"/>
    <n v="3"/>
    <n v="0"/>
    <n v="0"/>
    <n v="1"/>
    <n v="0"/>
    <n v="0"/>
    <n v="0"/>
  </r>
  <r>
    <x v="1"/>
    <x v="1"/>
    <n v="60461373"/>
    <x v="8"/>
    <x v="12"/>
    <n v="192071047"/>
    <s v="J"/>
    <x v="1"/>
    <s v="Strejček, Michal;Šmrhová, Tereza;Junková, Petra;Uhlík, Ondřej"/>
    <s v="Whole-Cell MALDI-TOF MS Versus 16S rRNA Gene Analysis for Identification and Dereplication of Recurrent Bacterial Isolates"/>
    <x v="0"/>
    <x v="0"/>
    <s v="Microbiology"/>
    <x v="2"/>
    <n v="3"/>
    <n v="0"/>
    <n v="0"/>
    <n v="1"/>
    <n v="0"/>
    <n v="0"/>
    <n v="0"/>
  </r>
  <r>
    <x v="1"/>
    <x v="1"/>
    <n v="60461373"/>
    <x v="8"/>
    <x v="11"/>
    <n v="192071101"/>
    <s v="C"/>
    <x v="1"/>
    <s v="Setnička, Vladimír;Habartová, Lucie"/>
    <s v="Chiroptical Spectroscopy of Biofluids"/>
    <x v="0"/>
    <x v="10"/>
    <s v="Analytical chemistry"/>
    <x v="2"/>
    <n v="3"/>
    <n v="0"/>
    <n v="0"/>
    <n v="1"/>
    <n v="0"/>
    <n v="0"/>
    <n v="0"/>
  </r>
  <r>
    <x v="1"/>
    <x v="1"/>
    <n v="60461373"/>
    <x v="8"/>
    <x v="11"/>
    <n v="192071102"/>
    <s v="J"/>
    <x v="0"/>
    <s v="Lanč, Marek;Sysel, Petr;Šoltys, Marek;Štěpánek, František;Fónod, Kristián;Klepić, Martina;Vopička, Ondřej;Lhotka, Miloslav;Ulbrich, Pavel;Friess, Karel"/>
    <s v="Synthesis, preparation and characterization of novel hyperbranched 6FDA-TTM based polyimide membranes for effective CO2 separation: Effect of embedded mesoporous silica particles and siloxane linkages"/>
    <x v="0"/>
    <x v="10"/>
    <s v="Polymer science"/>
    <x v="2"/>
    <n v="3"/>
    <n v="0"/>
    <n v="0"/>
    <n v="1"/>
    <n v="0"/>
    <n v="0"/>
    <n v="0"/>
  </r>
  <r>
    <x v="1"/>
    <x v="1"/>
    <n v="60461373"/>
    <x v="8"/>
    <x v="11"/>
    <n v="192071144"/>
    <s v="J"/>
    <x v="0"/>
    <s v="Suchan, Jiří;Hollas, Daniel;Curchod, B.F.E.;Slavíček, Petr"/>
    <s v="On the importance of initial conditions for excited-state dynamics"/>
    <x v="0"/>
    <x v="10"/>
    <s v="Physical chemistry"/>
    <x v="2"/>
    <n v="2"/>
    <n v="0"/>
    <n v="1"/>
    <n v="0"/>
    <n v="0"/>
    <n v="0"/>
    <n v="0"/>
  </r>
  <r>
    <x v="1"/>
    <x v="1"/>
    <n v="61989592"/>
    <x v="48"/>
    <x v="56"/>
    <n v="192071454"/>
    <s v="J"/>
    <x v="0"/>
    <s v="Donohue, J M;Ansari, V.;Řeháček, Jaroslav;Hradil, Zdeněk;Stoklasa, Bohumil;Paúr, Martin;Sanchez-Soto, L.;Silberhorn, C."/>
    <s v="Quantum-Limited Time-Frequency Estimation through Mode-Selective Photon Measurement"/>
    <x v="0"/>
    <x v="18"/>
    <s v="Optics (including laser optics and_x000a_quantum optics)"/>
    <x v="2"/>
    <n v="2"/>
    <n v="0"/>
    <n v="1"/>
    <n v="0"/>
    <n v="0"/>
    <n v="0"/>
    <n v="0"/>
  </r>
  <r>
    <x v="1"/>
    <x v="1"/>
    <n v="61989592"/>
    <x v="48"/>
    <x v="56"/>
    <n v="192071464"/>
    <s v="J"/>
    <x v="0"/>
    <s v="Bělohlávek, Radim;Outrata, Jan;Trnečka, Martin"/>
    <s v="Toward quality assessment of Boolean matrix factorizations"/>
    <x v="0"/>
    <x v="24"/>
    <s v="Computer sciences, information science, bioinformathics (hardware development to be 2.2, social aspect to be 5.8)"/>
    <x v="2"/>
    <n v="2"/>
    <n v="0"/>
    <n v="1"/>
    <n v="0"/>
    <n v="0"/>
    <n v="0"/>
    <n v="0"/>
  </r>
  <r>
    <x v="1"/>
    <x v="1"/>
    <n v="61989592"/>
    <x v="48"/>
    <x v="56"/>
    <n v="192071543"/>
    <s v="J"/>
    <x v="0"/>
    <s v="Štarha, Pavel;Trávníček, Zdeněk;Herchel, Radovan;Jewula, Pawel;Dvořák, Zdeněk"/>
    <s v="A potential method to improve the in vitro cytotoxicity of half-sandwich Os(II) complexes against A2780 cells"/>
    <x v="0"/>
    <x v="10"/>
    <s v="Inorganic and nuclear chemistry"/>
    <x v="2"/>
    <n v="3"/>
    <n v="0"/>
    <n v="0"/>
    <n v="1"/>
    <n v="0"/>
    <n v="0"/>
    <n v="0"/>
  </r>
  <r>
    <x v="1"/>
    <x v="1"/>
    <n v="70883521"/>
    <x v="12"/>
    <x v="99"/>
    <n v="192072968"/>
    <s v="J"/>
    <x v="0"/>
    <s v="Yadav, Raghvendra Singh;Kuřitka, Ivo;Vilčáková, Jarmila;Havlica, Jaromír;Kalina, Lukáš;Urbánek, Pavel;Machovský, Michal;Škoda, David;Masař, Milan;Holek, Martin"/>
    <s v="Sonochemical synthesis of Gd3+ doped CoFe2O4 spinel ferrite nanoparticles and its physical properties"/>
    <x v="2"/>
    <x v="23"/>
    <s v="Nano-materials (production and properties)"/>
    <x v="2"/>
    <n v="1"/>
    <n v="1"/>
    <n v="0"/>
    <n v="0"/>
    <n v="0"/>
    <n v="0"/>
    <n v="0"/>
  </r>
  <r>
    <x v="2"/>
    <x v="3"/>
    <n v="26784246"/>
    <x v="103"/>
    <x v="178"/>
    <n v="192073374"/>
    <s v="N"/>
    <x v="1"/>
    <s v="Kocourek, F.;Havel, J.;Hovorka, T.;Jursík, M.;Kazda, J.;Kolařík, P.;Plachká, E.;Skuhrovec, J.;Seidenglanz, Marek;Šafář, Jaroslav"/>
    <s v="Metodika integrované ochrany řepky vůči škodlivým organismům vyjma podzimních škůdců: certifikovaná metodika"/>
    <x v="3"/>
    <x v="4"/>
    <s v="Agronomy, plant breeding and plant protection; (Agricultural biotechnology to be 4.4)"/>
    <x v="2"/>
    <n v="3"/>
    <n v="0"/>
    <n v="0"/>
    <n v="1"/>
    <n v="0"/>
    <n v="0"/>
    <n v="0"/>
  </r>
  <r>
    <x v="0"/>
    <x v="0"/>
    <n v="61388971"/>
    <x v="43"/>
    <x v="50"/>
    <n v="192073727"/>
    <s v="J"/>
    <x v="0"/>
    <s v="Piwosz, Kasia;Shabarova, Tatiana;Tomasch, J.;Šimek, Karel;Kopejtka, Karel;Kahl, S.;Pieper, D. H.;Koblížek, Michal"/>
    <s v="Determining lineage-specific bacterial growth curves with a novel approach based on amplicon reads normalization using internal standard (ARNIS)"/>
    <x v="0"/>
    <x v="0"/>
    <s v="Microbiology"/>
    <x v="2"/>
    <n v="2"/>
    <n v="0"/>
    <n v="1"/>
    <n v="0"/>
    <n v="0"/>
    <n v="0"/>
    <n v="0"/>
  </r>
  <r>
    <x v="0"/>
    <x v="0"/>
    <n v="61388971"/>
    <x v="43"/>
    <x v="50"/>
    <n v="192073766"/>
    <s v="J"/>
    <x v="0"/>
    <s v="Janata, Jiří;Kameník, Zdeněk;Gažák, Radek;Kadlčík, Stanislav;Najmanová, Lucie"/>
    <s v="Biosynthesis and incorporation of an alkylproline-derivative (APD) precursor into complex natural products"/>
    <x v="0"/>
    <x v="0"/>
    <s v="Microbiology"/>
    <x v="2"/>
    <n v="2"/>
    <n v="0"/>
    <n v="1"/>
    <n v="0"/>
    <n v="0"/>
    <n v="0"/>
    <n v="0"/>
  </r>
  <r>
    <x v="0"/>
    <x v="0"/>
    <n v="67985530"/>
    <x v="38"/>
    <x v="45"/>
    <n v="192074024"/>
    <s v="J"/>
    <x v="0"/>
    <s v="Hetényi, G.;Plomerová, Jaroslava;Bianchi, I.;Kampfová Exnerová, Hana;Bokelmann, G.;Handy, M. R.;Babuška, Vladislav"/>
    <s v="From mountain summits to roots: Crustal structure of the Eastern Alps and Bohemian Massif along longitude 13.3 degrees E"/>
    <x v="0"/>
    <x v="7"/>
    <s v="Volcanology"/>
    <x v="2"/>
    <n v="2"/>
    <n v="0"/>
    <n v="1"/>
    <n v="0"/>
    <n v="0"/>
    <n v="0"/>
    <n v="0"/>
  </r>
  <r>
    <x v="0"/>
    <x v="0"/>
    <n v="68145535"/>
    <x v="22"/>
    <x v="29"/>
    <n v="192074388"/>
    <s v="J"/>
    <x v="0"/>
    <s v="Limasset, E.;Pizzol, L.;Merly, C.;Gatchett, A. M.;Le Guern, C.;Martinát, Stanislav;Klusáček, Petr;Bartke, S."/>
    <s v="Points of attention in designing tools for regional brownfield prioritization"/>
    <x v="0"/>
    <x v="7"/>
    <s v="Environmental sciences (social aspects to be 5.7)"/>
    <x v="2"/>
    <n v="3"/>
    <n v="0"/>
    <n v="0"/>
    <n v="1"/>
    <n v="0"/>
    <n v="0"/>
    <n v="0"/>
  </r>
  <r>
    <x v="0"/>
    <x v="0"/>
    <n v="68378050"/>
    <x v="19"/>
    <x v="26"/>
    <n v="192074486"/>
    <s v="J"/>
    <x v="0"/>
    <s v="Lounková, Anna;Kosla, Jan;Přikryl, David;Štafl, Kryštof;Kučerová, Dana;Svoboda, Jan"/>
    <s v="Retroviral host range extension is coupled with Env-activating mutations resulting in receptor-independent entry"/>
    <x v="0"/>
    <x v="0"/>
    <s v="Virology"/>
    <x v="2"/>
    <n v="3"/>
    <n v="0"/>
    <n v="0"/>
    <n v="1"/>
    <n v="0"/>
    <n v="0"/>
    <n v="0"/>
  </r>
  <r>
    <x v="0"/>
    <x v="0"/>
    <n v="68378050"/>
    <x v="19"/>
    <x v="26"/>
    <n v="192074554"/>
    <s v="J"/>
    <x v="0"/>
    <s v="Wang, Liu;Vališková, Barbora;Forejt, Jiří"/>
    <s v="Cisplatin-induced DNA double-strand breaks promote meiotic chromosome synapsis in PRDM9-controlled mouse hybrid sterility"/>
    <x v="0"/>
    <x v="0"/>
    <s v="Genetics and heredity (medical genetics to be 3)"/>
    <x v="2"/>
    <n v="1"/>
    <n v="1"/>
    <n v="0"/>
    <n v="0"/>
    <n v="0"/>
    <n v="0"/>
    <n v="0"/>
  </r>
  <r>
    <x v="2"/>
    <x v="9"/>
    <n v="27073"/>
    <x v="82"/>
    <x v="135"/>
    <n v="192074998"/>
    <s v="J"/>
    <x v="0"/>
    <s v="Pawlik, Lukasz;Šamonil, Pavel"/>
    <s v="Soil creep: The driving factors, evidence and significance for biogeomorphic and pedogenic domains and systems - A critical literature review"/>
    <x v="0"/>
    <x v="0"/>
    <s v="Ecology"/>
    <x v="2"/>
    <n v="2"/>
    <n v="0"/>
    <n v="1"/>
    <n v="0"/>
    <n v="0"/>
    <n v="0"/>
    <n v="0"/>
  </r>
  <r>
    <x v="0"/>
    <x v="0"/>
    <n v="67985807"/>
    <x v="37"/>
    <x v="44"/>
    <n v="192075356"/>
    <s v="J"/>
    <x v="0"/>
    <s v="Martinková, Patrícia;Drabinová, Adéla;Liaw, Y.L.;Sanders, E.A.;McFarland, J.L.;Price, R.M."/>
    <s v="Checking Equity: Why Differential Item Functioning Analysis Should Be a Routine Part of Developing Conceptual Assessments"/>
    <x v="0"/>
    <x v="2"/>
    <s v="Statistics and probability"/>
    <x v="2"/>
    <n v="2"/>
    <n v="0"/>
    <n v="1"/>
    <n v="0"/>
    <n v="0"/>
    <n v="0"/>
    <n v="0"/>
  </r>
  <r>
    <x v="1"/>
    <x v="1"/>
    <n v="216208"/>
    <x v="51"/>
    <x v="64"/>
    <n v="192076081"/>
    <s v="J"/>
    <x v="0"/>
    <s v="Etrych, Tomáš;Daumová, Lenka;Pokorná, Eva;Tušková, Diana;Lidický, Ondřej;Kolářová, Věra;Pankrác, Jan;Šefc, Luděk;Chytil, Petr;Klener, Pavel"/>
    <s v="Effective doxorubicin-based nano-therapeutics for simultaneous malignant lymphoma treatment and lymphoma growth imaging"/>
    <x v="4"/>
    <x v="22"/>
    <s v="Medicinal chemistry"/>
    <x v="2"/>
    <n v="2"/>
    <n v="0"/>
    <n v="1"/>
    <n v="0"/>
    <n v="0"/>
    <n v="0"/>
    <n v="0"/>
  </r>
  <r>
    <x v="1"/>
    <x v="1"/>
    <n v="216208"/>
    <x v="51"/>
    <x v="62"/>
    <n v="192078871"/>
    <s v="J"/>
    <x v="0"/>
    <s v="Martinec Nováková, Lenka;Fialová, Jitka;Havlíček, Jan"/>
    <s v="Efects of diversity in olfactory environment on children's sense of smell"/>
    <x v="5"/>
    <x v="30"/>
    <s v="Psychology (including human - machine relations)"/>
    <x v="2"/>
    <n v="3"/>
    <n v="0"/>
    <n v="0"/>
    <n v="1"/>
    <n v="0"/>
    <n v="0"/>
    <n v="0"/>
  </r>
  <r>
    <x v="1"/>
    <x v="1"/>
    <n v="216208"/>
    <x v="51"/>
    <x v="62"/>
    <n v="192078998"/>
    <s v="B"/>
    <x v="0"/>
    <s v="Tourek, Jiří"/>
    <s v="Myslet architekturu : Pozdní myšlení Petera Eisenmana a jeho kritická teorie architektury"/>
    <x v="1"/>
    <x v="1"/>
    <s v="-"/>
    <x v="2"/>
    <n v="3"/>
    <n v="0"/>
    <n v="0"/>
    <n v="1"/>
    <n v="0"/>
    <n v="0"/>
    <n v="0"/>
  </r>
  <r>
    <x v="1"/>
    <x v="1"/>
    <n v="216208"/>
    <x v="51"/>
    <x v="62"/>
    <n v="192079011"/>
    <s v="J"/>
    <x v="0"/>
    <s v="Havelka, Miloš"/>
    <s v="Evropský středoevropan Bedřich Loewenstein"/>
    <x v="1"/>
    <x v="14"/>
    <s v="-"/>
    <x v="2"/>
    <n v="3"/>
    <n v="0"/>
    <n v="0"/>
    <n v="1"/>
    <n v="0"/>
    <n v="0"/>
    <n v="0"/>
  </r>
  <r>
    <x v="1"/>
    <x v="1"/>
    <n v="216208"/>
    <x v="51"/>
    <x v="120"/>
    <n v="192079381"/>
    <s v="C"/>
    <x v="0"/>
    <s v="Bravená, Noemi"/>
    <s v="Interviews about the Soul with Children Using a Children's Book"/>
    <x v="1"/>
    <x v="1"/>
    <s v="Theology"/>
    <x v="2"/>
    <n v="4"/>
    <n v="0"/>
    <n v="0"/>
    <n v="0"/>
    <n v="1"/>
    <n v="0"/>
    <n v="0"/>
  </r>
  <r>
    <x v="1"/>
    <x v="1"/>
    <n v="216208"/>
    <x v="51"/>
    <x v="120"/>
    <n v="192079382"/>
    <s v="J"/>
    <x v="0"/>
    <s v="Biernot, David;Lombaard, Christoffel"/>
    <s v="The prayers, tears and joys of Don Cupitt: Non-realist, post-Christian spirituality under scrutiny"/>
    <x v="1"/>
    <x v="1"/>
    <s v="Theology"/>
    <x v="2"/>
    <n v="2"/>
    <n v="0"/>
    <n v="1"/>
    <n v="0"/>
    <n v="0"/>
    <n v="0"/>
    <n v="0"/>
  </r>
  <r>
    <x v="1"/>
    <x v="1"/>
    <n v="216208"/>
    <x v="51"/>
    <x v="60"/>
    <n v="192079552"/>
    <s v="J"/>
    <x v="0"/>
    <s v="Breit, Breit;Schwarzacher, Sebastian"/>
    <s v="Compressible Fluids Interacting with a Linear-Elastic Shell"/>
    <x v="0"/>
    <x v="2"/>
    <s v="-"/>
    <x v="2"/>
    <n v="1"/>
    <n v="1"/>
    <n v="0"/>
    <n v="0"/>
    <n v="0"/>
    <n v="0"/>
    <n v="0"/>
  </r>
  <r>
    <x v="1"/>
    <x v="1"/>
    <n v="216208"/>
    <x v="51"/>
    <x v="60"/>
    <n v="192079706"/>
    <s v="J"/>
    <x v="0"/>
    <s v="Karlický, Jan;Huszár, Peter;Halenka, Tomáš;Belda, Michal;Žák, Michal;Pišoft, Petr;Mikšovský, Jiří"/>
    <s v="Multi-model comparison of urban heat island modelling approaches"/>
    <x v="0"/>
    <x v="7"/>
    <s v="-"/>
    <x v="2"/>
    <n v="2"/>
    <n v="0"/>
    <n v="1"/>
    <n v="0"/>
    <n v="0"/>
    <n v="0"/>
    <n v="0"/>
  </r>
  <r>
    <x v="1"/>
    <x v="1"/>
    <n v="216208"/>
    <x v="51"/>
    <x v="60"/>
    <n v="192080009"/>
    <s v="J"/>
    <x v="0"/>
    <s v="Matoušek, Jiří;Sedgwick, Eric;Tancer, Martin;Wagner, Uli"/>
    <s v="Embeddability in the 3-Sphere Is Decidable"/>
    <x v="0"/>
    <x v="2"/>
    <s v="-"/>
    <x v="2"/>
    <n v="1"/>
    <n v="1"/>
    <n v="0"/>
    <n v="0"/>
    <n v="0"/>
    <n v="0"/>
    <n v="0"/>
  </r>
  <r>
    <x v="1"/>
    <x v="1"/>
    <n v="216208"/>
    <x v="51"/>
    <x v="60"/>
    <n v="192080016"/>
    <s v="J"/>
    <x v="0"/>
    <s v="Kalousová, Klára;Sotin, Christophe"/>
    <s v="Melting in High-Pressure Ice Layers of Large Ocean Worlds-Implications for Volatiles Transport"/>
    <x v="0"/>
    <x v="7"/>
    <s v="-"/>
    <x v="2"/>
    <n v="2"/>
    <n v="0"/>
    <n v="1"/>
    <n v="0"/>
    <n v="0"/>
    <n v="0"/>
    <n v="0"/>
  </r>
  <r>
    <x v="1"/>
    <x v="1"/>
    <n v="216208"/>
    <x v="51"/>
    <x v="60"/>
    <n v="192080411"/>
    <s v="J"/>
    <x v="0"/>
    <s v="Malý, Pavel;van Grondelle, Rienk"/>
    <s v="Interplay of disorder and delocalization in photosynthetic light harvesting"/>
    <x v="0"/>
    <x v="18"/>
    <s v="-"/>
    <x v="2"/>
    <s v="N (nehodnoceno)"/>
    <n v="0"/>
    <n v="0"/>
    <n v="0"/>
    <n v="0"/>
    <n v="0"/>
    <n v="1"/>
  </r>
  <r>
    <x v="1"/>
    <x v="1"/>
    <n v="216208"/>
    <x v="51"/>
    <x v="60"/>
    <n v="192080736"/>
    <s v="J"/>
    <x v="0"/>
    <s v="Hencl, Stanislav;Pratelli, Aldo"/>
    <s v="Diffeomorphic approximation of W-1,W-1 planar Sobolev homeomorphisms"/>
    <x v="0"/>
    <x v="2"/>
    <s v="-"/>
    <x v="2"/>
    <n v="1"/>
    <n v="1"/>
    <n v="0"/>
    <n v="0"/>
    <n v="0"/>
    <n v="0"/>
    <n v="0"/>
  </r>
  <r>
    <x v="1"/>
    <x v="1"/>
    <n v="216208"/>
    <x v="51"/>
    <x v="60"/>
    <n v="192080740"/>
    <s v="J"/>
    <x v="0"/>
    <s v="Grafakos, Loukas;He, Danqing;Honzík, Petr"/>
    <s v="Rough bilinear singular integrals"/>
    <x v="0"/>
    <x v="2"/>
    <s v="-"/>
    <x v="2"/>
    <n v="2"/>
    <n v="0"/>
    <n v="1"/>
    <n v="0"/>
    <n v="0"/>
    <n v="0"/>
    <n v="0"/>
  </r>
  <r>
    <x v="1"/>
    <x v="1"/>
    <n v="216208"/>
    <x v="51"/>
    <x v="121"/>
    <n v="192081028"/>
    <s v="C"/>
    <x v="0"/>
    <s v="Zelenka, Martin;Koucký, Jan;Bartušek, Aleš"/>
    <s v="Access to Higher Education in Europe, Trends"/>
    <x v="5"/>
    <x v="16"/>
    <s v="Education, general; including training, pedagogy, didactics [and education systems]"/>
    <x v="2"/>
    <n v="2"/>
    <n v="0"/>
    <n v="1"/>
    <n v="0"/>
    <n v="0"/>
    <n v="0"/>
    <n v="0"/>
  </r>
  <r>
    <x v="1"/>
    <x v="1"/>
    <n v="216208"/>
    <x v="51"/>
    <x v="121"/>
    <n v="192081047"/>
    <s v="J"/>
    <x v="0"/>
    <s v="Šiška, Jan;Beadle-Brown, Julie;Káňová, Šárka;Šumníková, Pavlína"/>
    <s v="Social Inclusion through Community Living: Current Situation, Advances and Gaps in Policy, Practice and Research"/>
    <x v="5"/>
    <x v="33"/>
    <s v="Social topics (Women´s and gender studies; Social issues; Family studies; Social work)"/>
    <x v="2"/>
    <n v="3"/>
    <n v="0"/>
    <n v="0"/>
    <n v="1"/>
    <n v="0"/>
    <n v="0"/>
    <n v="0"/>
  </r>
  <r>
    <x v="1"/>
    <x v="1"/>
    <n v="216208"/>
    <x v="51"/>
    <x v="122"/>
    <n v="192081576"/>
    <s v="O"/>
    <x v="0"/>
    <s v="Moldan, Bedřich"/>
    <s v="Civilizace na planetě Zemi"/>
    <x v="0"/>
    <x v="7"/>
    <s v="-"/>
    <x v="2"/>
    <n v="4"/>
    <n v="0"/>
    <n v="0"/>
    <n v="0"/>
    <n v="1"/>
    <n v="0"/>
    <n v="0"/>
  </r>
  <r>
    <x v="1"/>
    <x v="1"/>
    <n v="26867184"/>
    <x v="193"/>
    <x v="347"/>
    <n v="192081797"/>
    <s v="J"/>
    <x v="0"/>
    <s v="Vaculík, Marek;Lorenz, Annika;Roijakkers, Nadine;Vanhaverbeke, Wim"/>
    <s v="Pulling the Plug? Investigating Firm-Level Drivers of Innovation Project Termination"/>
    <x v="5"/>
    <x v="9"/>
    <s v="-"/>
    <x v="2"/>
    <n v="4"/>
    <n v="0"/>
    <n v="0"/>
    <n v="0"/>
    <n v="1"/>
    <n v="0"/>
    <n v="0"/>
  </r>
  <r>
    <x v="0"/>
    <x v="0"/>
    <n v="60077344"/>
    <x v="0"/>
    <x v="0"/>
    <n v="192081889"/>
    <s v="J"/>
    <x v="0"/>
    <s v="Thyrhaug, E.;Tempelaar, R.;Alcocer, M.;Žídek, Karel;Bína, David;Knoester, J.;Jansen, T.;Zigmantas, D."/>
    <s v="Identification and characterization of diverse coherences in the Fenna-Matthews-Olson complex"/>
    <x v="0"/>
    <x v="0"/>
    <s v="-"/>
    <x v="2"/>
    <n v="1"/>
    <n v="1"/>
    <n v="0"/>
    <n v="0"/>
    <n v="0"/>
    <n v="0"/>
    <n v="0"/>
  </r>
  <r>
    <x v="0"/>
    <x v="0"/>
    <n v="60077344"/>
    <x v="0"/>
    <x v="0"/>
    <n v="192081920"/>
    <s v="J"/>
    <x v="0"/>
    <s v="Mehrshad, Maliheh;Salcher, M.M.;Okazaki, Y.;Nakano, S.;Šimek, Karel;Andrei, Adrian-Stefan;Ghai, Rohit"/>
    <s v="Hidden in plain sight-highly abundant and diverse planktonic freshwater Chloroflexi"/>
    <x v="0"/>
    <x v="0"/>
    <s v="-"/>
    <x v="2"/>
    <n v="2"/>
    <n v="0"/>
    <n v="1"/>
    <n v="0"/>
    <n v="0"/>
    <n v="0"/>
    <n v="0"/>
  </r>
  <r>
    <x v="0"/>
    <x v="0"/>
    <n v="61388955"/>
    <x v="45"/>
    <x v="52"/>
    <n v="192083175"/>
    <s v="J"/>
    <x v="0"/>
    <s v="Zhang, W.;Wu, Y.;Bahng, H. W.;Cao, Y.;Yi, Ch.;Saygili, Y.;Luo, J.;Liu, Y.;Kavan, Ladislav;Moser, J. E.;Hagfeldt, A.;Tian, H.;Zakeeruddin, S. M.;Zhu, W.-H.;Grätzel, M."/>
    <s v="Comprehensive control of voltage loss enables 11.7% efficient solid-state dye-sensitized solar cells."/>
    <x v="0"/>
    <x v="10"/>
    <s v="Electrochemistry (dry cells, batteries, fuel cells, corrosion metals, electrolysis)"/>
    <x v="2"/>
    <s v="N (nehodnoceno)"/>
    <n v="0"/>
    <n v="0"/>
    <n v="0"/>
    <n v="0"/>
    <n v="0"/>
    <n v="1"/>
  </r>
  <r>
    <x v="0"/>
    <x v="0"/>
    <n v="61388955"/>
    <x v="45"/>
    <x v="52"/>
    <n v="192083227"/>
    <s v="J"/>
    <x v="0"/>
    <s v="Allolio, Christoph;Magarkar, Aniket;Jurkiewicz, Piotr;Baxová, Katarína;Javanainen, Matti;Mason, Philip E.;Šachl, Radek;Cebecauer, Marek;Hof, Martin;Horinek, D.;Heinz, V.;Rachel, R.;Ziegler, C. M.;Schröfel, A.;Jungwirth, Pavel"/>
    <s v="Arginine-rich cell-penetrating peptides induce membrane multilamellarity and subsequently enter via formation of a fusion pore"/>
    <x v="0"/>
    <x v="0"/>
    <s v="Biophysics"/>
    <x v="2"/>
    <n v="2"/>
    <n v="0"/>
    <n v="1"/>
    <n v="0"/>
    <n v="0"/>
    <n v="0"/>
    <n v="0"/>
  </r>
  <r>
    <x v="0"/>
    <x v="0"/>
    <n v="61388955"/>
    <x v="45"/>
    <x v="52"/>
    <n v="192083231"/>
    <s v="J"/>
    <x v="0"/>
    <s v="Kokkonen, P.;Sýkora, Jan;Prokop, Z.;Ghose, Avisek;Bednář, D.;Amaro, Mariana;Beerens, K.;Bidmanová, Š.;Slánská, M.;Březovský, J.;Damborský, J.;Hof, Martin"/>
    <s v="Molecular Gating of an Engineered Enzyme Captured in Real Time"/>
    <x v="0"/>
    <x v="0"/>
    <s v="Biophysics"/>
    <x v="2"/>
    <n v="2"/>
    <n v="0"/>
    <n v="1"/>
    <n v="0"/>
    <n v="0"/>
    <n v="0"/>
    <n v="0"/>
  </r>
  <r>
    <x v="0"/>
    <x v="0"/>
    <n v="61389005"/>
    <x v="42"/>
    <x v="49"/>
    <n v="192083676"/>
    <s v="J"/>
    <x v="0"/>
    <s v="Braeuer, S.;Gössler, W.;Kameník, Jan;Konvalinková, Tereza;Žigová, A.;Borovička, Jan"/>
    <s v="Arsenic hyperaccumulation and speciation in the edible ink stain bolete (Cyanoboletus pulverulentus)"/>
    <x v="0"/>
    <x v="7"/>
    <s v="Environmental sciences (social aspects to be 5.7)"/>
    <x v="2"/>
    <n v="2"/>
    <n v="0"/>
    <n v="1"/>
    <n v="0"/>
    <n v="0"/>
    <n v="0"/>
    <n v="0"/>
  </r>
  <r>
    <x v="0"/>
    <x v="0"/>
    <n v="61389005"/>
    <x v="42"/>
    <x v="49"/>
    <n v="192083688"/>
    <s v="J"/>
    <x v="0"/>
    <s v="Adamczewski-Musch, J.;Arnold, O.;Behnke, C.;Chlad, Lukáš;Kugler, Andrej;Rodriguez Ramos, Pablo;Sobolev, Yuri, G.;Svoboda, Ondřej;Tlustý, Pavel;Wagner, Vladimír"/>
    <s v="Deep sub-threshold phi production in Au plus Au collisions"/>
    <x v="0"/>
    <x v="18"/>
    <s v="Particles and field physics"/>
    <x v="2"/>
    <n v="2"/>
    <n v="0"/>
    <n v="1"/>
    <n v="0"/>
    <n v="0"/>
    <n v="0"/>
    <n v="0"/>
  </r>
  <r>
    <x v="0"/>
    <x v="0"/>
    <n v="61389005"/>
    <x v="42"/>
    <x v="49"/>
    <n v="192083736"/>
    <s v="J"/>
    <x v="0"/>
    <s v="Strunz, Pavel;Mukherji, D.;Beran, Přemysl;Gilles, R.;Karge, L.;Hofmann, M.;Hoelzel, M.;Rösler, J.;Farkas, G."/>
    <s v="Matrix Transformation in Boron Containing High-Temperature Co-Re-Cr Alloys"/>
    <x v="0"/>
    <x v="18"/>
    <s v="Condensed matter physics (including formerly solid state physics, supercond.)"/>
    <x v="2"/>
    <n v="3"/>
    <n v="0"/>
    <n v="0"/>
    <n v="1"/>
    <n v="0"/>
    <n v="0"/>
    <n v="0"/>
  </r>
  <r>
    <x v="0"/>
    <x v="0"/>
    <n v="61389005"/>
    <x v="42"/>
    <x v="49"/>
    <n v="192083747"/>
    <s v="J"/>
    <x v="0"/>
    <s v="Mikšová, Romana;Macková, Anna;Jagerová, Adéla;Malinský, Petr;Slepička, P.;Švorčík, V."/>
    <s v="Structural study and ion-beam channelling in Si &lt; 1 0 0 &gt; modified by Kr+, Ag-+,Ag- 2+ and Au-+,Au- 2+ ions"/>
    <x v="0"/>
    <x v="18"/>
    <s v="Nuclear physics"/>
    <x v="2"/>
    <n v="3"/>
    <n v="0"/>
    <n v="0"/>
    <n v="1"/>
    <n v="0"/>
    <n v="0"/>
    <n v="0"/>
  </r>
  <r>
    <x v="0"/>
    <x v="0"/>
    <n v="61389021"/>
    <x v="40"/>
    <x v="47"/>
    <n v="192083951"/>
    <s v="J"/>
    <x v="0"/>
    <s v="Šimek, Milan;Obrusník, A.;Bílek, P.;Hoder, T.;Bonaventura, Z."/>
    <s v="Electric field determination in air plasmas from intensity ratio of nitrogen spectral bands: I. Sensitivity analysis and uncertainty quantification of dominant processes"/>
    <x v="0"/>
    <x v="18"/>
    <s v="Fluids and plasma physics (including surface physics)"/>
    <x v="2"/>
    <s v="N (nehodnoceno)"/>
    <n v="0"/>
    <n v="0"/>
    <n v="0"/>
    <n v="0"/>
    <n v="0"/>
    <n v="1"/>
  </r>
  <r>
    <x v="0"/>
    <x v="0"/>
    <n v="61389021"/>
    <x v="40"/>
    <x v="47"/>
    <n v="192083996"/>
    <s v="J"/>
    <x v="0"/>
    <s v="Denk, Ondřej;Musiienko, A.;Žídek, Karel"/>
    <s v="Differential single-pixel camera enabling low-cost microscopy in the near-infrared spectral region"/>
    <x v="0"/>
    <x v="18"/>
    <s v="Optics (including laser optics and_x000a_quantum optics)"/>
    <x v="2"/>
    <n v="3"/>
    <n v="0"/>
    <n v="0"/>
    <n v="1"/>
    <n v="0"/>
    <n v="0"/>
    <n v="0"/>
  </r>
  <r>
    <x v="0"/>
    <x v="0"/>
    <n v="67985530"/>
    <x v="38"/>
    <x v="45"/>
    <n v="192084079"/>
    <s v="J"/>
    <x v="0"/>
    <s v="Petružálek, Matěj;Jechumtálová, Zuzana;Kolář, Petr;Adamová, Petra;Svitek, Tomáš;Šílený, Jan;Lokajíček, Tomáš"/>
    <s v="Acoustic emission in a laboratory: mechanism of microearthquakes using alternative source models"/>
    <x v="0"/>
    <x v="7"/>
    <s v="Volcanology"/>
    <x v="2"/>
    <n v="3"/>
    <n v="0"/>
    <n v="0"/>
    <n v="1"/>
    <n v="0"/>
    <n v="0"/>
    <n v="0"/>
  </r>
  <r>
    <x v="0"/>
    <x v="0"/>
    <n v="67985530"/>
    <x v="38"/>
    <x v="45"/>
    <n v="192084083"/>
    <s v="J"/>
    <x v="0"/>
    <s v="Yu, C.;Vavryčuk, Václav;Adamová, Petra;Bohnhoff, M."/>
    <s v="Moment tensors of induced microearthquakes in The Geysers geothermal reservoir from broadband seismic recordings: Implications for faulting regime, stress tensor, and fluid pressure."/>
    <x v="0"/>
    <x v="7"/>
    <s v="Volcanology"/>
    <x v="2"/>
    <n v="2"/>
    <n v="0"/>
    <n v="1"/>
    <n v="0"/>
    <n v="0"/>
    <n v="0"/>
    <n v="0"/>
  </r>
  <r>
    <x v="0"/>
    <x v="0"/>
    <n v="67985556"/>
    <x v="2"/>
    <x v="2"/>
    <n v="192084105"/>
    <s v="J"/>
    <x v="0"/>
    <s v="Suzdaleva, Evgenia;Nagy, Ivan"/>
    <s v="An online estimation of driving style using data-dependent pointer model"/>
    <x v="0"/>
    <x v="2"/>
    <s v="Statistics and probability"/>
    <x v="2"/>
    <n v="3"/>
    <n v="0"/>
    <n v="0"/>
    <n v="1"/>
    <n v="0"/>
    <n v="0"/>
    <n v="0"/>
  </r>
  <r>
    <x v="0"/>
    <x v="0"/>
    <n v="67985556"/>
    <x v="2"/>
    <x v="2"/>
    <n v="192084134"/>
    <s v="J"/>
    <x v="0"/>
    <s v="Swart, Jan M."/>
    <s v="Rigorous results for the Stigler-Luckock model for the evolution of an order book"/>
    <x v="0"/>
    <x v="2"/>
    <s v="Pure mathematics"/>
    <x v="2"/>
    <n v="2"/>
    <n v="0"/>
    <n v="1"/>
    <n v="0"/>
    <n v="0"/>
    <n v="0"/>
    <n v="0"/>
  </r>
  <r>
    <x v="2"/>
    <x v="7"/>
    <n v="159816"/>
    <x v="106"/>
    <x v="183"/>
    <n v="192084430"/>
    <s v="J"/>
    <x v="0"/>
    <s v="Lore, Oriana;Fusilli, Caterina;Rappa, Francesca;Van Haele, Matthias;Douet, Julien;Pindjaková, Jana;Rocha, Sura Wanessa;Pata, Illar;Valcikova, Barbora;Uldrijan, Stjepan;Yeung, Raymond S.;Peixoto, Christina Alves;Roskams, Tania;Buschbeck, Marcus;Mazza, Tommaso;Vinciguerra, Manlio"/>
    <s v="Induction of cancer cell stemness by depletion of macrohistone H2A1 in hepatocellular carcinoma"/>
    <x v="4"/>
    <x v="8"/>
    <s v="Gastroenterology and hepatology"/>
    <x v="2"/>
    <n v="2"/>
    <n v="0"/>
    <n v="1"/>
    <n v="0"/>
    <n v="0"/>
    <n v="0"/>
    <n v="0"/>
  </r>
  <r>
    <x v="2"/>
    <x v="7"/>
    <n v="159816"/>
    <x v="106"/>
    <x v="183"/>
    <n v="192084446"/>
    <s v="J"/>
    <x v="0"/>
    <s v="Vaňáček, Pavel;Sebestova, Eva;Babková, Petra;Bidmanová, Šárka;Daniel, Lukáš;Dvorak, Pavel;Štěpánková, Veronika;Chaloupková, Radka;Brezovský, Jan;Prokop, Zbyněk;Damborský, Jiří"/>
    <s v="Exploration of Enzyme Diversity by Integrating Bioinformatics with Expression Analysis and Biochemical Characterization"/>
    <x v="0"/>
    <x v="10"/>
    <s v="Physical chemistry"/>
    <x v="2"/>
    <n v="1"/>
    <n v="1"/>
    <n v="0"/>
    <n v="0"/>
    <n v="0"/>
    <n v="0"/>
    <n v="0"/>
  </r>
  <r>
    <x v="1"/>
    <x v="1"/>
    <n v="216208"/>
    <x v="51"/>
    <x v="118"/>
    <n v="192084848"/>
    <s v="B"/>
    <x v="0"/>
    <s v="Štefan, Ivo;Wihoda, Martin;Berend, Nora;Dynda, Jiří;Frolík, Jan;Maříková-Kubková, Jana;Prix, Dalibor;Adámková, Iva"/>
    <s v="Kostel Panny Marie na Pražském hradě. Dialog nad počátky křesťanství v Čechách, ed. Ivo Štefan, Martin Wihoda"/>
    <x v="1"/>
    <x v="14"/>
    <s v="-"/>
    <x v="2"/>
    <s v="N (nehodnoceno)"/>
    <n v="0"/>
    <n v="0"/>
    <n v="0"/>
    <n v="0"/>
    <n v="0"/>
    <n v="1"/>
  </r>
  <r>
    <x v="1"/>
    <x v="1"/>
    <n v="216208"/>
    <x v="51"/>
    <x v="118"/>
    <n v="192085122"/>
    <s v="B"/>
    <x v="0"/>
    <s v="Duběda, Tomáš;Mraček, David;Obdržálková, Vanda"/>
    <s v="Překlad do nemateřského jazyka. Fakta, otázky, perspektivy"/>
    <x v="1"/>
    <x v="27"/>
    <s v="-"/>
    <x v="2"/>
    <n v="2"/>
    <n v="0"/>
    <n v="1"/>
    <n v="0"/>
    <n v="0"/>
    <n v="0"/>
    <n v="0"/>
  </r>
  <r>
    <x v="2"/>
    <x v="2"/>
    <n v="62243136"/>
    <x v="124"/>
    <x v="222"/>
    <n v="192086377"/>
    <s v="P"/>
    <x v="1"/>
    <s v="Hájková, Pavlína;Dvořáková, Karla;Koutník, Petr"/>
    <s v="Dvousložkové geopolymerní pojivo pro výrobu plastických geopolymerů"/>
    <x v="2"/>
    <x v="3"/>
    <s v="-"/>
    <x v="2"/>
    <n v="4"/>
    <n v="0"/>
    <n v="0"/>
    <n v="0"/>
    <n v="1"/>
    <n v="0"/>
    <n v="0"/>
  </r>
  <r>
    <x v="0"/>
    <x v="0"/>
    <n v="67985891"/>
    <x v="32"/>
    <x v="39"/>
    <n v="192086781"/>
    <s v="J"/>
    <x v="0"/>
    <s v="Blahůt, Jan;Klimeš, Jan;Rowberry, Matthew David;Kusák, Michal"/>
    <s v="Database of giant landslides on volcanic islands—first results from the Atlantic Ocean"/>
    <x v="0"/>
    <x v="7"/>
    <s v="Geology"/>
    <x v="2"/>
    <n v="2"/>
    <n v="0"/>
    <n v="1"/>
    <n v="0"/>
    <n v="0"/>
    <n v="0"/>
    <n v="0"/>
  </r>
  <r>
    <x v="0"/>
    <x v="0"/>
    <n v="67985912"/>
    <x v="31"/>
    <x v="38"/>
    <n v="192086815"/>
    <s v="J"/>
    <x v="0"/>
    <s v="Ježek, Martin;Holub, Milan;Zavřel, Jan"/>
    <s v="Metal-touching tools from ancient graves: The case of a Roman period royal burial"/>
    <x v="1"/>
    <x v="14"/>
    <s v="Archaeology"/>
    <x v="2"/>
    <n v="3"/>
    <n v="0"/>
    <n v="0"/>
    <n v="1"/>
    <n v="0"/>
    <n v="0"/>
    <n v="0"/>
  </r>
  <r>
    <x v="0"/>
    <x v="0"/>
    <n v="67985912"/>
    <x v="31"/>
    <x v="38"/>
    <n v="192086820"/>
    <s v="B"/>
    <x v="0"/>
    <s v="Militký, Jiří"/>
    <s v="Keltské mincovnictví ve 3. a 2. století před Kristem v Čechách"/>
    <x v="1"/>
    <x v="14"/>
    <s v="Archaeology"/>
    <x v="2"/>
    <n v="2"/>
    <n v="0"/>
    <n v="1"/>
    <n v="0"/>
    <n v="0"/>
    <n v="0"/>
    <n v="0"/>
  </r>
  <r>
    <x v="0"/>
    <x v="0"/>
    <n v="67985921"/>
    <x v="30"/>
    <x v="37"/>
    <n v="192086846"/>
    <s v="J"/>
    <x v="0"/>
    <s v="Rákosník, J.;Šustrová, Radka"/>
    <s v="Toward a Population Revolution? The Threat of Extinction and Family Policy in Czechoslovakia 1930s–1950s"/>
    <x v="1"/>
    <x v="14"/>
    <s v="-"/>
    <x v="2"/>
    <n v="2"/>
    <n v="0"/>
    <n v="1"/>
    <n v="0"/>
    <n v="0"/>
    <n v="0"/>
    <n v="0"/>
  </r>
  <r>
    <x v="0"/>
    <x v="0"/>
    <n v="67985921"/>
    <x v="30"/>
    <x v="37"/>
    <n v="192086849"/>
    <s v="B"/>
    <x v="0"/>
    <s v="Konrád, O.;Kučera, Rudolf"/>
    <s v="Cesty z apokalypsy. Fyzické násilí v pádu a obnově střední Evropy 1914–1922"/>
    <x v="1"/>
    <x v="14"/>
    <s v="-"/>
    <x v="2"/>
    <n v="2"/>
    <n v="0"/>
    <n v="1"/>
    <n v="0"/>
    <n v="0"/>
    <n v="0"/>
    <n v="0"/>
  </r>
  <r>
    <x v="0"/>
    <x v="0"/>
    <n v="67985939"/>
    <x v="29"/>
    <x v="36"/>
    <n v="192086922"/>
    <s v="J"/>
    <x v="0"/>
    <s v="Perring, M. P.;Bernhardt-Römermann, M.;Baeten, L.;Midolo, G.;Blondeel, H.;Depauw, L.;Landuyt, D.;Maes, S. L.;De Lombaerde, E.;Caron, M. M.;Vellend, M.;Brunet, J.;Chudomelová, Markéta;Decocq, G.;Diekmann, M.;Dirnböck, T.;Dörfler, I.;Durak, T.;De Frenne, P.;Gilliam, F. S.;Hédl, Radim;Heinken, T.;Hommel, P.;Jaroszewicz, B.;Kirkby, K.J.;Kopecký, Martin;Lenoir, J.;Li, D.;Máliš, F.;Mitchell, F. J. G.;Naaf, T.;Newman, M.;Petřík, Petr;Reczyńska, K.;Schmidt, W.;Standovár, T.;Świerkosz, K.;Van Calster, H.;Vild, Ondřej;Wagner, E. R.;Wulf, M.;Verheyen, K."/>
    <s v="Global environmental change effects on plant community composition trajectories depend upon management legacies"/>
    <x v="0"/>
    <x v="0"/>
    <s v="Ecology"/>
    <x v="2"/>
    <n v="2"/>
    <n v="0"/>
    <n v="1"/>
    <n v="0"/>
    <n v="0"/>
    <n v="0"/>
    <n v="0"/>
  </r>
  <r>
    <x v="0"/>
    <x v="0"/>
    <n v="67985939"/>
    <x v="29"/>
    <x v="36"/>
    <n v="192086936"/>
    <s v="J"/>
    <x v="0"/>
    <s v="Klimešová, Jitka;Martínková, Jana;Ottaviani, Gianluigi"/>
    <s v="Belowground plant functional ecology: Towards an integrated perspective"/>
    <x v="0"/>
    <x v="0"/>
    <s v="Ecology"/>
    <x v="2"/>
    <n v="2"/>
    <n v="0"/>
    <n v="1"/>
    <n v="0"/>
    <n v="0"/>
    <n v="0"/>
    <n v="0"/>
  </r>
  <r>
    <x v="0"/>
    <x v="0"/>
    <n v="67985939"/>
    <x v="29"/>
    <x v="36"/>
    <n v="192086993"/>
    <s v="B"/>
    <x v="0"/>
    <s v="Klimešová, Jitka"/>
    <s v="Temperate herbs: an architectural analysis"/>
    <x v="0"/>
    <x v="0"/>
    <s v="Plant sciences, botany"/>
    <x v="2"/>
    <n v="3"/>
    <n v="0"/>
    <n v="0"/>
    <n v="1"/>
    <n v="0"/>
    <n v="0"/>
    <n v="0"/>
  </r>
  <r>
    <x v="0"/>
    <x v="0"/>
    <n v="67985998"/>
    <x v="26"/>
    <x v="33"/>
    <n v="192087186"/>
    <s v="J"/>
    <x v="0"/>
    <s v="Bauer, Michal;Cahlíková, J.;Chytilová, Julie;Želinský, T."/>
    <s v="Social contagion of ethnic hostility"/>
    <x v="5"/>
    <x v="9"/>
    <s v="Applied Economics, Econometrics"/>
    <x v="2"/>
    <n v="1"/>
    <n v="1"/>
    <n v="0"/>
    <n v="0"/>
    <n v="0"/>
    <n v="0"/>
    <n v="0"/>
  </r>
  <r>
    <x v="0"/>
    <x v="0"/>
    <n v="68081758"/>
    <x v="96"/>
    <x v="163"/>
    <n v="192087509"/>
    <s v="O"/>
    <x v="1"/>
    <s v="Komoróczy, Balázs;Vlach, Marek"/>
    <s v="Příběhy civilizace a barbarství - pod nadvládou Říma"/>
    <x v="1"/>
    <x v="14"/>
    <s v="Archaeology"/>
    <x v="2"/>
    <n v="2"/>
    <n v="0"/>
    <n v="1"/>
    <n v="0"/>
    <n v="0"/>
    <n v="0"/>
    <n v="0"/>
  </r>
  <r>
    <x v="0"/>
    <x v="0"/>
    <n v="68145535"/>
    <x v="22"/>
    <x v="29"/>
    <n v="192087584"/>
    <s v="J"/>
    <x v="0"/>
    <s v="Klusáček, Petr;Alexandrescu, F.;Osman, Robert;Malý, Jiří;Kunc, Josef;Dvořák, Petr;Frantál, Bohumil;Havlíček, M.;Krejčí, Tomáš;Martinát, Stanislav;Skokanová, H.;Trojan, Jakub"/>
    <s v="Good governance as a strategic choice in brownfield regeneration: Regional dynamics from the Czech Republic"/>
    <x v="0"/>
    <x v="7"/>
    <s v="Environmental sciences (social aspects to be 5.7)"/>
    <x v="2"/>
    <n v="3"/>
    <n v="0"/>
    <n v="0"/>
    <n v="1"/>
    <n v="0"/>
    <n v="0"/>
    <n v="0"/>
  </r>
  <r>
    <x v="0"/>
    <x v="0"/>
    <n v="68378068"/>
    <x v="118"/>
    <x v="214"/>
    <n v="192087814"/>
    <s v="J"/>
    <x v="0"/>
    <s v="Plecháč, Petr;Bobenhausen, K.;Hammerich, B."/>
    <s v="Versification and authorship attribution. A pilot study on Czech, German, Spanish, and English poetry"/>
    <x v="1"/>
    <x v="27"/>
    <s v="Literary theory"/>
    <x v="2"/>
    <n v="3"/>
    <n v="0"/>
    <n v="0"/>
    <n v="1"/>
    <n v="0"/>
    <n v="0"/>
    <n v="0"/>
  </r>
  <r>
    <x v="0"/>
    <x v="0"/>
    <n v="68378271"/>
    <x v="18"/>
    <x v="25"/>
    <n v="192087998"/>
    <s v="J"/>
    <x v="0"/>
    <s v="Stetsovych, Oleksandr;Mutombo, Pingo;Švec, Martin;Šámal, Michal;Nejedlý, Jindřich;Císařová, I.;Vázquez, Héctor;Moro-Lagares, María;Berger, Jan;Vacek, Jaroslav;Stará, Irena G.;Starý, Ivo;Jelínek, Pavel"/>
    <s v="Large Converse Piezoelectric Effect Measured on a Single Molecule on a Metallic Surface"/>
    <x v="0"/>
    <x v="18"/>
    <s v="Condensed matter physics (including formerly solid state physics, supercond.)"/>
    <x v="2"/>
    <n v="2"/>
    <n v="0"/>
    <n v="1"/>
    <n v="0"/>
    <n v="0"/>
    <n v="0"/>
    <n v="0"/>
  </r>
  <r>
    <x v="0"/>
    <x v="0"/>
    <n v="68378271"/>
    <x v="18"/>
    <x v="25"/>
    <n v="192088042"/>
    <s v="J"/>
    <x v="0"/>
    <s v="Zemek, Josef;Houdková, Jana;Jiříček, Petr;Jelínek, Miroslav"/>
    <s v="Surface and in-depth distribution of sp2 and sp3 coordinated carbon atoms in diamond-like carbon films modified by argon ion beam bombardment during growth"/>
    <x v="0"/>
    <x v="18"/>
    <s v="Condensed matter physics (including formerly solid state physics, supercond.)"/>
    <x v="2"/>
    <n v="2"/>
    <n v="0"/>
    <n v="1"/>
    <n v="0"/>
    <n v="0"/>
    <n v="0"/>
    <n v="0"/>
  </r>
  <r>
    <x v="0"/>
    <x v="0"/>
    <n v="68378271"/>
    <x v="18"/>
    <x v="25"/>
    <n v="192088052"/>
    <s v="J"/>
    <x v="0"/>
    <s v="Li, K.;Zhu, X.L.;Liu, X.Q.;Ma, X.;Fu, M.S.;Kroupa, Jan;Kamba, Stanislav;Chen, X.M."/>
    <s v="Electric-field-induced phase transition and pinched P-E hysteresis loops in Pb-free ferroelectrics with a tungsten bronze structure"/>
    <x v="0"/>
    <x v="18"/>
    <s v="Condensed matter physics (including formerly solid state physics, supercond.)"/>
    <x v="2"/>
    <n v="3"/>
    <n v="0"/>
    <n v="0"/>
    <n v="1"/>
    <n v="0"/>
    <n v="0"/>
    <n v="0"/>
  </r>
  <r>
    <x v="0"/>
    <x v="0"/>
    <n v="68378271"/>
    <x v="18"/>
    <x v="25"/>
    <n v="192088055"/>
    <s v="J"/>
    <x v="0"/>
    <s v="Loiko, P.;Koopmann, P.;Mateos, X.;Serres, J.M.;Jambunathan, Venkatesan;Lucianetti, Antonio;Mocek, Tomáš;Aguilo, M.;Díaz, F.;Griebner, U.;Petrov, V.;Krankel, Ch."/>
    <s v="Highly efficient, compact Tm3+:RE2O3 (RE = Y, Lu, Sc) sesquioxide lasers based on thermal guiding"/>
    <x v="0"/>
    <x v="18"/>
    <s v="Optics (including laser optics and_x000a_quantum optics)"/>
    <x v="2"/>
    <n v="2"/>
    <n v="0"/>
    <n v="1"/>
    <n v="0"/>
    <n v="0"/>
    <n v="0"/>
    <n v="0"/>
  </r>
  <r>
    <x v="0"/>
    <x v="0"/>
    <n v="68378271"/>
    <x v="18"/>
    <x v="25"/>
    <n v="192088099"/>
    <s v="J"/>
    <x v="0"/>
    <s v="Musiienko, D.;Straka, Ladislav;Klimša, Ladislav;Saren, A.;Sozinov, A.;Heczko, Oleg;Ullakko, K."/>
    <s v="Giant magnetic-field-induced strain in Ni-Mn-Ga micropillars"/>
    <x v="0"/>
    <x v="18"/>
    <s v="Condensed matter physics (including formerly solid state physics, supercond.)"/>
    <x v="2"/>
    <n v="3"/>
    <n v="0"/>
    <n v="0"/>
    <n v="1"/>
    <n v="0"/>
    <n v="0"/>
    <n v="0"/>
  </r>
  <r>
    <x v="0"/>
    <x v="0"/>
    <n v="68378271"/>
    <x v="18"/>
    <x v="25"/>
    <n v="192088144"/>
    <s v="J"/>
    <x v="0"/>
    <s v="Bodnar, S. Yu.;Šmejkal, Libor;Turek, I.;Jungwirth, Tomáš;Gomonay, O.;Sinova, Jairo;Sapozhnik, A. A.;Elmers, H.J.;Kläui, M.;Jourdan, M."/>
    <s v="Writing and reading antiferromagnetic Mn2Au by Neel spin-orbit torques and large anisotropic magnetoresistance"/>
    <x v="0"/>
    <x v="18"/>
    <s v="Condensed matter physics (including formerly solid state physics, supercond.)"/>
    <x v="2"/>
    <n v="1"/>
    <n v="1"/>
    <n v="0"/>
    <n v="0"/>
    <n v="0"/>
    <n v="0"/>
    <n v="0"/>
  </r>
  <r>
    <x v="0"/>
    <x v="0"/>
    <n v="68378271"/>
    <x v="18"/>
    <x v="25"/>
    <n v="192088147"/>
    <s v="J"/>
    <x v="0"/>
    <s v="Jungwirth, Tomáš;Sinova, Jairo;Manchon, A.;Martí, Xavier;Wunderlich, Joerg;Felser, C."/>
    <s v="The multiple directions of antiferromagnetic spintronics"/>
    <x v="0"/>
    <x v="18"/>
    <s v="Condensed matter physics (including formerly solid state physics, supercond.)"/>
    <x v="2"/>
    <n v="1"/>
    <n v="1"/>
    <n v="0"/>
    <n v="0"/>
    <n v="0"/>
    <n v="0"/>
    <n v="0"/>
  </r>
  <r>
    <x v="0"/>
    <x v="0"/>
    <n v="68378271"/>
    <x v="18"/>
    <x v="25"/>
    <n v="192088148"/>
    <s v="J"/>
    <x v="0"/>
    <s v="Wadley, P.;Reimers, S.;Grzybowski, G.;Andrews, C.;Wang, M.;Chauhan, J.S.;Gallagher, B. L.;Campion, R. P.;Edmonds, K. W.;Dhesi, S.S.;Maccherozzi, F.;Novák, Vít;Wunderlich, Joerg;Jungwirth, Tomáš"/>
    <s v="Current polarity-dependent manipulation of antiferromagnetic domains"/>
    <x v="0"/>
    <x v="18"/>
    <s v="Condensed matter physics (including formerly solid state physics, supercond.)"/>
    <x v="2"/>
    <s v="N (nehodnoceno)"/>
    <n v="0"/>
    <n v="0"/>
    <n v="0"/>
    <n v="0"/>
    <n v="0"/>
    <n v="1"/>
  </r>
  <r>
    <x v="0"/>
    <x v="0"/>
    <n v="68378271"/>
    <x v="18"/>
    <x v="25"/>
    <n v="192088150"/>
    <s v="J"/>
    <x v="0"/>
    <s v="Olejník, Kamil;Seifert, T.;Kašpar, Zdeněk;Novák, Vít;Wadley, P.;Campion, R. P.;Baumgartner, M.;Gambardella, P.;Němec, P.;Wunderlich, Joerg;Sinova, Jairo;Kužel, Petr;Mueller, M.;Kampfrath, T.;Jungwirth, Tomáš"/>
    <s v="Terahertz electrical writing speed in an antiferromagnetic memory"/>
    <x v="0"/>
    <x v="18"/>
    <s v="Condensed matter physics (including formerly solid state physics, supercond.)"/>
    <x v="2"/>
    <n v="1"/>
    <n v="1"/>
    <n v="0"/>
    <n v="0"/>
    <n v="0"/>
    <n v="0"/>
    <n v="0"/>
  </r>
  <r>
    <x v="0"/>
    <x v="0"/>
    <n v="68378271"/>
    <x v="18"/>
    <x v="25"/>
    <n v="192088243"/>
    <s v="J"/>
    <x v="0"/>
    <s v="Laguta, Valentyn;Buryi, Maksym;Pejchal, Jan;Babin, Vladimir;Nikl, Martin"/>
    <s v="Hole self-trapping in Y3Al5O12 and Lu3Al5O12 garnet crystals"/>
    <x v="0"/>
    <x v="18"/>
    <s v="Condensed matter physics (including formerly solid state physics, supercond.)"/>
    <x v="2"/>
    <n v="2"/>
    <n v="0"/>
    <n v="1"/>
    <n v="0"/>
    <n v="0"/>
    <n v="0"/>
    <n v="0"/>
  </r>
  <r>
    <x v="2"/>
    <x v="3"/>
    <n v="75075741"/>
    <x v="162"/>
    <x v="306"/>
    <n v="192088460"/>
    <s v="B"/>
    <x v="1"/>
    <s v="Kmošek, Petr"/>
    <s v="Koně v životě a obrazech malíře Ludvíka Vacátka"/>
    <x v="1"/>
    <x v="15"/>
    <s v="-"/>
    <x v="2"/>
    <n v="5"/>
    <n v="0"/>
    <n v="0"/>
    <n v="0"/>
    <n v="0"/>
    <n v="1"/>
    <n v="0"/>
  </r>
  <r>
    <x v="2"/>
    <x v="10"/>
    <n v="44994575"/>
    <x v="121"/>
    <x v="217"/>
    <n v="192089805"/>
    <s v="J"/>
    <x v="0"/>
    <s v="Hrdlička, Aleš;Hegrová, Jitka;Novotný, Karel;Kanický, Viktor;Procházka, David;Novotný, Jan;Modlitbová, PAvlína;Sládková, Lucie;Pořízka, Pavel;Kaiser, Jozef"/>
    <s v="Sulfur determination in concrete samples using laser-induced breakdown spectroscopy and limestone standards"/>
    <x v="0"/>
    <x v="10"/>
    <s v="Analytical chemistry"/>
    <x v="2"/>
    <n v="3"/>
    <n v="0"/>
    <n v="0"/>
    <n v="1"/>
    <n v="0"/>
    <n v="0"/>
    <n v="0"/>
  </r>
  <r>
    <x v="2"/>
    <x v="7"/>
    <n v="64203"/>
    <x v="64"/>
    <x v="90"/>
    <n v="192089830"/>
    <s v="J"/>
    <x v="0"/>
    <s v="Hrušák, Ondřej;de Haas, Valerie;Stančíková, Jitka;Vakrmanová, Barbora;Janotová, Iveta;Mejstříková, Ester;Čapek, Václav;Trka, Jan;Žaliová, Markéta;Lukš, Aleš;Bleckmann, Kirsten;Moericke, Anja;Irving, Julie;Konatkowska, Benigna;Alexander, Thomas B.;Inaba, Hiroto;Schmiegelow, Kjeld;Stokley, Simone;Zemanová, Zuzana;Moorman, Anthony V.;Rossi, Jorge Gabriel;Felice, Maria Sara;Dalla-Pozza, Luciano;Morales, Jessa;Dworzak, Michael;Buldini, Barbara;Basso, Giuseppe;Campbell, Myriam;Cabrera, Maria Elena;Marinov, Neda;Elitzur, Sarah;Izraeli, Shai;Luria, Drorit;Feuerstein, Tamar;Kolenova, Alexandra;Svec, Peter;Kreminska, Olena;Rabin, Karen R.;Polychronopoulou, Sophia;da Costa, Elaine;Marquart, Hanne Vibeke;Kattamis, Antonis;Ratei, Richard;Reinhardt, Dirk;Choi, John K.;Schrappe, Martin;Starý, Jan"/>
    <s v="International cooperative study identifies treatment strategy in childhood ambiguous lineage leukemia"/>
    <x v="4"/>
    <x v="8"/>
    <s v="Oncology"/>
    <x v="2"/>
    <n v="1"/>
    <n v="1"/>
    <n v="0"/>
    <n v="0"/>
    <n v="0"/>
    <n v="0"/>
    <n v="0"/>
  </r>
  <r>
    <x v="1"/>
    <x v="5"/>
    <n v="60162694"/>
    <x v="50"/>
    <x v="58"/>
    <n v="192089921"/>
    <s v="B"/>
    <x v="0"/>
    <s v="Vyhlídal, Milan"/>
    <s v="Generál Jan Reindl (1902-1981). Letec, zpravodajec, účastník protinacistického odboje a velitel leteckých instruktorů v Egyptě."/>
    <x v="5"/>
    <x v="34"/>
    <s v="Social sciences, interdisciplinary"/>
    <x v="2"/>
    <n v="3"/>
    <n v="0"/>
    <n v="0"/>
    <n v="1"/>
    <n v="0"/>
    <n v="0"/>
    <n v="0"/>
  </r>
  <r>
    <x v="1"/>
    <x v="5"/>
    <n v="60162694"/>
    <x v="50"/>
    <x v="170"/>
    <n v="192090058"/>
    <s v="J"/>
    <x v="0"/>
    <s v="Biolek, Dalibor;Biolek, Zdeněk"/>
    <s v="About Fingerprints of Chua's Memristors"/>
    <x v="2"/>
    <x v="21"/>
    <s v="Electrical and electronic engineering"/>
    <x v="2"/>
    <n v="2"/>
    <n v="0"/>
    <n v="1"/>
    <n v="0"/>
    <n v="0"/>
    <n v="0"/>
    <n v="0"/>
  </r>
  <r>
    <x v="2"/>
    <x v="9"/>
    <n v="25798"/>
    <x v="138"/>
    <x v="263"/>
    <n v="192090840"/>
    <s v="N"/>
    <x v="1"/>
    <s v="Buriánek, David;Hejtmánková, Petra;Hroch, Tomáš;Krejčí, Zuzana;Martínek, Karel;Megerssa, Leta;Verner, Kryštof;Yakob, Mihret;Ali, Yy;Tadesse, Ezra;Legesse, Ferdawek;Valenta, Jan"/>
    <s v="Geohazard map at a scale of 1 : 50,000, Map Sheet 0638-A2 Leku"/>
    <x v="0"/>
    <x v="7"/>
    <s v="-"/>
    <x v="2"/>
    <n v="3"/>
    <n v="0"/>
    <n v="0"/>
    <n v="1"/>
    <n v="0"/>
    <n v="0"/>
    <n v="0"/>
  </r>
  <r>
    <x v="2"/>
    <x v="9"/>
    <n v="27073"/>
    <x v="82"/>
    <x v="135"/>
    <n v="192090914"/>
    <s v="Z"/>
    <x v="1"/>
    <s v="Weger, Jan;Bubeník, Jaroslav;Vávrová, Kamila"/>
    <s v="Odrůda Salix ‘Vetla’"/>
    <x v="3"/>
    <x v="4"/>
    <s v="Agronomy, plant breeding and plant protection; (Agricultural biotechnology to be 4.4)"/>
    <x v="2"/>
    <n v="4"/>
    <n v="0"/>
    <n v="0"/>
    <n v="0"/>
    <n v="1"/>
    <n v="0"/>
    <n v="0"/>
  </r>
  <r>
    <x v="1"/>
    <x v="1"/>
    <n v="60461373"/>
    <x v="8"/>
    <x v="12"/>
    <n v="192091474"/>
    <s v="J"/>
    <x v="0"/>
    <s v="Stupák, Michal;Goodall, I.;Tomaniová, Monika;Pulkrabová, Jana;Hajšlová, Jana"/>
    <s v="A novel approach to assess the quality and authenticity of Scotch Whisky based on gas chromatography coupled to high resolution mass spectrometry"/>
    <x v="0"/>
    <x v="10"/>
    <s v="Analytical chemistry"/>
    <x v="2"/>
    <n v="2"/>
    <n v="0"/>
    <n v="1"/>
    <n v="0"/>
    <n v="0"/>
    <n v="0"/>
    <n v="0"/>
  </r>
  <r>
    <x v="1"/>
    <x v="1"/>
    <n v="60461373"/>
    <x v="8"/>
    <x v="12"/>
    <n v="192091570"/>
    <s v="P"/>
    <x v="1"/>
    <s v="Krchov, Rudolf;Marek, Miroslav;Pudil, František;Kyselka, Jan;Marek, Aleš;Vrba, Peter"/>
    <s v="Způsob extrakce a purifikace biologicky cenných látek a přípravy potravin a potravinových doplňků pomocí hydrodynamické kavitace"/>
    <x v="4"/>
    <x v="6"/>
    <s v="Nutrition, Dietetics"/>
    <x v="2"/>
    <n v="3"/>
    <n v="0"/>
    <n v="0"/>
    <n v="1"/>
    <n v="0"/>
    <n v="0"/>
    <n v="0"/>
  </r>
  <r>
    <x v="0"/>
    <x v="0"/>
    <n v="60077344"/>
    <x v="0"/>
    <x v="0"/>
    <n v="192092288"/>
    <s v="O"/>
    <x v="1"/>
    <s v="Ritterbusch, D.;Argillier, C.;Arle, J.;Bialokoz, W.;Birzaks, J.;Blabolil, Petr;Breine, J.;Draszkiewicz-Mioduszewska, H.;Jaarsma, N.;Karottki, I.;Krause, T.;Kubečka, Jan;Lauridsen, T.;Logez, M.;Maire, A.;Palm, A.;Peirson, G.;Říha, Milan;Szlakowski, J.;Virbickas, T.;Poikane, S."/>
    <s v="Water Framework Directive Intercalibration: Central-Baltic Lake Fish fauna ecological assessment methods. Part A: Descriptions of fish-based lake assessment methods. EUR 28022 EN JRC Technical Report, ISBN 978-92-79-59935-4: 95 p. DOI: 10.2791/396601"/>
    <x v="0"/>
    <x v="0"/>
    <s v="Marine biology, freshwater biology, limnology"/>
    <x v="2"/>
    <n v="4"/>
    <n v="0"/>
    <n v="0"/>
    <n v="0"/>
    <n v="1"/>
    <n v="0"/>
    <n v="0"/>
  </r>
  <r>
    <x v="0"/>
    <x v="0"/>
    <n v="61388971"/>
    <x v="43"/>
    <x v="50"/>
    <n v="192093537"/>
    <s v="J"/>
    <x v="0"/>
    <s v="Sharma, S.;Čermáková, Kateřina;De Rijck, J.;Demeulemeester, J.;Fábry, M.;El Ashkar, S.;Van Belle, S.;Lepšík, Martin;Těšina, Petr;Duchoslav, Vojtěch;Novák, Petr;Hubálek, Martin;Srb, Pavel;Christ, F.;Řezáčová, Pavlína;Hodges, H. C.;Debyser, Z.;Veverka, Václav"/>
    <s v="Affinity switching of the LEDGF/p75 IBD interactome is governed by kinase-dependent phosphorylation"/>
    <x v="0"/>
    <x v="0"/>
    <s v="Biochemistry and molecular biology"/>
    <x v="2"/>
    <n v="1"/>
    <n v="1"/>
    <n v="0"/>
    <n v="0"/>
    <n v="0"/>
    <n v="0"/>
    <n v="0"/>
  </r>
  <r>
    <x v="0"/>
    <x v="0"/>
    <n v="61388971"/>
    <x v="43"/>
    <x v="50"/>
    <n v="192093694"/>
    <s v="J"/>
    <x v="1"/>
    <s v="Hubka, Vít;Čmoková, Adéla;Peano, A.;Větrovský, Tomáš;Dobiáš, R.;Mallátová, N.;Lysková, P.;Mencl, K.;Janouškovcová, H.;Stará, J.;Kuklová, I.;Doležalová, J.;Hamal, P.;Svobodová, L.;Koubková, J.;Kolařík, Miroslav"/>
    <s v="Zoonotické dermatofytózy: klinický obraz, diagnostika, etiologie, léčba, epidemiologická situace u nás"/>
    <x v="0"/>
    <x v="0"/>
    <s v="Mycology"/>
    <x v="2"/>
    <n v="3"/>
    <n v="0"/>
    <n v="0"/>
    <n v="1"/>
    <n v="0"/>
    <n v="0"/>
    <n v="0"/>
  </r>
  <r>
    <x v="0"/>
    <x v="0"/>
    <n v="61388980"/>
    <x v="155"/>
    <x v="299"/>
    <n v="192093736"/>
    <s v="J"/>
    <x v="0"/>
    <s v="Thomas, J. C.;Goronzy, D. P.;Serino, A. C.;Auluck, H. S.;Irving, O. R.;Jimenez-Izal, E.;Deirmenjian, J. M.;Macháček, Jan;Sautet, P.;Alexandrova, A. N.;Baše, Tomáš;Weiss, P. S."/>
    <s v="Acid-Base Control of Valency within Carboranedithiol Self-Assembled Monolayers: Molecules Do the Can-Can"/>
    <x v="0"/>
    <x v="10"/>
    <s v="Inorganic and nuclear chemistry"/>
    <x v="2"/>
    <n v="3"/>
    <n v="0"/>
    <n v="0"/>
    <n v="1"/>
    <n v="0"/>
    <n v="0"/>
    <n v="0"/>
  </r>
  <r>
    <x v="0"/>
    <x v="0"/>
    <n v="61389005"/>
    <x v="42"/>
    <x v="49"/>
    <n v="192094057"/>
    <s v="J"/>
    <x v="0"/>
    <s v="Hermanne, A.;Ignatyuk, A. V.;Capote, R.;Carlson, B. V.;Engle, J. W.;Kellett, M. A.;Kibédi, T.;Kim, G.;Kondev, F. G.;Hussain, M.;Lebeda, Ondřej;Luca, A.;Nagai, Y.;Naik, H.;Nichols, A. L.;Nortier, F. M.;Suryanarayana, S. V.;Takacs, S.;Tarkanyi, F. T.;Verpelli, M."/>
    <s v="Reference Cross Sections for Charged-particle Monitor Reactions"/>
    <x v="0"/>
    <x v="18"/>
    <s v="Nuclear physics"/>
    <x v="2"/>
    <n v="1"/>
    <n v="1"/>
    <n v="0"/>
    <n v="0"/>
    <n v="0"/>
    <n v="0"/>
    <n v="0"/>
  </r>
  <r>
    <x v="0"/>
    <x v="0"/>
    <n v="61389005"/>
    <x v="42"/>
    <x v="49"/>
    <n v="192094096"/>
    <s v="J"/>
    <x v="0"/>
    <s v="Arenz, M.;Baek, W. -J.;Beck, M.;Beglarian, A.;Behrens, J.;Dragoun, Otokar;Kovalík, Alojz;Lebeda, Ondřej;Ryšavý, Miloš;Sentkerestiová, Jana;Suchopár, Martin;Vénos, Drahoslav"/>
    <s v="Calibration of high voltages at the ppm level by the difference of Kr-83m conversion electron lines at the KATRIN experiment"/>
    <x v="0"/>
    <x v="18"/>
    <s v="Nuclear physics"/>
    <x v="2"/>
    <s v="N (nehodnoceno)"/>
    <n v="0"/>
    <n v="0"/>
    <n v="0"/>
    <n v="0"/>
    <n v="0"/>
    <n v="1"/>
  </r>
  <r>
    <x v="0"/>
    <x v="0"/>
    <n v="61389005"/>
    <x v="42"/>
    <x v="49"/>
    <n v="192094182"/>
    <s v="J"/>
    <x v="0"/>
    <s v="Šimečková, Eva;Avrigeanu, M.;Fischer, U.;Mrázek, Jaromír;Novák, Jan;Štefánik, Milan;Costache, C.;Avrigeanu, V."/>
    <s v="Consistent account of deuteron-induced reactions on Cr-nat up to 60 MeV"/>
    <x v="0"/>
    <x v="18"/>
    <s v="Nuclear physics"/>
    <x v="2"/>
    <n v="1"/>
    <n v="1"/>
    <n v="0"/>
    <n v="0"/>
    <n v="0"/>
    <n v="0"/>
    <n v="0"/>
  </r>
  <r>
    <x v="0"/>
    <x v="0"/>
    <n v="61389021"/>
    <x v="40"/>
    <x v="47"/>
    <n v="192094808"/>
    <s v="J"/>
    <x v="0"/>
    <s v="Consoli, F.;De Angelis, R.;De Marco, M.;Krása, J.;Cikhardt, Jakub;Pfeifer, Miroslav;Margarone, D.;Klír, Daniel;Dudžák, Roman"/>
    <s v="EMP characterization at PALS on solid-target experiments"/>
    <x v="0"/>
    <x v="18"/>
    <s v="Optics (including laser optics and_x000a_quantum optics)"/>
    <x v="2"/>
    <n v="2"/>
    <n v="0"/>
    <n v="1"/>
    <n v="0"/>
    <n v="0"/>
    <n v="0"/>
    <n v="0"/>
  </r>
  <r>
    <x v="0"/>
    <x v="0"/>
    <n v="67985530"/>
    <x v="38"/>
    <x v="45"/>
    <n v="192095069"/>
    <s v="J"/>
    <x v="0"/>
    <s v="Burjánek, Jan;Gischig, V.;Moore, J. R.;Fäh, D."/>
    <s v="Ambient vibration characterization and monitoring of a rock slope close to collapse"/>
    <x v="0"/>
    <x v="7"/>
    <s v="Volcanology"/>
    <x v="2"/>
    <n v="2"/>
    <n v="0"/>
    <n v="1"/>
    <n v="0"/>
    <n v="0"/>
    <n v="0"/>
    <n v="0"/>
  </r>
  <r>
    <x v="0"/>
    <x v="0"/>
    <n v="67985530"/>
    <x v="38"/>
    <x v="45"/>
    <n v="192095110"/>
    <s v="J"/>
    <x v="0"/>
    <s v="Brož, Petr;Čadek, O.;Wright, J.;Rothery, D. A."/>
    <s v="The apparent absence of kilometer-sized pyroclastic volcanoes on Mercury: are we looking right?"/>
    <x v="0"/>
    <x v="7"/>
    <s v="Volcanology"/>
    <x v="2"/>
    <n v="1"/>
    <n v="1"/>
    <n v="0"/>
    <n v="0"/>
    <n v="0"/>
    <n v="0"/>
    <n v="0"/>
  </r>
  <r>
    <x v="0"/>
    <x v="0"/>
    <n v="67985815"/>
    <x v="36"/>
    <x v="43"/>
    <n v="192095447"/>
    <s v="J"/>
    <x v="0"/>
    <s v="Švanda, Michal;Jurčák, Jan;Kašparová, Jana;Kleint, L."/>
    <s v="Understanding the HMI Pseudocontinuum in White-light Solar Flares"/>
    <x v="0"/>
    <x v="18"/>
    <s v="Astronomy (including astrophysics,_x000a_space science)"/>
    <x v="2"/>
    <n v="3"/>
    <n v="0"/>
    <n v="0"/>
    <n v="1"/>
    <n v="0"/>
    <n v="0"/>
    <n v="0"/>
  </r>
  <r>
    <x v="0"/>
    <x v="0"/>
    <n v="67985815"/>
    <x v="36"/>
    <x v="43"/>
    <n v="192095470"/>
    <s v="J"/>
    <x v="0"/>
    <s v="Hellinger, Petr;Verdini, A.;Landi, S.;Franci, L.;Matteini, L."/>
    <s v="von Karman-Howarth Equation for Hall Magnetohydrodynamics: Hybrid Simulations"/>
    <x v="0"/>
    <x v="18"/>
    <s v="Astronomy (including astrophysics,_x000a_space science)"/>
    <x v="2"/>
    <n v="2"/>
    <n v="0"/>
    <n v="1"/>
    <n v="0"/>
    <n v="0"/>
    <n v="0"/>
    <n v="0"/>
  </r>
  <r>
    <x v="0"/>
    <x v="0"/>
    <n v="67985939"/>
    <x v="29"/>
    <x v="36"/>
    <n v="192096671"/>
    <s v="J"/>
    <x v="0"/>
    <s v="Kolář, Filip;Čertner, Martin;Suda, Jan;Schönswetter, P.;Husband, B. C."/>
    <s v="Mixed-ploidy species: Progress and opportunities in polyploid research"/>
    <x v="0"/>
    <x v="0"/>
    <s v="Plant sciences, botany"/>
    <x v="2"/>
    <n v="2"/>
    <n v="0"/>
    <n v="1"/>
    <n v="0"/>
    <n v="0"/>
    <n v="0"/>
    <n v="0"/>
  </r>
  <r>
    <x v="0"/>
    <x v="0"/>
    <n v="68081731"/>
    <x v="94"/>
    <x v="161"/>
    <n v="192097883"/>
    <s v="J"/>
    <x v="0"/>
    <s v="Leite, I.T.;Turtaev, S.;Jiang, X.;Šiler, Martin;Cuschieri, A.;Russell, P.;Čižmár, Tomáš"/>
    <s v="Three-dimensional holographic optical manipulation through a high-numerical-aperture soft-glass multimode fibre"/>
    <x v="0"/>
    <x v="18"/>
    <s v="Optics (including laser optics and_x000a_quantum optics)"/>
    <x v="2"/>
    <n v="3"/>
    <n v="0"/>
    <n v="0"/>
    <n v="1"/>
    <n v="0"/>
    <n v="0"/>
    <n v="0"/>
  </r>
  <r>
    <x v="0"/>
    <x v="0"/>
    <n v="68081731"/>
    <x v="94"/>
    <x v="161"/>
    <n v="192097890"/>
    <s v="J"/>
    <x v="0"/>
    <s v="Flaes, D.E.B.;Stopka, Jan;Turtaev, S.;de Boer, J.F.;Tyc, Tomáš;Čižmár, Tomáš"/>
    <s v="Robustness of Light-Transport Processes to Bending Deformations in Graded-Index Multimode Waveguides"/>
    <x v="0"/>
    <x v="18"/>
    <s v="Optics (including laser optics and_x000a_quantum optics)"/>
    <x v="2"/>
    <n v="2"/>
    <n v="0"/>
    <n v="1"/>
    <n v="0"/>
    <n v="0"/>
    <n v="0"/>
    <n v="0"/>
  </r>
  <r>
    <x v="0"/>
    <x v="0"/>
    <n v="68378271"/>
    <x v="18"/>
    <x v="25"/>
    <n v="192099704"/>
    <s v="J"/>
    <x v="0"/>
    <s v="Medvedev, Nikita;Ziaja, B."/>
    <s v="Multistep transition of diamond to warm dense matter state revealed by femtosecond X-ray diffraction"/>
    <x v="0"/>
    <x v="18"/>
    <s v="-"/>
    <x v="2"/>
    <n v="2"/>
    <n v="0"/>
    <n v="1"/>
    <n v="0"/>
    <n v="0"/>
    <n v="0"/>
    <n v="0"/>
  </r>
  <r>
    <x v="0"/>
    <x v="0"/>
    <n v="68378271"/>
    <x v="18"/>
    <x v="25"/>
    <n v="192099771"/>
    <s v="J"/>
    <x v="0"/>
    <s v="Vojna, David;Yasuhara, R.;Furuse, H.;Slezák, Ondřej;Hutchinson, Simon;Lucianetti, Antonio;Mocek, Tomáš;Čech, M."/>
    <s v="Faraday effect measurements of holmium oxide (Ho2O3) ceramics-based magneto-optical materials"/>
    <x v="0"/>
    <x v="18"/>
    <s v="Optics (including laser optics and_x000a_quantum optics)"/>
    <x v="2"/>
    <n v="3"/>
    <n v="0"/>
    <n v="0"/>
    <n v="1"/>
    <n v="0"/>
    <n v="0"/>
    <n v="0"/>
  </r>
  <r>
    <x v="0"/>
    <x v="0"/>
    <n v="68378271"/>
    <x v="18"/>
    <x v="25"/>
    <n v="192099826"/>
    <s v="J"/>
    <x v="0"/>
    <s v="Acero, M. A.;Adamson, P.;Aliaga, L.;Alion, T.;Allakhverdian, V.;Anfimov, N. V.;Antoshkin, A.;Arrieta-Diaz, E.;Aurisano, A.;Back, A.;Backhouse, C.;Baird, M.;Balashov, N.;Bambah, B. A.;Bays, K.;Behera, B.;Bending, D.;Bernstein, R.;Bhatnagar, A.K.;Bhuyan, B.;Bian, J.;Blackburn, T.;Blair, J.;Bolshakova, A.;Bouř, P.;Bromberg, C.;Brown, J.;Buchanan, N.;Butkevich, A.;Bychkov, V.;Campbell, M.;Carroll, T. J.;Catano-Mur, E.;Cedeno, A.;Childress, S.;Choudhary, B. C.;Chowdhury, B.;Coan, T. E.;Colo, M.;Cooper, J.;Corwin, L.;Cremonesi, L.;Cronin-Hennessy, D.;Davies, G. S.;Davies, J. P.;De Rijck, S.;Derwent, P. F.;Dharmapalan, R.;Ding, P.;Djurcic, Z.;Dukes, E. C.;Dung, P.;Duyang, H.;Edayath, S.;Ehrlich, R.;Feldman, G. J.;Frank, M. J.;Gallagher, H. R.;Gandrajula, R.;Gao, F.;Germani, S.;Giri, A.;Gomes, R. A.;Goodman, M. C.;Grichine, V.;Groh, M.;Group, R.;Grover, D.;Guo, B.;Habig, A.;Hakl, František;Hartnell, J.;Hatcher, R.;Hatzikoutelis, A.;Heller, K.;Himmel, A.;Holin, A.;Howard, B.;Huang, J.;Hylen, J.;Jediný, F.;Judah, M.;Kakorin, I.;Kalra, D.;Kaplan, D. M.;Keloth, R.;Klimov, O.;Koerner, L. W.;Kolupaeva, L.;Kotelnikov, S.;Kourbanis, I.;Kreymer, A.;Kulenberg, C.;Kumar, A.;Kuruppu, C.;Kus, V.;Lackey, T.;Lang, K.;Lin, S.;Lokajíček, Miloš;Lozier, J.;Luchuk, S.;Maan, K.;Magill, S.;Mann, W. A.;Marshak, M. L.;Matveev, V.;Mendez, D. P.;Messier, M. D.;Meyer, H.;Miao, T.;Miller, W. H.;Mishra, S. H.;Mislivec, A.;Mohanta, R.;Moren, A.;Mualem, L.;Muether, M.;Mufson, S.;Murphy, R.;Musser, J.;Naples, D.;Nayak, N.;Nelson, J. K.;Nichol, R.;Niner, E.;Norman, A.;Nosek, T.;Oksuzian, Y.;Olshevskiy, A.;Olson, T.;Paley, J.;Patterson, R. B.;Pawloski, G.;Pershey, D.;Petrova, O.;Petti, R.;Phan-Budd, S.;Plunkett, R. K.;Potukuchi, B.;Principato, C.;Psihas, F.;Radovic, A.;Rameika, R. A.;Rebel, B.;Rijck, S.;Rojas, P.;Ryabov, V.;Sachdev, K.;Samoylov, O.;Sanchez, M. C.;Sepulveda-Quiroz, J.;Shanahan, P.;Sheshukov, A.;Singh, P.;Singh, V.;Smith, E.;Smolík, J.;Snopok, P.;Solomey, N.;Song, E.;Sousa, A.;Soustružník, K.;Strait, M.;Suter, L.;Talaga, R. L.;Tas, P.;Thayyullathil, R. B.;Thomas, J.;Tiras, E.;Tognini, S. C.;Torbunov, D.;Torun, Y.;Tripathi, J.;Tsaris, A.;Urheim, J.;Vahle, P.;Vasel, J.;Vinton, L.;Vokáč, P.;Vold, A.;Vrba, T.;Wang, B.;Warburton, T. K.;Wetstein, M.;Whittington, D.;Wojcicki, S. G.;Wolcott, J.;Yang, S.;Yu, S.;Zálešák, Jaroslav;Zamorano, B.;Zwaska, R."/>
    <s v="New Constraints on Oscillation Parameters from v(e) Appearance and ν(μ) Disappearance in the NOvA Experiment"/>
    <x v="0"/>
    <x v="18"/>
    <s v="-"/>
    <x v="2"/>
    <s v="N (nehodnoceno)"/>
    <n v="0"/>
    <n v="0"/>
    <n v="0"/>
    <n v="0"/>
    <n v="0"/>
    <n v="1"/>
  </r>
  <r>
    <x v="0"/>
    <x v="0"/>
    <n v="68378289"/>
    <x v="17"/>
    <x v="24"/>
    <n v="192100449"/>
    <s v="J"/>
    <x v="0"/>
    <s v="Stryhal, Jan;Huth, Radan"/>
    <s v="Trends in winter circulation over the British Isles and central Europe in twenty-first century projections by 25 CMIP5 GCMs"/>
    <x v="0"/>
    <x v="7"/>
    <s v="Meteorology and atmospheric sciences"/>
    <x v="2"/>
    <n v="2"/>
    <n v="0"/>
    <n v="1"/>
    <n v="0"/>
    <n v="0"/>
    <n v="0"/>
    <n v="0"/>
  </r>
  <r>
    <x v="0"/>
    <x v="0"/>
    <n v="68378297"/>
    <x v="16"/>
    <x v="23"/>
    <n v="192100467"/>
    <s v="J"/>
    <x v="0"/>
    <s v="Minster, Jiří;Šperl, Martin;Šepitka, J."/>
    <s v="Creep damage index as a sensitive indicator of damage accumulation in thermoplastic laminates"/>
    <x v="2"/>
    <x v="3"/>
    <s v="-"/>
    <x v="2"/>
    <n v="3"/>
    <n v="0"/>
    <n v="0"/>
    <n v="1"/>
    <n v="0"/>
    <n v="0"/>
    <n v="0"/>
  </r>
  <r>
    <x v="1"/>
    <x v="1"/>
    <n v="60460709"/>
    <x v="69"/>
    <x v="104"/>
    <n v="192100915"/>
    <s v="J"/>
    <x v="0"/>
    <s v="Žalmanová, Tereza;Hošková, Kristýna;Nevoral, Jan;Adámková, Kateřina;Kott, Tomáš;Šulc, Miloslav;Kotíková, Zora;Prokešová, Šárka;Jílek, František;Králíčková, Milena;Petr, Jaroslav"/>
    <s v="Bisphenol S negatively affects the meiotic maturation of pig oocytes"/>
    <x v="0"/>
    <x v="0"/>
    <s v="Biochemistry and molecular biology"/>
    <x v="2"/>
    <n v="2"/>
    <n v="0"/>
    <n v="1"/>
    <n v="0"/>
    <n v="0"/>
    <n v="0"/>
    <n v="0"/>
  </r>
  <r>
    <x v="2"/>
    <x v="7"/>
    <n v="64190"/>
    <x v="110"/>
    <x v="202"/>
    <n v="192105250"/>
    <s v="J"/>
    <x v="1"/>
    <s v="Cífková, Renata"/>
    <s v="2018 ESC Guidelines for the management of cardiovascular diseases during pregnancy"/>
    <x v="4"/>
    <x v="8"/>
    <s v="Cardiac and Cardiovascular systems"/>
    <x v="2"/>
    <n v="1"/>
    <n v="1"/>
    <n v="0"/>
    <n v="0"/>
    <n v="0"/>
    <n v="0"/>
    <n v="0"/>
  </r>
  <r>
    <x v="2"/>
    <x v="7"/>
    <n v="98892"/>
    <x v="168"/>
    <x v="312"/>
    <n v="192105987"/>
    <s v="C"/>
    <x v="1"/>
    <s v="Ehrmann, Jiří"/>
    <s v="Alkoholem podmíněné jaterní poškození"/>
    <x v="4"/>
    <x v="8"/>
    <s v="Gastroenterology and hepatology"/>
    <x v="2"/>
    <n v="4"/>
    <n v="0"/>
    <n v="0"/>
    <n v="0"/>
    <n v="1"/>
    <n v="0"/>
    <n v="0"/>
  </r>
  <r>
    <x v="2"/>
    <x v="7"/>
    <n v="98892"/>
    <x v="168"/>
    <x v="312"/>
    <n v="192106063"/>
    <s v="C"/>
    <x v="0"/>
    <s v="Tichý, Martín;Žurek, Martin"/>
    <s v="Kožní manifestace revmatických onemocnění"/>
    <x v="4"/>
    <x v="8"/>
    <s v="Rheumatology"/>
    <x v="2"/>
    <n v="4"/>
    <n v="0"/>
    <n v="0"/>
    <n v="0"/>
    <n v="1"/>
    <n v="0"/>
    <n v="0"/>
  </r>
  <r>
    <x v="1"/>
    <x v="1"/>
    <n v="216224"/>
    <x v="58"/>
    <x v="128"/>
    <n v="192107345"/>
    <s v="J"/>
    <x v="0"/>
    <s v="Kubešová, Blanka;Pavlová, Šárka;Malčíková, Jitka;Kabáthová, Jitka;Radová, Lenka;Tom, Nikola;Tichý, Boris;Plevová, Karla;Kantorová, Barbara;Fiedorová, Kristýna;Slavikova, M.;Bystrý, Vojtěch;Kissová, Jarmila;Gisslinger, B.;Gisslinger, H.;Penka, Miroslav;Mayer, Jiří;Kralovics, R.;Pospíšilová, Šárka;Doubek, Michael"/>
    <s v="Low-burden TP53 mutations in chronic phase of myeloproliferative neoplasms: association with age, hydroxyurea administration, disease type and JAK2 mutational status"/>
    <x v="4"/>
    <x v="8"/>
    <s v="Oncology"/>
    <x v="2"/>
    <n v="2"/>
    <n v="0"/>
    <n v="1"/>
    <n v="0"/>
    <n v="0"/>
    <n v="0"/>
    <n v="0"/>
  </r>
  <r>
    <x v="1"/>
    <x v="1"/>
    <n v="216224"/>
    <x v="58"/>
    <x v="82"/>
    <n v="192107424"/>
    <s v="J"/>
    <x v="0"/>
    <s v="Pantůček, Roman;Sedláček, Ivo;Indráková, Adéla;Vrbovská, Veronika;Mašlaňová, Ivana;Kovařovic, Vojtěch;Švec, Pavel;Králová, Stanislava;Krištofová, Lucie;Kekláková, Jana;Petráš, Petr;Doškař, Jiří"/>
    <s v="Staphylococcus edaphicus sp nov., isolated in Antarctica, harbors the mecC gene and genomic islands with a suspected role in adaptation to extreme environments"/>
    <x v="0"/>
    <x v="0"/>
    <s v="Microbiology"/>
    <x v="2"/>
    <n v="3"/>
    <n v="0"/>
    <n v="0"/>
    <n v="1"/>
    <n v="0"/>
    <n v="0"/>
    <n v="0"/>
  </r>
  <r>
    <x v="1"/>
    <x v="1"/>
    <n v="216305"/>
    <x v="56"/>
    <x v="141"/>
    <n v="192107515"/>
    <s v="R"/>
    <x v="1"/>
    <s v="Chalupa, Daniel;Mikulka, Jan"/>
    <s v="Supervised segmentation toolbox using machine learning for 3D Slicer"/>
    <x v="2"/>
    <x v="35"/>
    <s v="-"/>
    <x v="2"/>
    <n v="4"/>
    <n v="0"/>
    <n v="0"/>
    <n v="0"/>
    <n v="1"/>
    <n v="0"/>
    <n v="0"/>
  </r>
  <r>
    <x v="1"/>
    <x v="1"/>
    <n v="60461373"/>
    <x v="8"/>
    <x v="13"/>
    <n v="192107949"/>
    <s v="J"/>
    <x v="0"/>
    <s v="Bačáková, Lucie;Zárubová, Jana;Trávníčková, Martina;Musílková, Jana;Pajorová, Júlia;Slepička, Petr;Slepičková Kasálková, Nikola;Švorčík, Václav;Kolská, Zdeňka;Motarjemi, Hooman;Molitor, Martin"/>
    <s v="Stem cells: their source, potency and use in regenerative therapies with focus on adipose-derived stem cells - a review"/>
    <x v="2"/>
    <x v="17"/>
    <s v="Materials engineering"/>
    <x v="2"/>
    <n v="3"/>
    <n v="0"/>
    <n v="0"/>
    <n v="1"/>
    <n v="0"/>
    <n v="0"/>
    <n v="0"/>
  </r>
  <r>
    <x v="2"/>
    <x v="7"/>
    <n v="65269705"/>
    <x v="71"/>
    <x v="98"/>
    <n v="192108281"/>
    <s v="J"/>
    <x v="1"/>
    <s v="Malčíková, Jitka;Tausch, E.;Rossi, D.;Sutton, L. A.;Soussi, T.;Zenz, T.;Kater, A. P.;Niemann, C. U.;Gonzalez, D.;Davi, F.;Gonzalez Diaz, M.;Moreno, C.;Gaidano, G.;Stamatopoulos, K.;Rosenquist, R.;Stilgenbauer, S.;Ghia, P.;Pospíšilová, Šárka"/>
    <s v="ERIC recommendations for TP53 mutation analysis in chronic lymphocytic leukemia-update on methodological approaches and results interpretation"/>
    <x v="4"/>
    <x v="8"/>
    <s v="Hematology"/>
    <x v="2"/>
    <n v="2"/>
    <n v="0"/>
    <n v="1"/>
    <n v="0"/>
    <n v="0"/>
    <n v="0"/>
    <n v="0"/>
  </r>
  <r>
    <x v="2"/>
    <x v="7"/>
    <n v="65269705"/>
    <x v="71"/>
    <x v="98"/>
    <n v="192108304"/>
    <s v="J"/>
    <x v="0"/>
    <s v="Pavlasová, Gabriela;Borský, Marek;Svobodová, Veronika;Oppelt, Jan;Černá, Kateřina;Novotna, Jitka;Šeda, Václav;Fojtova, Miloslava;Fajkus, Jiri;Brychtová, Yvona;Doubek, Michael;Pospíšilová, Šárka;Mayer, Jiří;Mráz, Marek"/>
    <s v="Rituximab primarily targets an intra-clonal BCR signaling proficient CLL subpopulation characterized by high CD20 levels"/>
    <x v="4"/>
    <x v="8"/>
    <s v="Oncology"/>
    <x v="2"/>
    <n v="2"/>
    <n v="0"/>
    <n v="1"/>
    <n v="0"/>
    <n v="0"/>
    <n v="0"/>
    <n v="0"/>
  </r>
  <r>
    <x v="2"/>
    <x v="1"/>
    <n v="63839172"/>
    <x v="55"/>
    <x v="72"/>
    <n v="192108925"/>
    <s v="P"/>
    <x v="1"/>
    <s v="Vojtěch, Josef;Radil, Jan;Slavík, Radan;Šíma, Stanislav;Havliš, Ondřej"/>
    <s v="Modulární stavebnice spektrálně flexibilního zařízení pro obousměrné přenosy optických signálů citlivých na časování v Internetu a jiných sítích"/>
    <x v="0"/>
    <x v="24"/>
    <s v="-"/>
    <x v="2"/>
    <n v="3"/>
    <n v="0"/>
    <n v="0"/>
    <n v="1"/>
    <n v="0"/>
    <n v="0"/>
    <n v="0"/>
  </r>
  <r>
    <x v="1"/>
    <x v="1"/>
    <n v="61989100"/>
    <x v="75"/>
    <x v="175"/>
    <n v="192109071"/>
    <s v="J"/>
    <x v="0"/>
    <s v="Vaňuš, Jan;Belešová, Jana;Martinek, Radek;Nedoma, Jan;Fajkus, Marcel;Bilík, Petr;Žídek, Jan"/>
    <s v="Monitoring of the daily living activities in smart home care"/>
    <x v="2"/>
    <x v="21"/>
    <s v="Electrical and electronic engineering"/>
    <x v="2"/>
    <n v="3"/>
    <n v="0"/>
    <n v="0"/>
    <n v="1"/>
    <n v="0"/>
    <n v="0"/>
    <n v="0"/>
  </r>
  <r>
    <x v="1"/>
    <x v="1"/>
    <n v="61989100"/>
    <x v="75"/>
    <x v="175"/>
    <n v="192109072"/>
    <s v="J"/>
    <x v="0"/>
    <s v="Fajkus, Marcel;Nedoma, Jan;Martinek, Radek;Vašinek, Vladimír;Nazeran, Homer;Šiška, Petr"/>
    <s v="A non-invasive multichannel hybrid fiber-optic sensor system for vital sign monitoring"/>
    <x v="2"/>
    <x v="21"/>
    <s v="Electrical and electronic engineering"/>
    <x v="2"/>
    <n v="3"/>
    <n v="0"/>
    <n v="0"/>
    <n v="1"/>
    <n v="0"/>
    <n v="0"/>
    <n v="0"/>
  </r>
  <r>
    <x v="1"/>
    <x v="1"/>
    <n v="61989100"/>
    <x v="75"/>
    <x v="175"/>
    <n v="192109917"/>
    <s v="J"/>
    <x v="0"/>
    <s v="Zawbaa, Hossam M.;Emary, E.;Grosan, Crina;Snášel, Václav"/>
    <s v="Large-dimensionality small-instance set feature selection: A hybrid bio-inspired heuristic approach"/>
    <x v="0"/>
    <x v="24"/>
    <s v="Computer sciences, information science, bioinformathics (hardware development to be 2.2, social aspect to be 5.8)"/>
    <x v="2"/>
    <n v="2"/>
    <n v="0"/>
    <n v="1"/>
    <n v="0"/>
    <n v="0"/>
    <n v="0"/>
    <n v="0"/>
  </r>
  <r>
    <x v="1"/>
    <x v="1"/>
    <n v="61989100"/>
    <x v="75"/>
    <x v="175"/>
    <n v="192109950"/>
    <s v="J"/>
    <x v="0"/>
    <s v="Pan, J.-S.;Kong, Lingping;Sung, T.-W.;Tsai, P.-W.;Snášel, Václav"/>
    <s v="α-fraction first strategy for hierarchical model in wireless sensor networks"/>
    <x v="0"/>
    <x v="24"/>
    <s v="Computer sciences, information science, bioinformathics (hardware development to be 2.2, social aspect to be 5.8)"/>
    <x v="2"/>
    <n v="3"/>
    <n v="0"/>
    <n v="0"/>
    <n v="1"/>
    <n v="0"/>
    <n v="0"/>
    <n v="0"/>
  </r>
  <r>
    <x v="1"/>
    <x v="1"/>
    <n v="61989100"/>
    <x v="75"/>
    <x v="273"/>
    <n v="192111058"/>
    <s v="J"/>
    <x v="0"/>
    <s v="Šafář, Michal;Lin, B.-J.;Chen, W.-H.;Längauer, David;Chang, J.-S.;Raclavská, Helena;Pétrissans, A.;Rousset, P.;Pétrissans, M."/>
    <s v="Catalytic effects of potassium on biomass pyrolysis, combustion and torrefaction"/>
    <x v="2"/>
    <x v="20"/>
    <s v="Energy and fuels"/>
    <x v="2"/>
    <n v="2"/>
    <n v="0"/>
    <n v="1"/>
    <n v="0"/>
    <n v="0"/>
    <n v="0"/>
    <n v="0"/>
  </r>
  <r>
    <x v="1"/>
    <x v="1"/>
    <n v="216224"/>
    <x v="58"/>
    <x v="80"/>
    <n v="192113968"/>
    <s v="C"/>
    <x v="0"/>
    <s v="Bejček, Josef"/>
    <s v="Shareholders´ Agreements between the Law of Contract and Competition"/>
    <x v="5"/>
    <x v="29"/>
    <s v="Law"/>
    <x v="2"/>
    <n v="3"/>
    <n v="0"/>
    <n v="0"/>
    <n v="1"/>
    <n v="0"/>
    <n v="0"/>
    <n v="0"/>
  </r>
  <r>
    <x v="1"/>
    <x v="1"/>
    <n v="216224"/>
    <x v="58"/>
    <x v="80"/>
    <n v="192114210"/>
    <s v="J"/>
    <x v="0"/>
    <s v="Blisa, Adam;Papoušková, Tereza;Urbániková, Marína"/>
    <s v="Judicial Self-Government in Czechia: Europe’s Black Sheep?"/>
    <x v="5"/>
    <x v="29"/>
    <s v="Law"/>
    <x v="2"/>
    <n v="2"/>
    <n v="0"/>
    <n v="1"/>
    <n v="0"/>
    <n v="0"/>
    <n v="0"/>
    <n v="0"/>
  </r>
  <r>
    <x v="1"/>
    <x v="1"/>
    <n v="216224"/>
    <x v="58"/>
    <x v="80"/>
    <n v="192114213"/>
    <s v="J"/>
    <x v="0"/>
    <s v="Spáč, Samuel;Šipulová, Katarína;Urbániková, Marína"/>
    <s v="Capturing the Judiciary from Inside: The Story of Judicial Self-Governance in Slovakia"/>
    <x v="5"/>
    <x v="29"/>
    <s v="Law"/>
    <x v="2"/>
    <n v="1"/>
    <n v="1"/>
    <n v="0"/>
    <n v="0"/>
    <n v="0"/>
    <n v="0"/>
    <n v="0"/>
  </r>
  <r>
    <x v="1"/>
    <x v="1"/>
    <n v="216224"/>
    <x v="58"/>
    <x v="80"/>
    <n v="192114214"/>
    <s v="J"/>
    <x v="0"/>
    <s v="Urbániková, Marína;Šipulová, Katarína"/>
    <s v="Failed Expectations: Does the Establishment of Judicial Councils Enhance Confidence in Courts?"/>
    <x v="5"/>
    <x v="29"/>
    <s v="Law"/>
    <x v="2"/>
    <n v="1"/>
    <n v="1"/>
    <n v="0"/>
    <n v="0"/>
    <n v="0"/>
    <n v="0"/>
    <n v="0"/>
  </r>
  <r>
    <x v="1"/>
    <x v="1"/>
    <n v="216224"/>
    <x v="58"/>
    <x v="186"/>
    <n v="192115573"/>
    <s v="R"/>
    <x v="1"/>
    <s v="Petrovič, Filip;Filipovič, Jiří;Střelák, David;Pazúriková, Jana"/>
    <s v="Kernel Tuning Toolkit"/>
    <x v="0"/>
    <x v="24"/>
    <s v="Computer sciences, information science, bioinformathics (hardware development to be 2.2, social aspect to be 5.8)"/>
    <x v="2"/>
    <n v="2"/>
    <n v="0"/>
    <n v="1"/>
    <n v="0"/>
    <n v="0"/>
    <n v="0"/>
    <n v="0"/>
  </r>
  <r>
    <x v="1"/>
    <x v="1"/>
    <n v="49777513"/>
    <x v="13"/>
    <x v="270"/>
    <n v="192116609"/>
    <s v="J"/>
    <x v="0"/>
    <s v="Nikolayev, Denys;Zhadobov, Maxim;Karban, Pavel;Sauleau, Ronan"/>
    <s v="Electromagnetic radiation efficiency of body-implanted devices"/>
    <x v="2"/>
    <x v="21"/>
    <s v="Electrical and electronic engineering"/>
    <x v="2"/>
    <n v="2"/>
    <n v="0"/>
    <n v="1"/>
    <n v="0"/>
    <n v="0"/>
    <n v="0"/>
    <n v="0"/>
  </r>
  <r>
    <x v="1"/>
    <x v="1"/>
    <n v="49777513"/>
    <x v="13"/>
    <x v="107"/>
    <n v="192116828"/>
    <s v="B"/>
    <x v="1"/>
    <s v="Chmelík, Jan;Bruna, Eduard"/>
    <s v="Dokazování v trestním řízení. Trestněprávní a kriminalistické aspekty."/>
    <x v="5"/>
    <x v="29"/>
    <s v="Law"/>
    <x v="2"/>
    <n v="3"/>
    <n v="0"/>
    <n v="0"/>
    <n v="1"/>
    <n v="0"/>
    <n v="0"/>
    <n v="0"/>
  </r>
  <r>
    <x v="1"/>
    <x v="1"/>
    <n v="49777513"/>
    <x v="13"/>
    <x v="19"/>
    <n v="192117266"/>
    <s v="J"/>
    <x v="1"/>
    <s v="Mičík, Michal;Mičudová, Kateřina"/>
    <s v="Employer Brand Building: Using Social Media and Career Websites to Attract Generation Y"/>
    <x v="5"/>
    <x v="9"/>
    <s v="Business and management"/>
    <x v="2"/>
    <n v="4"/>
    <n v="0"/>
    <n v="0"/>
    <n v="0"/>
    <n v="1"/>
    <n v="0"/>
    <n v="0"/>
  </r>
  <r>
    <x v="1"/>
    <x v="1"/>
    <n v="49777513"/>
    <x v="13"/>
    <x v="68"/>
    <n v="192117636"/>
    <s v="J"/>
    <x v="0"/>
    <s v="Vobecká, Lucie;Svoboda, Miloš;Beneš, Jan;Belloň, Tomáš;Slouka, Zdeněk"/>
    <s v="Heterogeneity of heterogeneous ion-exchange membranes investigated by chronopotentiometry and X-ray computed microtomography"/>
    <x v="2"/>
    <x v="11"/>
    <s v="Chemical engineering (plants, products)"/>
    <x v="2"/>
    <n v="3"/>
    <n v="0"/>
    <n v="0"/>
    <n v="1"/>
    <n v="0"/>
    <n v="0"/>
    <n v="0"/>
  </r>
  <r>
    <x v="2"/>
    <x v="9"/>
    <n v="27073"/>
    <x v="82"/>
    <x v="135"/>
    <n v="192117846"/>
    <s v="J"/>
    <x v="0"/>
    <s v="Vávrová, Kamila;Knápek, Jaroslav;Weger, Jan;Králík, Tomáš;Beranovský, Jiří"/>
    <s v="Model for evaluation of locally available biomass competitiveness for decentralized space heating in villages and small towns"/>
    <x v="3"/>
    <x v="38"/>
    <s v="-"/>
    <x v="2"/>
    <n v="4"/>
    <n v="0"/>
    <n v="0"/>
    <n v="0"/>
    <n v="1"/>
    <n v="0"/>
    <n v="0"/>
  </r>
  <r>
    <x v="2"/>
    <x v="1"/>
    <n v="63839172"/>
    <x v="55"/>
    <x v="72"/>
    <n v="192118244"/>
    <s v="R"/>
    <x v="1"/>
    <s v="HOLKOVIČ, Martin;RYŠAVÝ, Ondřej;HLAVÁČ, Jaroslav;HAVRÁNEK, Jiří;MARKO, Peter;ČEJKA, Tomáš;KOŘENEK, Jan;Minařík, Pavel;Marton, Dominik"/>
    <s v="Modul pro diagnostiku problémů počítačové sítě"/>
    <x v="0"/>
    <x v="24"/>
    <s v="Computer sciences, information science, bioinformathics (hardware development to be 2.2, social aspect to be 5.8)"/>
    <x v="2"/>
    <n v="2"/>
    <n v="0"/>
    <n v="1"/>
    <n v="0"/>
    <n v="0"/>
    <n v="0"/>
    <n v="0"/>
  </r>
  <r>
    <x v="1"/>
    <x v="1"/>
    <n v="68407700"/>
    <x v="57"/>
    <x v="78"/>
    <n v="192119260"/>
    <s v="B"/>
    <x v="1"/>
    <s v="Dostál, Tomáš;Krása, Josef;Bauer, Miroslav;Jáchymová, Barbora;Devátý, Jan;Zajíček, A.;Hejduk, T.;Fučík, P.;Kulhavý, Z.;Pelíšek, I.;Pavel, M.;Rosendorf, P."/>
    <s v="Atlas plošného zemědělského znečištění vod"/>
    <x v="0"/>
    <x v="7"/>
    <s v="Hydrology"/>
    <x v="2"/>
    <n v="3"/>
    <n v="0"/>
    <n v="0"/>
    <n v="1"/>
    <n v="0"/>
    <n v="0"/>
    <n v="0"/>
  </r>
  <r>
    <x v="1"/>
    <x v="1"/>
    <n v="68407700"/>
    <x v="57"/>
    <x v="77"/>
    <n v="192119410"/>
    <s v="J"/>
    <x v="0"/>
    <s v="Džugan, Jan;Španiel, Miroslav;Kuželka, Jiří;Růžička, J.;Prantl, A.;Konopík, P."/>
    <s v="Identification of ductile damage parameters for pressure vessel steel"/>
    <x v="2"/>
    <x v="3"/>
    <s v="Applied mechanics"/>
    <x v="2"/>
    <n v="3"/>
    <n v="0"/>
    <n v="0"/>
    <n v="1"/>
    <n v="0"/>
    <n v="0"/>
    <n v="0"/>
  </r>
  <r>
    <x v="1"/>
    <x v="1"/>
    <n v="68407700"/>
    <x v="57"/>
    <x v="76"/>
    <n v="192120028"/>
    <s v="J"/>
    <x v="0"/>
    <s v="Kalachyova, Y.;Mareš, David;Jeřábek, Vítězslav;Záruba, K.;Ulbrich, P.;Lapcak, L.;Svorcík, V.;Lyutakov, O."/>
    <s v="The Effect of Silver Grating and Nanoparticles Grafting for LSP-SPP Coupling and SERS Response Intensification"/>
    <x v="2"/>
    <x v="21"/>
    <s v="Electrical and electronic engineering"/>
    <x v="2"/>
    <n v="3"/>
    <n v="0"/>
    <n v="0"/>
    <n v="1"/>
    <n v="0"/>
    <n v="0"/>
    <n v="0"/>
  </r>
  <r>
    <x v="1"/>
    <x v="1"/>
    <n v="68407700"/>
    <x v="57"/>
    <x v="76"/>
    <n v="192120515"/>
    <s v="J"/>
    <x v="0"/>
    <s v="Amin, V.P.;Zemen, Jan;Stiles, M.D."/>
    <s v="Interface-Generated Spin Currents"/>
    <x v="0"/>
    <x v="18"/>
    <s v="Condensed matter physics (including formerly solid state physics, supercond.)"/>
    <x v="2"/>
    <n v="2"/>
    <n v="0"/>
    <n v="1"/>
    <n v="0"/>
    <n v="0"/>
    <n v="0"/>
    <n v="0"/>
  </r>
  <r>
    <x v="1"/>
    <x v="1"/>
    <n v="68407700"/>
    <x v="57"/>
    <x v="145"/>
    <n v="192120729"/>
    <s v="J"/>
    <x v="1"/>
    <s v="Benáček, Pavel;Puš, V.P.;Kubátová, Hana;Čejka, Tomáš"/>
    <s v="P4-To-VHDL: Automatic generation of high-speed input and output network blocks"/>
    <x v="0"/>
    <x v="24"/>
    <s v="Computer sciences, information science, bioinformathics (hardware development to be 2.2, social aspect to be 5.8)"/>
    <x v="2"/>
    <n v="2"/>
    <n v="0"/>
    <n v="1"/>
    <n v="0"/>
    <n v="0"/>
    <n v="0"/>
    <n v="0"/>
  </r>
  <r>
    <x v="1"/>
    <x v="1"/>
    <n v="68407700"/>
    <x v="57"/>
    <x v="146"/>
    <n v="192121817"/>
    <s v="J"/>
    <x v="0"/>
    <s v="Rykl, Michael;Cymbalak, T."/>
    <s v="Nové poznatky k počátkům organizované zástavby na pražském pravobřeží"/>
    <x v="1"/>
    <x v="15"/>
    <s v="Architectural design"/>
    <x v="2"/>
    <n v="4"/>
    <n v="0"/>
    <n v="0"/>
    <n v="0"/>
    <n v="1"/>
    <n v="0"/>
    <n v="0"/>
  </r>
  <r>
    <x v="1"/>
    <x v="1"/>
    <n v="68407700"/>
    <x v="57"/>
    <x v="212"/>
    <n v="192122357"/>
    <s v="J"/>
    <x v="0"/>
    <s v="Malmqvist, T.;Nehasilová, Marie;Moncaster, A.;Birgisdottir, H.;Rasmussen, F.N.;Wiberg, A.H.;Potting, J."/>
    <s v="Design and Construction Strategies for Reducing Embodied Impacts from Buildings – Case Study Analysis"/>
    <x v="2"/>
    <x v="12"/>
    <s v="Architecture engineering"/>
    <x v="2"/>
    <n v="1"/>
    <n v="1"/>
    <n v="0"/>
    <n v="0"/>
    <n v="0"/>
    <n v="0"/>
    <n v="0"/>
  </r>
  <r>
    <x v="1"/>
    <x v="1"/>
    <n v="68407700"/>
    <x v="57"/>
    <x v="212"/>
    <n v="192122473"/>
    <s v="Z"/>
    <x v="1"/>
    <s v="Volf, Martin;Hejtmánek, Petr;Brandejs, Radek;Lupíšek, Antonín"/>
    <s v="Prefabrikovaný systém pro rychlé komplexní rekonstrukce budov"/>
    <x v="2"/>
    <x v="20"/>
    <s v="Energy and fuels"/>
    <x v="2"/>
    <n v="2"/>
    <n v="0"/>
    <n v="1"/>
    <n v="0"/>
    <n v="0"/>
    <n v="0"/>
    <n v="0"/>
  </r>
  <r>
    <x v="1"/>
    <x v="1"/>
    <n v="68407700"/>
    <x v="57"/>
    <x v="213"/>
    <n v="192122503"/>
    <s v="J"/>
    <x v="0"/>
    <s v="Torii, A.;Arandjelovic, R.;Šivic, Josef;Okutomi, M.;Pajdla, Tomáš"/>
    <s v="24/7 Place Recognition by View Synthesis"/>
    <x v="0"/>
    <x v="24"/>
    <s v="Computer sciences, information science, bioinformathics (hardware development to be 2.2, social aspect to be 5.8)"/>
    <x v="2"/>
    <n v="1"/>
    <n v="1"/>
    <n v="0"/>
    <n v="0"/>
    <n v="0"/>
    <n v="0"/>
    <n v="0"/>
  </r>
  <r>
    <x v="1"/>
    <x v="1"/>
    <n v="68407700"/>
    <x v="57"/>
    <x v="213"/>
    <n v="192122504"/>
    <s v="J"/>
    <x v="0"/>
    <s v="Jirkovský, Václav;Obitko, Marek;Kadera, Petr;Mařík, Vladimír"/>
    <s v="Toward Plug&amp;Play Cyber-Physical System Components"/>
    <x v="0"/>
    <x v="24"/>
    <s v="Computer sciences, information science, bioinformathics (hardware development to be 2.2, social aspect to be 5.8)"/>
    <x v="2"/>
    <n v="3"/>
    <n v="0"/>
    <n v="0"/>
    <n v="1"/>
    <n v="0"/>
    <n v="0"/>
    <n v="0"/>
  </r>
  <r>
    <x v="1"/>
    <x v="1"/>
    <n v="61989592"/>
    <x v="48"/>
    <x v="199"/>
    <n v="192125003"/>
    <s v="B"/>
    <x v="0"/>
    <s v="Ryšavý, Lukáš"/>
    <s v="Nezávislost a nestrannost rozhodce"/>
    <x v="5"/>
    <x v="29"/>
    <s v="-"/>
    <x v="2"/>
    <n v="3"/>
    <n v="0"/>
    <n v="0"/>
    <n v="1"/>
    <n v="0"/>
    <n v="0"/>
    <n v="0"/>
  </r>
  <r>
    <x v="1"/>
    <x v="1"/>
    <n v="61989592"/>
    <x v="48"/>
    <x v="199"/>
    <n v="192125030"/>
    <s v="C"/>
    <x v="0"/>
    <s v="Svaček, Ondřej"/>
    <s v="Al-Bashir and the ICC - Tag, Hide-and-Seek ... or Rather Blind Man´s Bluff?"/>
    <x v="5"/>
    <x v="29"/>
    <s v="-"/>
    <x v="2"/>
    <n v="3"/>
    <n v="0"/>
    <n v="0"/>
    <n v="1"/>
    <n v="0"/>
    <n v="0"/>
    <n v="0"/>
  </r>
  <r>
    <x v="1"/>
    <x v="1"/>
    <n v="61989592"/>
    <x v="48"/>
    <x v="131"/>
    <n v="192125143"/>
    <s v="B"/>
    <x v="0"/>
    <s v="Dvorský, Petr"/>
    <s v="Tomáš Akvinský: O prozřetelnosti a předurčení"/>
    <x v="1"/>
    <x v="1"/>
    <s v="Theology"/>
    <x v="2"/>
    <n v="3"/>
    <n v="0"/>
    <n v="0"/>
    <n v="1"/>
    <n v="0"/>
    <n v="0"/>
    <n v="0"/>
  </r>
  <r>
    <x v="1"/>
    <x v="1"/>
    <n v="61989592"/>
    <x v="48"/>
    <x v="56"/>
    <n v="192125911"/>
    <s v="J"/>
    <x v="0"/>
    <s v="Pluháček, Tomáš;Švidrnoch, Martin;Maier, Vítězslav;Havlíček, Vladimír;Lemr, Karel"/>
    <s v="Laser ablation inductively coupled plasma mass spectrometry imaging: A personal identification based on a gunshot residue analysis on latent fingerprints"/>
    <x v="0"/>
    <x v="10"/>
    <s v="Analytical chemistry"/>
    <x v="2"/>
    <n v="2"/>
    <n v="0"/>
    <n v="1"/>
    <n v="0"/>
    <n v="0"/>
    <n v="0"/>
    <n v="0"/>
  </r>
  <r>
    <x v="1"/>
    <x v="1"/>
    <n v="61989592"/>
    <x v="48"/>
    <x v="56"/>
    <n v="192125964"/>
    <s v="J"/>
    <x v="0"/>
    <s v="Hönig, Martin;Plíhalová, Lucie;Spíchal, Lukáš;Grúz, Jiří;Kadlecová, Alena;Voller, Jiří;Rajnochová Svobodová, Alena;Vostálová, Jitka;Ulrichová, Jitka;Doležal, Karel;Strnad, Miroslav"/>
    <s v="New cytokinin derivatives possess UVA and UVB photoprotective effect on human skin cells and prevent oxidative stress"/>
    <x v="4"/>
    <x v="22"/>
    <s v="Medicinal chemistry"/>
    <x v="2"/>
    <n v="2"/>
    <n v="0"/>
    <n v="1"/>
    <n v="0"/>
    <n v="0"/>
    <n v="0"/>
    <n v="0"/>
  </r>
  <r>
    <x v="1"/>
    <x v="1"/>
    <n v="61989592"/>
    <x v="48"/>
    <x v="56"/>
    <n v="192126102"/>
    <s v="J"/>
    <x v="1"/>
    <s v="Zimák, Jiří;Štelcl, Jindřich;Všianský, Dalibor"/>
    <s v="Reflectance colourimetry as a method for estimating the approximate quantity of non-carbonate components in limestones: A case study in the Mokra Quarry (Czech Republic)"/>
    <x v="0"/>
    <x v="7"/>
    <s v="Geology"/>
    <x v="2"/>
    <n v="3"/>
    <n v="0"/>
    <n v="0"/>
    <n v="1"/>
    <n v="0"/>
    <n v="0"/>
    <n v="0"/>
  </r>
  <r>
    <x v="1"/>
    <x v="1"/>
    <n v="216305"/>
    <x v="56"/>
    <x v="141"/>
    <n v="192129188"/>
    <s v="P"/>
    <x v="1"/>
    <s v="Otáhal, Alexandr;Jankovský, Jaroslav;Somer, Jakub"/>
    <s v="Způsob vytvoření pájkových kulových vývodů na pouzdře elektronické součástky pomocí šablony a šablona k provádění tohoto způsobu"/>
    <x v="2"/>
    <x v="21"/>
    <s v="-"/>
    <x v="2"/>
    <n v="3"/>
    <n v="0"/>
    <n v="0"/>
    <n v="1"/>
    <n v="0"/>
    <n v="0"/>
    <n v="0"/>
  </r>
  <r>
    <x v="1"/>
    <x v="1"/>
    <n v="216305"/>
    <x v="56"/>
    <x v="141"/>
    <n v="192129235"/>
    <s v="G"/>
    <x v="1"/>
    <s v="Knápek, Alexandr;Sobola, Dinara"/>
    <s v="STM sonda z grafitu a metoda její přípravy"/>
    <x v="2"/>
    <x v="23"/>
    <s v="-"/>
    <x v="2"/>
    <n v="3"/>
    <n v="0"/>
    <n v="0"/>
    <n v="1"/>
    <n v="0"/>
    <n v="0"/>
    <n v="0"/>
  </r>
  <r>
    <x v="1"/>
    <x v="1"/>
    <n v="216305"/>
    <x v="56"/>
    <x v="233"/>
    <n v="192130489"/>
    <s v="D"/>
    <x v="0"/>
    <s v="Mrázek, Vojtěch;Sarwar, Syed Shakib;Sekanina, Lukáš;Vašíček, Zdeněk;Roy, Kaushik"/>
    <s v="Design of Power-Efficient Approximate Multipliers for Approximate Artificial Neural Networks"/>
    <x v="0"/>
    <x v="24"/>
    <s v="-"/>
    <x v="2"/>
    <n v="2"/>
    <n v="0"/>
    <n v="1"/>
    <n v="0"/>
    <n v="0"/>
    <n v="0"/>
    <n v="0"/>
  </r>
  <r>
    <x v="1"/>
    <x v="1"/>
    <n v="216305"/>
    <x v="56"/>
    <x v="234"/>
    <n v="192131231"/>
    <s v="O"/>
    <x v="1"/>
    <s v="Toman, Radek"/>
    <s v="Configurative urbanism; the forgotten theory for our urban future"/>
    <x v="5"/>
    <x v="25"/>
    <s v="-"/>
    <x v="2"/>
    <n v="5"/>
    <n v="0"/>
    <n v="0"/>
    <n v="0"/>
    <n v="0"/>
    <n v="1"/>
    <n v="0"/>
  </r>
  <r>
    <x v="1"/>
    <x v="1"/>
    <n v="46747885"/>
    <x v="81"/>
    <x v="246"/>
    <n v="192132314"/>
    <s v="P"/>
    <x v="1"/>
    <s v="Jacina, Petr;Sieratovski, Jaroslav;Tvaroh, Jaroslav;Petrů, Michal;Ševčík, Ladislav;Mašín, Ivan;Martinec, Tomáš;Novák, Ondřej"/>
    <s v="Protipovodňová zábrana"/>
    <x v="2"/>
    <x v="3"/>
    <s v="Applied mechanics"/>
    <x v="2"/>
    <n v="3"/>
    <n v="0"/>
    <n v="0"/>
    <n v="1"/>
    <n v="0"/>
    <n v="0"/>
    <n v="0"/>
  </r>
  <r>
    <x v="1"/>
    <x v="6"/>
    <n v="48135445"/>
    <x v="172"/>
    <x v="322"/>
    <n v="192132322"/>
    <s v="B"/>
    <x v="1"/>
    <s v="Harazin, Lukáš;Hrivnák, Ján;Jakubcová, Lenka;Krulík, Oldřich;Luža, Oldřich;Polívka, Lubomír;Sabol, Jozef;Souček, Vladimír;Šesták, Bedřich;Tarčáni, Ondrej;Tvrdek, Jan"/>
    <s v="Modelové scénáře pro vybrané zátěžové situace"/>
    <x v="5"/>
    <x v="34"/>
    <s v="Social sciences, interdisciplinary"/>
    <x v="2"/>
    <n v="3"/>
    <n v="0"/>
    <n v="0"/>
    <n v="1"/>
    <n v="0"/>
    <n v="0"/>
    <n v="0"/>
  </r>
  <r>
    <x v="2"/>
    <x v="6"/>
    <n v="70979391"/>
    <x v="173"/>
    <x v="323"/>
    <n v="192132574"/>
    <s v="C"/>
    <x v="0"/>
    <s v="Čtvrtník, Mikuláš"/>
    <s v="Kunst der Vernichtung oder manie conservatrice: Alte/neue Herausforderung für das Archivieren im 21. Jahrhundert"/>
    <x v="1"/>
    <x v="14"/>
    <s v="History (history of science and technology to be 6.3, history of specific sciences to be under the respective headings)"/>
    <x v="2"/>
    <n v="3"/>
    <n v="0"/>
    <n v="0"/>
    <n v="1"/>
    <n v="0"/>
    <n v="0"/>
    <n v="0"/>
  </r>
  <r>
    <x v="2"/>
    <x v="8"/>
    <n v="23272"/>
    <x v="114"/>
    <x v="207"/>
    <n v="192133109"/>
    <s v="J"/>
    <x v="0"/>
    <s v="Cvrček, Jan;Velemínský, Petr;Dupej, Ján;Vostrý, Luboš;Brůžek, Jaroslav"/>
    <s v="Kinship and morphological similarity in the skeletal remains of individuals with known genealogical data (Bohemia, 19th to 20th centuries): A new methodological approach"/>
    <x v="1"/>
    <x v="14"/>
    <s v="Archaeology"/>
    <x v="2"/>
    <n v="2"/>
    <n v="0"/>
    <n v="1"/>
    <n v="0"/>
    <n v="0"/>
    <n v="0"/>
    <n v="0"/>
  </r>
  <r>
    <x v="1"/>
    <x v="1"/>
    <n v="61989100"/>
    <x v="75"/>
    <x v="111"/>
    <n v="192134504"/>
    <s v="Z"/>
    <x v="1"/>
    <s v="Čep, Robert;Kušnír, Lukáš;Sadílek, Marek;Čepová, Lenka;Petrů, Jana"/>
    <s v="Zařízení pro testování kulových uzávěrů při kryogenních teplotách"/>
    <x v="2"/>
    <x v="3"/>
    <s v="Mechanical engineering"/>
    <x v="2"/>
    <n v="4"/>
    <n v="0"/>
    <n v="0"/>
    <n v="0"/>
    <n v="1"/>
    <n v="0"/>
    <n v="0"/>
  </r>
  <r>
    <x v="1"/>
    <x v="1"/>
    <n v="61989100"/>
    <x v="75"/>
    <x v="257"/>
    <n v="192134529"/>
    <s v="F"/>
    <x v="1"/>
    <s v="Žebrák, Radek;Zápotocký, Luboš;Kočí, Kamila;Reli, Martin"/>
    <s v="Zařízení pro čištění odpadního vzduchu"/>
    <x v="2"/>
    <x v="11"/>
    <s v="Chemical process engineering"/>
    <x v="2"/>
    <n v="3"/>
    <n v="0"/>
    <n v="0"/>
    <n v="1"/>
    <n v="0"/>
    <n v="0"/>
    <n v="0"/>
  </r>
  <r>
    <x v="1"/>
    <x v="1"/>
    <n v="216305"/>
    <x v="56"/>
    <x v="233"/>
    <n v="192134641"/>
    <s v="D"/>
    <x v="0"/>
    <s v="Sochor, Jakub;Herout, Adam;Havel, Jiří"/>
    <s v="BoxCars: 3D Boxes as CNN Input for Improved Fine-Grained Vehicle Recognition"/>
    <x v="0"/>
    <x v="24"/>
    <s v="-"/>
    <x v="2"/>
    <n v="1"/>
    <n v="1"/>
    <n v="0"/>
    <n v="0"/>
    <n v="0"/>
    <n v="0"/>
    <n v="0"/>
  </r>
  <r>
    <x v="1"/>
    <x v="1"/>
    <n v="60461373"/>
    <x v="8"/>
    <x v="12"/>
    <n v="192135500"/>
    <s v="P"/>
    <x v="1"/>
    <s v="Jíšová, Michaela;Kovařík, František;Kružík, Vojtěch;Kvasnička, František;Pivoňka, Jan;Pohůnek, Václav;Prchalová, Jana;Pudil, František;Rajchl, Aleš;Smrž, František;Smrž, Radovan;Ševčík, Rudolf;Urbančíková, Zdeňka"/>
    <s v="Způsob přípravy probiotického produktu s vysokým podílem prebiotik na bázi ovocných materiálů"/>
    <x v="2"/>
    <x v="32"/>
    <s v="Food and beverages"/>
    <x v="2"/>
    <n v="3"/>
    <n v="0"/>
    <n v="0"/>
    <n v="1"/>
    <n v="0"/>
    <n v="0"/>
    <n v="0"/>
  </r>
  <r>
    <x v="1"/>
    <x v="1"/>
    <n v="61989592"/>
    <x v="48"/>
    <x v="56"/>
    <n v="192135661"/>
    <s v="P"/>
    <x v="1"/>
    <s v="Hubička, Zdeněk;Čada, Martin;Olejníček, Jiří;Kment, Štěpán;Straňák, Vítězslav;Adámek, Petr"/>
    <s v="Způsob měření impedance deponované vrstvy ve výbojovém plazmatu a zařízení k provádění tohoto způsobu"/>
    <x v="0"/>
    <x v="18"/>
    <s v="Fluids and plasma physics (including surface physics)"/>
    <x v="2"/>
    <n v="4"/>
    <n v="0"/>
    <n v="0"/>
    <n v="0"/>
    <n v="1"/>
    <n v="0"/>
    <n v="0"/>
  </r>
  <r>
    <x v="0"/>
    <x v="0"/>
    <n v="67985840"/>
    <x v="92"/>
    <x v="159"/>
    <n v="192136947"/>
    <s v="J"/>
    <x v="0"/>
    <s v="Feireisl, Eduard;Lukáčová-Medviďová, M."/>
    <s v="Convergence of a mixed finite element finite volume scheme for the isentropic Navier-Stokes system via dissipative measure-valued solutions"/>
    <x v="0"/>
    <x v="2"/>
    <s v="Applied mathematics"/>
    <x v="2"/>
    <n v="1"/>
    <n v="1"/>
    <n v="0"/>
    <n v="0"/>
    <n v="0"/>
    <n v="0"/>
    <n v="0"/>
  </r>
  <r>
    <x v="0"/>
    <x v="0"/>
    <n v="68378271"/>
    <x v="18"/>
    <x v="25"/>
    <n v="192137376"/>
    <s v="J"/>
    <x v="0"/>
    <s v="Visinelli, L.;Bolis, Nadia;Vagnozzi, S."/>
    <s v="Brane-world extra dimensions in light of GW170817"/>
    <x v="0"/>
    <x v="18"/>
    <s v="-"/>
    <x v="2"/>
    <n v="2"/>
    <n v="0"/>
    <n v="1"/>
    <n v="0"/>
    <n v="0"/>
    <n v="0"/>
    <n v="0"/>
  </r>
  <r>
    <x v="1"/>
    <x v="1"/>
    <n v="60461373"/>
    <x v="8"/>
    <x v="11"/>
    <n v="192137730"/>
    <s v="J"/>
    <x v="0"/>
    <s v="Unger, Isaak;Seidel, Robert;Thuermer, Stephan;Pohl, Marvin N.;Aziz, Emad F.;Cederbaum, Lorenz S.;Muchová, Eva;Slavíček, Petr;Winter, Bernd;Kryzhevoi, Nikolai V."/>
    <s v="Observation of electron-transfer-mediated decay in aqueous solution"/>
    <x v="0"/>
    <x v="10"/>
    <s v="Physical chemistry"/>
    <x v="2"/>
    <n v="1"/>
    <n v="1"/>
    <n v="0"/>
    <n v="0"/>
    <n v="0"/>
    <n v="0"/>
    <n v="0"/>
  </r>
  <r>
    <x v="1"/>
    <x v="1"/>
    <n v="68407700"/>
    <x v="57"/>
    <x v="78"/>
    <n v="192138054"/>
    <s v="J"/>
    <x v="0"/>
    <s v="Záleská, Martina;Pavlíková, Milena;Pavlík, Zbyšek;Jankovský, O.;Pokorný, Jaroslav;Tydlitát, Vratislav;Svora, Petr;Černý, Robert"/>
    <s v="Physical and chemical characterization of technogenic pozzolans for the application in blended cements"/>
    <x v="2"/>
    <x v="12"/>
    <s v="Civil engineering"/>
    <x v="2"/>
    <n v="2"/>
    <n v="0"/>
    <n v="1"/>
    <n v="0"/>
    <n v="0"/>
    <n v="0"/>
    <n v="0"/>
  </r>
  <r>
    <x v="1"/>
    <x v="1"/>
    <n v="68407700"/>
    <x v="57"/>
    <x v="78"/>
    <n v="192138084"/>
    <s v="J"/>
    <x v="0"/>
    <s v="Hlaváček, Petr;Šulc, Rostislav;Šmilauer, Vít;Rossler, C.;Snop, R."/>
    <s v="Ternary binder made of CFBC fly ash, conventional fly ash, and calcium hydroxide: Phase and strength evolution"/>
    <x v="2"/>
    <x v="17"/>
    <s v="Materials engineering"/>
    <x v="2"/>
    <n v="3"/>
    <n v="0"/>
    <n v="0"/>
    <n v="1"/>
    <n v="0"/>
    <n v="0"/>
    <n v="0"/>
  </r>
  <r>
    <x v="1"/>
    <x v="1"/>
    <n v="68407700"/>
    <x v="57"/>
    <x v="78"/>
    <n v="192138102"/>
    <s v="J"/>
    <x v="0"/>
    <s v="Keppert, Martin;Vejmelková, Eva;Bezdička, P.;Doleželová, Magdaléna;Čáchová, Monika;Scheinherrová, Lenka;Pokorný, Jaroslav;Vyšvařil, M.;Rovnaníková, P.;Černý, Robert"/>
    <s v="Red-clay ceramic powders as geopolymer precursors: Consideration of amorphous portion and CaO content"/>
    <x v="2"/>
    <x v="17"/>
    <s v="Ceramics"/>
    <x v="2"/>
    <n v="3"/>
    <n v="0"/>
    <n v="0"/>
    <n v="1"/>
    <n v="0"/>
    <n v="0"/>
    <n v="0"/>
  </r>
  <r>
    <x v="1"/>
    <x v="1"/>
    <n v="68407700"/>
    <x v="57"/>
    <x v="78"/>
    <n v="192138109"/>
    <s v="J"/>
    <x v="0"/>
    <s v="Fořt, Jan;Vejmelková, Eva;Koňáková, Dana;Alblová, Nikol;Čáchová, Monika;Keppert, Martin;Rovnaníková, P.;Černý, Robert"/>
    <s v="Application of waste brick powder in alkali activated aluminosilicates: Functional and environmental aspects"/>
    <x v="2"/>
    <x v="12"/>
    <s v="Civil engineering"/>
    <x v="2"/>
    <n v="2"/>
    <n v="0"/>
    <n v="1"/>
    <n v="0"/>
    <n v="0"/>
    <n v="0"/>
    <n v="0"/>
  </r>
  <r>
    <x v="1"/>
    <x v="1"/>
    <n v="68407700"/>
    <x v="57"/>
    <x v="78"/>
    <n v="192138125"/>
    <s v="J"/>
    <x v="0"/>
    <s v="Záleská, Martina;Pavlíková, Milena;Pokorný, Jaroslav;Jankovský, O.;Pavlík, Zbyšek;Černý, Robert"/>
    <s v="Structural, mechanical and hygrothermal properties of lightweight concrete based on the application of waste plastics"/>
    <x v="2"/>
    <x v="17"/>
    <s v="Composites (including laminates, reinforced plastics, cermets, combined natural and synthetic fibre fabrics; filled composites)"/>
    <x v="2"/>
    <n v="3"/>
    <n v="0"/>
    <n v="0"/>
    <n v="1"/>
    <n v="0"/>
    <n v="0"/>
    <n v="0"/>
  </r>
  <r>
    <x v="1"/>
    <x v="1"/>
    <n v="68407700"/>
    <x v="57"/>
    <x v="134"/>
    <n v="192138874"/>
    <s v="J"/>
    <x v="0"/>
    <s v="Frank, Milan;Smetanin, Sergei N.;Jelínek, Michal;Vyhlídal, David;Kubeček, Václav"/>
    <s v="Highly efficient picosecond all-solid-state Raman laser at 1179 and 1227 nm on single and combined Raman lines in a BaWO4 crystal"/>
    <x v="0"/>
    <x v="18"/>
    <s v="Optics (including laser optics and_x000a_quantum optics)"/>
    <x v="2"/>
    <n v="3"/>
    <n v="0"/>
    <n v="0"/>
    <n v="1"/>
    <n v="0"/>
    <n v="0"/>
    <n v="0"/>
  </r>
  <r>
    <x v="1"/>
    <x v="1"/>
    <n v="68407700"/>
    <x v="57"/>
    <x v="146"/>
    <n v="192138897"/>
    <s v="J"/>
    <x v="0"/>
    <s v="Guzik, Hubert Kamil"/>
    <s v="Architecture and Public Opinion Polls in Czechoslovakia shortly after the Second World War"/>
    <x v="1"/>
    <x v="15"/>
    <s v="Arts, Art history"/>
    <x v="2"/>
    <n v="2"/>
    <n v="0"/>
    <n v="1"/>
    <n v="0"/>
    <n v="0"/>
    <n v="0"/>
    <n v="0"/>
  </r>
  <r>
    <x v="1"/>
    <x v="1"/>
    <n v="60460709"/>
    <x v="69"/>
    <x v="96"/>
    <n v="192139931"/>
    <s v="F"/>
    <x v="1"/>
    <s v="Kroulík, Milan;Sova, Jan"/>
    <s v="Zařízení pro analýzu stresových faktorů u rostlin a sestava jej obsahující"/>
    <x v="3"/>
    <x v="4"/>
    <s v="Agriculture"/>
    <x v="2"/>
    <n v="3"/>
    <n v="0"/>
    <n v="0"/>
    <n v="1"/>
    <n v="0"/>
    <n v="0"/>
    <n v="0"/>
  </r>
  <r>
    <x v="1"/>
    <x v="1"/>
    <n v="216305"/>
    <x v="56"/>
    <x v="140"/>
    <n v="192141084"/>
    <s v="J"/>
    <x v="0"/>
    <s v="Korjenic, Azra;Zach, Jiří;Peterková, Jitka"/>
    <s v="The use of insulating materials based on natural fibers in combination with plant facades in building constructions"/>
    <x v="2"/>
    <x v="12"/>
    <s v="-"/>
    <x v="2"/>
    <n v="2"/>
    <n v="0"/>
    <n v="1"/>
    <n v="0"/>
    <n v="0"/>
    <n v="0"/>
    <n v="0"/>
  </r>
  <r>
    <x v="1"/>
    <x v="1"/>
    <n v="216305"/>
    <x v="56"/>
    <x v="140"/>
    <n v="192141136"/>
    <s v="J"/>
    <x v="0"/>
    <s v="Lehký, David;Šomodíková, Martina"/>
    <s v="Reliability calculation of time-consuming problems using a small-sample artificial neural network-based_x000a_response surface method"/>
    <x v="2"/>
    <x v="12"/>
    <s v="-"/>
    <x v="2"/>
    <n v="2"/>
    <n v="0"/>
    <n v="1"/>
    <n v="0"/>
    <n v="0"/>
    <n v="0"/>
    <n v="0"/>
  </r>
  <r>
    <x v="1"/>
    <x v="1"/>
    <n v="216305"/>
    <x v="56"/>
    <x v="75"/>
    <n v="192141648"/>
    <s v="J"/>
    <x v="0"/>
    <s v="Koutný, Daniel;Paloušek, David;Pantělejev, Libor;Těšický, Lukáš;Kaiser, Jozef"/>
    <s v="Influence of Scanning Strategies on Processing of Aluminum Alloy EN AW 2618 Using Selective Laser Melting"/>
    <x v="2"/>
    <x v="17"/>
    <s v="-"/>
    <x v="2"/>
    <n v="3"/>
    <n v="0"/>
    <n v="0"/>
    <n v="1"/>
    <n v="0"/>
    <n v="0"/>
    <n v="0"/>
  </r>
  <r>
    <x v="1"/>
    <x v="1"/>
    <n v="216305"/>
    <x v="56"/>
    <x v="75"/>
    <n v="192141651"/>
    <s v="J"/>
    <x v="0"/>
    <s v="Marcián, Petr;Wolff, Jan;Horáčková, Ladislava;Kaiser, Jozef;Zikmund, Tomáš;Borák, Libor"/>
    <s v="Micro finite element analysis of dental implants under different loading conditions"/>
    <x v="0"/>
    <x v="0"/>
    <s v="-"/>
    <x v="2"/>
    <n v="2"/>
    <n v="0"/>
    <n v="1"/>
    <n v="0"/>
    <n v="0"/>
    <n v="0"/>
    <n v="0"/>
  </r>
  <r>
    <x v="1"/>
    <x v="1"/>
    <n v="216305"/>
    <x v="56"/>
    <x v="75"/>
    <n v="192141656"/>
    <s v="J"/>
    <x v="0"/>
    <s v="Zapletal, Tomáš;Šperka, Petr;Křupka, Ivan;Hartl, Martin"/>
    <s v="The effect of surface roughness on friction and film thickness in transition from EHL to mixed lubrication"/>
    <x v="2"/>
    <x v="3"/>
    <s v="-"/>
    <x v="2"/>
    <n v="2"/>
    <n v="0"/>
    <n v="1"/>
    <n v="0"/>
    <n v="0"/>
    <n v="0"/>
    <n v="0"/>
  </r>
  <r>
    <x v="1"/>
    <x v="1"/>
    <n v="216305"/>
    <x v="56"/>
    <x v="75"/>
    <n v="192143679"/>
    <s v="J"/>
    <x v="0"/>
    <s v="Moravčík, Igor;de Almeida Gouvêa, Larissa;Horník, Vít;Kovacova, Zuzana;Kitzmantel, Erich;Neubauer, Erich;Dlouhý, Ivo"/>
    <s v="Synergic strengthening by oxide and coherent precipitate dispersions in high-entropy alloy prepared by powder metallurgy"/>
    <x v="2"/>
    <x v="17"/>
    <s v="-"/>
    <x v="2"/>
    <n v="2"/>
    <n v="0"/>
    <n v="1"/>
    <n v="0"/>
    <n v="0"/>
    <n v="0"/>
    <n v="0"/>
  </r>
  <r>
    <x v="1"/>
    <x v="1"/>
    <n v="216305"/>
    <x v="56"/>
    <x v="74"/>
    <n v="192145988"/>
    <s v="J"/>
    <x v="0"/>
    <s v="Abdellatif, Abdelmohsan;monteser, ahmed;Ramadan, mohamed;Sahffie, nerman;Sleem, mona;Jančář, Josef;HEBEISH, ALI"/>
    <s v="Preparation and Characterization of Alginate/silver/nicotinamide Nanocomposites for Treating Diabetic Wounds."/>
    <x v="0"/>
    <x v="10"/>
    <s v="-"/>
    <x v="2"/>
    <n v="3"/>
    <n v="0"/>
    <n v="0"/>
    <n v="1"/>
    <n v="0"/>
    <n v="0"/>
    <n v="0"/>
  </r>
  <r>
    <x v="2"/>
    <x v="2"/>
    <n v="26722445"/>
    <x v="68"/>
    <x v="95"/>
    <n v="192147028"/>
    <s v="J"/>
    <x v="1"/>
    <s v="Vála, Ladislav"/>
    <s v="Status of the engineering activities carried out on the European DCLL"/>
    <x v="2"/>
    <x v="3"/>
    <s v="-"/>
    <x v="2"/>
    <n v="5"/>
    <n v="0"/>
    <n v="0"/>
    <n v="0"/>
    <n v="0"/>
    <n v="1"/>
    <n v="0"/>
  </r>
  <r>
    <x v="2"/>
    <x v="2"/>
    <n v="26722445"/>
    <x v="68"/>
    <x v="95"/>
    <n v="192147037"/>
    <s v="G"/>
    <x v="1"/>
    <s v="Kůs, Pavel;Skala, Martin;Koloušek, David;Ciahotný, Karel;Kremenić, Karmen;Snop, Roman;Vinš, Oldřich"/>
    <s v="Syntetický zeolit pro odstraňování rtuti ze spalin"/>
    <x v="0"/>
    <x v="7"/>
    <s v="Environmental sciences (social aspects to be 5.7)"/>
    <x v="2"/>
    <n v="4"/>
    <n v="0"/>
    <n v="0"/>
    <n v="0"/>
    <n v="1"/>
    <n v="0"/>
    <n v="0"/>
  </r>
  <r>
    <x v="1"/>
    <x v="1"/>
    <n v="26867184"/>
    <x v="193"/>
    <x v="347"/>
    <n v="192147079"/>
    <s v="J"/>
    <x v="0"/>
    <s v="Závadská, Miroslava;Morales, Lucía;Coughlan, Joseph P."/>
    <s v="Brent crude oil prices volatility during major crises"/>
    <x v="5"/>
    <x v="9"/>
    <s v="-"/>
    <x v="2"/>
    <n v="3"/>
    <n v="0"/>
    <n v="0"/>
    <n v="1"/>
    <n v="0"/>
    <n v="0"/>
    <n v="0"/>
  </r>
  <r>
    <x v="2"/>
    <x v="3"/>
    <n v="27014"/>
    <x v="139"/>
    <x v="264"/>
    <n v="192147892"/>
    <s v="C"/>
    <x v="1"/>
    <s v="Špinka, Marek"/>
    <s v="Positive welfare: What does it add to the debate over pig welfare?"/>
    <x v="3"/>
    <x v="37"/>
    <s v="-"/>
    <x v="2"/>
    <n v="3"/>
    <n v="0"/>
    <n v="0"/>
    <n v="1"/>
    <n v="0"/>
    <n v="0"/>
    <n v="0"/>
  </r>
  <r>
    <x v="1"/>
    <x v="1"/>
    <n v="61989592"/>
    <x v="48"/>
    <x v="56"/>
    <n v="192147939"/>
    <s v="J"/>
    <x v="0"/>
    <s v="Bábek, Ondřej;Faměra, Martin;Hladil, Jindřich;Kapusta, Jaroslav;Weinerová, Hedvika;Šimíček, Daniel;Slavík, Ladislav;Ďurišová, Jana"/>
    <s v="Origin of red pelagic carbonates as an interplay of global climate and local basin factors: Insight from the Lower Devonian of the Prague Basin, Czech Republic"/>
    <x v="0"/>
    <x v="7"/>
    <s v="Geology"/>
    <x v="2"/>
    <n v="3"/>
    <n v="0"/>
    <n v="0"/>
    <n v="1"/>
    <n v="0"/>
    <n v="0"/>
    <n v="0"/>
  </r>
  <r>
    <x v="1"/>
    <x v="1"/>
    <n v="49777513"/>
    <x v="13"/>
    <x v="18"/>
    <n v="192148384"/>
    <s v="J"/>
    <x v="0"/>
    <s v="Váša, Libor;Vaněček, Petr;Prantl, Martin;Skorkovská, Věra;Martínek, Petr;Kolingerová, Ivana"/>
    <s v="Mesh Statistics for Robust Curvature Estimation"/>
    <x v="0"/>
    <x v="24"/>
    <s v="Computer sciences, information science, bioinformathics (hardware development to be 2.2, social aspect to be 5.8)"/>
    <x v="2"/>
    <n v="2"/>
    <n v="0"/>
    <n v="1"/>
    <n v="0"/>
    <n v="0"/>
    <n v="0"/>
    <n v="0"/>
  </r>
  <r>
    <x v="1"/>
    <x v="1"/>
    <n v="47122099"/>
    <x v="194"/>
    <x v="348"/>
    <n v="192148898"/>
    <s v="J"/>
    <x v="0"/>
    <s v="Kuška, Martin;Trnka, Radek;Růžička, Jiří"/>
    <s v="Free Associations Mirroring Self- and World-Related Concepts: Implications for Personal Construct Theory, Psycholinguistics and Philosophical Psychology"/>
    <x v="5"/>
    <x v="30"/>
    <s v="-"/>
    <x v="2"/>
    <n v="4"/>
    <n v="0"/>
    <n v="0"/>
    <n v="0"/>
    <n v="1"/>
    <n v="0"/>
    <n v="0"/>
  </r>
  <r>
    <x v="1"/>
    <x v="1"/>
    <n v="47122099"/>
    <x v="194"/>
    <x v="348"/>
    <n v="192148900"/>
    <s v="J"/>
    <x v="1"/>
    <s v="Růžička, Jiří"/>
    <s v="Narrative construction of resilience: Stories of older Czech adults"/>
    <x v="5"/>
    <x v="30"/>
    <s v="-"/>
    <x v="2"/>
    <n v="3"/>
    <n v="0"/>
    <n v="0"/>
    <n v="1"/>
    <n v="0"/>
    <n v="0"/>
    <n v="0"/>
  </r>
  <r>
    <x v="1"/>
    <x v="1"/>
    <n v="47122099"/>
    <x v="194"/>
    <x v="348"/>
    <n v="192148901"/>
    <s v="J"/>
    <x v="0"/>
    <s v="Trnka, Radek;Hašto, Jozef;Čábelková, Inna;Kuška, Martin;Tavel, Peter;Nikolai, Tomáš"/>
    <s v="Amygdala and emotionality in Parkinson's disease: An integrative review of the neuropsychological evidence"/>
    <x v="5"/>
    <x v="30"/>
    <s v="-"/>
    <x v="2"/>
    <n v="4"/>
    <n v="0"/>
    <n v="0"/>
    <n v="0"/>
    <n v="1"/>
    <n v="0"/>
    <n v="0"/>
  </r>
  <r>
    <x v="1"/>
    <x v="1"/>
    <n v="47122099"/>
    <x v="194"/>
    <x v="348"/>
    <n v="192148905"/>
    <s v="J"/>
    <x v="1"/>
    <s v="Dubovská, Eva;Růžička, Jiří"/>
    <s v="Validity of the Czech Version of the Therapeutic Factors Inventory - Short Form (TFI-S)"/>
    <x v="5"/>
    <x v="30"/>
    <s v="-"/>
    <x v="2"/>
    <n v="3"/>
    <n v="0"/>
    <n v="0"/>
    <n v="1"/>
    <n v="0"/>
    <n v="0"/>
    <n v="0"/>
  </r>
  <r>
    <x v="2"/>
    <x v="1"/>
    <n v="25173154"/>
    <x v="125"/>
    <x v="223"/>
    <n v="192149011"/>
    <s v="N"/>
    <x v="1"/>
    <s v="Pokorný, Jan;Hesslerová, Petra;Baxa, Marek;Kröpfelová, Lenka;Šulcová, Jana;Ďurišová, K.;Nábělková, J.;Procházka, J.;Pollert, J."/>
    <s v="Metodika identifikace vlivu bodových a nebodových zdrojů znečištění na drobné vodní toky. Hodnocení úlohy krajinného pokryvu v tocích sluneční energie (distribuce povrchových teplot), vody a ztrát látek"/>
    <x v="2"/>
    <x v="40"/>
    <s v="Environmental biotechnology"/>
    <x v="2"/>
    <n v="3"/>
    <n v="0"/>
    <n v="0"/>
    <n v="1"/>
    <n v="0"/>
    <n v="0"/>
    <n v="0"/>
  </r>
  <r>
    <x v="1"/>
    <x v="1"/>
    <n v="61989592"/>
    <x v="48"/>
    <x v="56"/>
    <n v="192149841"/>
    <s v="J"/>
    <x v="0"/>
    <s v="Tomanová, Monika;Jedinák, Lukáš;Cankař, Petr"/>
    <s v="Reductive dehalogenation and dehalogenative sulfonation of phenols and heteroaromatics with sodium sulfite in an aqueous medium"/>
    <x v="0"/>
    <x v="10"/>
    <s v="Organic chemistry"/>
    <x v="2"/>
    <n v="3"/>
    <n v="0"/>
    <n v="0"/>
    <n v="1"/>
    <n v="0"/>
    <n v="0"/>
    <n v="0"/>
  </r>
  <r>
    <x v="2"/>
    <x v="2"/>
    <n v="25794787"/>
    <x v="98"/>
    <x v="165"/>
    <n v="192149926"/>
    <s v="G"/>
    <x v="1"/>
    <s v="Barták, Zdeněk"/>
    <s v="Zařízení pro měření rychlosti depozice chloridů na ocelových konstrukcích"/>
    <x v="0"/>
    <x v="10"/>
    <s v="Electrochemistry (dry cells, batteries, fuel cells, corrosion metals, electrolysis)"/>
    <x v="2"/>
    <n v="4"/>
    <n v="0"/>
    <n v="0"/>
    <n v="0"/>
    <n v="1"/>
    <n v="0"/>
    <n v="0"/>
  </r>
  <r>
    <x v="2"/>
    <x v="2"/>
    <n v="26232511"/>
    <x v="130"/>
    <x v="236"/>
    <n v="192149958"/>
    <s v="F"/>
    <x v="1"/>
    <s v="Bibora, Petr;Leber, Pavel"/>
    <s v="Systém fotovoltaických střešních prvků"/>
    <x v="2"/>
    <x v="12"/>
    <s v="Civil engineering"/>
    <x v="2"/>
    <n v="2"/>
    <n v="0"/>
    <n v="1"/>
    <n v="0"/>
    <n v="0"/>
    <n v="0"/>
    <n v="0"/>
  </r>
  <r>
    <x v="2"/>
    <x v="2"/>
    <n v="26232511"/>
    <x v="130"/>
    <x v="236"/>
    <n v="192149959"/>
    <s v="G"/>
    <x v="1"/>
    <s v="Staněk, Theodor"/>
    <s v="Nízkoenergetický belitický cement"/>
    <x v="2"/>
    <x v="12"/>
    <s v="Civil engineering"/>
    <x v="2"/>
    <n v="2"/>
    <n v="0"/>
    <n v="1"/>
    <n v="0"/>
    <n v="0"/>
    <n v="0"/>
    <n v="0"/>
  </r>
  <r>
    <x v="2"/>
    <x v="2"/>
    <n v="26232511"/>
    <x v="130"/>
    <x v="236"/>
    <n v="192150002"/>
    <s v="F"/>
    <x v="1"/>
    <s v="Drdlová, Martina;Popovič, Miloslav;Chadima, Martin"/>
    <s v="Štěpkocementové desky na mobilních protihlukových bariérách s funkcí svodidla"/>
    <x v="2"/>
    <x v="12"/>
    <s v="Civil engineering"/>
    <x v="2"/>
    <n v="2"/>
    <n v="0"/>
    <n v="1"/>
    <n v="0"/>
    <n v="0"/>
    <n v="0"/>
    <n v="0"/>
  </r>
  <r>
    <x v="2"/>
    <x v="2"/>
    <n v="46709002"/>
    <x v="126"/>
    <x v="224"/>
    <n v="192150086"/>
    <s v="G"/>
    <x v="1"/>
    <s v="Prýl, Stanislav;Fábera, Jaroslav;Pekárek, Radoslav;Crhák, Vladislav;Jackmann, Daniel"/>
    <s v="Zařízení pro automatické narážení pouzdrových pružin"/>
    <x v="2"/>
    <x v="3"/>
    <s v="Mechanical engineering"/>
    <x v="2"/>
    <n v="4"/>
    <n v="0"/>
    <n v="0"/>
    <n v="0"/>
    <n v="1"/>
    <n v="0"/>
    <n v="0"/>
  </r>
  <r>
    <x v="2"/>
    <x v="2"/>
    <n v="46709002"/>
    <x v="126"/>
    <x v="224"/>
    <n v="192150087"/>
    <s v="G"/>
    <x v="1"/>
    <s v="Vorožcov, Stanislav;Fábera, Jaroslav;Zvěřina, Jiří"/>
    <s v="Automatické zařízení pro detekci úniku pro díly palivového potrubí"/>
    <x v="2"/>
    <x v="3"/>
    <s v="Mechanical engineering"/>
    <x v="2"/>
    <n v="4"/>
    <n v="0"/>
    <n v="0"/>
    <n v="0"/>
    <n v="1"/>
    <n v="0"/>
    <n v="0"/>
  </r>
  <r>
    <x v="2"/>
    <x v="2"/>
    <n v="46709002"/>
    <x v="126"/>
    <x v="224"/>
    <n v="192150117"/>
    <s v="G"/>
    <x v="1"/>
    <s v="Zelinka, Jan"/>
    <s v="Zařízení k navlékání rokajlů pomocí napichování"/>
    <x v="2"/>
    <x v="3"/>
    <s v="Mechanical engineering"/>
    <x v="2"/>
    <n v="4"/>
    <n v="0"/>
    <n v="0"/>
    <n v="0"/>
    <n v="1"/>
    <n v="0"/>
    <n v="0"/>
  </r>
  <r>
    <x v="1"/>
    <x v="1"/>
    <n v="61988987"/>
    <x v="1"/>
    <x v="8"/>
    <n v="192150431"/>
    <s v="J"/>
    <x v="0"/>
    <s v="Niels, R.;Jerrold, L.;David, M.;Schramko, A.;Klein, A.;Brát, Radim;Yukata, O.;Yuichi, U.;Schmidt, D.;Gill, R."/>
    <s v="Randomized evaluation of fibrinogen versus placebo in complex cardiovascular surgery: post hoc analysis and interpretation of phase III results"/>
    <x v="4"/>
    <x v="8"/>
    <s v="-"/>
    <x v="2"/>
    <n v="1"/>
    <n v="1"/>
    <n v="0"/>
    <n v="0"/>
    <n v="0"/>
    <n v="0"/>
    <n v="0"/>
  </r>
  <r>
    <x v="1"/>
    <x v="1"/>
    <n v="61988987"/>
    <x v="1"/>
    <x v="1"/>
    <n v="192150619"/>
    <s v="B"/>
    <x v="0"/>
    <s v="Lewandowski, Tadzio"/>
    <s v="Ojibwe,Activist, Priest: The Life of Philip Bergin Gordon, Tibishkogijik"/>
    <x v="1"/>
    <x v="14"/>
    <s v="History (history of science and technology to be 6.3, history of specific sciences to be under the respective headings)"/>
    <x v="2"/>
    <n v="2"/>
    <n v="0"/>
    <n v="1"/>
    <n v="0"/>
    <n v="0"/>
    <n v="0"/>
    <n v="0"/>
  </r>
  <r>
    <x v="1"/>
    <x v="1"/>
    <n v="61988987"/>
    <x v="1"/>
    <x v="1"/>
    <n v="192150694"/>
    <s v="J"/>
    <x v="0"/>
    <s v="Vohánka, Vlastimil"/>
    <s v="Dismantling the Asymmetry Argument"/>
    <x v="1"/>
    <x v="1"/>
    <s v="Ethics (except ethics related to specific subfields)"/>
    <x v="2"/>
    <n v="3"/>
    <n v="0"/>
    <n v="0"/>
    <n v="1"/>
    <n v="0"/>
    <n v="0"/>
    <n v="0"/>
  </r>
  <r>
    <x v="1"/>
    <x v="1"/>
    <n v="61988987"/>
    <x v="1"/>
    <x v="6"/>
    <n v="192150978"/>
    <s v="J"/>
    <x v="0"/>
    <s v="Dostál, Tomáš;Plews, Daniel J.;Hofmann, Peter;Laursen, Paul B.;Cipryan, Lukáš"/>
    <s v="Effects of a 12-Week Very-Low Carbohydrate High-Fat Diet on Maximal Aerobic Capacity, High-Intensity Intermittent Exercise, and Cardiac Autonomic Regulation: Non-randomized Parallel-Group Study"/>
    <x v="4"/>
    <x v="6"/>
    <s v="Sport and fitness sciences"/>
    <x v="2"/>
    <n v="2"/>
    <n v="0"/>
    <n v="1"/>
    <n v="0"/>
    <n v="0"/>
    <n v="0"/>
    <n v="0"/>
  </r>
  <r>
    <x v="1"/>
    <x v="1"/>
    <n v="60460709"/>
    <x v="69"/>
    <x v="104"/>
    <n v="192151445"/>
    <s v="J"/>
    <x v="1"/>
    <s v="Ettler, Vojtěch;Cihlová, Markéta;Jarošíková, Alice;Mihaljevič, Martin;Drahota, Petr;Kříbek, Bohdan;Vaněk, Aleš;Penížek, Vít;Sracek, Ondřej;Klementová, Mariana;Engel, Zbyněk;Kamona, Fred;Mapani, B"/>
    <s v="Oral bioaccessibility of metal(loid)s in dust materials from mining areas of northern Namibia"/>
    <x v="3"/>
    <x v="4"/>
    <s v="Soil science"/>
    <x v="2"/>
    <n v="3"/>
    <n v="0"/>
    <n v="0"/>
    <n v="1"/>
    <n v="0"/>
    <n v="0"/>
    <n v="0"/>
  </r>
  <r>
    <x v="1"/>
    <x v="1"/>
    <n v="62690094"/>
    <x v="104"/>
    <x v="179"/>
    <n v="192151624"/>
    <s v="J"/>
    <x v="0"/>
    <s v="Gavalec, Martin;Plavka, Ján;Ponce, Daniela"/>
    <s v="Strong tolerance of interval eigenvectors in fuzzy algebra"/>
    <x v="0"/>
    <x v="2"/>
    <s v="-"/>
    <x v="2"/>
    <n v="4"/>
    <n v="0"/>
    <n v="0"/>
    <n v="0"/>
    <n v="1"/>
    <n v="0"/>
    <n v="0"/>
  </r>
  <r>
    <x v="1"/>
    <x v="1"/>
    <n v="60076658"/>
    <x v="14"/>
    <x v="167"/>
    <n v="192152096"/>
    <s v="C"/>
    <x v="0"/>
    <s v="Mackerle, Adam"/>
    <s v="The Dynamics of Violence in Micah"/>
    <x v="1"/>
    <x v="1"/>
    <s v="Theology"/>
    <x v="2"/>
    <n v="3"/>
    <n v="0"/>
    <n v="0"/>
    <n v="1"/>
    <n v="0"/>
    <n v="0"/>
    <n v="0"/>
  </r>
  <r>
    <x v="1"/>
    <x v="1"/>
    <n v="60076658"/>
    <x v="14"/>
    <x v="21"/>
    <n v="192152163"/>
    <s v="J"/>
    <x v="0"/>
    <s v="Šimek, Karel;Grujcic, Vesna;Nedoma, Jiri;Jezberova, Jitka;Šorf, Michal;Matousu, Anna;Pechar, Libor;Posch, Thomas;Bruni, Estelle P.;Vrba, Jaroslav"/>
    <s v="Microbial food webs in hypertrophic fishponds: Omnivorous ciliate taxa are major protistan bacterivores"/>
    <x v="0"/>
    <x v="0"/>
    <s v="Microbiology"/>
    <x v="2"/>
    <n v="3"/>
    <n v="0"/>
    <n v="0"/>
    <n v="1"/>
    <n v="0"/>
    <n v="0"/>
    <n v="0"/>
  </r>
  <r>
    <x v="1"/>
    <x v="1"/>
    <n v="216275"/>
    <x v="47"/>
    <x v="54"/>
    <n v="192152533"/>
    <s v="J"/>
    <x v="0"/>
    <s v="Šraitrová, Kateřina;Čížek, Jakub;Holý, Václav;Plecháček, Tomáš;Beneš, Ludvík;Jarošová, Markéta;Kucek, Vladimír;Drašar, Čestmír"/>
    <s v="Vacancies in SnSe single crystals in a near-equilibrium state"/>
    <x v="2"/>
    <x v="17"/>
    <s v="Materials engineering"/>
    <x v="2"/>
    <n v="3"/>
    <n v="0"/>
    <n v="0"/>
    <n v="1"/>
    <n v="0"/>
    <n v="0"/>
    <n v="0"/>
  </r>
  <r>
    <x v="1"/>
    <x v="1"/>
    <n v="216275"/>
    <x v="47"/>
    <x v="232"/>
    <n v="192152555"/>
    <s v="J"/>
    <x v="0"/>
    <s v="Papoušková, Monika;Hájek, Petr"/>
    <s v="Two-stage consumer credit risk modelling using heterogeneous ensemble learning"/>
    <x v="0"/>
    <x v="24"/>
    <s v="Computer sciences, information science, bioinformathics (hardware development to be 2.2, social aspect to be 5.8)"/>
    <x v="2"/>
    <n v="1"/>
    <n v="1"/>
    <n v="0"/>
    <n v="0"/>
    <n v="0"/>
    <n v="0"/>
    <n v="0"/>
  </r>
  <r>
    <x v="1"/>
    <x v="1"/>
    <n v="70883521"/>
    <x v="12"/>
    <x v="279"/>
    <n v="192152615"/>
    <s v="J"/>
    <x v="0"/>
    <s v="Drábek, Jiří;Zatloukal, Martin"/>
    <s v="Meltblown technology for production of polymeric microfibers/nanofibers: A review"/>
    <x v="0"/>
    <x v="10"/>
    <s v="Polymer science"/>
    <x v="2"/>
    <n v="3"/>
    <n v="0"/>
    <n v="0"/>
    <n v="1"/>
    <n v="0"/>
    <n v="0"/>
    <n v="0"/>
  </r>
  <r>
    <x v="1"/>
    <x v="1"/>
    <n v="46358978"/>
    <x v="88"/>
    <x v="152"/>
    <n v="192152718"/>
    <s v="B"/>
    <x v="1"/>
    <s v="Mužík, Jaroslav;KRPÁLEK, Pavel"/>
    <s v="Lidské zdroje a personální management"/>
    <x v="5"/>
    <x v="9"/>
    <s v="Business and management"/>
    <x v="2"/>
    <n v="5"/>
    <n v="0"/>
    <n v="0"/>
    <n v="0"/>
    <n v="0"/>
    <n v="1"/>
    <n v="0"/>
  </r>
  <r>
    <x v="2"/>
    <x v="1"/>
    <n v="25173154"/>
    <x v="125"/>
    <x v="223"/>
    <n v="192152788"/>
    <s v="C"/>
    <x v="1"/>
    <s v="Pacini, Nic;Pechar, Libor;Harper, D."/>
    <s v="Chemical Determinands of Freshwater Ecosystem Functioning"/>
    <x v="0"/>
    <x v="7"/>
    <s v="Environmental sciences (social aspects to be 5.7)"/>
    <x v="2"/>
    <n v="5"/>
    <n v="0"/>
    <n v="0"/>
    <n v="0"/>
    <n v="0"/>
    <n v="1"/>
    <n v="0"/>
  </r>
  <r>
    <x v="1"/>
    <x v="1"/>
    <n v="75081431"/>
    <x v="87"/>
    <x v="151"/>
    <n v="192153035"/>
    <s v="J"/>
    <x v="0"/>
    <s v="Bureš, Filip"/>
    <s v="Quaternary Ammonium Compounds: Simple in Structure, Complex in Application"/>
    <x v="0"/>
    <x v="10"/>
    <s v="-"/>
    <x v="2"/>
    <n v="3"/>
    <n v="0"/>
    <n v="0"/>
    <n v="1"/>
    <n v="0"/>
    <n v="0"/>
    <n v="0"/>
  </r>
  <r>
    <x v="1"/>
    <x v="1"/>
    <n v="49777513"/>
    <x v="13"/>
    <x v="18"/>
    <n v="192153178"/>
    <s v="Z"/>
    <x v="1"/>
    <s v="Reitinger, Jan;Čechura, Tomáš;Goubej, Martin;Jáger, Arnold;Švejda, Martin;Krejčí, Alois;Vykoukal, Petr"/>
    <s v="Řídicí platforma UniMotion v průmyslové aplikaci"/>
    <x v="2"/>
    <x v="21"/>
    <s v="Automation and control systems"/>
    <x v="2"/>
    <n v="3"/>
    <n v="0"/>
    <n v="0"/>
    <n v="1"/>
    <n v="0"/>
    <n v="0"/>
    <n v="0"/>
  </r>
  <r>
    <x v="1"/>
    <x v="5"/>
    <n v="60162694"/>
    <x v="50"/>
    <x v="58"/>
    <n v="192153373"/>
    <s v="H"/>
    <x v="1"/>
    <s v="Potužák, Ladislav;Šilinger, Karel;Blaha, Martin;Vondrák, Josef"/>
    <s v="Pravidla střelby a řízení palby pozemního dělostřelectva"/>
    <x v="5"/>
    <x v="34"/>
    <s v="Other social sciences"/>
    <x v="2"/>
    <n v="5"/>
    <n v="0"/>
    <n v="0"/>
    <n v="0"/>
    <n v="0"/>
    <n v="1"/>
    <n v="0"/>
  </r>
  <r>
    <x v="2"/>
    <x v="3"/>
    <n v="27049"/>
    <x v="89"/>
    <x v="154"/>
    <n v="192153543"/>
    <s v="F"/>
    <x v="1"/>
    <s v="Kulhavý, Zbyněk;Krejzek, Pavel"/>
    <s v="Simulátor deště s automatickou kalibrací"/>
    <x v="0"/>
    <x v="7"/>
    <s v="-"/>
    <x v="2"/>
    <n v="3"/>
    <n v="0"/>
    <n v="0"/>
    <n v="1"/>
    <n v="0"/>
    <n v="0"/>
    <n v="0"/>
  </r>
  <r>
    <x v="2"/>
    <x v="2"/>
    <n v="28778758"/>
    <x v="141"/>
    <x v="267"/>
    <n v="192153704"/>
    <s v="F"/>
    <x v="1"/>
    <s v="Josefík, František;Kubáč, Lubomír"/>
    <s v="Vodivý papír na bázi celulózy modifikované vodivými polymery"/>
    <x v="2"/>
    <x v="17"/>
    <s v="Paper and wood"/>
    <x v="2"/>
    <n v="4"/>
    <n v="0"/>
    <n v="0"/>
    <n v="0"/>
    <n v="1"/>
    <n v="0"/>
    <n v="0"/>
  </r>
  <r>
    <x v="2"/>
    <x v="2"/>
    <n v="47718684"/>
    <x v="136"/>
    <x v="247"/>
    <n v="192153761"/>
    <s v="G"/>
    <x v="1"/>
    <s v="Hyrát, Jan"/>
    <s v="Prototypová řada segmentových ložisek s optimalizovanou geometrií pro řadu nových turbín Doosan Škoda Power MDT25, MDT 30 a MDT 60"/>
    <x v="2"/>
    <x v="3"/>
    <s v="-"/>
    <x v="2"/>
    <n v="3"/>
    <n v="0"/>
    <n v="0"/>
    <n v="1"/>
    <n v="0"/>
    <n v="0"/>
    <n v="0"/>
  </r>
  <r>
    <x v="2"/>
    <x v="2"/>
    <n v="47718684"/>
    <x v="136"/>
    <x v="247"/>
    <n v="192153764"/>
    <s v="O"/>
    <x v="1"/>
    <s v="Kasl, Josef;Duliškovič, Josef"/>
    <s v="Hodnocení lokální koroze dílů parních turbín, výzkumná zpráva VYZ-VZ-52/19/049, Plzeň, prosinec 2019."/>
    <x v="2"/>
    <x v="17"/>
    <s v="-"/>
    <x v="2"/>
    <n v="3"/>
    <n v="0"/>
    <n v="0"/>
    <n v="1"/>
    <n v="0"/>
    <n v="0"/>
    <n v="0"/>
  </r>
  <r>
    <x v="2"/>
    <x v="7"/>
    <n v="65269705"/>
    <x v="71"/>
    <x v="98"/>
    <n v="192153875"/>
    <s v="J"/>
    <x v="0"/>
    <s v="Hernández-Sánchez, María;Kotašková, Jana;Rodríguez, Ana E;Radova, Lenka;Tamborero, David;Abáigar, María;Plevová, Karla;Benito, Rocío;Tom, Nikola;Quijada-Álamo, Miguel;Bikos, Vasileos;África Martín, Ana;Pal, Karol;García De Coca, Alfonso;Doubek, Michael;López-Bigas, Nuria;Hernández-Rivas, Jesús-María;Pospíšilová, Šárka"/>
    <s v="CLL cells cumulate genetic aberrations prior to the first therapy even in outwardly inactive disease phase"/>
    <x v="4"/>
    <x v="8"/>
    <s v="Oncology"/>
    <x v="2"/>
    <n v="2"/>
    <n v="0"/>
    <n v="1"/>
    <n v="0"/>
    <n v="0"/>
    <n v="0"/>
    <n v="0"/>
  </r>
  <r>
    <x v="2"/>
    <x v="7"/>
    <n v="65269705"/>
    <x v="71"/>
    <x v="98"/>
    <n v="192153876"/>
    <s v="C"/>
    <x v="1"/>
    <s v="Pavlová, Šárka;Šmardová, Jana;Tom, Nikola;Trbušek, Martin"/>
    <s v="Detection and Functional Analysis of TP53 Mutations in CLL"/>
    <x v="4"/>
    <x v="8"/>
    <s v="Hematology"/>
    <x v="2"/>
    <n v="2"/>
    <n v="0"/>
    <n v="1"/>
    <n v="0"/>
    <n v="0"/>
    <n v="0"/>
    <n v="0"/>
  </r>
  <r>
    <x v="2"/>
    <x v="2"/>
    <n v="26722445"/>
    <x v="68"/>
    <x v="95"/>
    <n v="192154038"/>
    <s v="F"/>
    <x v="1"/>
    <s v="Viererbl, Ladislav;Lorinčík, Jan"/>
    <s v="Nehomogenní transmutační detektor"/>
    <x v="0"/>
    <x v="18"/>
    <s v="Nuclear physics"/>
    <x v="2"/>
    <n v="2"/>
    <n v="0"/>
    <n v="1"/>
    <n v="0"/>
    <n v="0"/>
    <n v="0"/>
    <n v="0"/>
  </r>
  <r>
    <x v="1"/>
    <x v="1"/>
    <n v="62156489"/>
    <x v="70"/>
    <x v="235"/>
    <n v="192154606"/>
    <s v="J"/>
    <x v="1"/>
    <s v="Jamróz, Ewelina;Kopel, Pavel;Juszczak, Lesław;Kawecka, Agnieszka;Bytešníková, Zuzana;Milosavljević, Vedran;Makarewicz, Małgorzata"/>
    <s v="Development of furcellaran-gelatin films with Se-AgNPs as an active packaging system for extension of mini kiwi shelf life"/>
    <x v="3"/>
    <x v="38"/>
    <s v="-"/>
    <x v="2"/>
    <n v="4"/>
    <n v="0"/>
    <n v="0"/>
    <n v="0"/>
    <n v="1"/>
    <n v="0"/>
    <n v="0"/>
  </r>
  <r>
    <x v="2"/>
    <x v="3"/>
    <n v="27014"/>
    <x v="139"/>
    <x v="264"/>
    <n v="192155478"/>
    <s v="J"/>
    <x v="0"/>
    <s v="Špinka, Marek;Policht, Richard;Syrová, Michaela"/>
    <s v="Measuring individual identity information in animal signals: Overview and performance of available identity metrics"/>
    <x v="0"/>
    <x v="0"/>
    <s v="-"/>
    <x v="2"/>
    <n v="3"/>
    <n v="0"/>
    <n v="0"/>
    <n v="1"/>
    <n v="0"/>
    <n v="0"/>
    <n v="0"/>
  </r>
  <r>
    <x v="1"/>
    <x v="5"/>
    <n v="60162694"/>
    <x v="50"/>
    <x v="58"/>
    <n v="192155718"/>
    <s v="B"/>
    <x v="0"/>
    <s v="Řepa, Tomáš"/>
    <s v="Banderovci - Politické souvislosti, následky zneužití komunistickou propagandou, návaznost na hybridní konflikt v současnosti"/>
    <x v="5"/>
    <x v="34"/>
    <s v="Social sciences, interdisciplinary"/>
    <x v="2"/>
    <n v="5"/>
    <n v="0"/>
    <n v="0"/>
    <n v="0"/>
    <n v="0"/>
    <n v="1"/>
    <n v="0"/>
  </r>
  <r>
    <x v="1"/>
    <x v="5"/>
    <n v="60162694"/>
    <x v="50"/>
    <x v="170"/>
    <n v="192155863"/>
    <s v="J"/>
    <x v="0"/>
    <s v="Biolek, Zdeněk;Biolek, Dalibor;Biolková, Viera;Kolka, Zdeněk"/>
    <s v="Taxicab geometry in table of higher-order elements"/>
    <x v="2"/>
    <x v="21"/>
    <s v="Electrical and electronic engineering"/>
    <x v="2"/>
    <n v="3"/>
    <n v="0"/>
    <n v="0"/>
    <n v="1"/>
    <n v="0"/>
    <n v="0"/>
    <n v="0"/>
  </r>
  <r>
    <x v="0"/>
    <x v="0"/>
    <n v="60077344"/>
    <x v="0"/>
    <x v="0"/>
    <n v="192156157"/>
    <s v="J"/>
    <x v="0"/>
    <s v="Angst, Gerrit;Mueller, K.E.;Eissenstat, D.M.;Trumbore, S.;Freeman, K.H.;Hobbie, S.E.;Chorover, J.;Oleksyn, J.;Reich, P. B.;Mueller, C.W."/>
    <s v="Soil organic carbon stability in forests: Distinct effects of tree species identity and traits"/>
    <x v="0"/>
    <x v="0"/>
    <s v="-"/>
    <x v="2"/>
    <n v="3"/>
    <n v="0"/>
    <n v="0"/>
    <n v="1"/>
    <n v="0"/>
    <n v="0"/>
    <n v="0"/>
  </r>
  <r>
    <x v="0"/>
    <x v="0"/>
    <n v="61388971"/>
    <x v="43"/>
    <x v="50"/>
    <n v="192156510"/>
    <s v="J"/>
    <x v="0"/>
    <s v="Vaníková, Zuzana;Janoušková, Martina;Kambová, Milada;Krásný, Libor;Hocek, Michal"/>
    <s v="Switching transcription with bacterial RNA polymerase through photocaging, photorelease and phosphorylation reactions in the major groove of DNA"/>
    <x v="0"/>
    <x v="0"/>
    <s v="Biochemistry and molecular biology"/>
    <x v="2"/>
    <n v="2"/>
    <n v="0"/>
    <n v="1"/>
    <n v="0"/>
    <n v="0"/>
    <n v="0"/>
    <n v="0"/>
  </r>
  <r>
    <x v="0"/>
    <x v="0"/>
    <n v="61388971"/>
    <x v="43"/>
    <x v="50"/>
    <n v="192156557"/>
    <s v="J"/>
    <x v="0"/>
    <s v="López-Mondejár, Rubén;Algora, Camelia;Baldrian, Petr"/>
    <s v="Lignocellulolytic systems of soil bacteria: A vast and diverse toolbox for biotechnological conversion processes"/>
    <x v="0"/>
    <x v="0"/>
    <s v="Microbiology"/>
    <x v="2"/>
    <n v="2"/>
    <n v="0"/>
    <n v="1"/>
    <n v="0"/>
    <n v="0"/>
    <n v="0"/>
    <n v="0"/>
  </r>
  <r>
    <x v="0"/>
    <x v="0"/>
    <n v="61388971"/>
    <x v="43"/>
    <x v="50"/>
    <n v="192156560"/>
    <s v="J"/>
    <x v="0"/>
    <s v="Kubáň, V.;Srb, Pavel;Štégnerová, H.;Padrta, P.;Zachrdla, M.;Jeseňáková, Z.;Šanderová, Hana;Vítovská, Dragana;Krásný, Libor;Koval, Tomáš;Dohnálek, Jan;Ziemska-Legiecka, J.;Grynberg, M.;Jarnot, P.;Gruca, A.;Jensen, M. R.;Blackledge, M.;Žídek, L."/>
    <s v="Quantitative Conformational Analysis of Functionally Important Electrostatic Interactions in the Intrinsically Disordered Region of Delta Subunit of Bacterial RNA Polymerase"/>
    <x v="0"/>
    <x v="0"/>
    <s v="Biochemistry and molecular biology"/>
    <x v="2"/>
    <n v="1"/>
    <n v="1"/>
    <n v="0"/>
    <n v="0"/>
    <n v="0"/>
    <n v="0"/>
    <n v="0"/>
  </r>
  <r>
    <x v="0"/>
    <x v="0"/>
    <n v="61388971"/>
    <x v="43"/>
    <x v="50"/>
    <n v="192156564"/>
    <s v="R"/>
    <x v="1"/>
    <s v="Novák, Jiří"/>
    <s v="CycloBranch 2.0"/>
    <x v="0"/>
    <x v="24"/>
    <s v="Computer sciences, information science, bioinformathics (hardware development to be 2.2, social aspect to be 5.8)"/>
    <x v="2"/>
    <n v="1"/>
    <n v="1"/>
    <n v="0"/>
    <n v="0"/>
    <n v="0"/>
    <n v="0"/>
    <n v="0"/>
  </r>
  <r>
    <x v="0"/>
    <x v="0"/>
    <n v="61389005"/>
    <x v="42"/>
    <x v="49"/>
    <n v="192156852"/>
    <s v="J"/>
    <x v="0"/>
    <s v="Světlík, Ivo;Jull, A. J. T.;Molnár, M.;Povinec, P. P.;Kolář, Tomáš;Demján, Peter;Pachnerová Brabcová, Kateřina;Brychová, Veronika;Dreslerová, Dagmar;Rybníček, M.;Šimek, Pavel"/>
    <s v="The Best possible Time resolution: How precise could a Radiocarbon dating method be?"/>
    <x v="0"/>
    <x v="7"/>
    <s v="Environmental sciences (social aspects to be 5.7)"/>
    <x v="2"/>
    <n v="2"/>
    <n v="0"/>
    <n v="1"/>
    <n v="0"/>
    <n v="0"/>
    <n v="0"/>
    <n v="0"/>
  </r>
  <r>
    <x v="0"/>
    <x v="0"/>
    <n v="61389030"/>
    <x v="39"/>
    <x v="46"/>
    <n v="192157098"/>
    <s v="J"/>
    <x v="0"/>
    <s v="Hošek, Petr;Hoyerová, Klára;Kiran, Nagavalli S.;Dobrev, Petre;Zahajská, Lenka;Filepová, Roberta;Motyka, Václav;Müller, Karel;Kamínek, Miroslav"/>
    <s v="Distinct metabolism of N-glucosides of isopentenyladenine and trans-zeatin determines cytokinin metabolic spectrum in Arabidopsis"/>
    <x v="0"/>
    <x v="0"/>
    <s v="-"/>
    <x v="2"/>
    <n v="2"/>
    <n v="0"/>
    <n v="1"/>
    <n v="0"/>
    <n v="0"/>
    <n v="0"/>
    <n v="0"/>
  </r>
  <r>
    <x v="0"/>
    <x v="0"/>
    <n v="61389030"/>
    <x v="39"/>
    <x v="46"/>
    <n v="192157108"/>
    <s v="J"/>
    <x v="0"/>
    <s v="Svačina, Radim;Karafiátová, Miroslava;Malurová, Magdaléna;Serra, H.;Vítek, Dominik;Endo, T. R.;Sourdille, P.;Bartoš, Jan"/>
    <s v="Development of Deletion Lines for Chromosome 3D of Bread Wheat"/>
    <x v="0"/>
    <x v="0"/>
    <s v="-"/>
    <x v="2"/>
    <n v="2"/>
    <n v="0"/>
    <n v="1"/>
    <n v="0"/>
    <n v="0"/>
    <n v="0"/>
    <n v="0"/>
  </r>
  <r>
    <x v="0"/>
    <x v="0"/>
    <n v="61389030"/>
    <x v="39"/>
    <x v="46"/>
    <n v="192157112"/>
    <s v="J"/>
    <x v="0"/>
    <s v="Daněk, Michal;Angelini, J.;Malínská, Kateřina;Andrejch, J.;Amlerová, J.;Kocourková, Daniela;Brouzdová, Jitka;Valentová, O.;Martinec, Jan;Petrášek, Jan"/>
    <s v="Cell wall contributes to the stability of plasma membrane nanodomain organization of Arabidopsis thaliana FLOTILLIN2 and HYPERSENSITIVE INDUCED REACTION1 proteins"/>
    <x v="0"/>
    <x v="0"/>
    <s v="-"/>
    <x v="2"/>
    <n v="2"/>
    <n v="0"/>
    <n v="1"/>
    <n v="0"/>
    <n v="0"/>
    <n v="0"/>
    <n v="0"/>
  </r>
  <r>
    <x v="0"/>
    <x v="0"/>
    <n v="67985891"/>
    <x v="32"/>
    <x v="39"/>
    <n v="192157253"/>
    <s v="J"/>
    <x v="0"/>
    <s v="Stemberk, Josef;Dal Moro, Giancarlo;Stemberk, Jakub;Blahůt, Jan;Coubal, Miroslav;Košťák, Blahoslav;Zambrano, M.;Tondi, E."/>
    <s v="Strain monitoring of active faults in the central Apennines (Italy) during the period 2002-2017"/>
    <x v="0"/>
    <x v="7"/>
    <s v="Geology"/>
    <x v="2"/>
    <n v="2"/>
    <n v="0"/>
    <n v="1"/>
    <n v="0"/>
    <n v="0"/>
    <n v="0"/>
    <n v="0"/>
  </r>
  <r>
    <x v="0"/>
    <x v="0"/>
    <n v="67985912"/>
    <x v="31"/>
    <x v="38"/>
    <n v="192157330"/>
    <s v="B"/>
    <x v="1"/>
    <s v="Kuna, Martin;Starcová, Marcela;Maříková-Kubková, Jana;Blažková, Gabriela;Boháčová, Ivana;Březinová, Helena;Bursák, Daniel;Černý, Viktor;Danielisová, Alžběta;Dobeš, Miroslav;Dreslerová, Dagmar;Gojda, Martin;Hasil, Jan;Hložek, Josef;Hošek, Jiří;Chytráček, Miloslav;Ježek, Martin;Jiráň, Luboš;Kapustka, Katarína;Klápště, Jan;Kozáková, Radka;Křivánek, Roman;Květina, Petr;Kyselý, René;Limburský, Petr;Malyková, Drahomíra;Mařík, Jan;Řídký, Jaroslav;Salač, Vladimír;Sommer, Petr;Šmahelová, Lucie;Šumberová, Radka;Tomanová, Pavla;Tomková, Kateřina;Turek, Jan;Vencl, Slavomil;Venclová, Natalie;Zápotocká, Marie;Zápotocký, Milan"/>
    <s v="Sto let v archeologii. Objevy, nálezy a expedice Archeologického ústavu v Praze 1919-2019"/>
    <x v="1"/>
    <x v="14"/>
    <s v="Archaeology"/>
    <x v="2"/>
    <n v="2"/>
    <n v="0"/>
    <n v="1"/>
    <n v="0"/>
    <n v="0"/>
    <n v="0"/>
    <n v="0"/>
  </r>
  <r>
    <x v="0"/>
    <x v="0"/>
    <n v="68081731"/>
    <x v="94"/>
    <x v="161"/>
    <n v="192157511"/>
    <s v="J"/>
    <x v="0"/>
    <s v="Nejedlý, Petr;Cimbálník, J.;Klimeš, Petr;Plešinger, Filip;Halámek, Josef;Křemen, V.;Viščor, Ivo;Brinkmann, B.;Pail, M.;Brázdil, M.;Worell, G.;Jurák, Pavel"/>
    <s v="Intracerebral EEG Artifact Identification Using Convolutional Neural Networks"/>
    <x v="2"/>
    <x v="35"/>
    <s v="Medical engineering"/>
    <x v="2"/>
    <n v="4"/>
    <n v="0"/>
    <n v="0"/>
    <n v="0"/>
    <n v="1"/>
    <n v="0"/>
    <n v="0"/>
  </r>
  <r>
    <x v="0"/>
    <x v="0"/>
    <n v="68081731"/>
    <x v="94"/>
    <x v="161"/>
    <n v="192157513"/>
    <s v="J"/>
    <x v="0"/>
    <s v="Bernatová, Silvie;Donato, M.G.;Ježek, Jan;Pilát, Zdeněk;Samek, Ota;Magazzu, A.;Marago, O.M.;Zemánek, Pavel;Gucciardi, P. G."/>
    <s v="Wavelength-Dependent Optical Force Aggregation of Gold Nanorods for SERS in a Microfluidic Chip"/>
    <x v="0"/>
    <x v="18"/>
    <s v="Optics (including laser optics and_x000a_quantum optics)"/>
    <x v="2"/>
    <n v="2"/>
    <n v="0"/>
    <n v="1"/>
    <n v="0"/>
    <n v="0"/>
    <n v="0"/>
    <n v="0"/>
  </r>
  <r>
    <x v="0"/>
    <x v="0"/>
    <n v="68081731"/>
    <x v="94"/>
    <x v="161"/>
    <n v="192157539"/>
    <s v="J"/>
    <x v="0"/>
    <s v="Donato, M.G.;Brzobohatý, O.;Simpson, Stephen Hugh;Irrera, A.;Leonardi, A.A.;Lo Faro, M.J.;Svak, Vojtěch;Marago, O.M.;Zemánek, Pavel"/>
    <s v="Optical Trapping, Optical Binding, and Rotational Dynamics of Silicon Nanowires in Counter-Propagating Beams"/>
    <x v="0"/>
    <x v="18"/>
    <s v="Optics (including laser optics and_x000a_quantum optics)"/>
    <x v="2"/>
    <n v="1"/>
    <n v="1"/>
    <n v="0"/>
    <n v="0"/>
    <n v="0"/>
    <n v="0"/>
    <n v="0"/>
  </r>
  <r>
    <x v="0"/>
    <x v="0"/>
    <n v="68145535"/>
    <x v="22"/>
    <x v="29"/>
    <n v="192157609"/>
    <s v="J"/>
    <x v="0"/>
    <s v="Koníček, Petr;Schreiber, Jan;Nazarova, L."/>
    <s v="Volumetric changes in the focal areas of seismic events corresponding to destress blasting"/>
    <x v="2"/>
    <x v="20"/>
    <s v="Mining and mineral processing"/>
    <x v="2"/>
    <n v="3"/>
    <n v="0"/>
    <n v="0"/>
    <n v="1"/>
    <n v="0"/>
    <n v="0"/>
    <n v="0"/>
  </r>
  <r>
    <x v="0"/>
    <x v="0"/>
    <n v="68145535"/>
    <x v="22"/>
    <x v="29"/>
    <n v="192157638"/>
    <s v="J"/>
    <x v="0"/>
    <s v="Tripathi, R.;Hloch, Sergej;Chattopadhyaya, S.;Klichová, Dagmar;Ščučka, Jiří;Das, A. K."/>
    <s v="Application of the pulsating and continous water jet for granite erosion"/>
    <x v="2"/>
    <x v="3"/>
    <s v="Applied mechanics"/>
    <x v="2"/>
    <n v="3"/>
    <n v="0"/>
    <n v="0"/>
    <n v="1"/>
    <n v="0"/>
    <n v="0"/>
    <n v="0"/>
  </r>
  <r>
    <x v="0"/>
    <x v="0"/>
    <n v="68378050"/>
    <x v="19"/>
    <x v="26"/>
    <n v="192157765"/>
    <s v="J"/>
    <x v="0"/>
    <s v="Ehler, Edvard;Novotný, Jiří;Juras, A.;Chylenski, M.;Moravčík, Ondřej;Pačes, Jan"/>
    <s v="AmtDB: a database of ancient human mitochondrial genomes"/>
    <x v="0"/>
    <x v="0"/>
    <s v="Biochemistry and molecular biology"/>
    <x v="2"/>
    <n v="2"/>
    <n v="0"/>
    <n v="1"/>
    <n v="0"/>
    <n v="0"/>
    <n v="0"/>
    <n v="0"/>
  </r>
  <r>
    <x v="0"/>
    <x v="0"/>
    <n v="68378050"/>
    <x v="19"/>
    <x v="26"/>
    <n v="192157790"/>
    <s v="J"/>
    <x v="0"/>
    <s v="Balounová, Jana;Šplíchalová, Iva;Dobešová, Martina;Kolář, Michal;Fišer, K.;Procházka, Jan;Sedláček, Radislav;Jurisicova, A.;Sung, H.-k.;Kořínek, Vladimír;Alberich-Jorda, Meritxell;Godin, I.;Filipp, Dominik"/>
    <s v="Toll-like receptor 2 expression on c-kit(+) cells tracks the emergence of embryonic definitive hematopoietic progenitors"/>
    <x v="0"/>
    <x v="0"/>
    <s v="Developmental biology"/>
    <x v="2"/>
    <n v="1"/>
    <n v="1"/>
    <n v="0"/>
    <n v="0"/>
    <n v="0"/>
    <n v="0"/>
    <n v="0"/>
  </r>
  <r>
    <x v="0"/>
    <x v="0"/>
    <n v="68378050"/>
    <x v="19"/>
    <x v="26"/>
    <n v="192157792"/>
    <s v="J"/>
    <x v="0"/>
    <s v="Burocziová, Monika;Burdová, Kamila;Martinikova, Andra S.;Kašpárek, Petr;Kleiblová, P.;Danielsen, S.A.;Borecka, M.;Jeníková, Gabriela;Janečková, Lucie;Pavel, Jozef;Zemankova, P.;Schneiderová, M.;Schwarzová, L.;Tichá, I.;Sun, X.-F.;Jirásková, Kateřina;Liška, V.;Vodičková, Ludmila;Vodička, Pavel;Sedláček, Radislav;Kleibl, Z.;Lothe, R. A.;Kořínek, Vladimír;Macůrek, Libor"/>
    <s v="Truncated PPM1D impairs stem cell response to genotoxic stress and promotes growth of APC-deficient tumors in the mouse colon"/>
    <x v="0"/>
    <x v="0"/>
    <s v="Cell biology"/>
    <x v="2"/>
    <n v="2"/>
    <n v="0"/>
    <n v="1"/>
    <n v="0"/>
    <n v="0"/>
    <n v="0"/>
    <n v="0"/>
  </r>
  <r>
    <x v="0"/>
    <x v="0"/>
    <n v="68378271"/>
    <x v="18"/>
    <x v="25"/>
    <n v="192157965"/>
    <s v="J"/>
    <x v="0"/>
    <s v="Hagiwara, Y.;Hatta, Y.;Pasechnik, R.;Taševský, Marek;Teryaev, O.V."/>
    <s v="Accessing the gluon Wigner distribution in ultraperipheral pA collisions"/>
    <x v="0"/>
    <x v="18"/>
    <s v="-"/>
    <x v="2"/>
    <n v="2"/>
    <n v="0"/>
    <n v="1"/>
    <n v="0"/>
    <n v="0"/>
    <n v="0"/>
    <n v="0"/>
  </r>
  <r>
    <x v="0"/>
    <x v="0"/>
    <n v="68378271"/>
    <x v="18"/>
    <x v="25"/>
    <n v="192158091"/>
    <s v="J"/>
    <x v="0"/>
    <s v="Tkáč, V.;Výborný, Karel;Komanický, V.;Warmuth, J.;Michiardi, M.;Ngankeu, A.S.;Vondráček, Martin;Tarasenko, R.;Vališka, M.;Stetsovych, Oleksandr;Carva, K.;Garate, I.;Bianchi, M.;Wiebe, J.;Holý, V.;Hofmann, P.;Springholz, G.;Sechovský, V.;Honolka, Jan"/>
    <s v="Influence of an anomalous temperature dependence of the phase coherence length on the conductivity of magnetic topological insulators"/>
    <x v="0"/>
    <x v="18"/>
    <s v="-"/>
    <x v="2"/>
    <n v="2"/>
    <n v="0"/>
    <n v="1"/>
    <n v="0"/>
    <n v="0"/>
    <n v="0"/>
    <n v="0"/>
  </r>
  <r>
    <x v="0"/>
    <x v="0"/>
    <n v="68378271"/>
    <x v="18"/>
    <x v="25"/>
    <n v="192158101"/>
    <s v="J"/>
    <x v="0"/>
    <s v="Dostovalov, A.V.;Derrien, Thibault;Lizunov, Sergei;Přeučil, Filip;Okotrub, K.A.;Mocek, Tomáš;Korolkov, V.P.;Babin, S.A.;Bulgakova, Nadezhda M."/>
    <s v="LIPSS on thin metallic films: New insights from multiplicity of laser-excited electromagnetic modes and efficiency of metal oxidation"/>
    <x v="0"/>
    <x v="18"/>
    <s v="-"/>
    <x v="2"/>
    <n v="3"/>
    <n v="0"/>
    <n v="0"/>
    <n v="1"/>
    <n v="0"/>
    <n v="0"/>
    <n v="0"/>
  </r>
  <r>
    <x v="0"/>
    <x v="0"/>
    <n v="68378271"/>
    <x v="18"/>
    <x v="25"/>
    <n v="192158181"/>
    <s v="J"/>
    <x v="0"/>
    <s v="Kovaleva, N. N.;Chvostová, Dagmar;Potůček, Zdeněk;Cho, H. D.;Fu, X.;Fekete, Ladislav;Pokorný, Jan;Bryknar, Z.;Kugel, K.I.;Dejneka, Alexandr;Kang, T. W.;Panin, G.N.;Kusmartsev, F.V."/>
    <s v="Efficient green emission from edge states in graphene perforated by nitrogen plasma treatment"/>
    <x v="2"/>
    <x v="17"/>
    <s v="-"/>
    <x v="2"/>
    <n v="4"/>
    <n v="0"/>
    <n v="0"/>
    <n v="0"/>
    <n v="1"/>
    <n v="0"/>
    <n v="0"/>
  </r>
  <r>
    <x v="0"/>
    <x v="0"/>
    <n v="68378271"/>
    <x v="18"/>
    <x v="25"/>
    <n v="192158250"/>
    <s v="J"/>
    <x v="0"/>
    <s v="Jagdheesh, R.;Hauschwitz, Petr;Mužík, Jiří;Brajer, Jan;Rostohar, Danijela;Jiříček, Petr;Kopeček, Jaromír;Mocek, Tomáš"/>
    <s v="Non-fluorinated superhydrophobic Al7075 aerospace alloy by ps laser processing"/>
    <x v="0"/>
    <x v="18"/>
    <s v="-"/>
    <x v="2"/>
    <n v="3"/>
    <n v="0"/>
    <n v="0"/>
    <n v="1"/>
    <n v="0"/>
    <n v="0"/>
    <n v="0"/>
  </r>
  <r>
    <x v="0"/>
    <x v="0"/>
    <n v="68378271"/>
    <x v="18"/>
    <x v="25"/>
    <n v="192158314"/>
    <s v="J"/>
    <x v="0"/>
    <s v="Unal, Caner"/>
    <s v="Imprints of primordial non-Gaussianity on gravitational wave spectrum"/>
    <x v="0"/>
    <x v="18"/>
    <s v="-"/>
    <x v="2"/>
    <n v="1"/>
    <n v="1"/>
    <n v="0"/>
    <n v="0"/>
    <n v="0"/>
    <n v="0"/>
    <n v="0"/>
  </r>
  <r>
    <x v="0"/>
    <x v="0"/>
    <n v="68378271"/>
    <x v="18"/>
    <x v="25"/>
    <n v="192158337"/>
    <s v="P"/>
    <x v="1"/>
    <s v="Hubička, Zdeněk;Čada, Martin;Kšírová, Petra;Klinger, Miloslav"/>
    <s v="Způsob generování nízkoteplotního plazmatu, způsob povlakování vnitřního povrchu dutých elektricky vodivých nebo feromagnetických trubic a zařízení pro provádění těchto způsobů"/>
    <x v="0"/>
    <x v="18"/>
    <s v="-"/>
    <x v="2"/>
    <n v="2"/>
    <n v="0"/>
    <n v="1"/>
    <n v="0"/>
    <n v="0"/>
    <n v="0"/>
    <n v="0"/>
  </r>
  <r>
    <x v="0"/>
    <x v="0"/>
    <n v="68378271"/>
    <x v="18"/>
    <x v="25"/>
    <n v="192158443"/>
    <s v="J"/>
    <x v="0"/>
    <s v="Li, C.K.;Tikhonchuk, Vladimir;Moreno-Gelos, Quentin;Sio, H.;d'Humieres, E.;Ribeyre, X.;Korneev, Ph.;Atzeni, S.;Betti, R.;Birkel, A.;Campbell, E.M.;Follett, R.K.;Frenje, J.A.;Hu, S.X.;Koenig, M.;Sakawa, Y.;Sangster, T.C.;Seguin, F.H.;Takabe, H.;Zhang, S.;Petrasso, R.D."/>
    <s v="Collisionless shocks driven by supersonic plasma flows with self-generated magnetic fields"/>
    <x v="0"/>
    <x v="18"/>
    <s v="-"/>
    <x v="2"/>
    <s v="N (nehodnoceno)"/>
    <n v="0"/>
    <n v="0"/>
    <n v="0"/>
    <n v="0"/>
    <n v="0"/>
    <n v="1"/>
  </r>
  <r>
    <x v="0"/>
    <x v="0"/>
    <n v="68378271"/>
    <x v="18"/>
    <x v="25"/>
    <n v="192158450"/>
    <s v="J"/>
    <x v="0"/>
    <s v="Lunov, Oleg;Uzhytchak, Mariia;Smolková, Barbora;Lunova, Mariia;Jirsa, M.;Dempsey, N.M.;Dias, A.L.;Bonfim, M.;Hof, Martin;Jurkiewicz, Piotr;Petrenko, Y.;Kubinová, Šárka;Dejneka, Alexandr"/>
    <s v="Remote actuation of apoptosis in liver cancer cells via magneto-mechanical modulation of iron oxide nanoparticles"/>
    <x v="0"/>
    <x v="0"/>
    <s v="Biophysics"/>
    <x v="2"/>
    <n v="2"/>
    <n v="0"/>
    <n v="1"/>
    <n v="0"/>
    <n v="0"/>
    <n v="0"/>
    <n v="0"/>
  </r>
  <r>
    <x v="0"/>
    <x v="0"/>
    <n v="68378271"/>
    <x v="18"/>
    <x v="25"/>
    <n v="192158479"/>
    <s v="J"/>
    <x v="0"/>
    <s v="Bielecki, J.;Hantke, M.F.;Daurer, B.J.;Reddy, H.K.N.;Hasse, D.;Larsson, D.S.D.;Gunn, L.H.;Svenda, M.;Munke, A.;Sellberg, J.A.;Flueckiger, L.;Pietrini, A.;Nettelblad, C.;Lundholm, I.;Carlsson, G.;Okamoto, K.;Timneanu, N.;Westphal, D.;Kulyk, Olena;Higashiura, A.;van der Schot, G.;Loh, N.-T.D.;Wysong, T.E.;Bostedt, C.;Gorkhover, T.;Iwan, A.;Seibert, M.M.;Osipov, T.;Walter, P.;Hart, Ph.;Bucher, M.;Ulmer, A.;Ray, D.;Carini, G.;Ferguson, K.R.;Andersson, I.;Andreasson, Jakob;Hajdu, Janos;Maia, F.R.N.C."/>
    <s v="Electrospray sample injection for single-particle imaging with x-ray lasers"/>
    <x v="0"/>
    <x v="18"/>
    <s v="-"/>
    <x v="2"/>
    <s v="N (nehodnoceno)"/>
    <n v="0"/>
    <n v="0"/>
    <n v="0"/>
    <n v="0"/>
    <n v="0"/>
    <n v="1"/>
  </r>
  <r>
    <x v="0"/>
    <x v="0"/>
    <n v="68378271"/>
    <x v="18"/>
    <x v="25"/>
    <n v="192158509"/>
    <s v="J"/>
    <x v="0"/>
    <s v="Manchon, A.;Železný, Jakub;Miron, I. M.;Jungwirth, Tomáš;Sinova, Jairo;Thiaville, A.;Garello, K.;Gambardella, P."/>
    <s v="Current-induced spin-orbit torques in ferromagnetic and antiferromagnetic systems"/>
    <x v="0"/>
    <x v="18"/>
    <s v="Condensed matter physics (including formerly solid state physics, supercond.)"/>
    <x v="2"/>
    <n v="1"/>
    <n v="1"/>
    <n v="0"/>
    <n v="0"/>
    <n v="0"/>
    <n v="0"/>
    <n v="0"/>
  </r>
  <r>
    <x v="0"/>
    <x v="0"/>
    <n v="68378271"/>
    <x v="18"/>
    <x v="25"/>
    <n v="192158519"/>
    <s v="J"/>
    <x v="0"/>
    <s v="Magnusson, J.;Gonoskov, A.;Marklund, M.;Esirkepov, T.Z.;Koga, J.K.;Kondo, K.;Kando, M.;Bulanov, Sergey V.;Korn, Georg;Bulanov, S.S."/>
    <s v="Laser-particle collider for multi-GeV photon production"/>
    <x v="0"/>
    <x v="18"/>
    <s v="-"/>
    <x v="2"/>
    <s v="N (nehodnoceno)"/>
    <n v="0"/>
    <n v="0"/>
    <n v="0"/>
    <n v="0"/>
    <n v="0"/>
    <n v="1"/>
  </r>
  <r>
    <x v="0"/>
    <x v="0"/>
    <n v="86652079"/>
    <x v="142"/>
    <x v="275"/>
    <n v="192158714"/>
    <s v="J"/>
    <x v="0"/>
    <s v="Pullens, J. W. M.;Sharif, B.;Trnka, Miroslav;Balek, Jan;Semenov, M. A.;Olesen, J. E."/>
    <s v="Risk factors for European winter oilseed rape production under climate change"/>
    <x v="0"/>
    <x v="7"/>
    <s v="Meteorology and atmospheric sciences"/>
    <x v="2"/>
    <n v="1"/>
    <n v="1"/>
    <n v="0"/>
    <n v="0"/>
    <n v="0"/>
    <n v="0"/>
    <n v="0"/>
  </r>
  <r>
    <x v="0"/>
    <x v="0"/>
    <n v="86652079"/>
    <x v="142"/>
    <x v="275"/>
    <n v="192158747"/>
    <s v="J"/>
    <x v="0"/>
    <s v="Büntgen, Ulf;Krusic, P. J.;Piermattei, A.;Coomes, D. A.;Esper, J.;Myglan, V. S.;Kirdyanov, A. V.;Julio Camarero, J.;Crivellaro, A.;Korner, Ch."/>
    <s v="Limited capacity of tree growth to mitigate the global greenhouse effect under predicted warming"/>
    <x v="0"/>
    <x v="7"/>
    <s v="Climatic research"/>
    <x v="2"/>
    <n v="1"/>
    <n v="1"/>
    <n v="0"/>
    <n v="0"/>
    <n v="0"/>
    <n v="0"/>
    <n v="0"/>
  </r>
  <r>
    <x v="0"/>
    <x v="0"/>
    <n v="86652079"/>
    <x v="142"/>
    <x v="275"/>
    <n v="192158754"/>
    <s v="J"/>
    <x v="0"/>
    <s v="Reckien, D.;Salvia, R.;Pietrapertosa, F.;Simoes, S. G.;Olazabal, M.;Hurtado, S. D. G.;Geneletti, D.;Lorencová, Eliška;D'Alonzo, V.;Krook-Riekkola, A.;Fokaides, P. A.;Ioannou, B. I.;Foley, A.;Orru, H.;Orru, K.;Wejs, A.;Flacke, J.;Church, J. M.;Feliu, E.;Vasilie, S.;Nador, C.;Matosović, M.;Flamos, A.;Spyridaki, N. A.;Balzan, M.;Fülöp, O.;Grafakos, S.;Paspaldzhiev, I.;Heidrich, O."/>
    <s v="Dedicated versus mainstreaming approaches in local climate plans in Europe"/>
    <x v="2"/>
    <x v="20"/>
    <s v="Energy and fuels"/>
    <x v="2"/>
    <n v="4"/>
    <n v="0"/>
    <n v="0"/>
    <n v="0"/>
    <n v="1"/>
    <n v="0"/>
    <n v="0"/>
  </r>
  <r>
    <x v="0"/>
    <x v="0"/>
    <n v="86652079"/>
    <x v="142"/>
    <x v="275"/>
    <n v="192158805"/>
    <s v="J"/>
    <x v="0"/>
    <s v="Krah, F.S.;Büntgen, Ulf;Schaefer, H.;Mueller, J.;Andrew, C.;Boddy, L.;Diez, J.;Egli, S.;Freckleton, R.;Gange, A. C.;Halvorsen, R.;Heegaard, E.;Heideroth, A.;Heibl, Ch.;Heilmann-Clausen, J.;Hoiland, K.;Kar, R.;Kauserud, H.;Kirk, P.M.;Kuyper, T. W.;Krisai-Greilhuber, I.;Norden, J.;Papastefanou, P.;Senn-Irlet, B.;Baessler, C."/>
    <s v="European mushroom assemblages are darker in cold climates"/>
    <x v="0"/>
    <x v="0"/>
    <s v="Plant sciences, botany"/>
    <x v="2"/>
    <n v="2"/>
    <n v="0"/>
    <n v="1"/>
    <n v="0"/>
    <n v="0"/>
    <n v="0"/>
    <n v="0"/>
  </r>
  <r>
    <x v="2"/>
    <x v="3"/>
    <n v="27184145"/>
    <x v="132"/>
    <x v="238"/>
    <n v="192159046"/>
    <s v="Z"/>
    <x v="1"/>
    <s v="Sedláček, Tibor;Liška, Miroslav"/>
    <s v="Hrách Avatar"/>
    <x v="3"/>
    <x v="4"/>
    <s v="-"/>
    <x v="2"/>
    <n v="3"/>
    <n v="0"/>
    <n v="0"/>
    <n v="1"/>
    <n v="0"/>
    <n v="0"/>
    <n v="0"/>
  </r>
  <r>
    <x v="2"/>
    <x v="3"/>
    <n v="25271121"/>
    <x v="86"/>
    <x v="149"/>
    <n v="192159133"/>
    <s v="M"/>
    <x v="1"/>
    <s v="Sedlák, Jiří;Paprštein, František;Nekvindová, Veronika;Zmeškal, Tomáš;Vondráčková, Lenka;Brandová, Pavla"/>
    <s v="XV EUCARPIA Fruit Breeding and Genetics Symposium"/>
    <x v="3"/>
    <x v="4"/>
    <s v="Horticulture, viticulture"/>
    <x v="2"/>
    <n v="5"/>
    <n v="0"/>
    <n v="0"/>
    <n v="0"/>
    <n v="0"/>
    <n v="1"/>
    <n v="0"/>
  </r>
  <r>
    <x v="2"/>
    <x v="3"/>
    <n v="26722861"/>
    <x v="49"/>
    <x v="57"/>
    <n v="192159424"/>
    <s v="F"/>
    <x v="1"/>
    <s v="Němečková, Irena;Havlíková, Šárka;Krausová, Gabriela;Šalaková, Alexandra"/>
    <s v="Hypoalergenní veganské médium pro kultivaci bakterií mléčného kvašení"/>
    <x v="3"/>
    <x v="26"/>
    <s v="Agricultural biotechnology and food biotechnology"/>
    <x v="2"/>
    <n v="2"/>
    <n v="0"/>
    <n v="1"/>
    <n v="0"/>
    <n v="0"/>
    <n v="0"/>
    <n v="0"/>
  </r>
  <r>
    <x v="0"/>
    <x v="0"/>
    <n v="60077344"/>
    <x v="0"/>
    <x v="0"/>
    <n v="192159488"/>
    <s v="J"/>
    <x v="0"/>
    <s v="Meccariello, A.;Salvemini, M.;Primo, P.;Hall, B.;Koskinioti, P.;Dalíková, Martina;Gravina, A.;Gucciardino, M. A.;Forlenza, F.;Gregoriou, M.-E.;Ippolito, D.;Monti, S. M.;Petrella, V.;Perrotta, M. M.;Schmeing, S.;Ruggiero, A.;Scolari, F.;Giordino, E.;Tsoumani, K. T.;Marec, František;Windibichler, N.;Arunkumar, K. P.;Bourtzis, K.;Mathiopoulos, K. D.;Ragoussis, J.;Vitaglino, L.;Tu, Z.;Papathanos, P. A.;Robinson, M. D.;Saccone, G."/>
    <s v="Maleness-on-the-Y (MoY) orchestrates male sex determination in major agricultural fruit fly pests"/>
    <x v="0"/>
    <x v="0"/>
    <s v="-"/>
    <x v="2"/>
    <n v="1"/>
    <n v="1"/>
    <n v="0"/>
    <n v="0"/>
    <n v="0"/>
    <n v="0"/>
    <n v="0"/>
  </r>
  <r>
    <x v="0"/>
    <x v="0"/>
    <n v="60077344"/>
    <x v="0"/>
    <x v="0"/>
    <n v="192159531"/>
    <s v="J"/>
    <x v="0"/>
    <s v="Bulzu, P.A.;Andrei, Adrian-Stefan;Salcher, Michaela M.;Mehrshad, Maliheh;Inoue, K.;Kandori, H.;Béja, O.;Ghai, Rohit;Banciu, H.L."/>
    <s v="Casting light on Asgardarchaeota metabolism in a sunlit microoxic niche"/>
    <x v="0"/>
    <x v="0"/>
    <s v="-"/>
    <x v="2"/>
    <n v="1"/>
    <n v="1"/>
    <n v="0"/>
    <n v="0"/>
    <n v="0"/>
    <n v="0"/>
    <n v="0"/>
  </r>
  <r>
    <x v="0"/>
    <x v="0"/>
    <n v="61388955"/>
    <x v="45"/>
    <x v="52"/>
    <n v="192160025"/>
    <s v="J"/>
    <x v="0"/>
    <s v="Meissner, R.;Kočišek, Jaroslav;Feketeová, L.;Fedor, Juraj;Fárník, Michal;Limao-Vieira, P.;Illenberger, E.;Denifl, S."/>
    <s v="Low-energy electrons transform the nimorazole molecule into a radiosensitiser"/>
    <x v="0"/>
    <x v="18"/>
    <s v="Atomic, molecular and chemical physics (physics of atoms and molecules including collision, interaction with radiation, magnetic resonances, Mössbauer effect)"/>
    <x v="2"/>
    <n v="2"/>
    <n v="0"/>
    <n v="1"/>
    <n v="0"/>
    <n v="0"/>
    <n v="0"/>
    <n v="0"/>
  </r>
  <r>
    <x v="0"/>
    <x v="0"/>
    <n v="61388955"/>
    <x v="45"/>
    <x v="52"/>
    <n v="192160135"/>
    <s v="J"/>
    <x v="0"/>
    <s v="Andris, E.;Navrátil, R.;Jašík, J.;Srnec, Martin;Rodríguez, M.;Costas, M.;Roithová, J."/>
    <s v="M-O Bonding Beyond the Oxo Wall: Spectroscopy and Reactivity of Cobalt(III)-Oxyl and Cobalt(III)-Oxo Complexes"/>
    <x v="0"/>
    <x v="10"/>
    <s v="Physical chemistry"/>
    <x v="2"/>
    <n v="2"/>
    <n v="0"/>
    <n v="1"/>
    <n v="0"/>
    <n v="0"/>
    <n v="0"/>
    <n v="0"/>
  </r>
  <r>
    <x v="0"/>
    <x v="0"/>
    <n v="61388971"/>
    <x v="43"/>
    <x v="50"/>
    <n v="192160839"/>
    <s v="J"/>
    <x v="0"/>
    <s v="Beznosková, Petra;Pavlíková, Zuzana;Zeman, Jakub;Aitken, C.E.;Valášek, Leoš Shivaya"/>
    <s v="Yeast applied readthrough inducing system (YARIS): an invivo assay for the comprehensive study of translational readthrough"/>
    <x v="0"/>
    <x v="0"/>
    <s v="Microbiology"/>
    <x v="2"/>
    <n v="2"/>
    <n v="0"/>
    <n v="1"/>
    <n v="0"/>
    <n v="0"/>
    <n v="0"/>
    <n v="0"/>
  </r>
  <r>
    <x v="0"/>
    <x v="0"/>
    <n v="61388980"/>
    <x v="155"/>
    <x v="299"/>
    <n v="192160959"/>
    <s v="J"/>
    <x v="0"/>
    <s v="Bakardjiev, Mario;Růžička, A.;Růžičková, Z.;Tok, Oleg L.;Holub, Josef;Hnyk, Drahomír;Fanfrlík, Jindřich;Štíbr, Bohumil"/>
    <s v="Synthesis of closo-1,2-H2C2B8Me8 and 1,2-H2C2B8Me7X (X = I and OTf) Dicarbaboranes and Their Rearrangement Reactions"/>
    <x v="0"/>
    <x v="10"/>
    <s v="Inorganic and nuclear chemistry"/>
    <x v="2"/>
    <n v="2"/>
    <n v="0"/>
    <n v="1"/>
    <n v="0"/>
    <n v="0"/>
    <n v="0"/>
    <n v="0"/>
  </r>
  <r>
    <x v="0"/>
    <x v="0"/>
    <n v="61389021"/>
    <x v="40"/>
    <x v="47"/>
    <n v="192161841"/>
    <s v="J"/>
    <x v="0"/>
    <s v="Heuer, S.;Matějíček, Jiří;Vilémová, Monika;Koller, Martin;Illková, Ksenia;Veverka, Jakub;Weber, T.;Pintsuk, G.;Coenen, J.W.;Linsmeier, Ch."/>
    <s v="Atmospheric plasma spraying of functionally graded steel/tungsten layers for the first wall of future fusion reactors"/>
    <x v="2"/>
    <x v="17"/>
    <s v="Materials engineering"/>
    <x v="2"/>
    <n v="4"/>
    <n v="0"/>
    <n v="0"/>
    <n v="0"/>
    <n v="1"/>
    <n v="0"/>
    <n v="0"/>
  </r>
  <r>
    <x v="0"/>
    <x v="0"/>
    <n v="61389030"/>
    <x v="39"/>
    <x v="46"/>
    <n v="192162129"/>
    <s v="Z"/>
    <x v="1"/>
    <s v="Černý, Radek;Zima, Jan;Tupý, Jaroslav;Louda, Otto"/>
    <s v="Variety of Malus domestica Borkh., Bonita"/>
    <x v="3"/>
    <x v="4"/>
    <s v="Agronomy, plant breeding and plant protection; (Agricultural biotechnology to be 4.4)"/>
    <x v="2"/>
    <n v="3"/>
    <n v="0"/>
    <n v="0"/>
    <n v="1"/>
    <n v="0"/>
    <n v="0"/>
    <n v="0"/>
  </r>
  <r>
    <x v="0"/>
    <x v="0"/>
    <n v="67985530"/>
    <x v="38"/>
    <x v="45"/>
    <n v="192162190"/>
    <s v="J"/>
    <x v="0"/>
    <s v="Krýza, Ondřej;Závada, Prokop;Lexa, O."/>
    <s v="Advanced strain and mass transfer analysis in crustal-scale oroclinal buckling and detachment folding analogue models"/>
    <x v="0"/>
    <x v="7"/>
    <s v="Geology"/>
    <x v="2"/>
    <n v="2"/>
    <n v="0"/>
    <n v="1"/>
    <n v="0"/>
    <n v="0"/>
    <n v="0"/>
    <n v="0"/>
  </r>
  <r>
    <x v="0"/>
    <x v="0"/>
    <n v="67985556"/>
    <x v="2"/>
    <x v="2"/>
    <n v="192162257"/>
    <s v="J"/>
    <x v="0"/>
    <s v="Rehák, Branislav;Lynnyk, Volodymyr"/>
    <s v="Network-based control of nonlinear large-scale systems composed of identical subsystems"/>
    <x v="2"/>
    <x v="21"/>
    <s v="Automation and control systems"/>
    <x v="2"/>
    <n v="3"/>
    <n v="0"/>
    <n v="0"/>
    <n v="1"/>
    <n v="0"/>
    <n v="0"/>
    <n v="0"/>
  </r>
  <r>
    <x v="0"/>
    <x v="0"/>
    <n v="67985556"/>
    <x v="2"/>
    <x v="2"/>
    <n v="192162265"/>
    <s v="J"/>
    <x v="0"/>
    <s v="Koldovský, Z.;Tichavský, Petr"/>
    <s v="Gradient Algorithms for Complex Non-Gaussian Independent Component/Vector Extraction, Question of Convergence"/>
    <x v="0"/>
    <x v="2"/>
    <s v="Statistics and probability"/>
    <x v="2"/>
    <n v="1"/>
    <n v="1"/>
    <n v="0"/>
    <n v="0"/>
    <n v="0"/>
    <n v="0"/>
    <n v="0"/>
  </r>
  <r>
    <x v="0"/>
    <x v="0"/>
    <n v="67985556"/>
    <x v="2"/>
    <x v="2"/>
    <n v="192162309"/>
    <s v="D"/>
    <x v="0"/>
    <s v="Kostková, Jitka;Flusser, Jan;Lébl, Matěj;Pedone, M."/>
    <s v="Image Invariants to Anisotropic Gaussian Blur"/>
    <x v="0"/>
    <x v="24"/>
    <s v="Computer sciences, information science, bioinformathics (hardware development to be 2.2, social aspect to be 5.8)"/>
    <x v="2"/>
    <n v="3"/>
    <n v="0"/>
    <n v="0"/>
    <n v="1"/>
    <n v="0"/>
    <n v="0"/>
    <n v="0"/>
  </r>
  <r>
    <x v="0"/>
    <x v="0"/>
    <n v="67985807"/>
    <x v="37"/>
    <x v="44"/>
    <n v="192162556"/>
    <s v="R"/>
    <x v="1"/>
    <s v="Martinková, Patrícia;Hladká, Adéla"/>
    <s v="ShinyItemAnalysis: Test and Item Analysis, Version 1.3.1"/>
    <x v="0"/>
    <x v="2"/>
    <s v="Statistics and probability"/>
    <x v="2"/>
    <n v="2"/>
    <n v="0"/>
    <n v="1"/>
    <n v="0"/>
    <n v="0"/>
    <n v="0"/>
    <n v="0"/>
  </r>
  <r>
    <x v="0"/>
    <x v="0"/>
    <n v="67985815"/>
    <x v="36"/>
    <x v="43"/>
    <n v="192162605"/>
    <s v="B"/>
    <x v="1"/>
    <s v="Hadravová, Alena;Hadrava, Petr"/>
    <s v="Sféra Iohanna de Sacrobosco – středověká učebnice základů astronomie"/>
    <x v="0"/>
    <x v="18"/>
    <s v="Astronomy (including astrophysics,_x000a_space science)"/>
    <x v="2"/>
    <n v="3"/>
    <n v="0"/>
    <n v="0"/>
    <n v="1"/>
    <n v="0"/>
    <n v="0"/>
    <n v="0"/>
  </r>
  <r>
    <x v="0"/>
    <x v="0"/>
    <n v="67985815"/>
    <x v="36"/>
    <x v="43"/>
    <n v="192162613"/>
    <s v="J"/>
    <x v="0"/>
    <s v="Borovička, Jiří;Popova, O. P.;Spurný, Pavel"/>
    <s v="The Maribo CM2 meteorite fall-Survival of weak material at high entry speed"/>
    <x v="0"/>
    <x v="18"/>
    <s v="Astronomy (including astrophysics,_x000a_space science)"/>
    <x v="2"/>
    <n v="2"/>
    <n v="0"/>
    <n v="1"/>
    <n v="0"/>
    <n v="0"/>
    <n v="0"/>
    <n v="0"/>
  </r>
  <r>
    <x v="0"/>
    <x v="0"/>
    <n v="67985815"/>
    <x v="36"/>
    <x v="43"/>
    <n v="192162645"/>
    <s v="J"/>
    <x v="0"/>
    <s v="Pravec, Petr;Fatka, Petr;Vokrouhlický, D.;Scheirich, Peter;Ďurech, J.;Scheeres, D.J.;Kušnirák, Peter;Hornoch, Kamil;Kučáková, Hana"/>
    <s v="Asteroid pairs: A complex picture"/>
    <x v="0"/>
    <x v="18"/>
    <s v="Astronomy (including astrophysics,_x000a_space science)"/>
    <x v="2"/>
    <n v="2"/>
    <n v="0"/>
    <n v="1"/>
    <n v="0"/>
    <n v="0"/>
    <n v="0"/>
    <n v="0"/>
  </r>
  <r>
    <x v="0"/>
    <x v="0"/>
    <n v="67985831"/>
    <x v="34"/>
    <x v="41"/>
    <n v="192162979"/>
    <s v="J"/>
    <x v="0"/>
    <s v="Ackerman, Lukáš;Žák, Karel;Haluzová, Eva;Creaser, R. A.;Svojtka, Martin;Pašava, J.;Veselovský, F."/>
    <s v="Chronology of the Kašperské Hory orogenic gold deposit, Bohemian Massif, Czech Republic"/>
    <x v="0"/>
    <x v="7"/>
    <s v="Geology"/>
    <x v="2"/>
    <n v="1"/>
    <n v="1"/>
    <n v="0"/>
    <n v="0"/>
    <n v="0"/>
    <n v="0"/>
    <n v="0"/>
  </r>
  <r>
    <x v="0"/>
    <x v="0"/>
    <n v="67985831"/>
    <x v="34"/>
    <x v="41"/>
    <n v="192162988"/>
    <s v="J"/>
    <x v="0"/>
    <s v="Ackerman, Lukáš;Skála, Roman;Křížová, Šárka;Žák, Karel;Magna, T."/>
    <s v="The quest for an extraterrestrial component in Muong Nong-type and splash-form Australasian tektites from Laos using highly siderophile elements and Re-Os isotope systematics"/>
    <x v="0"/>
    <x v="7"/>
    <s v="Geology"/>
    <x v="2"/>
    <n v="2"/>
    <n v="0"/>
    <n v="1"/>
    <n v="0"/>
    <n v="0"/>
    <n v="0"/>
    <n v="0"/>
  </r>
  <r>
    <x v="0"/>
    <x v="0"/>
    <n v="67985831"/>
    <x v="34"/>
    <x v="41"/>
    <n v="192162995"/>
    <s v="B"/>
    <x v="0"/>
    <s v="Cílek, Václav;Ač, Alexander;Bárta, M.;Bartuška, V.;Beran, H.;Bezděk, Aleš;Filip, A.;Havel, P.;Chvála, V.;Klokočník, Jaroslav;Komárek, S.;Kostelecký, J.;Luptáková, M.;Navrátil, Tomáš;Rohovec, Jan;Řoutil, M.;Sůvová, Z.;Švihlíková, I.;Trapková, L.;Trnka, Miroslav;Wagner, Vladimír;Zelený, M."/>
    <s v="Věk nerovnováhy : klimatická změna, bezpečnost a cesty k národní resilienci."/>
    <x v="0"/>
    <x v="7"/>
    <s v="Environmental sciences (social aspects to be 5.7)"/>
    <x v="2"/>
    <n v="4"/>
    <n v="0"/>
    <n v="0"/>
    <n v="0"/>
    <n v="1"/>
    <n v="0"/>
    <n v="0"/>
  </r>
  <r>
    <x v="0"/>
    <x v="0"/>
    <n v="67985831"/>
    <x v="34"/>
    <x v="41"/>
    <n v="192163009"/>
    <s v="J"/>
    <x v="0"/>
    <s v="Mikysek, Petr;Trojek, T.;Mészárosová, Noemi;Adamovič, Jiří;Slobodník, M."/>
    <s v="X-ray fluorescence mapping as a first-hand tool in disseminated ore assessment: sandstone-hosted U–Zr mineralization"/>
    <x v="0"/>
    <x v="7"/>
    <s v="Mineralogy"/>
    <x v="2"/>
    <n v="3"/>
    <n v="0"/>
    <n v="0"/>
    <n v="1"/>
    <n v="0"/>
    <n v="0"/>
    <n v="0"/>
  </r>
  <r>
    <x v="0"/>
    <x v="0"/>
    <n v="67985831"/>
    <x v="34"/>
    <x v="41"/>
    <n v="192163011"/>
    <s v="J"/>
    <x v="0"/>
    <s v="Borovička, Jan;Konvalinková, Tereza;Žigová, Anna;Ďurišová, Jana;Gryndler, M.;Hršelová, Hana;Kameník, J.;Leonhardt, T.;Sácký, J."/>
    <s v="Disentangling the factors of contrasting silver and copper accumulation in sporocarps of the ectomycorrhizal fungus Amanita strobiliformis from two sites"/>
    <x v="0"/>
    <x v="7"/>
    <s v="Environmental sciences (social aspects to be 5.7)"/>
    <x v="2"/>
    <n v="3"/>
    <n v="0"/>
    <n v="0"/>
    <n v="1"/>
    <n v="0"/>
    <n v="0"/>
    <n v="0"/>
  </r>
  <r>
    <x v="0"/>
    <x v="0"/>
    <n v="67985831"/>
    <x v="34"/>
    <x v="41"/>
    <n v="192163047"/>
    <s v="J"/>
    <x v="0"/>
    <s v="Pšenička, J.;Zodrow, E. L.;Bek, Jiří"/>
    <s v="The compound synangial organ Potoniea krisiae sp. nov. and its plausible relationship with linopterids based on cuticles from the Late Pennsylvanian Sydney Coalfield, Canada"/>
    <x v="0"/>
    <x v="7"/>
    <s v="Paleontology"/>
    <x v="2"/>
    <n v="3"/>
    <n v="0"/>
    <n v="0"/>
    <n v="1"/>
    <n v="0"/>
    <n v="0"/>
    <n v="0"/>
  </r>
  <r>
    <x v="0"/>
    <x v="0"/>
    <n v="67985840"/>
    <x v="92"/>
    <x v="159"/>
    <n v="192163094"/>
    <s v="J"/>
    <x v="0"/>
    <s v="Müller, Vladimír;Tomilov, Y."/>
    <s v="Joint numerical ranges and compressions of powers of operators"/>
    <x v="0"/>
    <x v="2"/>
    <s v="Pure mathematics"/>
    <x v="2"/>
    <n v="2"/>
    <n v="0"/>
    <n v="1"/>
    <n v="0"/>
    <n v="0"/>
    <n v="0"/>
    <n v="0"/>
  </r>
  <r>
    <x v="0"/>
    <x v="0"/>
    <n v="67985840"/>
    <x v="92"/>
    <x v="159"/>
    <n v="192163187"/>
    <s v="J"/>
    <x v="0"/>
    <s v="Gavinsky, Dmitry"/>
    <s v="Quantum versus classical simultaneity in communication complexity"/>
    <x v="0"/>
    <x v="24"/>
    <s v="Computer sciences, information science, bioinformathics (hardware development to be 2.2, social aspect to be 5.8)"/>
    <x v="2"/>
    <n v="3"/>
    <n v="0"/>
    <n v="0"/>
    <n v="1"/>
    <n v="0"/>
    <n v="0"/>
    <n v="0"/>
  </r>
  <r>
    <x v="0"/>
    <x v="0"/>
    <n v="67985840"/>
    <x v="92"/>
    <x v="159"/>
    <n v="192163191"/>
    <s v="J"/>
    <x v="0"/>
    <s v="Hošek, Radim;She, Bangwei"/>
    <s v="Convergent numerical method for the Navier-Stokes-Fourier system: a stabilized scheme"/>
    <x v="0"/>
    <x v="2"/>
    <s v="Applied mathematics"/>
    <x v="2"/>
    <n v="2"/>
    <n v="0"/>
    <n v="1"/>
    <n v="0"/>
    <n v="0"/>
    <n v="0"/>
    <n v="0"/>
  </r>
  <r>
    <x v="0"/>
    <x v="0"/>
    <n v="67985891"/>
    <x v="32"/>
    <x v="39"/>
    <n v="192163662"/>
    <s v="J"/>
    <x v="0"/>
    <s v="Málek, Jiří;Brokešová, J.;Novotný, O."/>
    <s v="Seismic structure beneath the Reykjanes Peninsula, southwest Iceland, inferred from array-derived Rayleigh wave dispersion"/>
    <x v="0"/>
    <x v="7"/>
    <s v="Geology"/>
    <x v="2"/>
    <n v="3"/>
    <n v="0"/>
    <n v="0"/>
    <n v="1"/>
    <n v="0"/>
    <n v="0"/>
    <n v="0"/>
  </r>
  <r>
    <x v="0"/>
    <x v="0"/>
    <n v="67985891"/>
    <x v="32"/>
    <x v="39"/>
    <n v="192163673"/>
    <s v="J"/>
    <x v="0"/>
    <s v="Štěpančíková, Petra;Fischer, T.;Stemberk, Jakub;Nováková, Lucie;Hartvich, Filip;Figueiredo, P.M."/>
    <s v="Active tectonics in the Cheb Basin: youngest documented Holocene surface faulting in Central Europe?"/>
    <x v="0"/>
    <x v="7"/>
    <s v="Geology"/>
    <x v="2"/>
    <n v="2"/>
    <n v="0"/>
    <n v="1"/>
    <n v="0"/>
    <n v="0"/>
    <n v="0"/>
    <n v="0"/>
  </r>
  <r>
    <x v="0"/>
    <x v="0"/>
    <n v="67985912"/>
    <x v="31"/>
    <x v="38"/>
    <n v="192163837"/>
    <s v="J"/>
    <x v="0"/>
    <s v="Kyselý, René;Dobeš, Miroslav;Svoboda, K."/>
    <s v="Drilled teeth and shell artefacts from a grave at Prague-Březiněves and a review of decorative artefacts made from animal material from Corded Ware culture in the Czech Republic"/>
    <x v="1"/>
    <x v="14"/>
    <s v="Archaeology"/>
    <x v="2"/>
    <n v="1"/>
    <n v="1"/>
    <n v="0"/>
    <n v="0"/>
    <n v="0"/>
    <n v="0"/>
    <n v="0"/>
  </r>
  <r>
    <x v="0"/>
    <x v="0"/>
    <n v="67985912"/>
    <x v="31"/>
    <x v="38"/>
    <n v="192163840"/>
    <s v="J"/>
    <x v="0"/>
    <s v="Dreslerová, Dagmar;Kozáková, Radka;Chuman, T.;Strouhalová, Barbora;Abraham, V.;Poništiak, Š.;Šefrna, L."/>
    <s v="Settlement activity in later prehistory: invisible in the archaeological record but documented by pollen and sedimentary evidence"/>
    <x v="1"/>
    <x v="14"/>
    <s v="Archaeology"/>
    <x v="2"/>
    <n v="2"/>
    <n v="0"/>
    <n v="1"/>
    <n v="0"/>
    <n v="0"/>
    <n v="0"/>
    <n v="0"/>
  </r>
  <r>
    <x v="0"/>
    <x v="0"/>
    <n v="67985912"/>
    <x v="31"/>
    <x v="38"/>
    <n v="192163917"/>
    <s v="B"/>
    <x v="0"/>
    <s v="Hošek, Jiří;Košta, J.;Žákovský, Petr"/>
    <s v="Ninth to mid-sixteenth century swords from the Czech Republic in their European context"/>
    <x v="1"/>
    <x v="14"/>
    <s v="Archaeology"/>
    <x v="2"/>
    <n v="2"/>
    <n v="0"/>
    <n v="1"/>
    <n v="0"/>
    <n v="0"/>
    <n v="0"/>
    <n v="0"/>
  </r>
  <r>
    <x v="0"/>
    <x v="0"/>
    <n v="67985912"/>
    <x v="31"/>
    <x v="38"/>
    <n v="192163927"/>
    <s v="B"/>
    <x v="0"/>
    <s v="Herichová, Iva"/>
    <s v="Vrch hradní. Vývoj georeliéfu Pražského hradu v raném středověku"/>
    <x v="1"/>
    <x v="14"/>
    <s v="Archaeology"/>
    <x v="2"/>
    <n v="2"/>
    <n v="0"/>
    <n v="1"/>
    <n v="0"/>
    <n v="0"/>
    <n v="0"/>
    <n v="0"/>
  </r>
  <r>
    <x v="0"/>
    <x v="0"/>
    <n v="67985939"/>
    <x v="29"/>
    <x v="36"/>
    <n v="192164038"/>
    <s v="B"/>
    <x v="1"/>
    <s v="Kaštovský, J.;Hauer, Tomáš;Geriš, R.;Chattová, B.;Juráň, Josef;Lepšová-Skácelová, O.;Pitelková, P.;Puzstai, M.;Škaloud, P.;Šťastný, J.;Čapková, Kateřina;Bohunická, M.;Mühlsteinová, R."/>
    <s v="Atlas sinic a řas ČR 2"/>
    <x v="0"/>
    <x v="0"/>
    <s v="Plant sciences, botany"/>
    <x v="2"/>
    <n v="2"/>
    <n v="0"/>
    <n v="1"/>
    <n v="0"/>
    <n v="0"/>
    <n v="0"/>
    <n v="0"/>
  </r>
  <r>
    <x v="0"/>
    <x v="0"/>
    <n v="67985939"/>
    <x v="29"/>
    <x v="36"/>
    <n v="192164202"/>
    <s v="J"/>
    <x v="0"/>
    <s v="Monnahan, P.;Kolář, Filip;Baudel, P.;Sailer, C.;Koch, J.;Horvath, R.;Laenen, B.;Schmickl, Roswitha;Paajanen, P.;Šrámková, G.;Bohutínská, Magdalena;Arnold, B.;Weisman, C. M.;Marhold, K.;Slotte, T.;Bomblies, K.;Yant, L."/>
    <s v="Pervasive population genomic consequences of genome duplication in Arabidopsis arenosa"/>
    <x v="0"/>
    <x v="0"/>
    <s v="Plant sciences, botany"/>
    <x v="2"/>
    <n v="2"/>
    <n v="0"/>
    <n v="1"/>
    <n v="0"/>
    <n v="0"/>
    <n v="0"/>
    <n v="0"/>
  </r>
  <r>
    <x v="0"/>
    <x v="0"/>
    <n v="67985939"/>
    <x v="29"/>
    <x v="36"/>
    <n v="192164265"/>
    <s v="J"/>
    <x v="0"/>
    <s v="Větrovský, Tomáš;Kohout, Petr;Kopecký, Martin;Machač, A.;Man, Matěj;Bahnmann, Barbara Doreen;Brabcová, Vendula;Choi, J.;Meszárošová, Lenka;Human, Zander Rainier;Lepinay, Clémentine;Lladó, Salvador;López-Mondejár, Rubén;Martinović, Tijana;Mašínová, Tereza;Morais, Daniel;Navrátilová, Diana;Odriozola, Inaki;Štursová, Martina;Švec, Karel;Tláskal, Vojtěch;Urbanová, Michaela;Wan, J.;Žifčáková, Lucia;Howe, A.;Ladau, J.;Peay, K. G.;Storch, D.;Wild, Jan;Baldrian, Petr"/>
    <s v="A meta-analysis of global fungal distribution reveals climate-driven patterns"/>
    <x v="0"/>
    <x v="0"/>
    <s v="Ecology"/>
    <x v="2"/>
    <n v="2"/>
    <n v="0"/>
    <n v="1"/>
    <n v="0"/>
    <n v="0"/>
    <n v="0"/>
    <n v="0"/>
  </r>
  <r>
    <x v="0"/>
    <x v="0"/>
    <n v="67985998"/>
    <x v="26"/>
    <x v="33"/>
    <n v="192164832"/>
    <s v="J"/>
    <x v="0"/>
    <s v="Mittag, Nikolas"/>
    <s v="Correcting for misreporting of government benefits"/>
    <x v="5"/>
    <x v="9"/>
    <s v="Applied Economics, Econometrics"/>
    <x v="2"/>
    <n v="1"/>
    <n v="1"/>
    <n v="0"/>
    <n v="0"/>
    <n v="0"/>
    <n v="0"/>
    <n v="0"/>
  </r>
  <r>
    <x v="0"/>
    <x v="0"/>
    <n v="68081715"/>
    <x v="24"/>
    <x v="31"/>
    <n v="192165101"/>
    <s v="J"/>
    <x v="0"/>
    <s v="Hlaváček, Antonín;Křivánková, Jana;Přikryl, Jan;Foret, František"/>
    <s v="Photon-Upconversion Barcoding with Multiple Barcode Channels: Application for Droplet Microfluidics"/>
    <x v="0"/>
    <x v="10"/>
    <s v="Analytical chemistry"/>
    <x v="2"/>
    <n v="2"/>
    <n v="0"/>
    <n v="1"/>
    <n v="0"/>
    <n v="0"/>
    <n v="0"/>
    <n v="0"/>
  </r>
  <r>
    <x v="0"/>
    <x v="0"/>
    <n v="68081715"/>
    <x v="24"/>
    <x v="31"/>
    <n v="192165102"/>
    <s v="J"/>
    <x v="0"/>
    <s v="Vyhnanovský, Jaromír;Sturgeon, R. E.;Musil, Stanislav"/>
    <s v="Cadmium Assisted Photochemical Vapor Generation of Tungsten for Detection by Inductively Coupled Plasma Mass Spectrometry"/>
    <x v="0"/>
    <x v="10"/>
    <s v="Analytical chemistry"/>
    <x v="2"/>
    <n v="2"/>
    <n v="0"/>
    <n v="1"/>
    <n v="0"/>
    <n v="0"/>
    <n v="0"/>
    <n v="0"/>
  </r>
  <r>
    <x v="0"/>
    <x v="0"/>
    <n v="68081731"/>
    <x v="94"/>
    <x v="161"/>
    <n v="192165415"/>
    <s v="G"/>
    <x v="1"/>
    <s v="Jurák, Pavel;Vondra, Vlastimil;Viščor, Ivo;Halámek, Josef;Plešinger, Filip;Andrla, Petr;Nekuda, V.;Nekuda, I.;Bulková, V.;Střítecký, J.;Volík, P.;Szymeczek, H.;Rybka, L.;Nováčková, J."/>
    <s v="Technická realizace VDI monitoru – ambulantní verze"/>
    <x v="2"/>
    <x v="35"/>
    <s v="Medical engineering"/>
    <x v="2"/>
    <n v="2"/>
    <n v="0"/>
    <n v="1"/>
    <n v="0"/>
    <n v="0"/>
    <n v="0"/>
    <n v="0"/>
  </r>
  <r>
    <x v="0"/>
    <x v="0"/>
    <n v="68081731"/>
    <x v="94"/>
    <x v="161"/>
    <n v="192165423"/>
    <s v="F"/>
    <x v="1"/>
    <s v="Jurák, Pavel;Andrla, Petr;Vondra, Vlastimil;Plešinger, Filip;Halámek, Josef;Viščor, Ivo;Nekuda, V.;Nekuda, I."/>
    <s v="Přístroj pro povrchové mapování elektrického potenciálu způsobeného srdeční aktivitou se soustavou elektrod pro rozmístění v pravoúhlých souřadnicích"/>
    <x v="2"/>
    <x v="35"/>
    <s v="Medical engineering"/>
    <x v="2"/>
    <n v="2"/>
    <n v="0"/>
    <n v="1"/>
    <n v="0"/>
    <n v="0"/>
    <n v="0"/>
    <n v="0"/>
  </r>
  <r>
    <x v="0"/>
    <x v="0"/>
    <n v="68081731"/>
    <x v="94"/>
    <x v="161"/>
    <n v="192165451"/>
    <s v="F"/>
    <x v="1"/>
    <s v="Hrabina, Jan;Jelínek, Michal;Mikel, Břetislav;Holá, Miroslava;Číp, Ondřej;Lazar, Josef"/>
    <s v="Referenční jednotka pro lineární i saturovanou absorpční spektroskopii obsahující mikrostrukturní optické vlákno s dutým jádrem"/>
    <x v="0"/>
    <x v="18"/>
    <s v="Optics (including laser optics and_x000a_quantum optics)"/>
    <x v="2"/>
    <n v="2"/>
    <n v="0"/>
    <n v="1"/>
    <n v="0"/>
    <n v="0"/>
    <n v="0"/>
    <n v="0"/>
  </r>
  <r>
    <x v="0"/>
    <x v="0"/>
    <n v="68081731"/>
    <x v="94"/>
    <x v="161"/>
    <n v="192165487"/>
    <s v="F"/>
    <x v="1"/>
    <s v="Plešinger, Filip;Viščor, Ivo;Vondra, Vlastimil;Jurák, Pavel"/>
    <s v="Přístroj pro screening srdeční aktivity"/>
    <x v="2"/>
    <x v="35"/>
    <s v="Medical engineering"/>
    <x v="2"/>
    <n v="3"/>
    <n v="0"/>
    <n v="0"/>
    <n v="1"/>
    <n v="0"/>
    <n v="0"/>
    <n v="0"/>
  </r>
  <r>
    <x v="0"/>
    <x v="0"/>
    <n v="68081758"/>
    <x v="96"/>
    <x v="163"/>
    <n v="192165610"/>
    <s v="B"/>
    <x v="0"/>
    <s v="Hladík, Marek"/>
    <s v="Mikulčice and its hinterland. An archaeological model for medieval settlement patterns on the middle course of the Morava River (7th to mid-13th centuries)"/>
    <x v="1"/>
    <x v="14"/>
    <s v="Archaeology"/>
    <x v="2"/>
    <n v="2"/>
    <n v="0"/>
    <n v="1"/>
    <n v="0"/>
    <n v="0"/>
    <n v="0"/>
    <n v="0"/>
  </r>
  <r>
    <x v="0"/>
    <x v="0"/>
    <n v="68081766"/>
    <x v="93"/>
    <x v="160"/>
    <n v="192165627"/>
    <s v="J"/>
    <x v="0"/>
    <s v="Albrecht, Tomáš;Opletalová, K.;Reif, J.;Janoušek, V.;Piálek, L.;Cramer, E. R. A.;Johnsen, A.;Reifová, R."/>
    <s v="Sperm divergence in a passerine contact zone: Indication of reinforcement at the gametic level"/>
    <x v="0"/>
    <x v="0"/>
    <s v="Biology (theoretical, mathematical, thermal, cryobiology, biological rhythm), Evolutionary_x000a_biology"/>
    <x v="2"/>
    <n v="3"/>
    <n v="0"/>
    <n v="0"/>
    <n v="1"/>
    <n v="0"/>
    <n v="0"/>
    <n v="0"/>
  </r>
  <r>
    <x v="0"/>
    <x v="0"/>
    <n v="68081766"/>
    <x v="93"/>
    <x v="160"/>
    <n v="192165688"/>
    <s v="J"/>
    <x v="1"/>
    <s v="Tkadlec, Emil;Václavík, T.;Široký, P."/>
    <s v="Rodent host abundance and climate variability as predictors of tickborne disease risk 1 year in advance"/>
    <x v="0"/>
    <x v="0"/>
    <s v="Ecology"/>
    <x v="2"/>
    <n v="2"/>
    <n v="0"/>
    <n v="1"/>
    <n v="0"/>
    <n v="0"/>
    <n v="0"/>
    <n v="0"/>
  </r>
  <r>
    <x v="0"/>
    <x v="0"/>
    <n v="68081766"/>
    <x v="93"/>
    <x v="160"/>
    <n v="192165696"/>
    <s v="J"/>
    <x v="1"/>
    <s v="Pafčo, Barbora;Kreisinger, Jakub;Čížková, Dagmar;Pšenková-Profousová, I.;Shutt-Phillips, K.;Todd, A.;Fuh, T.;Petrželková, Klára Judita;Modrý, D."/>
    <s v="Genetic diversity of primate strongylid nematodes: Do sympatric nonhuman primates and humans share their strongylid worms?"/>
    <x v="0"/>
    <x v="0"/>
    <s v="Ecology"/>
    <x v="2"/>
    <n v="2"/>
    <n v="0"/>
    <n v="1"/>
    <n v="0"/>
    <n v="0"/>
    <n v="0"/>
    <n v="0"/>
  </r>
  <r>
    <x v="0"/>
    <x v="0"/>
    <n v="68145535"/>
    <x v="22"/>
    <x v="29"/>
    <n v="192165727"/>
    <s v="O"/>
    <x v="1"/>
    <s v="Souček, Kamil;Vavro, Martin;Staš, Lubomír;Kaláb, Zdeněk;Koníček, Petr;Georgiovská, Lucie;Kaláb, Tomáš;Konečný, Pavel;Kolcun, Alexej;Králová, Lucie;Kubina, Lukáš;Lednická, Markéta;Malík, Josef;Martinec, Petr;Ptáček, Jiří;Vavro, Leona;Waclawik, Petr;Zajícová, Vendula"/>
    <s v="Comprehensive geological characterization of URF Bukov – part II Geotechnical characterization."/>
    <x v="2"/>
    <x v="20"/>
    <s v="Environmental and geological engineering, geotechnics"/>
    <x v="2"/>
    <n v="3"/>
    <n v="0"/>
    <n v="0"/>
    <n v="1"/>
    <n v="0"/>
    <n v="0"/>
    <n v="0"/>
  </r>
  <r>
    <x v="0"/>
    <x v="0"/>
    <n v="68378025"/>
    <x v="159"/>
    <x v="303"/>
    <n v="192166064"/>
    <s v="B"/>
    <x v="0"/>
    <s v="Ďurďovič, Martin"/>
    <s v="Vyprávění a rozhovor. Teorie sociální intersubjektivity"/>
    <x v="5"/>
    <x v="33"/>
    <s v="Sociology"/>
    <x v="2"/>
    <n v="2"/>
    <n v="0"/>
    <n v="1"/>
    <n v="0"/>
    <n v="0"/>
    <n v="0"/>
    <n v="0"/>
  </r>
  <r>
    <x v="0"/>
    <x v="0"/>
    <n v="68378033"/>
    <x v="20"/>
    <x v="27"/>
    <n v="192166187"/>
    <s v="J"/>
    <x v="0"/>
    <s v="Murár, Tomáš"/>
    <s v="Oldřich Stefan’s amplification of the Vienna School of Art History"/>
    <x v="1"/>
    <x v="15"/>
    <s v="Arts, Art history"/>
    <x v="2"/>
    <n v="3"/>
    <n v="0"/>
    <n v="0"/>
    <n v="1"/>
    <n v="0"/>
    <n v="0"/>
    <n v="0"/>
  </r>
  <r>
    <x v="0"/>
    <x v="0"/>
    <n v="68378033"/>
    <x v="20"/>
    <x v="27"/>
    <n v="192166199"/>
    <s v="C"/>
    <x v="0"/>
    <s v="Trnková, Petra"/>
    <s v="The Unbearable (and Irresistible) Charm of “Duplicates”"/>
    <x v="1"/>
    <x v="15"/>
    <s v="Arts, Art history"/>
    <x v="2"/>
    <n v="2"/>
    <n v="0"/>
    <n v="1"/>
    <n v="0"/>
    <n v="0"/>
    <n v="0"/>
    <n v="0"/>
  </r>
  <r>
    <x v="0"/>
    <x v="0"/>
    <n v="68378068"/>
    <x v="118"/>
    <x v="214"/>
    <n v="192166729"/>
    <s v="B"/>
    <x v="0"/>
    <s v="Kratochvil, Alexander"/>
    <s v="Posttraumatisches Erzählen. Trauma - Literatur - Erinnerung"/>
    <x v="1"/>
    <x v="27"/>
    <s v="Literary theory"/>
    <x v="2"/>
    <n v="3"/>
    <n v="0"/>
    <n v="0"/>
    <n v="1"/>
    <n v="0"/>
    <n v="0"/>
    <n v="0"/>
  </r>
  <r>
    <x v="0"/>
    <x v="0"/>
    <n v="68378076"/>
    <x v="119"/>
    <x v="215"/>
    <n v="192166829"/>
    <s v="J"/>
    <x v="0"/>
    <s v="Šípoš, Michal"/>
    <s v="“We are all brothers here”: The making of a life by Chechen refugees in Poland"/>
    <x v="5"/>
    <x v="33"/>
    <s v="-"/>
    <x v="2"/>
    <n v="3"/>
    <n v="0"/>
    <n v="0"/>
    <n v="1"/>
    <n v="0"/>
    <n v="0"/>
    <n v="0"/>
  </r>
  <r>
    <x v="0"/>
    <x v="0"/>
    <n v="68378114"/>
    <x v="160"/>
    <x v="304"/>
    <n v="192166991"/>
    <s v="R"/>
    <x v="1"/>
    <s v="Šisler, V.;Gemrot, J.;Kolek, L.;Cuhra, Jaroslav;Kokoška, Stanislav;Černá, Marie;Hoppe, Jiří;Činátl, K.;Pinkas, J.;Brom, C."/>
    <s v="Svoboda 1945"/>
    <x v="1"/>
    <x v="14"/>
    <s v="History (history of science and technology to be 6.3, history of specific sciences to be under the respective headings)"/>
    <x v="2"/>
    <n v="5"/>
    <n v="0"/>
    <n v="0"/>
    <n v="0"/>
    <n v="0"/>
    <n v="1"/>
    <n v="0"/>
  </r>
  <r>
    <x v="0"/>
    <x v="0"/>
    <n v="68378114"/>
    <x v="160"/>
    <x v="304"/>
    <n v="192167062"/>
    <s v="B"/>
    <x v="0"/>
    <s v="Franc, Martin;Dvořáčková, Věra;Kunštát, Miroslav;Jůnová Macková, Adéla;Kábová, Hana;Šoukal, Jiří;Gecko, Tomáš;Hudek, A.;Míšková, Alena;Brádlerová, Daniela;Boháček, Jan;Josefovičová, Milena;Těšínská, Emilie;Hermann, Tomáš;Sommer, Vítězslav;Mervart, Jan;Kmochová, Nataša"/>
    <s v="Dějiny Československé akademie věd I. 1952–1962"/>
    <x v="1"/>
    <x v="14"/>
    <s v="History (history of science and technology to be 6.3, history of specific sciences to be under the respective headings)"/>
    <x v="2"/>
    <s v="N (nehodnoceno)"/>
    <n v="0"/>
    <n v="0"/>
    <n v="0"/>
    <n v="0"/>
    <n v="0"/>
    <n v="1"/>
  </r>
  <r>
    <x v="0"/>
    <x v="0"/>
    <n v="68378114"/>
    <x v="160"/>
    <x v="304"/>
    <n v="192167098"/>
    <s v="B"/>
    <x v="0"/>
    <s v="Pehe, Veronika"/>
    <s v="Velvet Retro. Postsocialist Nostalgia and the Politics of Heroism in Czech Popular Culture"/>
    <x v="1"/>
    <x v="14"/>
    <s v="History (history of science and technology to be 6.3, history of specific sciences to be under the respective headings)"/>
    <x v="2"/>
    <s v="N (nehodnoceno)"/>
    <n v="0"/>
    <n v="0"/>
    <n v="0"/>
    <n v="0"/>
    <n v="0"/>
    <n v="1"/>
  </r>
  <r>
    <x v="0"/>
    <x v="0"/>
    <n v="68378271"/>
    <x v="18"/>
    <x v="25"/>
    <n v="192168005"/>
    <s v="J"/>
    <x v="0"/>
    <s v="Trávníček, V.;Bartkiewicz, K.;Černoch, Antonín;Lemr, K."/>
    <s v="Experimental measurement of the Hilbert-Schmidt distance between two-qubit states as a means for reducing the complexity of machine learning"/>
    <x v="0"/>
    <x v="18"/>
    <s v="-"/>
    <x v="2"/>
    <n v="2"/>
    <n v="0"/>
    <n v="1"/>
    <n v="0"/>
    <n v="0"/>
    <n v="0"/>
    <n v="0"/>
  </r>
  <r>
    <x v="0"/>
    <x v="0"/>
    <n v="68378271"/>
    <x v="18"/>
    <x v="25"/>
    <n v="192168014"/>
    <s v="J"/>
    <x v="0"/>
    <s v="Holovský, Jakub;Amalathas, A.P.;Landová, Lucie;Dzurňák, B.;Conrad, B.;Ledinský, Martin;Hájková, Zdeňka;Pop-Georgievski, Ognen;Svoboda, Jan;Yang, T.C.J.;Jeangros, Q."/>
    <s v="Lead halide residue as a source of light-induced reversible defects in hybrid perovskite layers and solar cells"/>
    <x v="0"/>
    <x v="18"/>
    <s v="Condensed matter physics (including formerly solid state physics, supercond.)"/>
    <x v="2"/>
    <n v="3"/>
    <n v="0"/>
    <n v="0"/>
    <n v="1"/>
    <n v="0"/>
    <n v="0"/>
    <n v="0"/>
  </r>
  <r>
    <x v="0"/>
    <x v="0"/>
    <n v="68378289"/>
    <x v="17"/>
    <x v="24"/>
    <n v="192168404"/>
    <s v="J"/>
    <x v="0"/>
    <s v="Hanzelka, Miroslav;Santolík, Ondřej"/>
    <s v="Effects of Ducting on Whistler Mode Chorus or Exohiss in the Outer Radiation Belt"/>
    <x v="0"/>
    <x v="18"/>
    <s v="Fluids and plasma physics (including surface physics)"/>
    <x v="2"/>
    <n v="2"/>
    <n v="0"/>
    <n v="1"/>
    <n v="0"/>
    <n v="0"/>
    <n v="0"/>
    <n v="0"/>
  </r>
  <r>
    <x v="0"/>
    <x v="0"/>
    <n v="68378289"/>
    <x v="17"/>
    <x v="24"/>
    <n v="192168431"/>
    <s v="J"/>
    <x v="0"/>
    <s v="Urban, Aleš;Kyselý, Jan;Plavcová, Eva;Hanzlíková, Hana;Štěpánek, Petr"/>
    <s v="Temporal changes in years of life lost associated with heat waves in the Czech Republic"/>
    <x v="0"/>
    <x v="7"/>
    <s v="Meteorology and atmospheric sciences"/>
    <x v="2"/>
    <n v="2"/>
    <n v="0"/>
    <n v="1"/>
    <n v="0"/>
    <n v="0"/>
    <n v="0"/>
    <n v="0"/>
  </r>
  <r>
    <x v="0"/>
    <x v="0"/>
    <n v="86652036"/>
    <x v="15"/>
    <x v="22"/>
    <n v="192168625"/>
    <s v="P"/>
    <x v="1"/>
    <s v="Skerra, A.;Richter, A.;Morath, V.;Bařinka, Cyril;Ptáček, Jakub"/>
    <s v="PSMA-Specific Binding Proteins"/>
    <x v="0"/>
    <x v="0"/>
    <s v="Biochemistry and molecular biology"/>
    <x v="2"/>
    <n v="2"/>
    <n v="0"/>
    <n v="1"/>
    <n v="0"/>
    <n v="0"/>
    <n v="0"/>
    <n v="0"/>
  </r>
  <r>
    <x v="0"/>
    <x v="0"/>
    <n v="86652079"/>
    <x v="142"/>
    <x v="275"/>
    <n v="192168769"/>
    <s v="J"/>
    <x v="0"/>
    <s v="Garofalo, P.;Ventrella, D.;Kersebaum, K. C.;Gobin, A.;Trnka, Miroslav;Giglio, L.;Dubrovský, Martin;Castellini, M."/>
    <s v="Water footprint of winter wheat under climate change: Trends and uncertainties associated to the ensemble of crop models"/>
    <x v="0"/>
    <x v="7"/>
    <s v="Climatic research"/>
    <x v="2"/>
    <n v="2"/>
    <n v="0"/>
    <n v="1"/>
    <n v="0"/>
    <n v="0"/>
    <n v="0"/>
    <n v="0"/>
  </r>
  <r>
    <x v="0"/>
    <x v="0"/>
    <n v="86652079"/>
    <x v="142"/>
    <x v="275"/>
    <n v="192168782"/>
    <s v="J"/>
    <x v="0"/>
    <s v="Mikšovský, Jiří;Brázdil, Rudolf;Trnka, Miroslav;Pisoft, P."/>
    <s v="Long-term variability of drought indices in the Czech Lands and effects of external forcings and large-scale climate variability modes"/>
    <x v="0"/>
    <x v="7"/>
    <s v="Meteorology and atmospheric sciences"/>
    <x v="2"/>
    <n v="1"/>
    <n v="1"/>
    <n v="0"/>
    <n v="0"/>
    <n v="0"/>
    <n v="0"/>
    <n v="0"/>
  </r>
  <r>
    <x v="0"/>
    <x v="0"/>
    <n v="86652079"/>
    <x v="142"/>
    <x v="275"/>
    <n v="192168956"/>
    <s v="J"/>
    <x v="0"/>
    <s v="Oppenheimer, C.;Khalidi, L.;Gratuze, B.;Iverson, N.;Lane, C.;Vidal, C.;Sahle, Y.;Blegen, N.;Yohannes, E.;Donovan, A.;Goitom, B.;Hammond, J. O. S.;Keall, E.;Ogubazghi, G.;McIntosh, B.;Büntgen, Ulf"/>
    <s v="Risk and reward: Explosive eruptions and obsidian lithic resource at Nabro volcano (Eritrea)"/>
    <x v="0"/>
    <x v="7"/>
    <s v="Physical geography"/>
    <x v="2"/>
    <s v="N (nehodnoceno)"/>
    <n v="0"/>
    <n v="0"/>
    <n v="0"/>
    <n v="0"/>
    <n v="0"/>
    <n v="1"/>
  </r>
  <r>
    <x v="2"/>
    <x v="1"/>
    <n v="63839172"/>
    <x v="55"/>
    <x v="72"/>
    <n v="192169213"/>
    <s v="G"/>
    <x v="1"/>
    <s v="BENÁČEK, Pavel;KOŘENEK, Jan;PUŠ, Viktor"/>
    <s v="Akcelerační platforma pro virtualizaci funkcí sítě"/>
    <x v="2"/>
    <x v="21"/>
    <s v="-"/>
    <x v="2"/>
    <n v="1"/>
    <n v="1"/>
    <n v="0"/>
    <n v="0"/>
    <n v="0"/>
    <n v="0"/>
    <n v="0"/>
  </r>
  <r>
    <x v="1"/>
    <x v="1"/>
    <n v="60461373"/>
    <x v="8"/>
    <x v="13"/>
    <n v="192169246"/>
    <s v="J"/>
    <x v="0"/>
    <s v="Jing, Hongzhen;Xu, Mingya;Xiang, Ying;Wang, Everett;Liu, Dongfeng;Poryvai, Anna;Kohout, Michal;Éber, Nándor;Buka, Agnes"/>
    <s v="Light tunable gratings based on flexoelectric effect in photoresponsive bent-core nematics"/>
    <x v="0"/>
    <x v="10"/>
    <s v="Physical chemistry"/>
    <x v="2"/>
    <n v="2"/>
    <n v="0"/>
    <n v="1"/>
    <n v="0"/>
    <n v="0"/>
    <n v="0"/>
    <n v="0"/>
  </r>
  <r>
    <x v="1"/>
    <x v="1"/>
    <n v="60461373"/>
    <x v="8"/>
    <x v="12"/>
    <n v="192169447"/>
    <s v="J"/>
    <x v="0"/>
    <s v="Patáková, Petra;Branská, Barbora;Sedlář, Karel;Vasylkivska, Maryna;Jurečková, Kateřina;Kolek, Jan;Koscová, Pavlína;Provazník, Ivo"/>
    <s v="Acidogenesis, solventogenesis, metabolic stress response and life cycle changes in Clostridium beijerinckii NRRL B-598 at the transcriptomic level"/>
    <x v="0"/>
    <x v="0"/>
    <s v="Microbiology"/>
    <x v="2"/>
    <n v="3"/>
    <n v="0"/>
    <n v="0"/>
    <n v="1"/>
    <n v="0"/>
    <n v="0"/>
    <n v="0"/>
  </r>
  <r>
    <x v="1"/>
    <x v="1"/>
    <n v="60461373"/>
    <x v="8"/>
    <x v="12"/>
    <n v="192169460"/>
    <s v="J"/>
    <x v="1"/>
    <s v="Kirakci, Kaplan;Zelenka, Jaroslav;Rumlová, Michaela;Cvačka, Josef;Ruml, Tomáš;Lang, Kamil"/>
    <s v="Cationic octahedral molybdenum cluster complexes functionalized with mitochondria-targeting ligands: photodynamic anticancer and antibacterial activities"/>
    <x v="2"/>
    <x v="17"/>
    <s v="Materials engineering"/>
    <x v="2"/>
    <n v="5"/>
    <n v="0"/>
    <n v="0"/>
    <n v="0"/>
    <n v="0"/>
    <n v="1"/>
    <n v="0"/>
  </r>
  <r>
    <x v="1"/>
    <x v="1"/>
    <n v="60461373"/>
    <x v="8"/>
    <x v="12"/>
    <n v="192169498"/>
    <s v="J"/>
    <x v="0"/>
    <s v="Borovička, J.;Braeuer, S.;Sácký, Jan;Kameník, J.;Goessler, W.;Trubač, J.;Strnad, L.;Rohovec, J.;Leonhardt, Tereza;Kotrba, Pavel"/>
    <s v="Speciation analysis of elements accumulated in Cystoderma carcharias from clean and smelter-polluted sites"/>
    <x v="0"/>
    <x v="7"/>
    <s v="Environmental sciences (social aspects to be 5.7)"/>
    <x v="2"/>
    <n v="3"/>
    <n v="0"/>
    <n v="0"/>
    <n v="1"/>
    <n v="0"/>
    <n v="0"/>
    <n v="0"/>
  </r>
  <r>
    <x v="1"/>
    <x v="1"/>
    <n v="60461373"/>
    <x v="8"/>
    <x v="11"/>
    <n v="192169508"/>
    <s v="J"/>
    <x v="1"/>
    <s v="Sýkora, David;Řezanka, Pavel;Záruba, Kamil;Král, Vladimír"/>
    <s v="Recent advances in mixed-mode chromatographic stationary phases"/>
    <x v="0"/>
    <x v="10"/>
    <s v="Analytical chemistry"/>
    <x v="2"/>
    <n v="3"/>
    <n v="0"/>
    <n v="0"/>
    <n v="1"/>
    <n v="0"/>
    <n v="0"/>
    <n v="0"/>
  </r>
  <r>
    <x v="1"/>
    <x v="1"/>
    <n v="60461373"/>
    <x v="8"/>
    <x v="11"/>
    <n v="192169520"/>
    <s v="J"/>
    <x v="0"/>
    <s v="Loula, Martin;Kaňa, Antonín;Mestek, Oto"/>
    <s v="Non-spectral interferences in single-particle ICP-MS analysis: An underestimated phenomenon"/>
    <x v="0"/>
    <x v="10"/>
    <s v="Analytical chemistry"/>
    <x v="2"/>
    <n v="2"/>
    <n v="0"/>
    <n v="1"/>
    <n v="0"/>
    <n v="0"/>
    <n v="0"/>
    <n v="0"/>
  </r>
  <r>
    <x v="1"/>
    <x v="1"/>
    <n v="60461373"/>
    <x v="8"/>
    <x v="11"/>
    <n v="192169536"/>
    <s v="J"/>
    <x v="0"/>
    <s v="Pohl, Marvin N.;Muchová, Eva;Seidel, Robert;Ali, Hebatallah;Sršeň, Štěpán;Wilkinson, Iain;Winter, Bernd;Slavíček, Petr"/>
    <s v="Do water's electrons care about electrolytes?"/>
    <x v="0"/>
    <x v="10"/>
    <s v="Physical chemistry"/>
    <x v="2"/>
    <n v="2"/>
    <n v="0"/>
    <n v="1"/>
    <n v="0"/>
    <n v="0"/>
    <n v="0"/>
    <n v="0"/>
  </r>
  <r>
    <x v="1"/>
    <x v="1"/>
    <n v="61989100"/>
    <x v="75"/>
    <x v="258"/>
    <n v="192169872"/>
    <s v="J"/>
    <x v="0"/>
    <s v="Fu, Zhongheng;Wang, Ning;Legut, Dominik;Si, Chen;Zhang, Qianfan;Du, Shiyu;Germann, Timothy C;Francisco, Joseph S;Zhang, Ruifeng"/>
    <s v="Rational Design of Flexible Two-Dimensional MXenes with Multiple Functionalities"/>
    <x v="0"/>
    <x v="18"/>
    <s v="Condensed matter physics (including formerly solid state physics, supercond.)"/>
    <x v="2"/>
    <s v="N (nehodnoceno)"/>
    <n v="0"/>
    <n v="0"/>
    <n v="0"/>
    <n v="0"/>
    <n v="0"/>
    <n v="1"/>
  </r>
  <r>
    <x v="1"/>
    <x v="1"/>
    <n v="216208"/>
    <x v="51"/>
    <x v="148"/>
    <n v="192170156"/>
    <s v="J"/>
    <x v="0"/>
    <s v="Císař, Ondřej;Vráblíková, Kateřina"/>
    <s v="National protest agenda and the dimensionality of party politics: Evidence from four East-Central European democracies"/>
    <x v="5"/>
    <x v="33"/>
    <s v="Sociology"/>
    <x v="2"/>
    <n v="1"/>
    <n v="1"/>
    <n v="0"/>
    <n v="0"/>
    <n v="0"/>
    <n v="0"/>
    <n v="0"/>
  </r>
  <r>
    <x v="1"/>
    <x v="1"/>
    <n v="216208"/>
    <x v="51"/>
    <x v="61"/>
    <n v="192170320"/>
    <s v="J"/>
    <x v="0"/>
    <s v="Veselá, Hana;Mudrák, Ondřej;Frouz, Jan"/>
    <s v="The role of dead standing biomass of Calamagrostis epigejos in nutrient turnover during spontaneous succession"/>
    <x v="0"/>
    <x v="7"/>
    <s v="Environmental sciences (social aspects to be 5.7)"/>
    <x v="2"/>
    <n v="3"/>
    <n v="0"/>
    <n v="0"/>
    <n v="1"/>
    <n v="0"/>
    <n v="0"/>
    <n v="0"/>
  </r>
  <r>
    <x v="1"/>
    <x v="1"/>
    <n v="216208"/>
    <x v="51"/>
    <x v="61"/>
    <n v="192170384"/>
    <s v="J"/>
    <x v="0"/>
    <s v="Kamlar, Martin;Franc, Michael;Císařová, Ivana;Gyepes, Róbert;Veselý, Jan"/>
    <s v="Formal [3+2] cycloaddition of vinylcyclopropane azlactones to enals using synergistic catalysis"/>
    <x v="0"/>
    <x v="10"/>
    <s v="Organic chemistry"/>
    <x v="2"/>
    <n v="2"/>
    <n v="0"/>
    <n v="1"/>
    <n v="0"/>
    <n v="0"/>
    <n v="0"/>
    <n v="0"/>
  </r>
  <r>
    <x v="1"/>
    <x v="1"/>
    <n v="216208"/>
    <x v="51"/>
    <x v="60"/>
    <n v="192170782"/>
    <s v="J"/>
    <x v="0"/>
    <s v="Tkáč, Vladimír;Vyborny, K.;Komanicky, V.;Warmuth, J.;Michiardi, M.;Ngankeu, A. S;Vondracek, M.;Tarasenko, Róbert;Vališka, Michal;Stetsovych, V.;Carva, Karel;Garate, I.;Bianchi, M.;Wiebe, J.;Holý, Václav;Hofmann, Ph;Springholz, G.;Sechovský, Vladimír;Honolka, J."/>
    <s v="Influence of an Anomalous Temperature Dependence of the Phase Coherence Length on the Conductivity of Magnetic Topological Insulators"/>
    <x v="0"/>
    <x v="18"/>
    <s v="-"/>
    <x v="2"/>
    <n v="2"/>
    <n v="0"/>
    <n v="1"/>
    <n v="0"/>
    <n v="0"/>
    <n v="0"/>
    <n v="0"/>
  </r>
  <r>
    <x v="1"/>
    <x v="1"/>
    <n v="216208"/>
    <x v="51"/>
    <x v="60"/>
    <n v="192170979"/>
    <s v="J"/>
    <x v="0"/>
    <s v="Čížková, Hana;Bina, Craig R."/>
    <s v="Linked influences on slab stagnation; Interplay between lower mantle viscosity structure, phase transitions, and plate coupling"/>
    <x v="0"/>
    <x v="7"/>
    <s v="-"/>
    <x v="2"/>
    <n v="2"/>
    <n v="0"/>
    <n v="1"/>
    <n v="0"/>
    <n v="0"/>
    <n v="0"/>
    <n v="0"/>
  </r>
  <r>
    <x v="1"/>
    <x v="1"/>
    <n v="216208"/>
    <x v="51"/>
    <x v="60"/>
    <n v="192171232"/>
    <s v="J"/>
    <x v="0"/>
    <s v="Grittmann, Pascal;Georgiev, Iliyan;Slusallek, Philipp;Křivánek, Jaroslav"/>
    <s v="Variance-Aware Multiple Importance Sampling"/>
    <x v="0"/>
    <x v="24"/>
    <s v="-"/>
    <x v="2"/>
    <n v="2"/>
    <n v="0"/>
    <n v="1"/>
    <n v="0"/>
    <n v="0"/>
    <n v="0"/>
    <n v="0"/>
  </r>
  <r>
    <x v="1"/>
    <x v="1"/>
    <n v="216208"/>
    <x v="51"/>
    <x v="121"/>
    <n v="192171324"/>
    <s v="J"/>
    <x v="0"/>
    <s v="Vondrová, Naďa;Novotná, Jarmila;Havlíčková, Radka"/>
    <s v="The influence of situational information on pupils' achievement in additive word problems with several states and transformations"/>
    <x v="5"/>
    <x v="16"/>
    <s v="Education, general; including training, pedagogy, didactics [and education systems]"/>
    <x v="2"/>
    <n v="2"/>
    <n v="0"/>
    <n v="1"/>
    <n v="0"/>
    <n v="0"/>
    <n v="0"/>
    <n v="0"/>
  </r>
  <r>
    <x v="1"/>
    <x v="1"/>
    <n v="216208"/>
    <x v="51"/>
    <x v="121"/>
    <n v="192171339"/>
    <s v="J"/>
    <x v="0"/>
    <s v="Voňková, Hana"/>
    <s v="Life Satisfaction among Different Groups of Children: Self-Reports, Differential Scale Usage and Anchoring Vignettes"/>
    <x v="5"/>
    <x v="16"/>
    <s v="Education, general; including training, pedagogy, didactics [and education systems]"/>
    <x v="2"/>
    <n v="2"/>
    <n v="0"/>
    <n v="1"/>
    <n v="0"/>
    <n v="0"/>
    <n v="0"/>
    <n v="0"/>
  </r>
  <r>
    <x v="1"/>
    <x v="1"/>
    <n v="216208"/>
    <x v="51"/>
    <x v="251"/>
    <n v="192171374"/>
    <s v="J"/>
    <x v="0"/>
    <s v="Hatton, Ian A.;Dobson, Andy P.;Storch, David;Galbraith, Eric Douglas;Loreau, Michel"/>
    <s v="Linking scaling laws across eukaryotes"/>
    <x v="0"/>
    <x v="41"/>
    <s v="-"/>
    <x v="2"/>
    <n v="1"/>
    <n v="1"/>
    <n v="0"/>
    <n v="0"/>
    <n v="0"/>
    <n v="0"/>
    <n v="0"/>
  </r>
  <r>
    <x v="2"/>
    <x v="7"/>
    <n v="23752"/>
    <x v="61"/>
    <x v="87"/>
    <n v="192171733"/>
    <s v="J"/>
    <x v="1"/>
    <s v="Krupchanka, Dzmitry;Mladá, Karolína;Winkler, Petr;Khazaal, Yasser;Albanese, Emiliano"/>
    <s v="Mortality in people with mental disorders in the Czech Republic: a nationwide, register-based cohort study"/>
    <x v="4"/>
    <x v="6"/>
    <s v="-"/>
    <x v="2"/>
    <n v="3"/>
    <n v="0"/>
    <n v="0"/>
    <n v="1"/>
    <n v="0"/>
    <n v="0"/>
    <n v="0"/>
  </r>
  <r>
    <x v="1"/>
    <x v="1"/>
    <n v="61384399"/>
    <x v="107"/>
    <x v="298"/>
    <n v="192172885"/>
    <s v="J"/>
    <x v="0"/>
    <s v="Barmak, H.;Flusser, Jan;Zha, Y.;Erkoyncu, J."/>
    <s v="Filter-generating system of Zernike polynomials"/>
    <x v="2"/>
    <x v="21"/>
    <s v="Automation and control systems"/>
    <x v="2"/>
    <n v="3"/>
    <n v="0"/>
    <n v="0"/>
    <n v="1"/>
    <n v="0"/>
    <n v="0"/>
    <n v="0"/>
  </r>
  <r>
    <x v="1"/>
    <x v="1"/>
    <n v="62156489"/>
    <x v="70"/>
    <x v="235"/>
    <n v="192172900"/>
    <s v="P"/>
    <x v="1"/>
    <s v="Marada, Petr;Skládanka, Jiří"/>
    <s v="Způsob obhospodařování kompenzační ekologické plochy na orné půdě"/>
    <x v="3"/>
    <x v="4"/>
    <s v="Agronomy, plant breeding and plant protection; (Agricultural biotechnology to be 4.4)"/>
    <x v="2"/>
    <n v="3"/>
    <n v="0"/>
    <n v="0"/>
    <n v="1"/>
    <n v="0"/>
    <n v="0"/>
    <n v="0"/>
  </r>
  <r>
    <x v="1"/>
    <x v="1"/>
    <n v="62157124"/>
    <x v="53"/>
    <x v="112"/>
    <n v="192173076"/>
    <s v="O"/>
    <x v="0"/>
    <s v="Putnová, Barbora;Hrubá, E.;Putnová, Iveta;Štembírek, J.;Hurník, P.;Paclíková, P.;Bryja, V.;Daněk, Z.;Catón, J.;Buchtová, M."/>
    <s v="Ameloblastoma pathogenesis: WNT signaling and associated cell adhesion molecules"/>
    <x v="4"/>
    <x v="8"/>
    <s v="Oncology"/>
    <x v="2"/>
    <n v="5"/>
    <n v="0"/>
    <n v="0"/>
    <n v="0"/>
    <n v="0"/>
    <n v="1"/>
    <n v="0"/>
  </r>
  <r>
    <x v="1"/>
    <x v="1"/>
    <n v="62157124"/>
    <x v="53"/>
    <x v="112"/>
    <n v="192173238"/>
    <s v="O"/>
    <x v="0"/>
    <s v="Škor, O.;Wolfesberger, B.;Fuchs-Baumgartinger, A.;Řeháková, Kristina;Bicanová, L.;Faldyna, M.;Schwendenwein, I.;Kleiter, M."/>
    <s v="Humoral hypercalcemia of malignancy in canine WHO-lymphoma types and its impact on survival"/>
    <x v="3"/>
    <x v="5"/>
    <s v="Veterinary science"/>
    <x v="2"/>
    <n v="3"/>
    <n v="0"/>
    <n v="0"/>
    <n v="1"/>
    <n v="0"/>
    <n v="0"/>
    <n v="0"/>
  </r>
  <r>
    <x v="1"/>
    <x v="1"/>
    <n v="62690094"/>
    <x v="104"/>
    <x v="179"/>
    <n v="192174106"/>
    <s v="J"/>
    <x v="1"/>
    <s v="Franěk, Marek;Petružálek, Jan;Šefara, Denis"/>
    <s v="Eye movements in viewing urban images and natural images in diverse vegetation periods"/>
    <x v="5"/>
    <x v="30"/>
    <s v="-"/>
    <x v="2"/>
    <n v="4"/>
    <n v="0"/>
    <n v="0"/>
    <n v="0"/>
    <n v="1"/>
    <n v="0"/>
    <n v="0"/>
  </r>
  <r>
    <x v="1"/>
    <x v="1"/>
    <n v="62690094"/>
    <x v="104"/>
    <x v="180"/>
    <n v="192174329"/>
    <s v="J"/>
    <x v="0"/>
    <s v="Lawniczak, Michal;Lipovský, Jiří;Sirko, Leszek"/>
    <s v="Non-Weyl Microwave Graphs"/>
    <x v="0"/>
    <x v="18"/>
    <s v="-"/>
    <x v="2"/>
    <n v="3"/>
    <n v="0"/>
    <n v="0"/>
    <n v="1"/>
    <n v="0"/>
    <n v="0"/>
    <n v="0"/>
  </r>
  <r>
    <x v="1"/>
    <x v="1"/>
    <n v="4274644"/>
    <x v="7"/>
    <x v="10"/>
    <n v="192174644"/>
    <s v="C"/>
    <x v="0"/>
    <s v="Leška, Rudolf"/>
    <s v="Performers’ Rights: A Central European Export"/>
    <x v="5"/>
    <x v="29"/>
    <s v="Law"/>
    <x v="2"/>
    <n v="2"/>
    <n v="0"/>
    <n v="1"/>
    <n v="0"/>
    <n v="0"/>
    <n v="0"/>
    <n v="0"/>
  </r>
  <r>
    <x v="1"/>
    <x v="1"/>
    <n v="4274644"/>
    <x v="7"/>
    <x v="10"/>
    <n v="192174670"/>
    <s v="B"/>
    <x v="0"/>
    <s v="Straus, Jiří;Porada, Viktor"/>
    <s v="Trasologie"/>
    <x v="5"/>
    <x v="29"/>
    <s v="Law"/>
    <x v="2"/>
    <s v="Bez fin. zn."/>
    <n v="0"/>
    <n v="0"/>
    <n v="0"/>
    <n v="0"/>
    <n v="0"/>
    <n v="1"/>
  </r>
  <r>
    <x v="2"/>
    <x v="5"/>
    <n v="29372259"/>
    <x v="79"/>
    <x v="123"/>
    <n v="192174702"/>
    <s v="V"/>
    <x v="0"/>
    <s v="Mazanec, Karel;Andrle, Marek;Šmíd, Roman;Krejčí, Pavel;Skoumal, Miroslav;Levíček, Aleš;Špaček, Petr"/>
    <s v="Souhrnná výzkumná zpráva o výsledcích výzkumu sorpčního/dekontaminačního prostředku na bázi oxidů kovů s dostatečnou degradační účinností vůči toxickým chemickým látkám včetně BCHL (ověřeno na funkčním vzorku aplikační formy dekontaminačního prostředku)"/>
    <x v="2"/>
    <x v="23"/>
    <s v="Nano-materials (production and properties)"/>
    <x v="2"/>
    <n v="2"/>
    <n v="0"/>
    <n v="1"/>
    <n v="0"/>
    <n v="0"/>
    <n v="0"/>
    <n v="0"/>
  </r>
  <r>
    <x v="2"/>
    <x v="7"/>
    <n v="209805"/>
    <x v="143"/>
    <x v="276"/>
    <n v="192174794"/>
    <s v="J"/>
    <x v="0"/>
    <s v="Bouchal, Pavel;Schubert, Olga T;Faktor, Jakub;Čápková, Lenka;Imrichová, Hana;Zoufalová, Karolína;Páralová, Vendula;Hrstka, Roman;Liu, Yansheng;Ebhardt, Holger Alexander;Budinská, Eva;Nenutil, Rudolf;Aebersold, Rudi"/>
    <s v="Breast Cancer Classification Based on Proteotypes Obtained by SWATH Mass Spectrometry"/>
    <x v="4"/>
    <x v="8"/>
    <s v="Oncology"/>
    <x v="2"/>
    <n v="2"/>
    <n v="0"/>
    <n v="1"/>
    <n v="0"/>
    <n v="0"/>
    <n v="0"/>
    <n v="0"/>
  </r>
  <r>
    <x v="1"/>
    <x v="1"/>
    <n v="47813059"/>
    <x v="72"/>
    <x v="157"/>
    <n v="192174867"/>
    <s v="J"/>
    <x v="0"/>
    <s v="Engliš, Miroslav;Upmeier, Harald"/>
    <s v="Reproducing kernel functions and asymptotic expansions on Jordan-Kepler manifolds"/>
    <x v="0"/>
    <x v="2"/>
    <s v="Pure mathematics"/>
    <x v="2"/>
    <n v="2"/>
    <n v="0"/>
    <n v="1"/>
    <n v="0"/>
    <n v="0"/>
    <n v="0"/>
    <n v="0"/>
  </r>
  <r>
    <x v="2"/>
    <x v="5"/>
    <n v="61383082"/>
    <x v="105"/>
    <x v="181"/>
    <n v="192174902"/>
    <s v="B"/>
    <x v="1"/>
    <s v="Netuka, David;Astl, Jaromír;Belšan, Tomáš;Beneš, Vladimír;Buchvald, Pavel;Cvek, Jakub;Čáp, Jan;Diblík, Pavel;Filipovský, Tomáš;Gabalec, Filip;Hána, Václav;Ježková, Jana;Kaiser, Miroslav;Kazda, Tomáš;Kosák, Mikuláš;Kovář, Daniel;Krajča, Jan;Kršek, Michal;Lipina, Radim;Liščák, Roman;Májovský, Martin;Marek, Josef;Masopust, Václav;Matoušek, Petr;Naňka, Ondřej;Němcová, Veronika;Plas, Jaroslav;Reguli, Štefan;Skalková, Ilona;Soukup, Jiří;Šlampa, Pavel"/>
    <s v="ADENOMY HYPOFÝZY – Diagnostika a komplexní léčba"/>
    <x v="4"/>
    <x v="22"/>
    <s v="-"/>
    <x v="2"/>
    <n v="2"/>
    <n v="0"/>
    <n v="1"/>
    <n v="0"/>
    <n v="0"/>
    <n v="0"/>
    <n v="0"/>
  </r>
  <r>
    <x v="1"/>
    <x v="1"/>
    <n v="61989592"/>
    <x v="48"/>
    <x v="131"/>
    <n v="192175024"/>
    <s v="B"/>
    <x v="0"/>
    <s v="Bendová, Markéta"/>
    <s v="Řehoř z Nyssy : Mojžíšův život"/>
    <x v="1"/>
    <x v="1"/>
    <s v="Theology"/>
    <x v="2"/>
    <n v="3"/>
    <n v="0"/>
    <n v="0"/>
    <n v="1"/>
    <n v="0"/>
    <n v="0"/>
    <n v="0"/>
  </r>
  <r>
    <x v="1"/>
    <x v="1"/>
    <n v="61989592"/>
    <x v="48"/>
    <x v="131"/>
    <n v="192175039"/>
    <s v="B"/>
    <x v="0"/>
    <s v="Vlková, Ivana"/>
    <s v="Izajáš I, 1–12. S námi je Bůh?"/>
    <x v="1"/>
    <x v="1"/>
    <s v="Theology"/>
    <x v="2"/>
    <n v="3"/>
    <n v="0"/>
    <n v="0"/>
    <n v="1"/>
    <n v="0"/>
    <n v="0"/>
    <n v="0"/>
  </r>
  <r>
    <x v="1"/>
    <x v="1"/>
    <n v="61989592"/>
    <x v="48"/>
    <x v="56"/>
    <n v="192175078"/>
    <s v="J"/>
    <x v="0"/>
    <s v="Mičuda, Michal;Stárek, Robert;Provazník, Jan;Leskovjanová, Olga;Mišta, Ladislav"/>
    <s v="Verifying genuine multipartite entanglement of the whole from its separable parts"/>
    <x v="0"/>
    <x v="18"/>
    <s v="Optics (including laser optics and_x000a_quantum optics)"/>
    <x v="2"/>
    <n v="2"/>
    <n v="0"/>
    <n v="1"/>
    <n v="0"/>
    <n v="0"/>
    <n v="0"/>
    <n v="0"/>
  </r>
  <r>
    <x v="1"/>
    <x v="1"/>
    <n v="61989592"/>
    <x v="48"/>
    <x v="56"/>
    <n v="192175080"/>
    <s v="J"/>
    <x v="0"/>
    <s v="Lachman, Lukáš;Straka, Ivo;Hloušek, Josef;Ježek, Miroslav;Filip, Radim"/>
    <s v="Faithful Hierarchy of Genuine n-Photon Quantum Non-Gaussian Light"/>
    <x v="0"/>
    <x v="18"/>
    <s v="Optics (including laser optics and_x000a_quantum optics)"/>
    <x v="2"/>
    <n v="2"/>
    <n v="0"/>
    <n v="1"/>
    <n v="0"/>
    <n v="0"/>
    <n v="0"/>
    <n v="0"/>
  </r>
  <r>
    <x v="1"/>
    <x v="1"/>
    <n v="61989592"/>
    <x v="48"/>
    <x v="56"/>
    <n v="192175181"/>
    <s v="J"/>
    <x v="0"/>
    <s v="Trávníček, Vojtěch;Bartkiewicz, Karol;Černoch, Antonín;Lemr, Karel"/>
    <s v="Experimental Measurement of the Hilbert-Schmidt Distance between Two-Qubit States as a Means for Reducing the Complexity of Machine Learning"/>
    <x v="0"/>
    <x v="18"/>
    <s v="Optics (including laser optics and_x000a_quantum optics)"/>
    <x v="2"/>
    <n v="2"/>
    <n v="0"/>
    <n v="1"/>
    <n v="0"/>
    <n v="0"/>
    <n v="0"/>
    <n v="0"/>
  </r>
  <r>
    <x v="1"/>
    <x v="1"/>
    <n v="60461373"/>
    <x v="8"/>
    <x v="13"/>
    <n v="192175662"/>
    <s v="J"/>
    <x v="0"/>
    <s v="Tran, Diem Trang;Majerová, Diana;Veselý, Martin;Kulaviak, Lukáš;Růžička, Marek;Zámostný, Petr"/>
    <s v="On the mechanism of colloidal silica action to improve flow properties of pharmaceutical excipients"/>
    <x v="4"/>
    <x v="22"/>
    <s v="Pharmacology and pharmacy"/>
    <x v="2"/>
    <n v="3"/>
    <n v="0"/>
    <n v="0"/>
    <n v="1"/>
    <n v="0"/>
    <n v="0"/>
    <n v="0"/>
  </r>
  <r>
    <x v="1"/>
    <x v="1"/>
    <n v="60461373"/>
    <x v="8"/>
    <x v="182"/>
    <n v="192175883"/>
    <s v="J"/>
    <x v="0"/>
    <s v="Auersvald, Miloš;Shumeiko, Bogdan;Staš, Martin;Kubička, David;Chudoba, Josef;Šimáček, Pavel"/>
    <s v="Quantitative Study of Straw Bio-oil Hydrodeoxygenation over a Sulfided NiMo Catalyst&quot;"/>
    <x v="0"/>
    <x v="10"/>
    <s v="Analytical chemistry"/>
    <x v="2"/>
    <n v="2"/>
    <n v="0"/>
    <n v="1"/>
    <n v="0"/>
    <n v="0"/>
    <n v="0"/>
    <n v="0"/>
  </r>
  <r>
    <x v="1"/>
    <x v="1"/>
    <n v="60461373"/>
    <x v="8"/>
    <x v="182"/>
    <n v="192175963"/>
    <s v="V"/>
    <x v="1"/>
    <s v="Matějovský, Lukáš"/>
    <s v="Corrosion Test of Cu Alloys in M15"/>
    <x v="2"/>
    <x v="17"/>
    <s v="Materials engineering"/>
    <x v="2"/>
    <n v="5"/>
    <n v="0"/>
    <n v="0"/>
    <n v="0"/>
    <n v="0"/>
    <n v="1"/>
    <n v="0"/>
  </r>
  <r>
    <x v="2"/>
    <x v="3"/>
    <n v="27014"/>
    <x v="139"/>
    <x v="264"/>
    <n v="192176600"/>
    <s v="J"/>
    <x v="0"/>
    <s v="Marounek, Milan;Volek, Zdeněk;Taubner, Tomáš;Dušková, Dagmar;Čermák, Ladislav"/>
    <s v="Effect of amidated alginate on faecal lipids, serum and hepatic cholesterol in rats fed diets supplemented with fat and cholesterol"/>
    <x v="0"/>
    <x v="0"/>
    <s v="-"/>
    <x v="2"/>
    <n v="3"/>
    <n v="0"/>
    <n v="0"/>
    <n v="1"/>
    <n v="0"/>
    <n v="0"/>
    <n v="0"/>
  </r>
  <r>
    <x v="2"/>
    <x v="3"/>
    <n v="27014"/>
    <x v="139"/>
    <x v="264"/>
    <n v="192176677"/>
    <s v="G"/>
    <x v="1"/>
    <s v="Kunc, Petr;Knížková, Ivana;Hart, Jan;Hartová, Veronika"/>
    <s v="Lokalizátor zvířat"/>
    <x v="3"/>
    <x v="37"/>
    <s v="-"/>
    <x v="2"/>
    <n v="3"/>
    <n v="0"/>
    <n v="0"/>
    <n v="1"/>
    <n v="0"/>
    <n v="0"/>
    <n v="0"/>
  </r>
  <r>
    <x v="2"/>
    <x v="3"/>
    <n v="27014"/>
    <x v="139"/>
    <x v="264"/>
    <n v="192176684"/>
    <s v="F"/>
    <x v="1"/>
    <s v="Illmannová, Gudrun;Martínek, Ladislav;Goumon, Sébastien;Wackermannová, Marie;Daněk, Petr"/>
    <s v="Porodní kotec pro prasnice"/>
    <x v="3"/>
    <x v="37"/>
    <s v="-"/>
    <x v="2"/>
    <n v="4"/>
    <n v="0"/>
    <n v="0"/>
    <n v="0"/>
    <n v="1"/>
    <n v="0"/>
    <n v="0"/>
  </r>
  <r>
    <x v="2"/>
    <x v="3"/>
    <n v="27014"/>
    <x v="139"/>
    <x v="264"/>
    <n v="192176808"/>
    <s v="R"/>
    <x v="1"/>
    <s v="Krupa, Emil;Krupová, Zuzana;Wolfová, Marie"/>
    <s v="Short User's Manual for the Program Package EWRAB (C Programs for Calculating Economic Weights for Rabbits), Version 2.0.1."/>
    <x v="3"/>
    <x v="37"/>
    <s v="-"/>
    <x v="2"/>
    <n v="3"/>
    <n v="0"/>
    <n v="0"/>
    <n v="1"/>
    <n v="0"/>
    <n v="0"/>
    <n v="0"/>
  </r>
  <r>
    <x v="2"/>
    <x v="3"/>
    <n v="27014"/>
    <x v="139"/>
    <x v="264"/>
    <n v="192176867"/>
    <s v="B"/>
    <x v="1"/>
    <s v="Loučka, Radko;Jančík, Filip;Homolka, Petr;Koukolová, Veronika;Kubelková, Petra;Tyrolová, Yvona;Výborná, Alena"/>
    <s v="Jak omezit ztráty u siláží"/>
    <x v="3"/>
    <x v="37"/>
    <s v="-"/>
    <x v="2"/>
    <n v="4"/>
    <n v="0"/>
    <n v="0"/>
    <n v="0"/>
    <n v="1"/>
    <n v="0"/>
    <n v="0"/>
  </r>
  <r>
    <x v="1"/>
    <x v="1"/>
    <n v="44555601"/>
    <x v="10"/>
    <x v="71"/>
    <n v="192177095"/>
    <s v="J"/>
    <x v="0"/>
    <s v="Maškarinec, Pavel"/>
    <s v="The rise of new populist political parties in Czech parliamentary elections between 2010 and 2017: the geography of party replacement"/>
    <x v="5"/>
    <x v="13"/>
    <s v="Political science"/>
    <x v="2"/>
    <n v="3"/>
    <n v="0"/>
    <n v="0"/>
    <n v="1"/>
    <n v="0"/>
    <n v="0"/>
    <n v="0"/>
  </r>
  <r>
    <x v="1"/>
    <x v="1"/>
    <n v="61989592"/>
    <x v="48"/>
    <x v="56"/>
    <n v="192177942"/>
    <s v="J"/>
    <x v="0"/>
    <s v="Šarapatka, Bořivoj;Alvarado Solano, Diana Patricia;Čižmár, David"/>
    <s v="Can glomalin content be used as an indicator for erosion damage to soil and related changes in organic matter characteristics and nutrients?"/>
    <x v="3"/>
    <x v="4"/>
    <s v="Soil science"/>
    <x v="2"/>
    <n v="2"/>
    <n v="0"/>
    <n v="1"/>
    <n v="0"/>
    <n v="0"/>
    <n v="0"/>
    <n v="0"/>
  </r>
  <r>
    <x v="2"/>
    <x v="3"/>
    <n v="26791251"/>
    <x v="149"/>
    <x v="286"/>
    <n v="192177957"/>
    <s v="N"/>
    <x v="1"/>
    <s v="Macháč, Radek;Frydrych, Jan"/>
    <s v="Pěstování jílků (Lolium sp.) na semeno"/>
    <x v="3"/>
    <x v="4"/>
    <s v="Agronomy, plant breeding and plant protection; (Agricultural biotechnology to be 4.4)"/>
    <x v="2"/>
    <n v="3"/>
    <n v="0"/>
    <n v="0"/>
    <n v="1"/>
    <n v="0"/>
    <n v="0"/>
    <n v="0"/>
  </r>
  <r>
    <x v="1"/>
    <x v="1"/>
    <n v="60076658"/>
    <x v="14"/>
    <x v="166"/>
    <n v="192178353"/>
    <s v="J"/>
    <x v="0"/>
    <s v="Bártová, Veronika;Bárta, Jan;Jarošová, Markéta"/>
    <s v="Antifungal and antimicrobial proteins and peptides of potato (Solanum tuberosum L.) tubers and their applications"/>
    <x v="3"/>
    <x v="4"/>
    <s v="Agronomy, plant breeding and plant protection; (Agricultural biotechnology to be 4.4)"/>
    <x v="2"/>
    <n v="3"/>
    <n v="0"/>
    <n v="0"/>
    <n v="1"/>
    <n v="0"/>
    <n v="0"/>
    <n v="0"/>
  </r>
  <r>
    <x v="1"/>
    <x v="1"/>
    <n v="60076658"/>
    <x v="14"/>
    <x v="167"/>
    <n v="192178392"/>
    <s v="C"/>
    <x v="0"/>
    <s v="Mackerle, Adam"/>
    <s v="Prophetic Books as a Historical Source for the Monarchic Period – The Problem of Historical Reliability"/>
    <x v="1"/>
    <x v="14"/>
    <s v="History (history of science and technology to be 6.3, history of specific sciences to be under the respective headings)"/>
    <x v="2"/>
    <n v="2"/>
    <n v="0"/>
    <n v="1"/>
    <n v="0"/>
    <n v="0"/>
    <n v="0"/>
    <n v="0"/>
  </r>
  <r>
    <x v="1"/>
    <x v="1"/>
    <n v="60076658"/>
    <x v="14"/>
    <x v="229"/>
    <n v="192178941"/>
    <s v="B"/>
    <x v="1"/>
    <s v="Nohavová, Alena"/>
    <s v="Didaktika psychologie: od cíle výuky k jeho realizaci"/>
    <x v="5"/>
    <x v="16"/>
    <s v="Education, special (to gifted persons, those with learning disabilities)"/>
    <x v="2"/>
    <s v="N (nehodnoceno)"/>
    <n v="0"/>
    <n v="0"/>
    <n v="0"/>
    <n v="0"/>
    <n v="0"/>
    <n v="1"/>
  </r>
  <r>
    <x v="1"/>
    <x v="1"/>
    <n v="62157124"/>
    <x v="53"/>
    <x v="66"/>
    <n v="192179460"/>
    <s v="B"/>
    <x v="1"/>
    <s v="Palíková, Miroslava;Piačková, Veronika;Navrátil, Stanislav;Zusková, Eliška;Papežíková, Ivana;Kolářová, Jitka;Pojezdal, Lubomír;Dyková, Iva;Scholz, Tomáš;Gelnar, Milan;Svobodová, Zdeňka;Řehulková, Eva;Mareš, Jan;Modrá, Helena;Blažíček, Radim;Veselý, Tomáš"/>
    <s v="Nemoci a chorobné stavy ryb"/>
    <x v="3"/>
    <x v="5"/>
    <s v="Veterinary science"/>
    <x v="2"/>
    <n v="2"/>
    <n v="0"/>
    <n v="1"/>
    <n v="0"/>
    <n v="0"/>
    <n v="0"/>
    <n v="0"/>
  </r>
  <r>
    <x v="1"/>
    <x v="1"/>
    <n v="68407700"/>
    <x v="57"/>
    <x v="78"/>
    <n v="192183008"/>
    <s v="J"/>
    <x v="0"/>
    <s v="Nežerka, Václav;Bílý, Petr;Fládr, Josef;Hrbek, Vladimír"/>
    <s v="Impact of silica fume, fly ash, and metakaolin on the thickness and strength of the ITZ in concrete"/>
    <x v="2"/>
    <x v="12"/>
    <s v="Civil engineering"/>
    <x v="2"/>
    <n v="2"/>
    <n v="0"/>
    <n v="1"/>
    <n v="0"/>
    <n v="0"/>
    <n v="0"/>
    <n v="0"/>
  </r>
  <r>
    <x v="1"/>
    <x v="1"/>
    <n v="68407700"/>
    <x v="57"/>
    <x v="77"/>
    <n v="192183233"/>
    <s v="J"/>
    <x v="0"/>
    <s v="Pechout, M.;Kotek, M.;Jindra, P.;Macoun, D.;Hart, J.;Vojtíšek-Lom, Michal"/>
    <s v="Comparison of hydrogenated vegetable oil and biodiesel effects on combustion, unregulated and regulated gaseous pollutants and DPF regeneration procedure in a Euro6 car"/>
    <x v="2"/>
    <x v="20"/>
    <s v="Energy and fuels"/>
    <x v="2"/>
    <n v="3"/>
    <n v="0"/>
    <n v="0"/>
    <n v="1"/>
    <n v="0"/>
    <n v="0"/>
    <n v="0"/>
  </r>
  <r>
    <x v="1"/>
    <x v="1"/>
    <n v="216275"/>
    <x v="47"/>
    <x v="173"/>
    <n v="192183594"/>
    <s v="J"/>
    <x v="0"/>
    <s v="Spilková, Vladimíra"/>
    <s v="Přístupy k výuce pedagogiky v kontextu měnících se paradigmat v učitelském vzdělávání"/>
    <x v="5"/>
    <x v="16"/>
    <s v="Education, general; including training, pedagogy, didactics [and education systems]"/>
    <x v="2"/>
    <n v="4"/>
    <n v="0"/>
    <n v="0"/>
    <n v="0"/>
    <n v="1"/>
    <n v="0"/>
    <n v="0"/>
  </r>
  <r>
    <x v="1"/>
    <x v="1"/>
    <n v="216275"/>
    <x v="47"/>
    <x v="173"/>
    <n v="192183609"/>
    <s v="B"/>
    <x v="0"/>
    <s v="Téra, Michal"/>
    <s v="Kyjevská Rus. Dějiny, kultura, společnost"/>
    <x v="1"/>
    <x v="14"/>
    <s v="History (history of science and technology to be 6.3, history of specific sciences to be under the respective headings)"/>
    <x v="2"/>
    <n v="3"/>
    <n v="0"/>
    <n v="0"/>
    <n v="1"/>
    <n v="0"/>
    <n v="0"/>
    <n v="0"/>
  </r>
  <r>
    <x v="1"/>
    <x v="1"/>
    <n v="216275"/>
    <x v="47"/>
    <x v="173"/>
    <n v="192183642"/>
    <s v="B"/>
    <x v="0"/>
    <s v="Nekvapil Jirásková, Šárka"/>
    <s v="Protoindustriální společnost. Populační chování a životní strategie venkovského obyvatelstva severovýchodních Čech v 18. a 19. století"/>
    <x v="1"/>
    <x v="14"/>
    <s v="History (history of science and technology to be 6.3, history of specific sciences to be under the respective headings)"/>
    <x v="2"/>
    <n v="3"/>
    <n v="0"/>
    <n v="0"/>
    <n v="1"/>
    <n v="0"/>
    <n v="0"/>
    <n v="0"/>
  </r>
  <r>
    <x v="1"/>
    <x v="1"/>
    <n v="216275"/>
    <x v="47"/>
    <x v="54"/>
    <n v="192183791"/>
    <s v="J"/>
    <x v="0"/>
    <s v="Chocholoušková, Michaela;Jirásko, Robert;Vrana, David;Gatek, Jiri;Melichar, Bohuslav;Holčapek, Michal"/>
    <s v="Reversed phase UHPLC/ESI-MS determination of oxylipins in human plasma: a case study of female breast cancer"/>
    <x v="0"/>
    <x v="10"/>
    <s v="Analytical chemistry"/>
    <x v="2"/>
    <n v="3"/>
    <n v="0"/>
    <n v="0"/>
    <n v="1"/>
    <n v="0"/>
    <n v="0"/>
    <n v="0"/>
  </r>
  <r>
    <x v="1"/>
    <x v="1"/>
    <n v="68407700"/>
    <x v="57"/>
    <x v="200"/>
    <n v="192184504"/>
    <s v="J"/>
    <x v="0"/>
    <s v="Pokorný, Petr;Pernicová, Radka;Tej, Petr;Kolísko, Jiří"/>
    <s v="Changes of bond strength properties of hot-dip galvanized plain bars with cementpaste after 1 year of curing"/>
    <x v="2"/>
    <x v="12"/>
    <s v="Civil engineering"/>
    <x v="2"/>
    <n v="2"/>
    <n v="0"/>
    <n v="1"/>
    <n v="0"/>
    <n v="0"/>
    <n v="0"/>
    <n v="0"/>
  </r>
  <r>
    <x v="2"/>
    <x v="3"/>
    <n v="27162"/>
    <x v="5"/>
    <x v="5"/>
    <n v="192184647"/>
    <s v="P"/>
    <x v="0"/>
    <s v="Rychlík, Ivan;Faldynová, Marcela;Matiašovicová, Jitka;Čejková, Darina;Kubasová, Tereza;Kollarčíková, Miloslava;Karasová, Daniela;Crhánová, Magdaléna"/>
    <s v="Způsob detekce Faecalibacterium prausnitzii pomocí metody PCR v reálném čase a sada primerů pro tento způsob detekce F. prausnitzii"/>
    <x v="3"/>
    <x v="5"/>
    <s v="Veterinary science"/>
    <x v="2"/>
    <n v="4"/>
    <n v="0"/>
    <n v="0"/>
    <n v="0"/>
    <n v="1"/>
    <n v="0"/>
    <n v="0"/>
  </r>
  <r>
    <x v="2"/>
    <x v="3"/>
    <n v="27162"/>
    <x v="5"/>
    <x v="5"/>
    <n v="192184747"/>
    <s v="F"/>
    <x v="1"/>
    <s v="Piskatá, Zora;Králík, Petr;Servusová, Eliška"/>
    <s v="Diagnostická souprava pro multiplexní detekci DNA skotu, prasete, ovce, kozy a kura v potravinách a krmivech metodou MOL-PCR"/>
    <x v="3"/>
    <x v="5"/>
    <s v="Veterinary science"/>
    <x v="2"/>
    <n v="3"/>
    <n v="0"/>
    <n v="0"/>
    <n v="1"/>
    <n v="0"/>
    <n v="0"/>
    <n v="0"/>
  </r>
  <r>
    <x v="2"/>
    <x v="3"/>
    <n v="27162"/>
    <x v="5"/>
    <x v="5"/>
    <n v="192184756"/>
    <s v="N"/>
    <x v="1"/>
    <s v="Bernardy, Jan;Šlosárková, Soňa;Fleischer, Petr;Nechvátalová, Kateřina;Kučerová, Jarmila;Faldyna, Martin"/>
    <s v="Zdravotní klíč u prasat - strukturovaný seznam zdravotních poruch a úkonů k vedení zdravotní dokumentace včetně spotřeby léčiv v chovech prasat"/>
    <x v="3"/>
    <x v="5"/>
    <s v="Veterinary science"/>
    <x v="2"/>
    <n v="4"/>
    <n v="0"/>
    <n v="0"/>
    <n v="0"/>
    <n v="1"/>
    <n v="0"/>
    <n v="0"/>
  </r>
  <r>
    <x v="1"/>
    <x v="1"/>
    <n v="46747885"/>
    <x v="81"/>
    <x v="191"/>
    <n v="192185173"/>
    <s v="B"/>
    <x v="0"/>
    <s v="Semerádová, Tereza;Weinlich, Petr"/>
    <s v="Website Quality and Shopping Behavior - Quantitative and Qualitative Evidence"/>
    <x v="5"/>
    <x v="9"/>
    <s v="Business and management"/>
    <x v="2"/>
    <n v="3"/>
    <n v="0"/>
    <n v="0"/>
    <n v="1"/>
    <n v="0"/>
    <n v="0"/>
    <n v="0"/>
  </r>
  <r>
    <x v="2"/>
    <x v="3"/>
    <n v="27006"/>
    <x v="6"/>
    <x v="9"/>
    <n v="192185601"/>
    <s v="Z"/>
    <x v="1"/>
    <s v="Hermuth, Jiři;Salava, Jaroslav;Andrš, J.;Sychra, J."/>
    <s v="Technologie ve využití první české odrůdy zrnového čiroku &quot;Ruzrok&quot; v pivovarnictví, vývoj receptur různých druhů svrchně kvašených piv, testování a chování sladovaného i nesladovaného čiroku (odrůdy &quot;Ruzrok&quot;) v procesu výroby piva a jeho vlivu na senzorické vlastnosti piva."/>
    <x v="2"/>
    <x v="32"/>
    <s v="-"/>
    <x v="2"/>
    <n v="4"/>
    <n v="0"/>
    <n v="0"/>
    <n v="0"/>
    <n v="1"/>
    <n v="0"/>
    <n v="0"/>
  </r>
  <r>
    <x v="2"/>
    <x v="3"/>
    <n v="27006"/>
    <x v="6"/>
    <x v="9"/>
    <n v="192185633"/>
    <s v="J"/>
    <x v="1"/>
    <s v="Aulický, Radek;Stejskal, Václav;Li, Z.;Vendl, Tomáš"/>
    <s v="Minimal thermal requirements for development and activity of stored product and food industry pests (Acari, Coleoptera, Lepidoptera, Psocoptera, Diptera and Blattodea): A Review"/>
    <x v="3"/>
    <x v="4"/>
    <s v="-"/>
    <x v="2"/>
    <n v="3"/>
    <n v="0"/>
    <n v="0"/>
    <n v="1"/>
    <n v="0"/>
    <n v="0"/>
    <n v="0"/>
  </r>
  <r>
    <x v="2"/>
    <x v="3"/>
    <n v="27006"/>
    <x v="6"/>
    <x v="9"/>
    <n v="192185634"/>
    <s v="J"/>
    <x v="0"/>
    <s v="Erban, Tomáš;Harant, K.;Shcherbachenko, Elena;Talacko, P."/>
    <s v="The Unique Protein Composition of Honey Revealed by Comprehensive Proteomic Analysis: Allergens, Venom-like Proteins, Antibacterial Properties, Royal Jelly Proteins, Serine Proteases, and Their Inhibitors"/>
    <x v="3"/>
    <x v="4"/>
    <s v="-"/>
    <x v="2"/>
    <n v="2"/>
    <n v="0"/>
    <n v="1"/>
    <n v="0"/>
    <n v="0"/>
    <n v="0"/>
    <n v="0"/>
  </r>
  <r>
    <x v="2"/>
    <x v="3"/>
    <n v="27006"/>
    <x v="6"/>
    <x v="9"/>
    <n v="192185888"/>
    <s v="Z"/>
    <x v="1"/>
    <s v="Czakó, Alena;Mayerová, Markéta;Madaras, Mikuláš"/>
    <s v="Způsob stanovení stability půdních agregátů pomocí optické detekce jejich rozpadu ve vodě"/>
    <x v="3"/>
    <x v="4"/>
    <s v="-"/>
    <x v="2"/>
    <n v="3"/>
    <n v="0"/>
    <n v="0"/>
    <n v="1"/>
    <n v="0"/>
    <n v="0"/>
    <n v="0"/>
  </r>
  <r>
    <x v="2"/>
    <x v="3"/>
    <n v="27006"/>
    <x v="6"/>
    <x v="9"/>
    <n v="192186086"/>
    <s v="Z"/>
    <x v="1"/>
    <s v="Pavela, Roman"/>
    <s v="Technologie výroby piva s přídavkem extraktu z kořenů Astragalus membranaceus"/>
    <x v="3"/>
    <x v="26"/>
    <s v="-"/>
    <x v="2"/>
    <n v="4"/>
    <n v="0"/>
    <n v="0"/>
    <n v="0"/>
    <n v="1"/>
    <n v="0"/>
    <n v="0"/>
  </r>
  <r>
    <x v="1"/>
    <x v="1"/>
    <n v="61989100"/>
    <x v="75"/>
    <x v="175"/>
    <n v="192186921"/>
    <s v="R"/>
    <x v="1"/>
    <s v="Bešťák, Robert;Blagodárný, David;Hendrych, Jakub;Hylmar, Jiří;Kapičák, Lukáš;Orčík, Lukáš;Růžička, Jan;Vozňák, Miroslav"/>
    <s v="SW modul přepočtu signalizačních dat mobilní sítě na administrativně vymezené území"/>
    <x v="2"/>
    <x v="21"/>
    <s v="Telecommunications"/>
    <x v="2"/>
    <n v="3"/>
    <n v="0"/>
    <n v="0"/>
    <n v="1"/>
    <n v="0"/>
    <n v="0"/>
    <n v="0"/>
  </r>
  <r>
    <x v="1"/>
    <x v="1"/>
    <n v="61989100"/>
    <x v="75"/>
    <x v="256"/>
    <n v="192187610"/>
    <s v="J"/>
    <x v="0"/>
    <s v="Ryšánek, Petr;Benada, Oldřich;Tokarský, Jonáš;Syrový, Michal;Čapková, Pavla;Pavlík, Jaroslav"/>
    <s v="Specific structure, morphology, and properties of polyacrylonitrile (PAN) membranes prepared by needleless electrospinning; Forming hollow fibers"/>
    <x v="2"/>
    <x v="31"/>
    <s v="Industrial biotechnology"/>
    <x v="2"/>
    <n v="3"/>
    <n v="0"/>
    <n v="0"/>
    <n v="1"/>
    <n v="0"/>
    <n v="0"/>
    <n v="0"/>
  </r>
  <r>
    <x v="1"/>
    <x v="1"/>
    <n v="61989100"/>
    <x v="75"/>
    <x v="258"/>
    <n v="192188127"/>
    <s v="R"/>
    <x v="1"/>
    <s v="Tomčala, Jiří"/>
    <s v="TSEntropies"/>
    <x v="0"/>
    <x v="24"/>
    <s v="Computer sciences, information science, bioinformathics (hardware development to be 2.2, social aspect to be 5.8)"/>
    <x v="2"/>
    <n v="2"/>
    <n v="0"/>
    <n v="1"/>
    <n v="0"/>
    <n v="0"/>
    <n v="0"/>
    <n v="0"/>
  </r>
  <r>
    <x v="2"/>
    <x v="3"/>
    <n v="27022"/>
    <x v="152"/>
    <x v="291"/>
    <n v="192188251"/>
    <s v="J"/>
    <x v="1"/>
    <s v="Laknerová, Ing. Ivana;Linhartová, Zuzana;Lunda, Roman;Dvořák, Petr;Bárta, Jan;Bártová, Veronika;Kadlec, Jaromír;Samková, Eva;Bedrníček, Jan;Pešek, Milan;Smole Možina, Sonja;Smetana, Pavel;Mráz, Jan"/>
    <s v="Influence of rosemary extract (Rosmarinus officinalis) Inolens to extend the shelf life of vacuum-packed rainbow trout (Oncorhynchus mykiss) fillets stored under refrigerated conditions"/>
    <x v="3"/>
    <x v="4"/>
    <s v="Agriculture"/>
    <x v="2"/>
    <n v="4"/>
    <n v="0"/>
    <n v="0"/>
    <n v="0"/>
    <n v="1"/>
    <n v="0"/>
    <n v="0"/>
  </r>
  <r>
    <x v="1"/>
    <x v="1"/>
    <n v="216224"/>
    <x v="58"/>
    <x v="82"/>
    <n v="192188290"/>
    <s v="J"/>
    <x v="0"/>
    <s v="Botka, Tibor;Pantůček, Roman;Mašlaňová, Ivana;Benešík, Martin;Petráš, Petr;Růžičková, Vladislava;Havlíčková, Pavla;Varga, Marian;Žemličková, Helena;Koláčková, Ivana;Florianová, Martina;Jakubů, Vladislav;Karpíšková, Renata;Doškař, Jiří"/>
    <s v="Lytic and genomic properties of spontaneous host-range Kayvirus mutants prove their suitability for upgrading phage therapeutics against staphylococci"/>
    <x v="0"/>
    <x v="0"/>
    <s v="Microbiology"/>
    <x v="2"/>
    <n v="3"/>
    <n v="0"/>
    <n v="0"/>
    <n v="1"/>
    <n v="0"/>
    <n v="0"/>
    <n v="0"/>
  </r>
  <r>
    <x v="2"/>
    <x v="7"/>
    <n v="23728"/>
    <x v="60"/>
    <x v="86"/>
    <n v="192188644"/>
    <s v="J"/>
    <x v="1"/>
    <s v="Stibůrková, Blanka;Pavelcová, Kateřina;Pavliková, Markéta;Jesina, Pavel;Pavelka, Karel"/>
    <s v="The impact of dysfunctional variants of ABCG2 on hyperuricemia and gout in pediatric-onset patients"/>
    <x v="4"/>
    <x v="8"/>
    <s v="Rheumatology"/>
    <x v="2"/>
    <n v="3"/>
    <n v="0"/>
    <n v="0"/>
    <n v="1"/>
    <n v="0"/>
    <n v="0"/>
    <n v="0"/>
  </r>
  <r>
    <x v="2"/>
    <x v="7"/>
    <n v="23761"/>
    <x v="109"/>
    <x v="201"/>
    <n v="192188845"/>
    <s v="C"/>
    <x v="1"/>
    <s v="Bendlová, Běla;Dvořáková, Šárka;Sýkorová, Vlasta;Václavíková, Eliška"/>
    <s v="Genetika nádorů štítné žlázy"/>
    <x v="4"/>
    <x v="8"/>
    <s v="-"/>
    <x v="2"/>
    <n v="4"/>
    <n v="0"/>
    <n v="0"/>
    <n v="0"/>
    <n v="1"/>
    <n v="0"/>
    <n v="0"/>
  </r>
  <r>
    <x v="2"/>
    <x v="3"/>
    <n v="27006"/>
    <x v="6"/>
    <x v="9"/>
    <n v="192189046"/>
    <s v="Z"/>
    <x v="1"/>
    <s v="Pavela, Roman;Žabka, Martin"/>
    <s v="Technologie přípravy botanického pesticidu na bázi oleje Pongamia pinnata"/>
    <x v="3"/>
    <x v="4"/>
    <s v="-"/>
    <x v="2"/>
    <n v="4"/>
    <n v="0"/>
    <n v="0"/>
    <n v="0"/>
    <n v="1"/>
    <n v="0"/>
    <n v="0"/>
  </r>
  <r>
    <x v="2"/>
    <x v="3"/>
    <n v="27162"/>
    <x v="5"/>
    <x v="5"/>
    <n v="192189109"/>
    <s v="F"/>
    <x v="1"/>
    <s v="Janda, L.;Šťastná, M.;Norek, Adam;Juřicová, Helena;Rychlík, Ivan"/>
    <s v="Sada pro identifikaci probiotického laktobacilového kmene štěpícího imunotoxické lepkové peptidy"/>
    <x v="0"/>
    <x v="0"/>
    <s v="Biochemistry and molecular biology"/>
    <x v="2"/>
    <n v="4"/>
    <n v="0"/>
    <n v="0"/>
    <n v="0"/>
    <n v="1"/>
    <n v="0"/>
    <n v="0"/>
  </r>
  <r>
    <x v="2"/>
    <x v="3"/>
    <n v="27162"/>
    <x v="5"/>
    <x v="5"/>
    <n v="192189110"/>
    <s v="F"/>
    <x v="1"/>
    <s v="Janda, L.;Kobzová, Šárka;Norek, Adam"/>
    <s v="Genový konstrukt a fúzní termostabilní lysostafin"/>
    <x v="0"/>
    <x v="0"/>
    <s v="Biochemistry and molecular biology"/>
    <x v="2"/>
    <n v="3"/>
    <n v="0"/>
    <n v="0"/>
    <n v="1"/>
    <n v="0"/>
    <n v="0"/>
    <n v="0"/>
  </r>
  <r>
    <x v="2"/>
    <x v="7"/>
    <n v="64165"/>
    <x v="63"/>
    <x v="89"/>
    <n v="192189222"/>
    <s v="J"/>
    <x v="0"/>
    <s v="Vočka, Michal;Zimovjanová, Martina;Bielčiková, Zuzana;Tesařová, Petra;Petruželka, Luboš;Matějů, Martin;Křížová, Ľudmila;Kotlas, Jaroslav;Soukupová, Jana;Janatová, Markéta;Zemánková, Petra;Kleiblová, Petra;Novotný, Jan;Konopásek, Bohuslav;Chodacká, Martina;Brychta, Milan;Sochor, Marek;Šmejkalová-Musilová, Denisa;Čmejlová, Vlastimila;Koževnikovová, Renata;Miškářová, Lenka;Argalácsová, Soňa;Stolařová, Lenka;Lhotová, Klára;Borecká, Marianna;Kleibl, Zdeněk"/>
    <s v="Estrogen Receptor Status Oppositely Modifies Breast Cancer Prognosis in BRCA1/BRCA2 Mutation Carriers Versus Non-Carriers"/>
    <x v="4"/>
    <x v="8"/>
    <s v="Oncology"/>
    <x v="2"/>
    <n v="3"/>
    <n v="0"/>
    <n v="0"/>
    <n v="1"/>
    <n v="0"/>
    <n v="0"/>
    <n v="0"/>
  </r>
  <r>
    <x v="2"/>
    <x v="7"/>
    <n v="64165"/>
    <x v="63"/>
    <x v="89"/>
    <n v="192189269"/>
    <s v="J"/>
    <x v="0"/>
    <s v="Průková, Dana;Andera, L.;Nahacka, Z.;Karolová, Jana;Svatoň, Michael;Klánová, Magdalena;Havránek, Ondřej;Soukup, Jan;Svobodová, Karla;Zemanová, Zuzana;Tušková, Diana;Pokorná, Eva;Helman, K.;Forsterová, Kristina;Pacheco Blanco, Mariana;Vočková, Petra;Berková, Adéla;Froňková, Eva;Trněný, Marek;Klener, Pavel"/>
    <s v="Cotargeting of BCL2 with venetoclax and MCL1 with S63845 is synthetically lethal in vivo in relapsed mantle cell lymphoma"/>
    <x v="4"/>
    <x v="8"/>
    <s v="Hematology"/>
    <x v="2"/>
    <n v="1"/>
    <n v="1"/>
    <n v="0"/>
    <n v="0"/>
    <n v="0"/>
    <n v="0"/>
    <n v="0"/>
  </r>
  <r>
    <x v="2"/>
    <x v="7"/>
    <n v="64173"/>
    <x v="166"/>
    <x v="310"/>
    <n v="192189765"/>
    <s v="J"/>
    <x v="1"/>
    <s v="Kozel, Martin;Toušek, Petr;Widimský, Petr"/>
    <s v="Cardiac arrest in takotsubo syndrome: results from the InterTAK Registry"/>
    <x v="4"/>
    <x v="8"/>
    <s v="-"/>
    <x v="2"/>
    <n v="2"/>
    <n v="0"/>
    <n v="1"/>
    <n v="0"/>
    <n v="0"/>
    <n v="0"/>
    <n v="0"/>
  </r>
  <r>
    <x v="2"/>
    <x v="7"/>
    <n v="64173"/>
    <x v="166"/>
    <x v="310"/>
    <n v="192189782"/>
    <s v="J"/>
    <x v="1"/>
    <s v="Kočka, Viktor"/>
    <s v="Absorb bioresorbable scaffold versus Xience metallic stent for prevention of restenosis following percutaneous coronary intervention in patients at high risk of restenosis: Rationale and design of the COMPARE ABSORB trial"/>
    <x v="4"/>
    <x v="8"/>
    <s v="-"/>
    <x v="2"/>
    <n v="4"/>
    <n v="0"/>
    <n v="0"/>
    <n v="0"/>
    <n v="1"/>
    <n v="0"/>
    <n v="0"/>
  </r>
  <r>
    <x v="2"/>
    <x v="7"/>
    <n v="64173"/>
    <x v="166"/>
    <x v="310"/>
    <n v="192189819"/>
    <s v="J"/>
    <x v="1"/>
    <s v="Zádorová, Zdeňka;Matouš, Jan"/>
    <s v="Acute portal vein thrombosis in noncirrhotic patients - different prognoses based on presence of inflammatory markers: a long-term multicenter retrospective analysis"/>
    <x v="4"/>
    <x v="8"/>
    <s v="-"/>
    <x v="2"/>
    <n v="4"/>
    <n v="0"/>
    <n v="0"/>
    <n v="0"/>
    <n v="1"/>
    <n v="0"/>
    <n v="0"/>
  </r>
  <r>
    <x v="2"/>
    <x v="7"/>
    <n v="64173"/>
    <x v="166"/>
    <x v="310"/>
    <n v="192189874"/>
    <s v="C"/>
    <x v="1"/>
    <s v="Lippert-Grüner, Marcela"/>
    <s v="Behandlung von therapierefraktären myofaszialen Schmerzen am Nacken und Schultergürtel mit Botulinumtoxin A"/>
    <x v="4"/>
    <x v="6"/>
    <s v="-"/>
    <x v="2"/>
    <n v="3"/>
    <n v="0"/>
    <n v="0"/>
    <n v="1"/>
    <n v="0"/>
    <n v="0"/>
    <n v="0"/>
  </r>
  <r>
    <x v="2"/>
    <x v="7"/>
    <n v="64190"/>
    <x v="110"/>
    <x v="202"/>
    <n v="192189879"/>
    <s v="J"/>
    <x v="0"/>
    <s v="Rusina, Robert;Matěj, Radoslav"/>
    <s v="Globular Glial Tauopathy Type I Presenting as Atypical Progressive Aphasia, With Comorbid Limbic-Predominant Age-Related TDP-43 Encephalopathy"/>
    <x v="4"/>
    <x v="8"/>
    <s v="Geriatrics and gerontology"/>
    <x v="2"/>
    <n v="3"/>
    <n v="0"/>
    <n v="0"/>
    <n v="1"/>
    <n v="0"/>
    <n v="0"/>
    <n v="0"/>
  </r>
  <r>
    <x v="2"/>
    <x v="7"/>
    <n v="64190"/>
    <x v="110"/>
    <x v="202"/>
    <n v="192189919"/>
    <s v="J"/>
    <x v="0"/>
    <s v="Vašáková, Martina;Šterclová, Martina"/>
    <s v="Hypersensitivity Pneumonitis: Current Concepts of Pathogenesis and Potential Targets for Treatment"/>
    <x v="4"/>
    <x v="8"/>
    <s v="Respiratory systems"/>
    <x v="2"/>
    <n v="1"/>
    <n v="1"/>
    <n v="0"/>
    <n v="0"/>
    <n v="0"/>
    <n v="0"/>
    <n v="0"/>
  </r>
  <r>
    <x v="2"/>
    <x v="7"/>
    <n v="64203"/>
    <x v="64"/>
    <x v="90"/>
    <n v="192190408"/>
    <s v="J"/>
    <x v="0"/>
    <s v="Babjuk, Marek;Burger, Maximilian;Comperat, Eva M.;Gontero, Paolo;Mostafid, A. Hugh;Palou, Joan;van Rhijn, Bas W. G.;Roupret, Morgan;Shariat, Shahrokh F.;Sylvester, Richard;Zigeuner, Richard;Čapoun, Otakar;Cohen, Daniel;Dominguez Escrig, Jose Luis;Hernandez, Virginia;Peyronnet, Benoit;Seisen, Thomas;Soukup, Viktor"/>
    <s v="European Association of Urology Guidelines on Non-muscle-invasive Bladder Cancer (TaT1 and Carcinoma In Situ)-2019 Update"/>
    <x v="4"/>
    <x v="8"/>
    <s v="Urology and nephrology"/>
    <x v="2"/>
    <n v="1"/>
    <n v="1"/>
    <n v="0"/>
    <n v="0"/>
    <n v="0"/>
    <n v="0"/>
    <n v="0"/>
  </r>
  <r>
    <x v="2"/>
    <x v="7"/>
    <n v="159816"/>
    <x v="106"/>
    <x v="183"/>
    <n v="192191010"/>
    <s v="R"/>
    <x v="1"/>
    <s v="Štourač, Jan;Kokkonen, Piia;Filipovič, Jiří;Rangel Pamplona Pizarro Pinto, Jose Gaspar;Brezovský, Jan;Damborský, Jiří;Bednář, David;Vávra, Ondřej"/>
    <s v="CAVER Web 1.0"/>
    <x v="4"/>
    <x v="36"/>
    <s v="-"/>
    <x v="2"/>
    <n v="1"/>
    <n v="1"/>
    <n v="0"/>
    <n v="0"/>
    <n v="0"/>
    <n v="0"/>
    <n v="0"/>
  </r>
  <r>
    <x v="2"/>
    <x v="7"/>
    <n v="159816"/>
    <x v="106"/>
    <x v="183"/>
    <n v="192191011"/>
    <s v="R"/>
    <x v="1"/>
    <s v="Štourač, Jan;Matyska, Luděk;Filipovič, Jiří;Plhák, Jaromír;Brezovský, Jan;Marques, Sérgio Manuel;Damborský, Jiří;Bednář, David"/>
    <s v="CaverDock 1.0"/>
    <x v="4"/>
    <x v="36"/>
    <s v="-"/>
    <x v="2"/>
    <n v="4"/>
    <n v="0"/>
    <n v="0"/>
    <n v="0"/>
    <n v="1"/>
    <n v="0"/>
    <n v="0"/>
  </r>
  <r>
    <x v="2"/>
    <x v="7"/>
    <n v="209805"/>
    <x v="143"/>
    <x v="276"/>
    <n v="192191583"/>
    <s v="F"/>
    <x v="1"/>
    <s v="Mikušková, Alena;Valík, Dalibor;Greplová, Kristína;Řiháček, Michal"/>
    <s v="Sada pro stanovení katalytické aktivity terapeuticky podané asparaginázy"/>
    <x v="4"/>
    <x v="8"/>
    <s v="Oncology"/>
    <x v="2"/>
    <n v="3"/>
    <n v="0"/>
    <n v="0"/>
    <n v="1"/>
    <n v="0"/>
    <n v="0"/>
    <n v="0"/>
  </r>
  <r>
    <x v="2"/>
    <x v="7"/>
    <n v="209805"/>
    <x v="143"/>
    <x v="276"/>
    <n v="192191584"/>
    <s v="F"/>
    <x v="1"/>
    <s v="Nenutil, Rudolf;Müller, Petr;Coates, Philip John;Vojtěšek, Bořivoj"/>
    <s v="Značená protilátka proti cytokeratinu 19 pro imunohistologické vyšetření sentinelových uzlin u karcinomu prsu."/>
    <x v="4"/>
    <x v="8"/>
    <s v="Oncology"/>
    <x v="2"/>
    <n v="3"/>
    <n v="0"/>
    <n v="0"/>
    <n v="1"/>
    <n v="0"/>
    <n v="0"/>
    <n v="0"/>
  </r>
  <r>
    <x v="2"/>
    <x v="7"/>
    <n v="209805"/>
    <x v="143"/>
    <x v="276"/>
    <n v="192191588"/>
    <s v="J"/>
    <x v="0"/>
    <s v="Obermannová, Radka;Valík, Dalibor;Hasenclever, Dick;Zdražilová Dubská, Lenka;Hacker, Ulrich;Demlová, Regina;Selingerová, Iveta;Lordick, Florian"/>
    <s v="High prevalence of severe hypovitaminosis D in patients with advanced gastric cancer treated with first-line chemotherapy with or without anti-EGFR-directed monoclonal antibody (EXPAND trial) showing no prognostic impact"/>
    <x v="4"/>
    <x v="8"/>
    <s v="Oncology"/>
    <x v="2"/>
    <n v="3"/>
    <n v="0"/>
    <n v="0"/>
    <n v="1"/>
    <n v="0"/>
    <n v="0"/>
    <n v="0"/>
  </r>
  <r>
    <x v="1"/>
    <x v="1"/>
    <n v="216208"/>
    <x v="51"/>
    <x v="62"/>
    <n v="192192125"/>
    <s v="J"/>
    <x v="0"/>
    <s v="Synek, Michal;Hradcová, Dana;Carboch, Radek;Jahodová, Dita"/>
    <s v="Kritické gesto a záležitosti péče v souřadnicích ne/způsobilosti"/>
    <x v="5"/>
    <x v="33"/>
    <s v="-"/>
    <x v="2"/>
    <n v="3"/>
    <n v="0"/>
    <n v="0"/>
    <n v="1"/>
    <n v="0"/>
    <n v="0"/>
    <n v="0"/>
  </r>
  <r>
    <x v="1"/>
    <x v="1"/>
    <n v="216224"/>
    <x v="58"/>
    <x v="128"/>
    <n v="192192320"/>
    <s v="J"/>
    <x v="0"/>
    <s v="Boudný, Miroslav;Zemanová, Jana;Khirsariya, PrashantKumar;Borský, Marek;Verner, Jan;Černá, Jana;Oltova, Alexandra;Šeda, Václav;Mráz, Marek;Jaroš, Josef;Jašková, Zuzana;Špunarová, Michaela;Brychtová, Yvona;Souček, Karel;Drápela, Stanislav;Kašpárková, Marie;Mayer, Jiří;Paruch, Kamil;Trbušek, Martin"/>
    <s v="Novel CHK1 inhibitor MU380 exhibits significant single-agent activity in TP53-mutated chronic lymphocytic leukemia cells"/>
    <x v="4"/>
    <x v="8"/>
    <s v="Hematology"/>
    <x v="2"/>
    <n v="1"/>
    <n v="1"/>
    <n v="0"/>
    <n v="0"/>
    <n v="0"/>
    <n v="0"/>
    <n v="0"/>
  </r>
  <r>
    <x v="1"/>
    <x v="1"/>
    <n v="216224"/>
    <x v="58"/>
    <x v="79"/>
    <n v="192192423"/>
    <s v="J"/>
    <x v="0"/>
    <s v="Caha, Pavel;De Clercq, Karen;Vanden Wyngaerd, Guido"/>
    <s v="The Fine Structure of the Comparative"/>
    <x v="1"/>
    <x v="27"/>
    <s v="Linguistics"/>
    <x v="2"/>
    <n v="3"/>
    <n v="0"/>
    <n v="0"/>
    <n v="1"/>
    <n v="0"/>
    <n v="0"/>
    <n v="0"/>
  </r>
  <r>
    <x v="1"/>
    <x v="1"/>
    <n v="216224"/>
    <x v="58"/>
    <x v="79"/>
    <n v="192192605"/>
    <s v="C"/>
    <x v="0"/>
    <s v="Elbel, Petr"/>
    <s v="Das Supplikenwesen am böhmischen Hof im Spätmittelalter"/>
    <x v="1"/>
    <x v="14"/>
    <s v="History (history of science and technology to be 6.3, history of specific sciences to be under the respective headings)"/>
    <x v="2"/>
    <n v="2"/>
    <n v="0"/>
    <n v="1"/>
    <n v="0"/>
    <n v="0"/>
    <n v="0"/>
    <n v="0"/>
  </r>
  <r>
    <x v="1"/>
    <x v="1"/>
    <n v="216224"/>
    <x v="58"/>
    <x v="81"/>
    <n v="192192770"/>
    <s v="J"/>
    <x v="0"/>
    <s v="Havlík, Vlastimil"/>
    <s v="Technocratic Populism and Political Illiberalism in Central Europe"/>
    <x v="5"/>
    <x v="13"/>
    <s v="Political science"/>
    <x v="2"/>
    <n v="2"/>
    <n v="0"/>
    <n v="1"/>
    <n v="0"/>
    <n v="0"/>
    <n v="0"/>
    <n v="0"/>
  </r>
  <r>
    <x v="1"/>
    <x v="1"/>
    <n v="216224"/>
    <x v="58"/>
    <x v="82"/>
    <n v="192193005"/>
    <s v="J"/>
    <x v="0"/>
    <s v="Eastwood, Michael George;Slovák, Jan"/>
    <s v="Conformally Fedosov manifolds"/>
    <x v="0"/>
    <x v="2"/>
    <s v="Pure mathematics"/>
    <x v="2"/>
    <n v="2"/>
    <n v="0"/>
    <n v="1"/>
    <n v="0"/>
    <n v="0"/>
    <n v="0"/>
    <n v="0"/>
  </r>
  <r>
    <x v="1"/>
    <x v="1"/>
    <n v="216224"/>
    <x v="58"/>
    <x v="82"/>
    <n v="192193044"/>
    <s v="J"/>
    <x v="0"/>
    <s v="Chaloupková, Radka;Lišková, Veronika;Toul, Martin;Marková, Klára;Šebestová, Eva;Hernychová, Lenka;Marek, Martin;Rangel Pamplona Pizarro Pinto, José Gaspar;Pluskal, Daniel;Waterman, Jitka;Prokop, Zbyněk;Damborský, Jiří"/>
    <s v="Light-Emitting Dehalogenases: Reconstruction of Multifunctional Biocatalysts"/>
    <x v="0"/>
    <x v="0"/>
    <s v="Biochemistry and molecular biology"/>
    <x v="2"/>
    <n v="2"/>
    <n v="0"/>
    <n v="1"/>
    <n v="0"/>
    <n v="0"/>
    <n v="0"/>
    <n v="0"/>
  </r>
  <r>
    <x v="1"/>
    <x v="1"/>
    <n v="216224"/>
    <x v="58"/>
    <x v="82"/>
    <n v="192193167"/>
    <s v="J"/>
    <x v="0"/>
    <s v="Palpurina, Salza;Chytrý, Milan;Hӧlzel, Norbert;Tichý, Lubomír;Wagner, Viktoria;Horsák, Michal;Axmanová, Irena;Hájek, Michal;Hájková, Petra;Freitag, Martin;Lososová, Zdeňka;Mathar, Wanja;Tzonev, Rossen;Danihelka, Jiří;Dřevojan, Pavel"/>
    <s v="The type of nutrient limitation affects the plant species richness-productivity relationship: Evidence from dry grasslands across Eurasia"/>
    <x v="0"/>
    <x v="0"/>
    <s v="Ecology"/>
    <x v="2"/>
    <n v="2"/>
    <n v="0"/>
    <n v="1"/>
    <n v="0"/>
    <n v="0"/>
    <n v="0"/>
    <n v="0"/>
  </r>
  <r>
    <x v="1"/>
    <x v="1"/>
    <n v="216224"/>
    <x v="58"/>
    <x v="83"/>
    <n v="192193431"/>
    <s v="C"/>
    <x v="1"/>
    <s v="Jarkovská, Lucie;Lamb, Sharon"/>
    <s v="Not Innocent, but Vulnerable: An Approach to Childhood Innocence."/>
    <x v="5"/>
    <x v="16"/>
    <s v="Education, general; including training, pedagogy, didactics [and education systems]"/>
    <x v="2"/>
    <n v="2"/>
    <n v="0"/>
    <n v="1"/>
    <n v="0"/>
    <n v="0"/>
    <n v="0"/>
    <n v="0"/>
  </r>
  <r>
    <x v="1"/>
    <x v="1"/>
    <n v="216224"/>
    <x v="58"/>
    <x v="84"/>
    <n v="192193564"/>
    <s v="J"/>
    <x v="0"/>
    <s v="Buchta, David;Füzik, Tibor;Hrebík, Dominik;Levdansky, Yevgen;Sukeník, Lukáš;Mukhamedova, Liya;Moravcová, Jana;Vácha, Robert;Plevka, Pavel"/>
    <s v="Enterovirus particles expel capsid pentamers to enable genome release"/>
    <x v="0"/>
    <x v="0"/>
    <s v="Virology"/>
    <x v="2"/>
    <n v="1"/>
    <n v="1"/>
    <n v="0"/>
    <n v="0"/>
    <n v="0"/>
    <n v="0"/>
    <n v="0"/>
  </r>
  <r>
    <x v="1"/>
    <x v="1"/>
    <n v="216224"/>
    <x v="58"/>
    <x v="84"/>
    <n v="192193582"/>
    <s v="J"/>
    <x v="0"/>
    <s v="Žďárská, Markéta;Cuyacot, Abigail Rubiato;Tarr, P.T.;Yamoune, Amel;Szmitkowska, Agnieszka;Hrdinová, Vendula;Gelová, Zuzana;Meyerowitz, E.M.;Hejátko, Jan"/>
    <s v="ETR1 Integrates Response to Ethylene and Cytokinins into a Single Multistep Phosphorelay Pathway to Control Root Growth"/>
    <x v="0"/>
    <x v="0"/>
    <s v="Biochemistry and molecular biology"/>
    <x v="2"/>
    <n v="2"/>
    <n v="0"/>
    <n v="1"/>
    <n v="0"/>
    <n v="0"/>
    <n v="0"/>
    <n v="0"/>
  </r>
  <r>
    <x v="1"/>
    <x v="1"/>
    <n v="216224"/>
    <x v="58"/>
    <x v="84"/>
    <n v="192193583"/>
    <s v="J"/>
    <x v="0"/>
    <s v="Krafčíková, Michaela;Džatko, Šimon;Caron, C.;Granzhan, A.;Fiala, Radovan;Loja, Tomáš;Teulade-Fichou, M.P.;Fessl, T.;Hansel-Hertsch, R.;Mergny, J.L.;Foldynova-Trantirkova, S.;Trantírek, Lukáš"/>
    <s v="Monitoring DNA-Ligand Interactions in Living Human Cells Using NMR Spectroscopy"/>
    <x v="0"/>
    <x v="10"/>
    <s v="-"/>
    <x v="2"/>
    <n v="2"/>
    <n v="0"/>
    <n v="1"/>
    <n v="0"/>
    <n v="0"/>
    <n v="0"/>
    <n v="0"/>
  </r>
  <r>
    <x v="2"/>
    <x v="7"/>
    <n v="669806"/>
    <x v="66"/>
    <x v="93"/>
    <n v="192194340"/>
    <s v="J"/>
    <x v="0"/>
    <s v="Polívka, Jiří;Polívka, Jiří;Pešta, Martin;Rohan, Vladimír;Čeledová, Libuše;Mahajani, Smit;Topolčan, Ondřej;Golubnitschaja, Olga"/>
    <s v="Risks associated with the stroke predisposition at young age: facts and hypotheses in light of individualized predictive and preventive approach"/>
    <x v="4"/>
    <x v="22"/>
    <s v="-"/>
    <x v="2"/>
    <n v="3"/>
    <n v="0"/>
    <n v="0"/>
    <n v="1"/>
    <n v="0"/>
    <n v="0"/>
    <n v="0"/>
  </r>
  <r>
    <x v="2"/>
    <x v="10"/>
    <n v="44994575"/>
    <x v="121"/>
    <x v="217"/>
    <n v="192195014"/>
    <s v="N"/>
    <x v="1"/>
    <s v="Frýbort, Aleš;Štulířová, Jana;Gregerová, Miroslava;Stryk, Josef"/>
    <s v="Analýza mikrostruktury materiálů skenovacím elektronovým mikroskopem a EDX analyzátorem - uplatnění na cementovém betonu"/>
    <x v="2"/>
    <x v="12"/>
    <s v="Construction engineering, Municipal and structural engineering"/>
    <x v="2"/>
    <n v="3"/>
    <n v="0"/>
    <n v="0"/>
    <n v="1"/>
    <n v="0"/>
    <n v="0"/>
    <n v="0"/>
  </r>
  <r>
    <x v="2"/>
    <x v="10"/>
    <n v="44994575"/>
    <x v="121"/>
    <x v="217"/>
    <n v="192195015"/>
    <s v="N"/>
    <x v="1"/>
    <s v="Stryk, Josef;Březina, Ilja;Matula, Radek;Grošek, Jiří;Janků, Michal"/>
    <s v="Hodnocení stavu vozovek kombinací rázového zařízení FWD a georadaru"/>
    <x v="2"/>
    <x v="12"/>
    <s v="Construction engineering, Municipal and structural engineering"/>
    <x v="2"/>
    <n v="3"/>
    <n v="0"/>
    <n v="0"/>
    <n v="1"/>
    <n v="0"/>
    <n v="0"/>
    <n v="0"/>
  </r>
  <r>
    <x v="1"/>
    <x v="1"/>
    <n v="49777513"/>
    <x v="13"/>
    <x v="129"/>
    <n v="192195243"/>
    <s v="F"/>
    <x v="1"/>
    <s v="Bartoň Klufová, Pavla;Vostřák, Marek;Chocholatý, Ondřej;Kříž, Antonín;Sikytová, Lucie"/>
    <s v="Kompozitní materiál pro povrchovou úpravu oceli"/>
    <x v="2"/>
    <x v="17"/>
    <s v="Composites (including laminates, reinforced plastics, cermets, combined natural and synthetic fibre fabrics; filled composites)"/>
    <x v="2"/>
    <n v="3"/>
    <n v="0"/>
    <n v="0"/>
    <n v="1"/>
    <n v="0"/>
    <n v="0"/>
    <n v="0"/>
  </r>
  <r>
    <x v="1"/>
    <x v="1"/>
    <n v="49777513"/>
    <x v="13"/>
    <x v="270"/>
    <n v="192195348"/>
    <s v="G"/>
    <x v="1"/>
    <s v="Košan, Tomáš"/>
    <s v="RUMM: Univerzální mikrokontrolérový modul pro řízení měničů založený na TMS320F2837x"/>
    <x v="2"/>
    <x v="21"/>
    <s v="Electrical and electronic engineering"/>
    <x v="2"/>
    <n v="3"/>
    <n v="0"/>
    <n v="0"/>
    <n v="1"/>
    <n v="0"/>
    <n v="0"/>
    <n v="0"/>
  </r>
  <r>
    <x v="1"/>
    <x v="1"/>
    <n v="49777513"/>
    <x v="13"/>
    <x v="18"/>
    <n v="192195435"/>
    <s v="G"/>
    <x v="1"/>
    <s v="Bláha, Lukáš;Šetka, Vlastimil;Čechura, Tomáš"/>
    <s v="Prototyp robotu TRAWIS"/>
    <x v="2"/>
    <x v="21"/>
    <s v="Robotics and automatic control"/>
    <x v="2"/>
    <n v="3"/>
    <n v="0"/>
    <n v="0"/>
    <n v="1"/>
    <n v="0"/>
    <n v="0"/>
    <n v="0"/>
  </r>
  <r>
    <x v="1"/>
    <x v="1"/>
    <n v="60460709"/>
    <x v="69"/>
    <x v="104"/>
    <n v="192195537"/>
    <s v="N"/>
    <x v="1"/>
    <s v="Vadlejch, Jaroslav;Magdálek, Jan;Čadková, Zuzana"/>
    <s v="Tlumení a prevence šíření invazního parazita Ashworthius sidemi"/>
    <x v="4"/>
    <x v="6"/>
    <s v="Parasitology"/>
    <x v="2"/>
    <n v="2"/>
    <n v="0"/>
    <n v="1"/>
    <n v="0"/>
    <n v="0"/>
    <n v="0"/>
    <n v="0"/>
  </r>
  <r>
    <x v="1"/>
    <x v="1"/>
    <n v="61989592"/>
    <x v="48"/>
    <x v="56"/>
    <n v="192196141"/>
    <s v="J"/>
    <x v="0"/>
    <s v="Krajčovičová, Soňa;Jorda, Radek;Hendrychová, Denisa;Kryštof, Vladimír;Soural, Miroslav"/>
    <s v="Solid-phase synthesis for thalidomide-based proteolysis-targeting chimeras (PROTAC)"/>
    <x v="4"/>
    <x v="22"/>
    <s v="Medicinal chemistry"/>
    <x v="2"/>
    <n v="3"/>
    <n v="0"/>
    <n v="0"/>
    <n v="1"/>
    <n v="0"/>
    <n v="0"/>
    <n v="0"/>
  </r>
  <r>
    <x v="2"/>
    <x v="7"/>
    <n v="65269705"/>
    <x v="71"/>
    <x v="98"/>
    <n v="192196418"/>
    <s v="C"/>
    <x v="0"/>
    <s v="Balážová, Zuzana;Nováková, M.;Minsterová, A.;Rektorová, Irena"/>
    <s v="Structural and Functional Magnetic Resonance Imaging of Dementia With Lewy Bodies"/>
    <x v="4"/>
    <x v="22"/>
    <s v="Neurosciences (including psychophysiology"/>
    <x v="2"/>
    <n v="3"/>
    <n v="0"/>
    <n v="0"/>
    <n v="1"/>
    <n v="0"/>
    <n v="0"/>
    <n v="0"/>
  </r>
  <r>
    <x v="1"/>
    <x v="1"/>
    <n v="68407700"/>
    <x v="57"/>
    <x v="168"/>
    <n v="192197279"/>
    <s v="J"/>
    <x v="1"/>
    <s v="Vrba, Jan;Janča, Radek;Bláha, Miroslav;Ježdík, Petr;Bělohlávková, A.;Kršek, P.;Vrba, David"/>
    <s v="Modeling of Brain Tissue Heating Caused by Direct Cortical Stimulation for Assessing the Risk of Thermal Damage"/>
    <x v="2"/>
    <x v="35"/>
    <s v="-"/>
    <x v="2"/>
    <n v="3"/>
    <n v="0"/>
    <n v="0"/>
    <n v="1"/>
    <n v="0"/>
    <n v="0"/>
    <n v="0"/>
  </r>
  <r>
    <x v="2"/>
    <x v="7"/>
    <n v="75010330"/>
    <x v="112"/>
    <x v="204"/>
    <n v="192197458"/>
    <s v="J"/>
    <x v="1"/>
    <s v="Hanquet, G.;Křížová, Pavla;Valentiner-Branth, P.;Ladhani, S.N.;Nuorti, J.P.;Lepoutre, A.;Mereckiene, J.;Knol, M.;Winje, B.A.;Ciruela, P.;Ordobas, M.;Guevara, M.;McDonald, E.;Morfeldt, E.;Kozáková, Jana;Slotved, H.C.;Fry, N.K.;Rinta-Kokko, H.;Varon, E.;Corcoran, M.;van der Ende, A.;Vestrheim, D.F.;Munoz-Almagro, C.;Latasa, P.;Castilla, J.;Smith, A.;Henriques-Normark, B.;Whittaker, R.;Celentano, L.P.;Savulescu, C."/>
    <s v="Effect of childhood pneumococcal conjugate vaccination on invasive disease in older adults of 10 European countries: implications for adult vaccination"/>
    <x v="4"/>
    <x v="6"/>
    <s v="Infectious Diseases"/>
    <x v="2"/>
    <n v="2"/>
    <n v="0"/>
    <n v="1"/>
    <n v="0"/>
    <n v="0"/>
    <n v="0"/>
    <n v="0"/>
  </r>
  <r>
    <x v="2"/>
    <x v="7"/>
    <n v="75010330"/>
    <x v="112"/>
    <x v="204"/>
    <n v="192197533"/>
    <s v="C"/>
    <x v="0"/>
    <s v="Cools, P.;Nemec, Alexandr;Kämpfer, P.;Vaneechoutte, M."/>
    <s v="Acinetobacter, Chryseobacterium, Moraxella, and other nonfermentative Gram-negative rods"/>
    <x v="4"/>
    <x v="6"/>
    <s v="Infectious Diseases"/>
    <x v="2"/>
    <n v="1"/>
    <n v="1"/>
    <n v="0"/>
    <n v="0"/>
    <n v="0"/>
    <n v="0"/>
    <n v="0"/>
  </r>
  <r>
    <x v="2"/>
    <x v="6"/>
    <n v="86652052"/>
    <x v="54"/>
    <x v="67"/>
    <n v="192197552"/>
    <s v="G"/>
    <x v="1"/>
    <s v="Jílek, Karel"/>
    <s v="Etalonážní zařízení směsného pole objemových aktivit radonu a thoronu"/>
    <x v="0"/>
    <x v="7"/>
    <s v="Environmental sciences (social aspects to be 5.7)"/>
    <x v="2"/>
    <n v="2"/>
    <n v="0"/>
    <n v="1"/>
    <n v="0"/>
    <n v="0"/>
    <n v="0"/>
    <n v="0"/>
  </r>
  <r>
    <x v="1"/>
    <x v="1"/>
    <n v="49777513"/>
    <x v="13"/>
    <x v="129"/>
    <n v="192197858"/>
    <s v="F"/>
    <x v="1"/>
    <s v="Řehoř, Jan;Kouřil, Karel"/>
    <s v="Nástrojová jednotka s rychlým a velmi přesným upínáním obráběcího nástroje"/>
    <x v="2"/>
    <x v="3"/>
    <s v="Mechanical engineering"/>
    <x v="2"/>
    <n v="4"/>
    <n v="0"/>
    <n v="0"/>
    <n v="0"/>
    <n v="1"/>
    <n v="0"/>
    <n v="0"/>
  </r>
  <r>
    <x v="1"/>
    <x v="1"/>
    <n v="49777513"/>
    <x v="13"/>
    <x v="107"/>
    <n v="192198396"/>
    <s v="B"/>
    <x v="1"/>
    <s v="Jílek, Dalibor;Janků, Linda;Delinčáková, Martina;Drdúlová, Irena;Lupačová, Hana;Stehlík, Václav;Větrovský, Jaroslav"/>
    <s v="Právní postavení nezletilého uprchlíka"/>
    <x v="5"/>
    <x v="29"/>
    <s v="Law"/>
    <x v="2"/>
    <s v="N (nehodnoceno)"/>
    <n v="0"/>
    <n v="0"/>
    <n v="0"/>
    <n v="0"/>
    <n v="0"/>
    <n v="1"/>
  </r>
  <r>
    <x v="1"/>
    <x v="1"/>
    <n v="49777513"/>
    <x v="13"/>
    <x v="197"/>
    <n v="192198540"/>
    <s v="B"/>
    <x v="0"/>
    <s v="Caisová, Lenka"/>
    <s v="North Korea's Foreign Policy: The DPRK's Part on the International Scene and Its Audiences"/>
    <x v="5"/>
    <x v="13"/>
    <s v="Political science"/>
    <x v="2"/>
    <n v="2"/>
    <n v="0"/>
    <n v="1"/>
    <n v="0"/>
    <n v="0"/>
    <n v="0"/>
    <n v="0"/>
  </r>
  <r>
    <x v="1"/>
    <x v="1"/>
    <n v="49777513"/>
    <x v="13"/>
    <x v="197"/>
    <n v="192198587"/>
    <s v="J"/>
    <x v="0"/>
    <s v="Benedetti, Michael M.;Haws, Jonathan A.;Bicho, Nuno F.;Friedl, Lukáš;Ellwood, Brooks B."/>
    <s v="Late Pleistocene site formation and paleoclimate at Lapa do Picareiro, Portugal"/>
    <x v="0"/>
    <x v="7"/>
    <s v="Geology"/>
    <x v="2"/>
    <n v="2"/>
    <n v="0"/>
    <n v="1"/>
    <n v="0"/>
    <n v="0"/>
    <n v="0"/>
    <n v="0"/>
  </r>
  <r>
    <x v="1"/>
    <x v="1"/>
    <n v="49777513"/>
    <x v="13"/>
    <x v="197"/>
    <n v="192198617"/>
    <s v="J"/>
    <x v="0"/>
    <s v="Polák, Michal;Marvan, Tomáš"/>
    <s v="How to Mitigate the Hard Problem by Adopting the Dual Theory of Phenomenal Consciousness"/>
    <x v="5"/>
    <x v="30"/>
    <s v="Cognitive sciences"/>
    <x v="2"/>
    <n v="3"/>
    <n v="0"/>
    <n v="0"/>
    <n v="1"/>
    <n v="0"/>
    <n v="0"/>
    <n v="0"/>
  </r>
  <r>
    <x v="1"/>
    <x v="1"/>
    <n v="49777513"/>
    <x v="13"/>
    <x v="197"/>
    <n v="192198656"/>
    <s v="V"/>
    <x v="1"/>
    <s v="Netolický, Petr;Vařeka, Pavel;Vařeková, Zdeňka;Hlavenka, Pavel"/>
    <s v="Výzkum tábora v Letech v roce 2019"/>
    <x v="1"/>
    <x v="14"/>
    <s v="Archaeology"/>
    <x v="2"/>
    <n v="2"/>
    <n v="0"/>
    <n v="1"/>
    <n v="0"/>
    <n v="0"/>
    <n v="0"/>
    <n v="0"/>
  </r>
  <r>
    <x v="1"/>
    <x v="1"/>
    <n v="49777513"/>
    <x v="13"/>
    <x v="198"/>
    <n v="192198735"/>
    <s v="J"/>
    <x v="0"/>
    <s v="Horák, Jakub;Brestovanská, Tereza;Mladenović, Strahinja;Kout, Jiří;Bogusch, Petr;Halda, Josef;Zasadil, Petr"/>
    <s v="Green desert?: Biodiversity patterns in forest plantations"/>
    <x v="0"/>
    <x v="7"/>
    <s v="Environmental sciences (social aspects to be 5.7)"/>
    <x v="2"/>
    <n v="2"/>
    <n v="0"/>
    <n v="1"/>
    <n v="0"/>
    <n v="0"/>
    <n v="0"/>
    <n v="0"/>
  </r>
  <r>
    <x v="1"/>
    <x v="1"/>
    <n v="49777513"/>
    <x v="13"/>
    <x v="198"/>
    <n v="192198844"/>
    <s v="B"/>
    <x v="1"/>
    <s v="Fritzová, Marie;Pešková, Michaela;Breitfelder, Miroslav"/>
    <s v="Interkulturalita a národnostní menšiny v teorii i praxi: témata, historie, biografie, holocaust"/>
    <x v="1"/>
    <x v="14"/>
    <s v="History (history of science and technology to be 6.3, history of specific sciences to be under the respective headings)"/>
    <x v="2"/>
    <n v="2"/>
    <n v="0"/>
    <n v="1"/>
    <n v="0"/>
    <n v="0"/>
    <n v="0"/>
    <n v="0"/>
  </r>
  <r>
    <x v="1"/>
    <x v="1"/>
    <n v="49777513"/>
    <x v="13"/>
    <x v="68"/>
    <n v="192199315"/>
    <s v="J"/>
    <x v="0"/>
    <s v="Belloň, Tomáš;Polezhaev, Petr;Vobecká, Lucie;Svoboda, Miloš;Slouka, Zdeněk"/>
    <s v="Experimental observation of phenomena developing on ion-exchange systems during current-voltage curve measurement"/>
    <x v="2"/>
    <x v="11"/>
    <s v="Chemical engineering (plants, products)"/>
    <x v="2"/>
    <n v="2"/>
    <n v="0"/>
    <n v="1"/>
    <n v="0"/>
    <n v="0"/>
    <n v="0"/>
    <n v="0"/>
  </r>
  <r>
    <x v="1"/>
    <x v="1"/>
    <n v="49777513"/>
    <x v="13"/>
    <x v="68"/>
    <n v="192199317"/>
    <s v="J"/>
    <x v="0"/>
    <s v="Mazúr, Petr;Mrlík, J.;Pocedič, Jaromír;Vrána, Jiří;Dundálek, Jan;Kosek, Juraj;Bystroň, Tomáš"/>
    <s v="Effect of graphite felt properties on the long-term durability of negative electrode in vanadium redox flow battery"/>
    <x v="0"/>
    <x v="10"/>
    <s v="Electrochemistry (dry cells, batteries, fuel cells, corrosion metals, electrolysis)"/>
    <x v="2"/>
    <n v="2"/>
    <n v="0"/>
    <n v="1"/>
    <n v="0"/>
    <n v="0"/>
    <n v="0"/>
    <n v="0"/>
  </r>
  <r>
    <x v="1"/>
    <x v="1"/>
    <n v="216305"/>
    <x v="56"/>
    <x v="75"/>
    <n v="192199670"/>
    <s v="F"/>
    <x v="1"/>
    <s v="Dedková, Jarmila;Stoček, Pavel;Lisý, Martin;Baláš, Marek;Najser, Jan;Frantík, Jaroslav"/>
    <s v="Zařízení na  čištění a úpravu syntézních plynů"/>
    <x v="2"/>
    <x v="3"/>
    <s v="-"/>
    <x v="2"/>
    <n v="5"/>
    <n v="0"/>
    <n v="0"/>
    <n v="0"/>
    <n v="0"/>
    <n v="1"/>
    <n v="0"/>
  </r>
  <r>
    <x v="1"/>
    <x v="1"/>
    <n v="216305"/>
    <x v="56"/>
    <x v="75"/>
    <n v="192199672"/>
    <s v="P"/>
    <x v="1"/>
    <s v="Raudenský, Miroslav"/>
    <s v="Modul výměníku na bázi dutých polymerních vláken"/>
    <x v="2"/>
    <x v="3"/>
    <s v="-"/>
    <x v="2"/>
    <n v="4"/>
    <n v="0"/>
    <n v="0"/>
    <n v="0"/>
    <n v="1"/>
    <n v="0"/>
    <n v="0"/>
  </r>
  <r>
    <x v="1"/>
    <x v="1"/>
    <n v="216305"/>
    <x v="56"/>
    <x v="141"/>
    <n v="192199808"/>
    <s v="G"/>
    <x v="1"/>
    <s v="Götthans, Tomáš;Götthans, Jakub"/>
    <s v="Platforma pro mapování vnitřních prostor"/>
    <x v="2"/>
    <x v="21"/>
    <s v="-"/>
    <x v="2"/>
    <n v="4"/>
    <n v="0"/>
    <n v="0"/>
    <n v="0"/>
    <n v="1"/>
    <n v="0"/>
    <n v="0"/>
  </r>
  <r>
    <x v="1"/>
    <x v="1"/>
    <n v="216305"/>
    <x v="56"/>
    <x v="141"/>
    <n v="192199813"/>
    <s v="G"/>
    <x v="1"/>
    <s v="Mastný, Petr;Morávek, Jan;Vrána, Michal;Vojtek, Martin;Koval, Filip"/>
    <s v="Hybridní energetický systém"/>
    <x v="2"/>
    <x v="21"/>
    <s v="-"/>
    <x v="2"/>
    <n v="3"/>
    <n v="0"/>
    <n v="0"/>
    <n v="1"/>
    <n v="0"/>
    <n v="0"/>
    <n v="0"/>
  </r>
  <r>
    <x v="1"/>
    <x v="1"/>
    <n v="68407700"/>
    <x v="57"/>
    <x v="78"/>
    <n v="192200418"/>
    <s v="O"/>
    <x v="1"/>
    <s v="Jáchymová, Barbora;Křížek, P.;Strouhal, Luděk;Landa, Martin;Jeřábek, Jakub;Krása, Josef;Kavka, Petr"/>
    <s v="Atlas HYDROLOGIE - moderní nástroj pro výpočet smyvu, odtoku a dimenzování prvků protierozní ochrany"/>
    <x v="0"/>
    <x v="7"/>
    <s v="Hydrology"/>
    <x v="2"/>
    <n v="3"/>
    <n v="0"/>
    <n v="0"/>
    <n v="1"/>
    <n v="0"/>
    <n v="0"/>
    <n v="0"/>
  </r>
  <r>
    <x v="1"/>
    <x v="1"/>
    <n v="68407700"/>
    <x v="57"/>
    <x v="77"/>
    <n v="192200560"/>
    <s v="G"/>
    <x v="1"/>
    <s v="Vávra, Jiří;Takáts, Michal;Syrovátka, Zbyněk;Vítek, Oldřich"/>
    <s v="Funkční vzorek plnorozměrového motoru s vyplachovanou předkomůrkou"/>
    <x v="2"/>
    <x v="3"/>
    <s v="Mechanical engineering"/>
    <x v="2"/>
    <n v="4"/>
    <n v="0"/>
    <n v="0"/>
    <n v="0"/>
    <n v="1"/>
    <n v="0"/>
    <n v="0"/>
  </r>
  <r>
    <x v="1"/>
    <x v="1"/>
    <n v="62156462"/>
    <x v="11"/>
    <x v="16"/>
    <n v="192201256"/>
    <s v="B"/>
    <x v="0"/>
    <s v="Mareček, Lubomír"/>
    <s v="Příběh totálního herectví - Divadelní herečka Vlasta Fialová (1928–1998)"/>
    <x v="1"/>
    <x v="15"/>
    <s v="Performing arts studies (Musicology, Theater science, Dramaturgy)"/>
    <x v="2"/>
    <n v="2"/>
    <n v="0"/>
    <n v="1"/>
    <n v="0"/>
    <n v="0"/>
    <n v="0"/>
    <n v="0"/>
  </r>
  <r>
    <x v="1"/>
    <x v="1"/>
    <n v="70883521"/>
    <x v="12"/>
    <x v="101"/>
    <n v="192201961"/>
    <s v="J"/>
    <x v="0"/>
    <s v="Schauer, František;Gert-Jan A. H., Wetzelaer,;Gollapalli Narayana Manjunatha, Reddy;Vojtech, Nádaždy;Martin, Seifrid;Guillermo C., Bazan;Bradley F., Chmelka;Paul W. M., Blom;Akchheta, Karki;Thuc-Quyen, Nguyen"/>
    <s v="Unifying Energetic Disorder from Charge Transport and Band Bending in Organic Semiconductors"/>
    <x v="2"/>
    <x v="21"/>
    <s v="Electrical and electronic engineering"/>
    <x v="2"/>
    <n v="2"/>
    <n v="0"/>
    <n v="1"/>
    <n v="0"/>
    <n v="0"/>
    <n v="0"/>
    <n v="0"/>
  </r>
  <r>
    <x v="1"/>
    <x v="1"/>
    <n v="26867184"/>
    <x v="193"/>
    <x v="347"/>
    <n v="192202627"/>
    <s v="J"/>
    <x v="0"/>
    <s v="Hájek, Miroslav;Zimmermannová, Jarmila;Helman, Karel;Rozenský, Ladislav"/>
    <s v="Analysis of carbon tax efficiency in energy industries of selected EU countries"/>
    <x v="5"/>
    <x v="9"/>
    <s v="-"/>
    <x v="2"/>
    <s v="N (nehodnoceno)"/>
    <n v="0"/>
    <n v="0"/>
    <n v="0"/>
    <n v="0"/>
    <n v="0"/>
    <n v="1"/>
  </r>
  <r>
    <x v="1"/>
    <x v="1"/>
    <n v="26867184"/>
    <x v="193"/>
    <x v="347"/>
    <n v="192202636"/>
    <s v="B"/>
    <x v="1"/>
    <s v="Pászto, Vít;Burian, Jaroslav;Tominc, Polona;Jürgens, Carsten"/>
    <s v="Spationomy: Spatial Exploration of Economic Data and Methods of Interdisciplinary Analytics"/>
    <x v="5"/>
    <x v="25"/>
    <s v="-"/>
    <x v="2"/>
    <n v="4"/>
    <n v="0"/>
    <n v="0"/>
    <n v="0"/>
    <n v="1"/>
    <n v="0"/>
    <n v="0"/>
  </r>
  <r>
    <x v="2"/>
    <x v="2"/>
    <n v="28676092"/>
    <x v="131"/>
    <x v="237"/>
    <n v="192202813"/>
    <s v="Z"/>
    <x v="1"/>
    <s v="Kotala, Tomáš"/>
    <s v="Technologie parciální regenerace tetraalkylammonium hydroxidu z odpadní vody"/>
    <x v="2"/>
    <x v="11"/>
    <s v="Chemical engineering (plants, products)"/>
    <x v="2"/>
    <n v="2"/>
    <n v="0"/>
    <n v="1"/>
    <n v="0"/>
    <n v="0"/>
    <n v="0"/>
    <n v="0"/>
  </r>
  <r>
    <x v="2"/>
    <x v="10"/>
    <n v="44994575"/>
    <x v="121"/>
    <x v="217"/>
    <n v="192202886"/>
    <s v="O"/>
    <x v="1"/>
    <s v="Kubeček, Jan;Bíl, Michal"/>
    <s v="Dopravní nehody v ČR"/>
    <x v="0"/>
    <x v="41"/>
    <s v="-"/>
    <x v="2"/>
    <n v="4"/>
    <n v="0"/>
    <n v="0"/>
    <n v="0"/>
    <n v="1"/>
    <n v="0"/>
    <n v="0"/>
  </r>
  <r>
    <x v="1"/>
    <x v="1"/>
    <n v="71226401"/>
    <x v="108"/>
    <x v="192"/>
    <n v="192202951"/>
    <s v="F"/>
    <x v="1"/>
    <s v="Horák, Zdeněk;Krejčí, Ivan;Zezulka, František"/>
    <s v="Zapojení řízení elektromotoru pro letecké aplikace"/>
    <x v="2"/>
    <x v="21"/>
    <s v="Automation and control systems"/>
    <x v="2"/>
    <n v="5"/>
    <n v="0"/>
    <n v="0"/>
    <n v="0"/>
    <n v="0"/>
    <n v="1"/>
    <n v="0"/>
  </r>
  <r>
    <x v="2"/>
    <x v="6"/>
    <n v="7064"/>
    <x v="84"/>
    <x v="137"/>
    <n v="192202999"/>
    <s v="H"/>
    <x v="1"/>
    <s v="Gavel, Alan;Rybka, Aleš"/>
    <s v="Dekontaminace zasahujících osob a věcných a technických prostředků v případě kontaminace vysoce rizikovými biologickými patogeny v AČR"/>
    <x v="0"/>
    <x v="0"/>
    <s v="-"/>
    <x v="2"/>
    <n v="3"/>
    <n v="0"/>
    <n v="0"/>
    <n v="1"/>
    <n v="0"/>
    <n v="0"/>
    <n v="0"/>
  </r>
  <r>
    <x v="2"/>
    <x v="6"/>
    <n v="7064"/>
    <x v="84"/>
    <x v="137"/>
    <n v="192203004"/>
    <s v="N"/>
    <x v="1"/>
    <s v="Čapoun, Tomáš;Krykorková, Jana"/>
    <s v="Stanovení vybraných prvků ve vodách metodou  ICP-MS"/>
    <x v="0"/>
    <x v="10"/>
    <s v="-"/>
    <x v="2"/>
    <n v="3"/>
    <n v="0"/>
    <n v="0"/>
    <n v="1"/>
    <n v="0"/>
    <n v="0"/>
    <n v="0"/>
  </r>
  <r>
    <x v="2"/>
    <x v="6"/>
    <n v="48136841"/>
    <x v="85"/>
    <x v="139"/>
    <n v="192203262"/>
    <s v="B"/>
    <x v="1"/>
    <s v="Tomášek, Jan;Diblíková, Simona;Hamplová, Natálie;Rozum, Jan"/>
    <s v="Rodinné skupinové konference"/>
    <x v="5"/>
    <x v="29"/>
    <s v="Criminology, penology"/>
    <x v="2"/>
    <n v="2"/>
    <n v="0"/>
    <n v="1"/>
    <n v="0"/>
    <n v="0"/>
    <n v="0"/>
    <n v="0"/>
  </r>
  <r>
    <x v="2"/>
    <x v="6"/>
    <n v="70979821"/>
    <x v="174"/>
    <x v="324"/>
    <n v="192203729"/>
    <s v="J"/>
    <x v="1"/>
    <s v="Drozda, Jiří;Paulus, Filip;Steinová, Šárka"/>
    <s v="Jewish settlement plans in Bohemia from the first half of the 18th century"/>
    <x v="5"/>
    <x v="25"/>
    <s v="-"/>
    <x v="2"/>
    <n v="4"/>
    <n v="0"/>
    <n v="0"/>
    <n v="0"/>
    <n v="1"/>
    <n v="0"/>
    <n v="0"/>
  </r>
  <r>
    <x v="1"/>
    <x v="6"/>
    <n v="48135445"/>
    <x v="172"/>
    <x v="322"/>
    <n v="192203969"/>
    <s v="J"/>
    <x v="0"/>
    <s v="Tamchyna, Miroslav"/>
    <s v="Dynamika změn osobnosti prvovězněných mladých toxikomanů z pohledu forenzní psychologie"/>
    <x v="5"/>
    <x v="29"/>
    <s v="Criminology, penology"/>
    <x v="2"/>
    <n v="4"/>
    <n v="0"/>
    <n v="0"/>
    <n v="0"/>
    <n v="1"/>
    <n v="0"/>
    <n v="0"/>
  </r>
  <r>
    <x v="1"/>
    <x v="1"/>
    <n v="60460709"/>
    <x v="69"/>
    <x v="104"/>
    <n v="192204183"/>
    <s v="P"/>
    <x v="1"/>
    <s v="Mercl, Filip;Habart, Jan;Tlustoš, Pavel;Hanzlíček, Tomáš;Ertl, Zdeněk"/>
    <s v="Směs pro přípravu hnojiva, granule pro hnojení rostlin, způsob jejich výroby a jejich použití"/>
    <x v="3"/>
    <x v="4"/>
    <s v="Agriculture"/>
    <x v="2"/>
    <n v="3"/>
    <n v="0"/>
    <n v="0"/>
    <n v="1"/>
    <n v="0"/>
    <n v="0"/>
    <n v="0"/>
  </r>
  <r>
    <x v="1"/>
    <x v="1"/>
    <n v="60460709"/>
    <x v="69"/>
    <x v="96"/>
    <n v="192204549"/>
    <s v="J"/>
    <x v="0"/>
    <s v="Jedlička, Přemysl;Pilitowska, Agata;Zamojska-Dzienio, Anna"/>
    <s v="The retraction relation for biracks"/>
    <x v="0"/>
    <x v="2"/>
    <s v="Pure mathematics"/>
    <x v="2"/>
    <n v="3"/>
    <n v="0"/>
    <n v="0"/>
    <n v="1"/>
    <n v="0"/>
    <n v="0"/>
    <n v="0"/>
  </r>
  <r>
    <x v="1"/>
    <x v="1"/>
    <n v="60460709"/>
    <x v="69"/>
    <x v="105"/>
    <n v="192205173"/>
    <s v="B"/>
    <x v="1"/>
    <s v="Illéš, Ladislav;Novák, Ján;Fernández Cusimamani, Eloy"/>
    <s v="Jakon - plodina z ríše Inkov"/>
    <x v="3"/>
    <x v="4"/>
    <s v="Agriculture"/>
    <x v="2"/>
    <n v="4"/>
    <n v="0"/>
    <n v="0"/>
    <n v="0"/>
    <n v="1"/>
    <n v="0"/>
    <n v="0"/>
  </r>
  <r>
    <x v="1"/>
    <x v="1"/>
    <n v="60460709"/>
    <x v="69"/>
    <x v="105"/>
    <n v="192205237"/>
    <s v="C"/>
    <x v="1"/>
    <s v="Lhota, Stanislav;S. S. Scott, Katherine;Chih Mun Sha, John"/>
    <s v="Primates in Flooded Forests of Borneo Opportunities and Challenges for Ecotourism as a Conservation Strategy"/>
    <x v="0"/>
    <x v="0"/>
    <s v="Biodiversity conservation"/>
    <x v="2"/>
    <n v="3"/>
    <n v="0"/>
    <n v="0"/>
    <n v="1"/>
    <n v="0"/>
    <n v="0"/>
    <n v="0"/>
  </r>
  <r>
    <x v="1"/>
    <x v="1"/>
    <n v="47813059"/>
    <x v="72"/>
    <x v="102"/>
    <n v="192205373"/>
    <s v="N"/>
    <x v="0"/>
    <s v="Kováčik, Peter;Rataj, Petr;Boček, Jan;Dudková, Veronika;Janák, VratislAV"/>
    <s v="Heuristická mapa archeologických památek"/>
    <x v="1"/>
    <x v="14"/>
    <s v="Archaeology"/>
    <x v="2"/>
    <n v="4"/>
    <n v="0"/>
    <n v="0"/>
    <n v="0"/>
    <n v="1"/>
    <n v="0"/>
    <n v="0"/>
  </r>
  <r>
    <x v="1"/>
    <x v="1"/>
    <n v="68407700"/>
    <x v="57"/>
    <x v="146"/>
    <n v="192205543"/>
    <s v="B"/>
    <x v="0"/>
    <s v="Vorlík, Petr;Beran, Lukáš;Brankov, Nikolay;Brůhová, Klára;Bukačová, Jana;Guzik, Hubert Kamil;Hauserová, Milena;Hoffmannová, Alexandra;Mlynčeková, Lucia;Novotná, Eva;Pavel, Miroslav;Poláčková, Tereza;Popelová, Lenka;Směták, Pavel;Vicherková, Veronika;Zikmund, Jan;Hojda, O.;Kracík, M.;Kurz, M.;Kužvartová, L.;Novosádová, K.;Paterová, V.;Zeman, J.;Zeman, L."/>
    <s v="(A)typ / architektura osmdesátých let"/>
    <x v="1"/>
    <x v="15"/>
    <s v="Architectural design"/>
    <x v="2"/>
    <n v="2"/>
    <n v="0"/>
    <n v="1"/>
    <n v="0"/>
    <n v="0"/>
    <n v="0"/>
    <n v="0"/>
  </r>
  <r>
    <x v="1"/>
    <x v="1"/>
    <n v="47813059"/>
    <x v="72"/>
    <x v="102"/>
    <n v="192205688"/>
    <s v="J"/>
    <x v="0"/>
    <s v="Konoplya, Roman;Stuchlík, Zdeněk;Zhydenko, Olexandr"/>
    <s v="Echoes of compact objects: New physics near the surface and matter at a distance"/>
    <x v="0"/>
    <x v="18"/>
    <s v="Astronomy (including astrophysics,_x000a_space science)"/>
    <x v="2"/>
    <n v="2"/>
    <n v="0"/>
    <n v="1"/>
    <n v="0"/>
    <n v="0"/>
    <n v="0"/>
    <n v="0"/>
  </r>
  <r>
    <x v="1"/>
    <x v="1"/>
    <n v="47813059"/>
    <x v="72"/>
    <x v="289"/>
    <n v="192205784"/>
    <s v="B"/>
    <x v="1"/>
    <s v="Janků, Kateřina"/>
    <s v="Snoezelen v teorii, v praxi a ve výzkumu"/>
    <x v="5"/>
    <x v="16"/>
    <s v="Education, special (to gifted persons, those with learning disabilities)"/>
    <x v="2"/>
    <n v="4"/>
    <n v="0"/>
    <n v="0"/>
    <n v="0"/>
    <n v="1"/>
    <n v="0"/>
    <n v="0"/>
  </r>
  <r>
    <x v="1"/>
    <x v="1"/>
    <n v="47813059"/>
    <x v="72"/>
    <x v="157"/>
    <n v="192205915"/>
    <s v="J"/>
    <x v="0"/>
    <s v="Málek, Michal;Roth, Samuel Joshua"/>
    <s v="Constant slope models and perturbation"/>
    <x v="0"/>
    <x v="2"/>
    <s v="Pure mathematics"/>
    <x v="2"/>
    <n v="3"/>
    <n v="0"/>
    <n v="0"/>
    <n v="1"/>
    <n v="0"/>
    <n v="0"/>
    <n v="0"/>
  </r>
  <r>
    <x v="2"/>
    <x v="12"/>
    <n v="75112779"/>
    <x v="186"/>
    <x v="337"/>
    <n v="192206149"/>
    <s v="J"/>
    <x v="0"/>
    <s v="Pinkas, Jaroslav"/>
    <s v="A computer simulation in the context of history teaching in Czech schools: Using the ‘Czechoslovakia 38-89’ educational simulation"/>
    <x v="5"/>
    <x v="16"/>
    <s v="Education, general; including training, pedagogy, didactics [and education systems]"/>
    <x v="2"/>
    <n v="3"/>
    <n v="0"/>
    <n v="0"/>
    <n v="1"/>
    <n v="0"/>
    <n v="0"/>
    <n v="0"/>
  </r>
  <r>
    <x v="2"/>
    <x v="12"/>
    <n v="75112779"/>
    <x v="186"/>
    <x v="337"/>
    <n v="192206172"/>
    <s v="B"/>
    <x v="0"/>
    <s v="Bílý, Matěj;Lóži, Marián;Šlouf, Jakub"/>
    <s v="Nervová vlákna diktatury. Regionální elity a komunikace uvnitř KSČ v letech 1945-1956"/>
    <x v="1"/>
    <x v="14"/>
    <s v="History (history of science and technology to be 6.3, history of specific sciences to be under the respective headings)"/>
    <x v="2"/>
    <n v="3"/>
    <n v="0"/>
    <n v="0"/>
    <n v="1"/>
    <n v="0"/>
    <n v="0"/>
    <n v="0"/>
  </r>
  <r>
    <x v="2"/>
    <x v="1"/>
    <n v="25615"/>
    <x v="102"/>
    <x v="177"/>
    <n v="192206258"/>
    <s v="O"/>
    <x v="1"/>
    <s v="Jones, Jonathan;Guerova, Guergana;Douša, Jan;Dick, Galina;de Haan, Siebren;Pottiaux, Eric;Bock, Olivier;Pacione, Rosa;van Malderen, Roeland"/>
    <s v="Advanced Global Navigation Satellite Systems Tropospheric Products for Monitoring Severe Weather Events and Climate"/>
    <x v="0"/>
    <x v="7"/>
    <s v="-"/>
    <x v="2"/>
    <n v="2"/>
    <n v="0"/>
    <n v="1"/>
    <n v="0"/>
    <n v="0"/>
    <n v="0"/>
    <n v="0"/>
  </r>
  <r>
    <x v="2"/>
    <x v="3"/>
    <n v="27006"/>
    <x v="6"/>
    <x v="9"/>
    <n v="192206279"/>
    <s v="P"/>
    <x v="1"/>
    <s v="Pavela, Roman;Žabka, Martin"/>
    <s v="Přípravek na ochranu před houbami a jeho použití"/>
    <x v="3"/>
    <x v="4"/>
    <s v="-"/>
    <x v="2"/>
    <n v="3"/>
    <n v="0"/>
    <n v="0"/>
    <n v="1"/>
    <n v="0"/>
    <n v="0"/>
    <n v="0"/>
  </r>
  <r>
    <x v="2"/>
    <x v="9"/>
    <n v="20711"/>
    <x v="134"/>
    <x v="243"/>
    <n v="192206939"/>
    <s v="N"/>
    <x v="1"/>
    <s v="Němejcová, Denisa;Jurajda, Pavel;Polášek, Marek"/>
    <s v="Metodika hodnocení ekologického stavu útvarů povrchových vod tekoucích (kategorie řeka) pomocí biologické složky ryby"/>
    <x v="0"/>
    <x v="0"/>
    <s v="-"/>
    <x v="2"/>
    <n v="3"/>
    <n v="0"/>
    <n v="0"/>
    <n v="1"/>
    <n v="0"/>
    <n v="0"/>
    <n v="0"/>
  </r>
  <r>
    <x v="2"/>
    <x v="9"/>
    <n v="25798"/>
    <x v="138"/>
    <x v="263"/>
    <n v="192207111"/>
    <s v="O"/>
    <x v="1"/>
    <s v="Franců, Juraj;Jirman, Petr;Jurenka, Lukáš;Pereszlényi, Miroslav"/>
    <s v="Zpracování historických dat a petrografických charakteristik hornin včetně porozity: Výstup A1 (Závěrečná zpráva ČGS pro Masarykovu univerzitu v rámci projektu Interreg)"/>
    <x v="0"/>
    <x v="7"/>
    <s v="-"/>
    <x v="2"/>
    <n v="4"/>
    <n v="0"/>
    <n v="0"/>
    <n v="0"/>
    <n v="1"/>
    <n v="0"/>
    <n v="0"/>
  </r>
  <r>
    <x v="1"/>
    <x v="1"/>
    <n v="68407700"/>
    <x v="57"/>
    <x v="77"/>
    <n v="192207400"/>
    <s v="G"/>
    <x v="1"/>
    <s v="Beránek, Libor;Sommer, Jiří;Štajnochr, Lubomír;Pelikán, Lukáš;Kyncl, Jiří;Kellner, Tomáš;Kyncl, Martin"/>
    <s v="Technologie výroby systému pero-drážka"/>
    <x v="2"/>
    <x v="3"/>
    <s v="Mechanical engineering"/>
    <x v="2"/>
    <n v="4"/>
    <n v="0"/>
    <n v="0"/>
    <n v="0"/>
    <n v="1"/>
    <n v="0"/>
    <n v="0"/>
  </r>
  <r>
    <x v="1"/>
    <x v="1"/>
    <n v="216305"/>
    <x v="56"/>
    <x v="233"/>
    <n v="192208112"/>
    <s v="D"/>
    <x v="0"/>
    <s v="Zapletal, Dominik;Herout, Adam"/>
    <s v="Vehicle Re-Identification for Automatic Video Traffic Surveillance"/>
    <x v="0"/>
    <x v="24"/>
    <s v="-"/>
    <x v="2"/>
    <n v="2"/>
    <n v="0"/>
    <n v="1"/>
    <n v="0"/>
    <n v="0"/>
    <n v="0"/>
    <n v="0"/>
  </r>
  <r>
    <x v="1"/>
    <x v="1"/>
    <n v="216305"/>
    <x v="56"/>
    <x v="75"/>
    <n v="192208574"/>
    <s v="J"/>
    <x v="0"/>
    <s v="Smilek, Jan;Hadaš, Zdeněk;Vetiška, Jan;Beeby, Steve"/>
    <s v="Rolling mass energy harvester for very low frequency of input vibrations"/>
    <x v="2"/>
    <x v="3"/>
    <s v="-"/>
    <x v="2"/>
    <n v="2"/>
    <n v="0"/>
    <n v="1"/>
    <n v="0"/>
    <n v="0"/>
    <n v="0"/>
    <n v="0"/>
  </r>
  <r>
    <x v="1"/>
    <x v="1"/>
    <n v="216305"/>
    <x v="56"/>
    <x v="141"/>
    <n v="192208611"/>
    <s v="J"/>
    <x v="0"/>
    <s v="Libich, Jiří;Máca, Josef;Vondrák, Jiří;Čech, Ondřej;Sedlaříková, Marie"/>
    <s v="Supercapacitors: Properties and applications"/>
    <x v="2"/>
    <x v="21"/>
    <s v="-"/>
    <x v="2"/>
    <n v="4"/>
    <n v="0"/>
    <n v="0"/>
    <n v="0"/>
    <n v="1"/>
    <n v="0"/>
    <n v="0"/>
  </r>
  <r>
    <x v="1"/>
    <x v="1"/>
    <n v="216305"/>
    <x v="56"/>
    <x v="211"/>
    <n v="192208890"/>
    <s v="O"/>
    <x v="0"/>
    <s v="Bilík, Martin;Semela, Marek;Bradáč, Albert;Belák, Michal;Křižák, Michal;Maxera, Pavel;Mikulec, Roman;Bucsuházy, Kateřina;Moravcová, Pavlína;Obrátilová, Alena;Stáňa, Ivo"/>
    <s v="CRASHDAY 2017"/>
    <x v="2"/>
    <x v="3"/>
    <s v="-"/>
    <x v="2"/>
    <n v="4"/>
    <n v="0"/>
    <n v="0"/>
    <n v="0"/>
    <n v="1"/>
    <n v="0"/>
    <n v="0"/>
  </r>
  <r>
    <x v="1"/>
    <x v="1"/>
    <n v="216305"/>
    <x v="56"/>
    <x v="141"/>
    <n v="192209941"/>
    <s v="G"/>
    <x v="1"/>
    <s v="Mikulka, Jan"/>
    <s v="Digitální měřicí ústředna pro monitorování výroby elektronek"/>
    <x v="2"/>
    <x v="21"/>
    <s v="-"/>
    <x v="2"/>
    <n v="4"/>
    <n v="0"/>
    <n v="0"/>
    <n v="0"/>
    <n v="1"/>
    <n v="0"/>
    <n v="0"/>
  </r>
  <r>
    <x v="1"/>
    <x v="1"/>
    <n v="216305"/>
    <x v="56"/>
    <x v="74"/>
    <n v="192211389"/>
    <s v="J"/>
    <x v="0"/>
    <s v="Gusmão, Rui;Browne, Michelle P.;Sofer, Zdeněk;Pumera, Martin"/>
    <s v="The capacitance and electron transfer of 3D-printed graphene electrodes are dramatically influenced by the type of solvent used for pre-treatment"/>
    <x v="0"/>
    <x v="10"/>
    <s v="-"/>
    <x v="2"/>
    <n v="2"/>
    <n v="0"/>
    <n v="1"/>
    <n v="0"/>
    <n v="0"/>
    <n v="0"/>
    <n v="0"/>
  </r>
  <r>
    <x v="2"/>
    <x v="8"/>
    <n v="23272"/>
    <x v="114"/>
    <x v="207"/>
    <n v="192211928"/>
    <s v="J"/>
    <x v="0"/>
    <s v="Valan, Miroslav;Makonyi, Karoly;Maki, Atsuto;Vondráček, Dominik;Ronquist, Fredrik"/>
    <s v="Automated Taxonomic Identification of Insects with Expert-Level Accuracy Using Effective Feature Transfer from Convolutional Networks"/>
    <x v="0"/>
    <x v="0"/>
    <s v="Entomology"/>
    <x v="2"/>
    <n v="2"/>
    <n v="0"/>
    <n v="1"/>
    <n v="0"/>
    <n v="0"/>
    <n v="0"/>
    <n v="0"/>
  </r>
  <r>
    <x v="2"/>
    <x v="8"/>
    <n v="98604"/>
    <x v="183"/>
    <x v="333"/>
    <n v="192212187"/>
    <s v="N"/>
    <x v="1"/>
    <s v="Bryol, Radek;Drápalová, Lenka;Dolák, Jan;Koudelová, Jana;Langer, Jiří"/>
    <s v="Muzea v přírodě v České republice. Teoretická a metodická východiska."/>
    <x v="5"/>
    <x v="33"/>
    <s v="Antropology, ethnology"/>
    <x v="2"/>
    <n v="2"/>
    <n v="0"/>
    <n v="1"/>
    <n v="0"/>
    <n v="0"/>
    <n v="0"/>
    <n v="0"/>
  </r>
  <r>
    <x v="1"/>
    <x v="1"/>
    <n v="216208"/>
    <x v="51"/>
    <x v="64"/>
    <n v="192212376"/>
    <s v="J"/>
    <x v="0"/>
    <s v="Vymetálková, Veronika;Vodička, Pavel;Vodenková, Soňa;Alonso, Sergio;Schneider-Stock, Regine"/>
    <s v="DNA methylation and chromatin modifiers in colorectal cancer"/>
    <x v="4"/>
    <x v="8"/>
    <s v="Oncology"/>
    <x v="2"/>
    <n v="2"/>
    <n v="0"/>
    <n v="1"/>
    <n v="0"/>
    <n v="0"/>
    <n v="0"/>
    <n v="0"/>
  </r>
  <r>
    <x v="1"/>
    <x v="1"/>
    <n v="216208"/>
    <x v="51"/>
    <x v="62"/>
    <n v="192216195"/>
    <s v="C"/>
    <x v="0"/>
    <s v="Mensch, James Richard"/>
    <s v="Levinas on Temporality and the Other"/>
    <x v="1"/>
    <x v="1"/>
    <s v="-"/>
    <x v="2"/>
    <n v="2"/>
    <n v="0"/>
    <n v="1"/>
    <n v="0"/>
    <n v="0"/>
    <n v="0"/>
    <n v="0"/>
  </r>
  <r>
    <x v="1"/>
    <x v="1"/>
    <n v="216208"/>
    <x v="51"/>
    <x v="62"/>
    <n v="192216197"/>
    <s v="J"/>
    <x v="0"/>
    <s v="Baloun, Pavel"/>
    <s v="Von der &quot;Landplage&quot; zur &quot;fremden Rasse&quot; .Die Repräsentation der Zigeuner in der tschechoslowakischen Kriminalistik (1918-1939)"/>
    <x v="1"/>
    <x v="14"/>
    <s v="-"/>
    <x v="2"/>
    <n v="3"/>
    <n v="0"/>
    <n v="0"/>
    <n v="1"/>
    <n v="0"/>
    <n v="0"/>
    <n v="0"/>
  </r>
  <r>
    <x v="1"/>
    <x v="1"/>
    <n v="216208"/>
    <x v="51"/>
    <x v="62"/>
    <n v="192216203"/>
    <s v="J"/>
    <x v="0"/>
    <s v="Heřmanský, Martin;Novotná, Hedvika"/>
    <s v="O hranicích a mnohosti &quot;Jiných&quot; : Relační perspektiva studia subkultur"/>
    <x v="5"/>
    <x v="33"/>
    <s v="-"/>
    <x v="2"/>
    <n v="3"/>
    <n v="0"/>
    <n v="0"/>
    <n v="1"/>
    <n v="0"/>
    <n v="0"/>
    <n v="0"/>
  </r>
  <r>
    <x v="1"/>
    <x v="1"/>
    <n v="216208"/>
    <x v="51"/>
    <x v="62"/>
    <n v="192216286"/>
    <s v="C"/>
    <x v="0"/>
    <s v="Halbich, Marek"/>
    <s v="Smysly v sociálně vědním výzkumu: od psychofyzického esencialismu k etnografii"/>
    <x v="5"/>
    <x v="33"/>
    <s v="-"/>
    <x v="2"/>
    <n v="4"/>
    <n v="0"/>
    <n v="0"/>
    <n v="0"/>
    <n v="1"/>
    <n v="0"/>
    <n v="0"/>
  </r>
  <r>
    <x v="1"/>
    <x v="1"/>
    <n v="216208"/>
    <x v="51"/>
    <x v="62"/>
    <n v="192216360"/>
    <s v="B"/>
    <x v="0"/>
    <s v="Borecký, Felix"/>
    <s v="Imaginace, a priori, hloubka. Estetika Mikela Dufrenna"/>
    <x v="1"/>
    <x v="15"/>
    <s v="-"/>
    <x v="2"/>
    <n v="3"/>
    <n v="0"/>
    <n v="0"/>
    <n v="1"/>
    <n v="0"/>
    <n v="0"/>
    <n v="0"/>
  </r>
  <r>
    <x v="1"/>
    <x v="1"/>
    <n v="216208"/>
    <x v="51"/>
    <x v="120"/>
    <n v="192216695"/>
    <s v="C"/>
    <x v="0"/>
    <s v="Nosek, Lukáš"/>
    <s v="Muslimský pohled na koncept lidských práv"/>
    <x v="1"/>
    <x v="1"/>
    <s v="Religious studies"/>
    <x v="2"/>
    <n v="4"/>
    <n v="0"/>
    <n v="0"/>
    <n v="0"/>
    <n v="1"/>
    <n v="0"/>
    <n v="0"/>
  </r>
  <r>
    <x v="1"/>
    <x v="1"/>
    <n v="216208"/>
    <x v="51"/>
    <x v="121"/>
    <n v="192216820"/>
    <s v="C"/>
    <x v="0"/>
    <s v="Tvrdík, Milan"/>
    <s v="Max Brod - Zionismus und Kulturvermittlung"/>
    <x v="1"/>
    <x v="27"/>
    <s v="Literary theory"/>
    <x v="2"/>
    <n v="3"/>
    <n v="0"/>
    <n v="0"/>
    <n v="1"/>
    <n v="0"/>
    <n v="0"/>
    <n v="0"/>
  </r>
  <r>
    <x v="1"/>
    <x v="1"/>
    <n v="216208"/>
    <x v="51"/>
    <x v="121"/>
    <n v="192216953"/>
    <s v="C"/>
    <x v="0"/>
    <s v="Vondrová, Naďa"/>
    <s v="Tasks promoting prospective mathematics teachers' reflective skills: Focus on individual differences"/>
    <x v="5"/>
    <x v="16"/>
    <s v="Education, general; including training, pedagogy, didactics [and education systems]"/>
    <x v="2"/>
    <n v="3"/>
    <n v="0"/>
    <n v="0"/>
    <n v="1"/>
    <n v="0"/>
    <n v="0"/>
    <n v="0"/>
  </r>
  <r>
    <x v="1"/>
    <x v="1"/>
    <n v="61989592"/>
    <x v="48"/>
    <x v="313"/>
    <n v="192218039"/>
    <s v="B"/>
    <x v="1"/>
    <s v="Procházková, Eva"/>
    <s v="Biografie v péči o seniory"/>
    <x v="4"/>
    <x v="6"/>
    <s v="Nursing"/>
    <x v="2"/>
    <n v="4"/>
    <n v="0"/>
    <n v="0"/>
    <n v="0"/>
    <n v="1"/>
    <n v="0"/>
    <n v="0"/>
  </r>
  <r>
    <x v="1"/>
    <x v="1"/>
    <n v="61989592"/>
    <x v="48"/>
    <x v="59"/>
    <n v="192218147"/>
    <s v="C"/>
    <x v="0"/>
    <s v="Burianová, Zuzana"/>
    <s v="Entre el silencio y la palabra en Não falei, de Beatriz Bracher"/>
    <x v="1"/>
    <x v="27"/>
    <s v="Specific literatures"/>
    <x v="2"/>
    <n v="3"/>
    <n v="0"/>
    <n v="0"/>
    <n v="1"/>
    <n v="0"/>
    <n v="0"/>
    <n v="0"/>
  </r>
  <r>
    <x v="1"/>
    <x v="1"/>
    <n v="61989592"/>
    <x v="48"/>
    <x v="59"/>
    <n v="192218720"/>
    <s v="C"/>
    <x v="0"/>
    <s v="Jelínková, Ema"/>
    <s v="&quot;Small Lives, Easily Lost in Foreign Droughts&quot;: A. L. Kennedy´s and Ali Smith´s Short Stories of Human Interest"/>
    <x v="1"/>
    <x v="27"/>
    <s v="Literary theory"/>
    <x v="2"/>
    <n v="3"/>
    <n v="0"/>
    <n v="0"/>
    <n v="1"/>
    <n v="0"/>
    <n v="0"/>
    <n v="0"/>
  </r>
  <r>
    <x v="1"/>
    <x v="1"/>
    <n v="61989592"/>
    <x v="48"/>
    <x v="199"/>
    <n v="192218820"/>
    <s v="J"/>
    <x v="0"/>
    <s v="Filipec, Ondřej"/>
    <s v="Towards a Disinformation Resilient Society? The Experience of the Czech Republic"/>
    <x v="5"/>
    <x v="13"/>
    <s v="-"/>
    <x v="2"/>
    <n v="3"/>
    <n v="0"/>
    <n v="0"/>
    <n v="1"/>
    <n v="0"/>
    <n v="0"/>
    <n v="0"/>
  </r>
  <r>
    <x v="1"/>
    <x v="1"/>
    <n v="61989592"/>
    <x v="48"/>
    <x v="56"/>
    <n v="192219599"/>
    <s v="J"/>
    <x v="0"/>
    <s v="Smrčka, David;Procházka, Vít;Vrba, Vlastimil;Miglierini, Marcel B"/>
    <s v="Nuclear forward scattering analysis of crystallization processes in weakly magnetic metallic glasses"/>
    <x v="0"/>
    <x v="18"/>
    <s v="Condensed matter physics (including formerly solid state physics, supercond.)"/>
    <x v="2"/>
    <n v="3"/>
    <n v="0"/>
    <n v="0"/>
    <n v="1"/>
    <n v="0"/>
    <n v="0"/>
    <n v="0"/>
  </r>
  <r>
    <x v="1"/>
    <x v="1"/>
    <n v="61989592"/>
    <x v="48"/>
    <x v="56"/>
    <n v="192219608"/>
    <s v="J"/>
    <x v="0"/>
    <s v="Vrba, Vlastimil;Procházka, Vít;Miglierini, Marcel"/>
    <s v="Identification of spatial magnetic inhomogeneities by nuclear forward scattering of synchrotron radiation"/>
    <x v="0"/>
    <x v="18"/>
    <s v="Atomic, molecular and chemical physics (physics of atoms and molecules including collision, interaction with radiation, magnetic resonances, Mössbauer effect)"/>
    <x v="2"/>
    <n v="3"/>
    <n v="0"/>
    <n v="0"/>
    <n v="1"/>
    <n v="0"/>
    <n v="0"/>
    <n v="0"/>
  </r>
  <r>
    <x v="1"/>
    <x v="1"/>
    <n v="61989592"/>
    <x v="48"/>
    <x v="56"/>
    <n v="192219925"/>
    <s v="J"/>
    <x v="0"/>
    <s v="Jedelská, Tereza;Šmotková Kraiczová, Veronika;Berčíková, Lucie;Činčalová, Lucie;Luhová, Lenka;Petřivalský, Marek"/>
    <s v="Tomato Root Growth Inhibition by Salinity and Cadmium is Mediated by S-Nitrosative Modifications of ROS Metabolic Enzymes Controlled by S-Nitrosoglutathione Reductase"/>
    <x v="0"/>
    <x v="0"/>
    <s v="Biochemistry and molecular biology"/>
    <x v="2"/>
    <n v="2"/>
    <n v="0"/>
    <n v="1"/>
    <n v="0"/>
    <n v="0"/>
    <n v="0"/>
    <n v="0"/>
  </r>
  <r>
    <x v="0"/>
    <x v="0"/>
    <n v="68378017"/>
    <x v="158"/>
    <x v="302"/>
    <n v="192220680"/>
    <s v="B"/>
    <x v="0"/>
    <s v="Chromá, Martina"/>
    <s v="Apocryphal Questions of Bartholomew in the Slavonic Tradition"/>
    <x v="1"/>
    <x v="27"/>
    <s v="Specific languages"/>
    <x v="2"/>
    <n v="1"/>
    <n v="1"/>
    <n v="0"/>
    <n v="0"/>
    <n v="0"/>
    <n v="0"/>
    <n v="0"/>
  </r>
  <r>
    <x v="0"/>
    <x v="0"/>
    <n v="68378297"/>
    <x v="16"/>
    <x v="23"/>
    <n v="192220719"/>
    <s v="F"/>
    <x v="1"/>
    <s v="Kloiber, Michal;Kunecký, Jiří;Tippner, J.;Souček, J."/>
    <s v="Sonda pro měření vlhkosti dřeva ve vyvrtaném otvoru"/>
    <x v="2"/>
    <x v="12"/>
    <s v="Civil engineering"/>
    <x v="2"/>
    <n v="3"/>
    <n v="0"/>
    <n v="0"/>
    <n v="1"/>
    <n v="0"/>
    <n v="0"/>
    <n v="0"/>
  </r>
  <r>
    <x v="1"/>
    <x v="1"/>
    <n v="68407700"/>
    <x v="57"/>
    <x v="78"/>
    <n v="192220768"/>
    <s v="J"/>
    <x v="0"/>
    <s v="Krása, Josef;Dostál, Tomáš;Jáchymová, Barbora;Bauer, Miroslav;Devátý, Jan"/>
    <s v="Soil erosion as a source of sediment and phosphorus in rivers and reservoirs – Watershed analyses using WaTEM/SEDEM"/>
    <x v="2"/>
    <x v="20"/>
    <s v="Environmental and geological engineering, geotechnics"/>
    <x v="2"/>
    <n v="3"/>
    <n v="0"/>
    <n v="0"/>
    <n v="1"/>
    <n v="0"/>
    <n v="0"/>
    <n v="0"/>
  </r>
  <r>
    <x v="1"/>
    <x v="1"/>
    <n v="68407700"/>
    <x v="57"/>
    <x v="212"/>
    <n v="192220847"/>
    <s v="P"/>
    <x v="1"/>
    <s v="Včelák, Jan;Mazanec, Vojtěch;Mlejnek, Pavel;Vodička, Aleš;Kny, Martin;Adamovský, Daniel"/>
    <s v="Systém pro větrání objektu obsahující alespoň jednu větrací jednotku s možností vytápění a chlazení se zvýšeným odvodem odpadního tepla"/>
    <x v="2"/>
    <x v="12"/>
    <s v="Construction engineering, Municipal and structural engineering"/>
    <x v="2"/>
    <n v="2"/>
    <n v="0"/>
    <n v="1"/>
    <n v="0"/>
    <n v="0"/>
    <n v="0"/>
    <n v="0"/>
  </r>
  <r>
    <x v="1"/>
    <x v="1"/>
    <n v="68407700"/>
    <x v="57"/>
    <x v="78"/>
    <n v="192220865"/>
    <s v="J"/>
    <x v="0"/>
    <s v="Kumar, Anuj;Ryparová, Pavla;Škapin, A. S;Humar,, M.;Pavlič, M.;Tywoniak, Jan;Hájek, Petr;Žigon, J.;Petrič, M."/>
    <s v="Influence of surface modification of wood with octadecyltrichlorosilane on its dimensional stability and resistance against Coniophora puteana and molds"/>
    <x v="2"/>
    <x v="12"/>
    <s v="Civil engineering"/>
    <x v="2"/>
    <n v="3"/>
    <n v="0"/>
    <n v="0"/>
    <n v="1"/>
    <n v="0"/>
    <n v="0"/>
    <n v="0"/>
  </r>
  <r>
    <x v="1"/>
    <x v="1"/>
    <n v="68407700"/>
    <x v="57"/>
    <x v="77"/>
    <n v="192221056"/>
    <s v="J"/>
    <x v="0"/>
    <s v="Valášek, Michael;Olgac, Nejat;Neusser, Zdeněk"/>
    <s v="Real-time tunable single-degree of freedom, multiple-frequency vibration absorber"/>
    <x v="2"/>
    <x v="3"/>
    <s v="Mechanical engineering"/>
    <x v="2"/>
    <n v="3"/>
    <n v="0"/>
    <n v="0"/>
    <n v="1"/>
    <n v="0"/>
    <n v="0"/>
    <n v="0"/>
  </r>
  <r>
    <x v="1"/>
    <x v="1"/>
    <n v="68407700"/>
    <x v="57"/>
    <x v="76"/>
    <n v="192221217"/>
    <s v="D"/>
    <x v="0"/>
    <s v="Baráth, Dániel Béla;Matas, Jiří;Nosková, Jana"/>
    <s v="MAGSAC: Marginalizing Sample Consensus"/>
    <x v="0"/>
    <x v="24"/>
    <s v="Computer sciences, information science, bioinformathics (hardware development to be 2.2, social aspect to be 5.8)"/>
    <x v="2"/>
    <n v="2"/>
    <n v="0"/>
    <n v="1"/>
    <n v="0"/>
    <n v="0"/>
    <n v="0"/>
    <n v="0"/>
  </r>
  <r>
    <x v="1"/>
    <x v="1"/>
    <n v="68407700"/>
    <x v="57"/>
    <x v="134"/>
    <n v="192221325"/>
    <s v="J"/>
    <x v="0"/>
    <s v="Kruse, R.;Hamilton, Craig;Sansoni, L.;Barkhofen, S.;Silberhorn, Ch.;Jex, Igor"/>
    <s v="Detailed study of Gaussian boson sampling"/>
    <x v="0"/>
    <x v="18"/>
    <s v="Optics (including laser optics and_x000a_quantum optics)"/>
    <x v="2"/>
    <n v="2"/>
    <n v="0"/>
    <n v="1"/>
    <n v="0"/>
    <n v="0"/>
    <n v="0"/>
    <n v="0"/>
  </r>
  <r>
    <x v="1"/>
    <x v="1"/>
    <n v="216208"/>
    <x v="51"/>
    <x v="118"/>
    <n v="192221678"/>
    <s v="J"/>
    <x v="0"/>
    <s v="Polák, Jakub;Landová, Eva;Frynta, Daniel"/>
    <s v="Undisguised disgust: a psychometric evaluation of a disgust propensity measure"/>
    <x v="5"/>
    <x v="30"/>
    <s v="-"/>
    <x v="2"/>
    <n v="4"/>
    <n v="0"/>
    <n v="0"/>
    <n v="0"/>
    <n v="1"/>
    <n v="0"/>
    <n v="0"/>
  </r>
  <r>
    <x v="1"/>
    <x v="1"/>
    <n v="216208"/>
    <x v="51"/>
    <x v="118"/>
    <n v="192221679"/>
    <s v="J"/>
    <x v="0"/>
    <s v="Javora, Ondřej;Hannemann, Tereza;Stárková, Tereza;Kristina, Volná;Brom, Cyril"/>
    <s v="Children like it more but don't learn more: Effects of esthetic visual design in educational games"/>
    <x v="5"/>
    <x v="16"/>
    <s v="-"/>
    <x v="2"/>
    <n v="1"/>
    <n v="1"/>
    <n v="0"/>
    <n v="0"/>
    <n v="0"/>
    <n v="0"/>
    <n v="0"/>
  </r>
  <r>
    <x v="1"/>
    <x v="1"/>
    <n v="216208"/>
    <x v="51"/>
    <x v="118"/>
    <n v="192221711"/>
    <s v="J"/>
    <x v="1"/>
    <s v="Dimelisová, Eleni"/>
    <s v="Possibilities and limits in the management of mountain watersheds : Lessons from the Maya civilization from the Maya civilization"/>
    <x v="1"/>
    <x v="14"/>
    <s v="-"/>
    <x v="2"/>
    <n v="1"/>
    <n v="1"/>
    <n v="0"/>
    <n v="0"/>
    <n v="0"/>
    <n v="0"/>
    <n v="0"/>
  </r>
  <r>
    <x v="1"/>
    <x v="1"/>
    <n v="216208"/>
    <x v="51"/>
    <x v="118"/>
    <n v="192221964"/>
    <s v="J"/>
    <x v="0"/>
    <s v="Stárková, Tereza;Lukavský, Jiří;Javora, Ondřej;Brom, Cyril"/>
    <s v="Anthropomorphisms in multimedia learning: Attract attention but do not enhance learning?"/>
    <x v="5"/>
    <x v="16"/>
    <s v="-"/>
    <x v="2"/>
    <n v="2"/>
    <n v="0"/>
    <n v="1"/>
    <n v="0"/>
    <n v="0"/>
    <n v="0"/>
    <n v="0"/>
  </r>
  <r>
    <x v="1"/>
    <x v="1"/>
    <n v="216208"/>
    <x v="51"/>
    <x v="118"/>
    <n v="192222693"/>
    <s v="J"/>
    <x v="0"/>
    <s v="Kaplický, Martin"/>
    <s v="&quot;Figure in the Carpet&quot; as Theoretical Tool"/>
    <x v="1"/>
    <x v="15"/>
    <s v="-"/>
    <x v="2"/>
    <n v="3"/>
    <n v="0"/>
    <n v="0"/>
    <n v="1"/>
    <n v="0"/>
    <n v="0"/>
    <n v="0"/>
  </r>
  <r>
    <x v="1"/>
    <x v="1"/>
    <n v="216208"/>
    <x v="51"/>
    <x v="61"/>
    <n v="192223512"/>
    <s v="J"/>
    <x v="0"/>
    <s v="Fan, Xuanmei;Scaringi, Gianvito;Korup, Oliver;West, A. Joshua;van Westen, Cees J;Tanyas, Hakan;Hovius, Niels;Hales, Tristram C;Jibson, Randall W;Allstadt, Kate E;Zhang, Limin;Evans, Stephen G;Xu, Chong;Li, Gen;Pei, Xiangjun;Xu, Qiang;Huang, Runqiu"/>
    <s v="Earthquake-Induced Chains of Geologic Hazards: Patterns, Mechanisms, and Impacts"/>
    <x v="0"/>
    <x v="7"/>
    <s v="Geology"/>
    <x v="2"/>
    <n v="2"/>
    <n v="0"/>
    <n v="1"/>
    <n v="0"/>
    <n v="0"/>
    <n v="0"/>
    <n v="0"/>
  </r>
  <r>
    <x v="1"/>
    <x v="1"/>
    <n v="68407700"/>
    <x v="57"/>
    <x v="77"/>
    <n v="192226557"/>
    <s v="J"/>
    <x v="0"/>
    <s v="Reshak, Ali H. Reshak;Alahmed, Z.A.;Bíla, Jiří"/>
    <s v="Phase transition in BaThO3 from Pbnm to Ibmm turn the fundamental energy band gap from indirect to direct"/>
    <x v="2"/>
    <x v="17"/>
    <s v="Materials engineering"/>
    <x v="2"/>
    <n v="3"/>
    <n v="0"/>
    <n v="0"/>
    <n v="1"/>
    <n v="0"/>
    <n v="0"/>
    <n v="0"/>
  </r>
  <r>
    <x v="1"/>
    <x v="1"/>
    <n v="68407700"/>
    <x v="57"/>
    <x v="77"/>
    <n v="192226628"/>
    <s v="J"/>
    <x v="0"/>
    <s v="Bortel, Ivan;Vávra, Jiří;Takáts, Michal"/>
    <s v="Effect of HVO fuel mixtures on emissions and performance of a passenger car size diesel engine"/>
    <x v="2"/>
    <x v="3"/>
    <s v="Mechanical engineering"/>
    <x v="2"/>
    <n v="3"/>
    <n v="0"/>
    <n v="0"/>
    <n v="1"/>
    <n v="0"/>
    <n v="0"/>
    <n v="0"/>
  </r>
  <r>
    <x v="1"/>
    <x v="1"/>
    <n v="68407700"/>
    <x v="57"/>
    <x v="77"/>
    <n v="192226642"/>
    <s v="J"/>
    <x v="0"/>
    <s v="Wessberg, Magnus;Vyhlídal, Tomáš;Broström, T."/>
    <s v="A model-based method to control temperature and humidity in intermittently heated massive historic buildings"/>
    <x v="2"/>
    <x v="21"/>
    <s v="Automation and control systems"/>
    <x v="2"/>
    <n v="3"/>
    <n v="0"/>
    <n v="0"/>
    <n v="1"/>
    <n v="0"/>
    <n v="0"/>
    <n v="0"/>
  </r>
  <r>
    <x v="1"/>
    <x v="1"/>
    <n v="68407700"/>
    <x v="57"/>
    <x v="77"/>
    <n v="192226680"/>
    <s v="J"/>
    <x v="0"/>
    <s v="Stieberová, Barbora;Žilka, Miroslav;Tichá, Marie;Freiberg, František;Caramazana-González, P.;McKechnie, J.;Lester, E."/>
    <s v="Sustainability assessment of continuous-flow hydrothermal synthesis of nanomaterials in the context of other production technologies"/>
    <x v="2"/>
    <x v="11"/>
    <s v="Chemical process engineering"/>
    <x v="2"/>
    <n v="3"/>
    <n v="0"/>
    <n v="0"/>
    <n v="1"/>
    <n v="0"/>
    <n v="0"/>
    <n v="0"/>
  </r>
  <r>
    <x v="1"/>
    <x v="1"/>
    <n v="68407700"/>
    <x v="57"/>
    <x v="77"/>
    <n v="192226684"/>
    <s v="J"/>
    <x v="0"/>
    <s v="Panikkassery Sasidharan, Sari;Sabu, T.;Špatenka, Petr;Ghanem, Zoya;Jeníková, Zdeňka"/>
    <s v="Effect of plasma modification of polyethylene on natural fibre composites prepared via rotational moulding"/>
    <x v="2"/>
    <x v="17"/>
    <s v="Composites (including laminates, reinforced plastics, cermets, combined natural and synthetic fibre fabrics; filled composites)"/>
    <x v="2"/>
    <n v="2"/>
    <n v="0"/>
    <n v="1"/>
    <n v="0"/>
    <n v="0"/>
    <n v="0"/>
    <n v="0"/>
  </r>
  <r>
    <x v="1"/>
    <x v="1"/>
    <n v="68407700"/>
    <x v="57"/>
    <x v="77"/>
    <n v="192226754"/>
    <s v="J"/>
    <x v="0"/>
    <s v="Reshak, Ali H. Reshak;Abbass, NM, N.M.;Bíla, Jiří;Johan, M.R.;Kityk, I."/>
    <s v="Noncentrosymmetric Sulfide Oxide MZnSO (M = Ca or Sr) with Strongly Polar Structure as Novel Nonlinear Crystals"/>
    <x v="2"/>
    <x v="17"/>
    <s v="Materials engineering"/>
    <x v="2"/>
    <n v="3"/>
    <n v="0"/>
    <n v="0"/>
    <n v="1"/>
    <n v="0"/>
    <n v="0"/>
    <n v="0"/>
  </r>
  <r>
    <x v="1"/>
    <x v="1"/>
    <n v="68407700"/>
    <x v="57"/>
    <x v="77"/>
    <n v="192226945"/>
    <s v="J"/>
    <x v="0"/>
    <s v="Tamil Alagan, N.;Zeman, Pavel;Hoier, P.;Beno, T.;Klement, U."/>
    <s v="Investigation of micro-textured cutting tools used for face turning of alloy 718 with high-pressure cooling"/>
    <x v="2"/>
    <x v="3"/>
    <s v="Applied mechanics"/>
    <x v="2"/>
    <n v="3"/>
    <n v="0"/>
    <n v="0"/>
    <n v="1"/>
    <n v="0"/>
    <n v="0"/>
    <n v="0"/>
  </r>
  <r>
    <x v="1"/>
    <x v="1"/>
    <n v="68407700"/>
    <x v="57"/>
    <x v="76"/>
    <n v="192227263"/>
    <s v="J"/>
    <x v="0"/>
    <s v="Guselnikova, O.;Marque, S.;Tretyakov, E.;Mareš, David;Jeřábek, Vítězslav;Audran, G.;Joly, J.-P.;Trusova, M.;Svorcik, V.;Lyutakov, O.;Postnikov, P."/>
    <s v="Unprecedented Plasmon-Induced Nitroxide-Mediated Polymerization (PI-NMP): a Method for Preparation of Functional Surfaces"/>
    <x v="0"/>
    <x v="10"/>
    <s v="Physical chemistry"/>
    <x v="2"/>
    <s v="N (nehodnoceno)"/>
    <n v="0"/>
    <n v="0"/>
    <n v="0"/>
    <n v="0"/>
    <n v="0"/>
    <n v="1"/>
  </r>
  <r>
    <x v="1"/>
    <x v="1"/>
    <n v="68407700"/>
    <x v="57"/>
    <x v="76"/>
    <n v="192227284"/>
    <s v="P"/>
    <x v="1"/>
    <s v="Fabián, Vratislav;Křemen, Václav;Dobiáš, Martin"/>
    <s v="Method for an accurate automated non-invasive measurement of blood pressure waveform and apparatus to carry out the same"/>
    <x v="2"/>
    <x v="35"/>
    <s v="Medical engineering"/>
    <x v="2"/>
    <n v="3"/>
    <n v="0"/>
    <n v="0"/>
    <n v="1"/>
    <n v="0"/>
    <n v="0"/>
    <n v="0"/>
  </r>
  <r>
    <x v="1"/>
    <x v="1"/>
    <n v="68407700"/>
    <x v="57"/>
    <x v="76"/>
    <n v="192227330"/>
    <s v="J"/>
    <x v="1"/>
    <s v="Jamriška, Ondřej;Sochorová, Šárka;Texler, Ondřej;Lukáč, M.;Fišer, J.;Lu, J.;Shechtman, E.;Sýkora, Daniel"/>
    <s v="Stylizing Video by Example"/>
    <x v="0"/>
    <x v="24"/>
    <s v="Computer sciences, information science, bioinformathics (hardware development to be 2.2, social aspect to be 5.8)"/>
    <x v="2"/>
    <n v="1"/>
    <n v="1"/>
    <n v="0"/>
    <n v="0"/>
    <n v="0"/>
    <n v="0"/>
    <n v="0"/>
  </r>
  <r>
    <x v="1"/>
    <x v="1"/>
    <n v="68407700"/>
    <x v="57"/>
    <x v="134"/>
    <n v="192228505"/>
    <s v="J"/>
    <x v="0"/>
    <s v="Acharya, S.;Adamova, D.;Adhya, S. P.;Adler, A.;Bielčík, Jaroslav;Broz, Michal;Contreras, Jesus Guillermo;Horák, David;Gajdošová, Katarína;Lavička, Roman;Petráček, Vojtěch;Šafařík, Karel"/>
    <s v="Investigations of Anisotropic Flow Using Multiparticle Azimuthal Correlations in pp, p-Pb, Xe-Xe, and Pb-Pb Collisions at the LHC"/>
    <x v="0"/>
    <x v="18"/>
    <s v="Atomic, molecular and chemical physics (physics of atoms and molecules including collision, interaction with radiation, magnetic resonances, Mössbauer effect)"/>
    <x v="2"/>
    <n v="1"/>
    <n v="1"/>
    <n v="0"/>
    <n v="0"/>
    <n v="0"/>
    <n v="0"/>
    <n v="0"/>
  </r>
  <r>
    <x v="1"/>
    <x v="1"/>
    <n v="68407700"/>
    <x v="57"/>
    <x v="146"/>
    <n v="192228733"/>
    <s v="D"/>
    <x v="0"/>
    <s v="Volovár, Maroš"/>
    <s v="Dva dvojtraktové domy rámovej konštrukcie na východnom Slovensku"/>
    <x v="1"/>
    <x v="15"/>
    <s v="Architectural design"/>
    <x v="2"/>
    <n v="4"/>
    <n v="0"/>
    <n v="0"/>
    <n v="0"/>
    <n v="1"/>
    <n v="0"/>
    <n v="0"/>
  </r>
  <r>
    <x v="1"/>
    <x v="1"/>
    <n v="68407700"/>
    <x v="57"/>
    <x v="146"/>
    <n v="192228792"/>
    <s v="J"/>
    <x v="0"/>
    <s v="Kalina, Pavel"/>
    <s v="Průmyslový palác na pražském Výstavišti. Tradiční symbolika a moderní konstrukce"/>
    <x v="1"/>
    <x v="15"/>
    <s v="Arts, Art history"/>
    <x v="2"/>
    <n v="3"/>
    <n v="0"/>
    <n v="0"/>
    <n v="1"/>
    <n v="0"/>
    <n v="0"/>
    <n v="0"/>
  </r>
  <r>
    <x v="1"/>
    <x v="1"/>
    <n v="68407700"/>
    <x v="57"/>
    <x v="200"/>
    <n v="192229086"/>
    <s v="J"/>
    <x v="0"/>
    <s v="Bedon, Ch.;Honfi, D.;Machalická, Klára;Eliášová, Martina;Vokáč, Miroslav;Kozłowski, M.;Wüest, T.;Santos, F.;Williams Portal, N."/>
    <s v="Structural characterisation of adaptive facades in Europe – Part I: Insight on classification rules, performance metrics and design methods"/>
    <x v="2"/>
    <x v="12"/>
    <s v="Civil engineering"/>
    <x v="2"/>
    <n v="1"/>
    <n v="1"/>
    <n v="0"/>
    <n v="0"/>
    <n v="0"/>
    <n v="0"/>
    <n v="0"/>
  </r>
  <r>
    <x v="1"/>
    <x v="1"/>
    <n v="68407700"/>
    <x v="57"/>
    <x v="147"/>
    <n v="192229191"/>
    <s v="J"/>
    <x v="0"/>
    <s v="Amole, C.;Ardid, M.;Arnquist, I. J.;Asner, D. M.;Filgas, Robert;Mamedov, Fadahat;Štekl, Ivan"/>
    <s v="Dark matter search results from the complete exposure of the PICO-60 C3F8 bubble chamber"/>
    <x v="0"/>
    <x v="18"/>
    <s v="Nuclear physics"/>
    <x v="2"/>
    <n v="2"/>
    <n v="0"/>
    <n v="1"/>
    <n v="0"/>
    <n v="0"/>
    <n v="0"/>
    <n v="0"/>
  </r>
  <r>
    <x v="1"/>
    <x v="1"/>
    <n v="68407700"/>
    <x v="57"/>
    <x v="147"/>
    <n v="192229329"/>
    <s v="P"/>
    <x v="1"/>
    <s v="Jakůbek, Jan"/>
    <s v="Detector of ionizing radiation enabling a coherent digital image"/>
    <x v="2"/>
    <x v="32"/>
    <s v="-"/>
    <x v="2"/>
    <n v="1"/>
    <n v="1"/>
    <n v="0"/>
    <n v="0"/>
    <n v="0"/>
    <n v="0"/>
    <n v="0"/>
  </r>
  <r>
    <x v="1"/>
    <x v="1"/>
    <n v="68407700"/>
    <x v="57"/>
    <x v="212"/>
    <n v="192229334"/>
    <s v="P"/>
    <x v="1"/>
    <s v="Dostál, Jiří"/>
    <s v="Zapojení systému pro řízení výkonu a diagnostiku tepelného výměníku"/>
    <x v="2"/>
    <x v="21"/>
    <s v="Electrical and electronic engineering"/>
    <x v="2"/>
    <n v="4"/>
    <n v="0"/>
    <n v="0"/>
    <n v="0"/>
    <n v="1"/>
    <n v="0"/>
    <n v="0"/>
  </r>
  <r>
    <x v="1"/>
    <x v="1"/>
    <n v="68407700"/>
    <x v="57"/>
    <x v="212"/>
    <n v="192229349"/>
    <s v="J"/>
    <x v="0"/>
    <s v="Chandra, Yogender Pal;Matuška, Tomáš"/>
    <s v="Stratification analysis of domestic hot water storage tanks: A comprehensive review"/>
    <x v="2"/>
    <x v="20"/>
    <s v="Energy and fuels"/>
    <x v="2"/>
    <n v="4"/>
    <n v="0"/>
    <n v="0"/>
    <n v="0"/>
    <n v="1"/>
    <n v="0"/>
    <n v="0"/>
  </r>
  <r>
    <x v="1"/>
    <x v="1"/>
    <n v="68407700"/>
    <x v="57"/>
    <x v="212"/>
    <n v="192229572"/>
    <s v="P"/>
    <x v="1"/>
    <s v="Tywoniak, Jan"/>
    <s v="Exteriérový zastiňovací systém s integrovanými funkcemi pro střešní okna"/>
    <x v="2"/>
    <x v="12"/>
    <s v="Civil engineering"/>
    <x v="2"/>
    <n v="2"/>
    <n v="0"/>
    <n v="1"/>
    <n v="0"/>
    <n v="0"/>
    <n v="0"/>
    <n v="0"/>
  </r>
  <r>
    <x v="2"/>
    <x v="11"/>
    <n v="45773009"/>
    <x v="151"/>
    <x v="288"/>
    <n v="192229698"/>
    <s v="B"/>
    <x v="1"/>
    <s v="Paloncyová, Jana;Barvíková, Jana;Höhne, Sylva;Kuchařová, Věra;Nešporová, Olga"/>
    <s v="Rekonstituované rodiny"/>
    <x v="5"/>
    <x v="33"/>
    <s v="Social topics (Women´s and gender studies; Social issues; Family studies; Social work)"/>
    <x v="2"/>
    <n v="3"/>
    <n v="0"/>
    <n v="0"/>
    <n v="1"/>
    <n v="0"/>
    <n v="0"/>
    <n v="0"/>
  </r>
  <r>
    <x v="2"/>
    <x v="11"/>
    <n v="45773009"/>
    <x v="151"/>
    <x v="288"/>
    <n v="192229721"/>
    <s v="B"/>
    <x v="1"/>
    <s v="Höhne, Sylva;Godarová, Jana;Jahoda, Robert;Kuchařová, Věra;Víšek, Petr"/>
    <s v="Působení daňového zvýhodnění na dítě a přídavku na dítě na sociálně-ekonomickou situaci rodin s nezaopatřenými dětmi a jejich reflexe rodiči"/>
    <x v="5"/>
    <x v="33"/>
    <s v="Social topics (Women´s and gender studies; Social issues; Family studies; Social work)"/>
    <x v="2"/>
    <n v="4"/>
    <n v="0"/>
    <n v="0"/>
    <n v="0"/>
    <n v="1"/>
    <n v="0"/>
    <n v="0"/>
  </r>
  <r>
    <x v="1"/>
    <x v="1"/>
    <n v="68407700"/>
    <x v="57"/>
    <x v="77"/>
    <n v="192230190"/>
    <s v="R"/>
    <x v="1"/>
    <s v="Macek, Jan"/>
    <s v="MODEL OF SURFACE VEHICLE FLEET ENERGY CONSUMPTION AND GHG EMISSIONS SUITABLE FOR CLIMATE-ENERGY POLICY ASSESSMENT"/>
    <x v="2"/>
    <x v="3"/>
    <s v="Mechanical engineering"/>
    <x v="2"/>
    <n v="4"/>
    <n v="0"/>
    <n v="0"/>
    <n v="0"/>
    <n v="1"/>
    <n v="0"/>
    <n v="0"/>
  </r>
  <r>
    <x v="1"/>
    <x v="1"/>
    <n v="68407700"/>
    <x v="57"/>
    <x v="76"/>
    <n v="192230254"/>
    <s v="P"/>
    <x v="1"/>
    <s v="Prajzler, Václav;Neruda, Miloš;Jašek, Petr"/>
    <s v="Zařízení pro výrobu samonosných flexibilních polymerních optických mnohavidových planárních vlnovodů"/>
    <x v="2"/>
    <x v="17"/>
    <s v="Materials engineering"/>
    <x v="2"/>
    <n v="4"/>
    <n v="0"/>
    <n v="0"/>
    <n v="0"/>
    <n v="1"/>
    <n v="0"/>
    <n v="0"/>
  </r>
  <r>
    <x v="1"/>
    <x v="1"/>
    <n v="68407700"/>
    <x v="57"/>
    <x v="213"/>
    <n v="192230376"/>
    <s v="R"/>
    <x v="1"/>
    <s v="Záhora, Jiří;Sojka, Michal;Hanzálek, Zdeněk"/>
    <s v="Automated driving of Porsche Panamera"/>
    <x v="0"/>
    <x v="24"/>
    <s v="Computer sciences, information science, bioinformathics (hardware development to be 2.2, social aspect to be 5.8)"/>
    <x v="2"/>
    <n v="1"/>
    <n v="1"/>
    <n v="0"/>
    <n v="0"/>
    <n v="0"/>
    <n v="0"/>
    <n v="0"/>
  </r>
  <r>
    <x v="2"/>
    <x v="3"/>
    <n v="27049"/>
    <x v="89"/>
    <x v="154"/>
    <n v="192230398"/>
    <s v="B"/>
    <x v="1"/>
    <s v="Vácha, Radim;Klement, Rejšek"/>
    <s v="Nauka o půdě"/>
    <x v="3"/>
    <x v="4"/>
    <s v="Soil science"/>
    <x v="2"/>
    <n v="2"/>
    <n v="0"/>
    <n v="1"/>
    <n v="0"/>
    <n v="0"/>
    <n v="0"/>
    <n v="0"/>
  </r>
  <r>
    <x v="1"/>
    <x v="1"/>
    <n v="216224"/>
    <x v="58"/>
    <x v="84"/>
    <n v="192230576"/>
    <s v="J"/>
    <x v="0"/>
    <s v="Mandáková, Terezie;Hloušková, Petra;Koch, M.A.;Lysák, Martin"/>
    <s v="Genome Evolution in Arabideae Was Marked by Frequent Centromere Repositioning"/>
    <x v="0"/>
    <x v="0"/>
    <s v="Plant sciences, botany"/>
    <x v="2"/>
    <n v="2"/>
    <n v="0"/>
    <n v="1"/>
    <n v="0"/>
    <n v="0"/>
    <n v="0"/>
    <n v="0"/>
  </r>
  <r>
    <x v="2"/>
    <x v="9"/>
    <n v="45249130"/>
    <x v="165"/>
    <x v="309"/>
    <n v="192230588"/>
    <s v="J"/>
    <x v="1"/>
    <s v="Suchánek, Zdeněk;Valta, Jiří;Řeřicha, Jaroslav;Krhovský, Jan"/>
    <s v="Identifikace nelegálních skládek metodami DPZ"/>
    <x v="0"/>
    <x v="7"/>
    <s v="Environmental sciences (social aspects to be 5.7)"/>
    <x v="2"/>
    <n v="3"/>
    <n v="0"/>
    <n v="0"/>
    <n v="1"/>
    <n v="0"/>
    <n v="0"/>
    <n v="0"/>
  </r>
  <r>
    <x v="2"/>
    <x v="3"/>
    <n v="27049"/>
    <x v="89"/>
    <x v="154"/>
    <n v="192230653"/>
    <s v="N"/>
    <x v="1"/>
    <s v="Duffková, Renata;Fučík, Petr;Hejduk, Tomáš;Holub, Jiří;Khel, Tomáš;Kulhavý, Zbyněk;Novotný, Ivan;Pelíšek, Igor;Vopravil, Jan;Almaz, Cansu;Báťková, Kamila;Brzezina, Jáchym;Haberle, Jan;Chuchma, Filip;Kurešová, Gabriela;Matula, Svatopluk;Miháliková, Markéta;Rožnovský, Jaroslav;Středa, Tomáš;Středová, Hana;Svoboda, Pavel;Šimon, Tomáš"/>
    <s v="Metodika hodnocení vláhových potřeb zemědělských plodin pro účely závlah"/>
    <x v="0"/>
    <x v="7"/>
    <s v="-"/>
    <x v="2"/>
    <n v="4"/>
    <n v="0"/>
    <n v="0"/>
    <n v="0"/>
    <n v="1"/>
    <n v="0"/>
    <n v="0"/>
  </r>
  <r>
    <x v="1"/>
    <x v="1"/>
    <n v="216224"/>
    <x v="58"/>
    <x v="81"/>
    <n v="192230892"/>
    <s v="J"/>
    <x v="0"/>
    <s v="Hirt, Sonia;Ferenčuhová, Slavomíra;Tuvikene, Tauri"/>
    <s v="The conceptual forum: the 'post-socialist city'"/>
    <x v="5"/>
    <x v="25"/>
    <s v="Urban studies (planning and development)"/>
    <x v="2"/>
    <n v="3"/>
    <n v="0"/>
    <n v="0"/>
    <n v="1"/>
    <n v="0"/>
    <n v="0"/>
    <n v="0"/>
  </r>
  <r>
    <x v="1"/>
    <x v="1"/>
    <n v="216224"/>
    <x v="58"/>
    <x v="79"/>
    <n v="192232794"/>
    <s v="J"/>
    <x v="0"/>
    <s v="Bělohrad, Radim"/>
    <s v="The Nature and Moral Status of Manipulation"/>
    <x v="1"/>
    <x v="1"/>
    <s v="Ethics (except ethics related to specific subfields)"/>
    <x v="2"/>
    <n v="2"/>
    <n v="0"/>
    <n v="1"/>
    <n v="0"/>
    <n v="0"/>
    <n v="0"/>
    <n v="0"/>
  </r>
  <r>
    <x v="1"/>
    <x v="1"/>
    <n v="216224"/>
    <x v="58"/>
    <x v="79"/>
    <n v="192232885"/>
    <s v="C"/>
    <x v="0"/>
    <s v="Urbanová, Daniela"/>
    <s v="Between syntax and magic: some peculiarities of nominal syntax in Latin curse tablets"/>
    <x v="1"/>
    <x v="27"/>
    <s v="Specific languages"/>
    <x v="2"/>
    <n v="2"/>
    <n v="0"/>
    <n v="1"/>
    <n v="0"/>
    <n v="0"/>
    <n v="0"/>
    <n v="0"/>
  </r>
  <r>
    <x v="1"/>
    <x v="1"/>
    <n v="216224"/>
    <x v="58"/>
    <x v="79"/>
    <n v="192233210"/>
    <s v="C"/>
    <x v="0"/>
    <s v="Kubelková, Hana"/>
    <s v="&quot;Fire is a Good Servant but a Bad Master&quot; : The Burnt House 14 at Monjukli Depe"/>
    <x v="1"/>
    <x v="14"/>
    <s v="Archaeology"/>
    <x v="2"/>
    <n v="1"/>
    <n v="1"/>
    <n v="0"/>
    <n v="0"/>
    <n v="0"/>
    <n v="0"/>
    <n v="0"/>
  </r>
  <r>
    <x v="1"/>
    <x v="1"/>
    <n v="216224"/>
    <x v="58"/>
    <x v="79"/>
    <n v="192233263"/>
    <s v="C"/>
    <x v="0"/>
    <s v="Flašar, Martin"/>
    <s v="Poeme électronique Remediated"/>
    <x v="1"/>
    <x v="15"/>
    <s v="Arts, Art history"/>
    <x v="2"/>
    <n v="3"/>
    <n v="0"/>
    <n v="0"/>
    <n v="1"/>
    <n v="0"/>
    <n v="0"/>
    <n v="0"/>
  </r>
  <r>
    <x v="1"/>
    <x v="1"/>
    <n v="216224"/>
    <x v="58"/>
    <x v="79"/>
    <n v="192233279"/>
    <s v="B"/>
    <x v="0"/>
    <s v="Lukáš, Miroslav"/>
    <s v="Divadlo v Mikulově za éry rodu Dietrichsteinů (od konce 16. století do druhé světové války)"/>
    <x v="1"/>
    <x v="15"/>
    <s v="Performing arts studies (Musicology, Theater science, Dramaturgy)"/>
    <x v="2"/>
    <n v="2"/>
    <n v="0"/>
    <n v="1"/>
    <n v="0"/>
    <n v="0"/>
    <n v="0"/>
    <n v="0"/>
  </r>
  <r>
    <x v="1"/>
    <x v="1"/>
    <n v="216224"/>
    <x v="58"/>
    <x v="79"/>
    <n v="192233408"/>
    <s v="J"/>
    <x v="0"/>
    <s v="Kokeš, Radomír D."/>
    <s v="Norms, Forms and Roles : Notes on the Concept of Norm (not just) in Neoformalist Poetics of Cinema"/>
    <x v="1"/>
    <x v="15"/>
    <s v="Studies on Film, Radio and Television"/>
    <x v="2"/>
    <n v="2"/>
    <n v="0"/>
    <n v="1"/>
    <n v="0"/>
    <n v="0"/>
    <n v="0"/>
    <n v="0"/>
  </r>
  <r>
    <x v="1"/>
    <x v="1"/>
    <n v="216224"/>
    <x v="58"/>
    <x v="80"/>
    <n v="192233765"/>
    <s v="J"/>
    <x v="0"/>
    <s v="Moraru, Madalina Bianca"/>
    <s v="An Analysis Of The Consular Protection Directive: Are Eu Citizens Now Better Protected In The World?"/>
    <x v="5"/>
    <x v="29"/>
    <s v="Law"/>
    <x v="2"/>
    <n v="1"/>
    <n v="1"/>
    <n v="0"/>
    <n v="0"/>
    <n v="0"/>
    <n v="0"/>
    <n v="0"/>
  </r>
  <r>
    <x v="1"/>
    <x v="1"/>
    <n v="216224"/>
    <x v="58"/>
    <x v="80"/>
    <n v="192233850"/>
    <s v="B"/>
    <x v="0"/>
    <s v="Vojáček, Ladislav;Schelle, Karel;Tauchen, Jaromír"/>
    <s v="Dějiny Právnické fakulty Masarykovy univerzity 1919-2019. Díl 2, 1989-2019"/>
    <x v="5"/>
    <x v="29"/>
    <s v="Law"/>
    <x v="2"/>
    <n v="3"/>
    <n v="0"/>
    <n v="0"/>
    <n v="1"/>
    <n v="0"/>
    <n v="0"/>
    <n v="0"/>
  </r>
  <r>
    <x v="1"/>
    <x v="1"/>
    <n v="216224"/>
    <x v="58"/>
    <x v="81"/>
    <n v="192233925"/>
    <s v="J"/>
    <x v="0"/>
    <s v="Wright, Michelle;Harper, Bridgette D.;Wachs, Sebastian"/>
    <s v="The associations between cyberbullying and callous-unemotional traits among adolescents : The moderating effect of online disinhibition"/>
    <x v="5"/>
    <x v="30"/>
    <s v="Psychology (including human - machine relations)"/>
    <x v="2"/>
    <n v="3"/>
    <n v="0"/>
    <n v="0"/>
    <n v="1"/>
    <n v="0"/>
    <n v="0"/>
    <n v="0"/>
  </r>
  <r>
    <x v="1"/>
    <x v="1"/>
    <n v="216224"/>
    <x v="58"/>
    <x v="81"/>
    <n v="192233932"/>
    <s v="C"/>
    <x v="0"/>
    <s v="Mensink, Wouter;Čemová, Lucia;Ricciuti, Elisa;Bauer, Annette"/>
    <s v="Social Innovation in Community Development : Self-organisation and Refugees"/>
    <x v="5"/>
    <x v="34"/>
    <s v="Social sciences, interdisciplinary"/>
    <x v="2"/>
    <n v="2"/>
    <n v="0"/>
    <n v="1"/>
    <n v="0"/>
    <n v="0"/>
    <n v="0"/>
    <n v="0"/>
  </r>
  <r>
    <x v="1"/>
    <x v="1"/>
    <n v="216224"/>
    <x v="58"/>
    <x v="81"/>
    <n v="192233957"/>
    <s v="C"/>
    <x v="0"/>
    <s v="Brusenbauch Meislová, Monika"/>
    <s v="The European Parliament in the Brexit Process : Leading Role, Supporting Role or Just a Small Cameo?"/>
    <x v="5"/>
    <x v="13"/>
    <s v="Political science"/>
    <x v="2"/>
    <n v="2"/>
    <n v="0"/>
    <n v="1"/>
    <n v="0"/>
    <n v="0"/>
    <n v="0"/>
    <n v="0"/>
  </r>
  <r>
    <x v="1"/>
    <x v="1"/>
    <n v="216224"/>
    <x v="58"/>
    <x v="82"/>
    <n v="192234813"/>
    <s v="J"/>
    <x v="0"/>
    <s v="Nguyen, Quoc-Hung;Nguyen, Phuoc-Tai"/>
    <s v="Onsager's conjecture on the energy conservation for solutions of Euler equations in bounded domains"/>
    <x v="0"/>
    <x v="2"/>
    <s v="Pure mathematics"/>
    <x v="2"/>
    <n v="3"/>
    <n v="0"/>
    <n v="0"/>
    <n v="1"/>
    <n v="0"/>
    <n v="0"/>
    <n v="0"/>
  </r>
  <r>
    <x v="1"/>
    <x v="1"/>
    <n v="216224"/>
    <x v="58"/>
    <x v="82"/>
    <n v="192235006"/>
    <s v="J"/>
    <x v="0"/>
    <s v="Kushkevych, Ivan;Dordević, Dani;Kollár, Peter;Vítězová, Monika;Drago, Lorenzo"/>
    <s v="Hydrogen Sulfide as a Toxic Product in the Small–Large Intestine Axis and its Role in IBD Development"/>
    <x v="0"/>
    <x v="0"/>
    <s v="Microbiology"/>
    <x v="2"/>
    <n v="4"/>
    <n v="0"/>
    <n v="0"/>
    <n v="0"/>
    <n v="1"/>
    <n v="0"/>
    <n v="0"/>
  </r>
  <r>
    <x v="1"/>
    <x v="1"/>
    <n v="216224"/>
    <x v="58"/>
    <x v="82"/>
    <n v="192235026"/>
    <s v="J"/>
    <x v="0"/>
    <s v="Sharma, Brij Mohan;Bečanová, Jitka;Scheringer, Martin;Sharma, Anežka;Bharat, Girija K.;Whitehead, Paul G.;Klánová, Jana;Nizzetto, Luca"/>
    <s v="Health and ecological risk assessment of emerging contaminants (pharmaceuticals, personal care products, and artificial sweeteners) in surface and groundwater (drinking water) in the Ganges River Basin, India"/>
    <x v="0"/>
    <x v="7"/>
    <s v="Environmental sciences (social aspects to be 5.7)"/>
    <x v="2"/>
    <n v="2"/>
    <n v="0"/>
    <n v="1"/>
    <n v="0"/>
    <n v="0"/>
    <n v="0"/>
    <n v="0"/>
  </r>
  <r>
    <x v="1"/>
    <x v="1"/>
    <n v="216224"/>
    <x v="58"/>
    <x v="82"/>
    <n v="192235207"/>
    <s v="C"/>
    <x v="1"/>
    <s v="Konečný, Milan;Bandrova, Temenoujka Lubenova;Kubíček, Petr;Marinova, Silvia;Štampach, Radim;Stachoň, Zdeněk;Řezník, Tomáš"/>
    <s v="Digital Earth for Disaster Mitigation"/>
    <x v="0"/>
    <x v="7"/>
    <s v="Physical geography"/>
    <x v="2"/>
    <n v="3"/>
    <n v="0"/>
    <n v="0"/>
    <n v="1"/>
    <n v="0"/>
    <n v="0"/>
    <n v="0"/>
  </r>
  <r>
    <x v="1"/>
    <x v="1"/>
    <n v="216224"/>
    <x v="58"/>
    <x v="82"/>
    <n v="192235487"/>
    <s v="J"/>
    <x v="0"/>
    <s v="Bourke, John Denis;Garner, Richard Henry George"/>
    <s v="Monads and theories"/>
    <x v="0"/>
    <x v="2"/>
    <s v="Pure mathematics"/>
    <x v="2"/>
    <n v="2"/>
    <n v="0"/>
    <n v="1"/>
    <n v="0"/>
    <n v="0"/>
    <n v="0"/>
    <n v="0"/>
  </r>
  <r>
    <x v="1"/>
    <x v="1"/>
    <n v="216224"/>
    <x v="58"/>
    <x v="185"/>
    <n v="192236360"/>
    <s v="J"/>
    <x v="0"/>
    <s v="Krčál, Ondřej;Peer, Stefanie;Staněk, Rostislav;Karlínová, Bára"/>
    <s v="Real consequences matter: Why hypothetical biases in the valuation of time persist even in controlled lab experiments"/>
    <x v="5"/>
    <x v="9"/>
    <s v="Applied Economics, Econometrics"/>
    <x v="2"/>
    <n v="3"/>
    <n v="0"/>
    <n v="0"/>
    <n v="1"/>
    <n v="0"/>
    <n v="0"/>
    <n v="0"/>
  </r>
  <r>
    <x v="1"/>
    <x v="1"/>
    <n v="216224"/>
    <x v="58"/>
    <x v="84"/>
    <n v="192236673"/>
    <s v="J"/>
    <x v="0"/>
    <s v="Amruz Černá, Kateřina;Oppelt, Jan;Chochola, Václav;Musilová, Kateřina;Šeda, Václav;Pavlasová, Gabriela;Radová, Lenka;Arigoni, M.;Calogero, R.A.;Benes, V.;Trbušek, Martin;Brychtová, Yvona;Doubek, Michael;Mayer, Jiří;Pospíšilová, Šárka;Mráz, Marek"/>
    <s v="MicroRNA miR-34a downregulates FOXP1 during DNA damage response to limit BCR signalling in chronic lymphocytic leukaemia B cells"/>
    <x v="4"/>
    <x v="8"/>
    <s v="Hematology"/>
    <x v="2"/>
    <n v="2"/>
    <n v="0"/>
    <n v="1"/>
    <n v="0"/>
    <n v="0"/>
    <n v="0"/>
    <n v="0"/>
  </r>
  <r>
    <x v="1"/>
    <x v="1"/>
    <n v="216275"/>
    <x v="47"/>
    <x v="73"/>
    <n v="192237606"/>
    <s v="B"/>
    <x v="0"/>
    <s v="Křenková, Zuzana;Lacka, Martin;Strmisková, Zlata;Dvořák, Václav;Jeništa, Jan;Čadilová, Michaela;Říhová, Vladislava;Hečková, Petra;Horák, Petr;Ivánek, Jakub;Kořínková, Jana;Kořanová, Klára;Dudr, Karel;Alena, Binarová"/>
    <s v="Sochy a města – Morava. Výtvarné umění ve veřejném prostoru 1945–1989"/>
    <x v="1"/>
    <x v="15"/>
    <s v="Arts, Art history"/>
    <x v="2"/>
    <n v="4"/>
    <n v="0"/>
    <n v="0"/>
    <n v="0"/>
    <n v="1"/>
    <n v="0"/>
    <n v="0"/>
  </r>
  <r>
    <x v="2"/>
    <x v="9"/>
    <n v="20711"/>
    <x v="134"/>
    <x v="243"/>
    <n v="192237649"/>
    <s v="R"/>
    <x v="1"/>
    <s v="Soldán, Přemysl;Roček, Jaroslav"/>
    <s v="NAVAROSO - expertní informační systém"/>
    <x v="0"/>
    <x v="7"/>
    <s v="-"/>
    <x v="2"/>
    <n v="4"/>
    <n v="0"/>
    <n v="0"/>
    <n v="0"/>
    <n v="1"/>
    <n v="0"/>
    <n v="0"/>
  </r>
  <r>
    <x v="2"/>
    <x v="2"/>
    <n v="26722445"/>
    <x v="68"/>
    <x v="95"/>
    <n v="192237705"/>
    <s v="G"/>
    <x v="1"/>
    <s v="Kalivodová, Jana;Dedková, Jarmila;Stoček, Pavel;Dostálová, Michaela;Koukolíková, Martina;Podaný, Pavel"/>
    <s v="Prototyp vysokoteplotního héliového výměníku"/>
    <x v="2"/>
    <x v="11"/>
    <s v="-"/>
    <x v="2"/>
    <n v="4"/>
    <n v="0"/>
    <n v="0"/>
    <n v="0"/>
    <n v="1"/>
    <n v="0"/>
    <n v="0"/>
  </r>
  <r>
    <x v="1"/>
    <x v="1"/>
    <n v="47122099"/>
    <x v="194"/>
    <x v="348"/>
    <n v="192237741"/>
    <s v="J"/>
    <x v="0"/>
    <s v="Trnka, Radek;Zahradník, Martin;Kuška, Martin"/>
    <s v="Emotional creativity and real-life involvement in different types of creative leisure activities"/>
    <x v="5"/>
    <x v="30"/>
    <s v="-"/>
    <x v="2"/>
    <n v="4"/>
    <n v="0"/>
    <n v="0"/>
    <n v="0"/>
    <n v="1"/>
    <n v="0"/>
    <n v="0"/>
  </r>
  <r>
    <x v="1"/>
    <x v="1"/>
    <n v="47122099"/>
    <x v="194"/>
    <x v="348"/>
    <n v="192237742"/>
    <s v="J"/>
    <x v="0"/>
    <s v="Trnka, Radek;Lačev, Alek;Balcar, Karel;Kuška, Martin;Tavel, Peter"/>
    <s v="Modeling Semantic Emotion Space Using a 3D Hypercube-Projection: An Innovative Analytical Approach for the Psychology of Emotions"/>
    <x v="5"/>
    <x v="30"/>
    <s v="-"/>
    <x v="2"/>
    <n v="3"/>
    <n v="0"/>
    <n v="0"/>
    <n v="1"/>
    <n v="0"/>
    <n v="0"/>
    <n v="0"/>
  </r>
  <r>
    <x v="1"/>
    <x v="1"/>
    <n v="47122099"/>
    <x v="194"/>
    <x v="348"/>
    <n v="192237746"/>
    <s v="J"/>
    <x v="0"/>
    <s v="Trnka, Radek;Kuška, Martin;Balcar, Karel;Tavel, Peter"/>
    <s v="Understanding death, suicide and self-injury among adherents of the emo youth subculture: A qualitative study"/>
    <x v="5"/>
    <x v="30"/>
    <s v="-"/>
    <x v="2"/>
    <n v="3"/>
    <n v="0"/>
    <n v="0"/>
    <n v="1"/>
    <n v="0"/>
    <n v="0"/>
    <n v="0"/>
  </r>
  <r>
    <x v="1"/>
    <x v="1"/>
    <n v="47122099"/>
    <x v="194"/>
    <x v="348"/>
    <n v="192237748"/>
    <s v="J"/>
    <x v="1"/>
    <s v="Hnilica, Karel;Bartušková, Veronika"/>
    <s v="Stereotypy, morální normy a zobecněná předsudečnost"/>
    <x v="5"/>
    <x v="30"/>
    <s v="-"/>
    <x v="2"/>
    <n v="4"/>
    <n v="0"/>
    <n v="0"/>
    <n v="0"/>
    <n v="1"/>
    <n v="0"/>
    <n v="0"/>
  </r>
  <r>
    <x v="1"/>
    <x v="1"/>
    <n v="47122099"/>
    <x v="194"/>
    <x v="348"/>
    <n v="192237749"/>
    <s v="J"/>
    <x v="1"/>
    <s v="Havlík, Filip;Bezdíček, Ondřej"/>
    <s v="Flynnův efekt v české verzi Wechslerovy inteligenční škály pro dospělé, třetí verze"/>
    <x v="5"/>
    <x v="30"/>
    <s v="-"/>
    <x v="2"/>
    <n v="5"/>
    <n v="0"/>
    <n v="0"/>
    <n v="0"/>
    <n v="0"/>
    <n v="1"/>
    <n v="0"/>
  </r>
  <r>
    <x v="1"/>
    <x v="1"/>
    <n v="61989100"/>
    <x v="75"/>
    <x v="257"/>
    <n v="192237769"/>
    <s v="Z"/>
    <x v="1"/>
    <s v="Vlček, Jozef;Burda, Jiří;Pacultová, Kateřina;Jančar, Dalibor;Velička, Marek;jirsa, Petr;Sommr, René"/>
    <s v="Technologie redukce oxidů dusíku amoniakem za přítomnosti aditiva s obsahem oxidů železa"/>
    <x v="2"/>
    <x v="20"/>
    <s v="Energy and fuels"/>
    <x v="2"/>
    <n v="3"/>
    <n v="0"/>
    <n v="0"/>
    <n v="1"/>
    <n v="0"/>
    <n v="0"/>
    <n v="0"/>
  </r>
  <r>
    <x v="0"/>
    <x v="0"/>
    <n v="61388971"/>
    <x v="43"/>
    <x v="50"/>
    <n v="192237789"/>
    <s v="J"/>
    <x v="0"/>
    <s v="Šiková, Michaela;Wiedermannová, Jana;Převorovský, M.;Barvík, I.;Sudzinová, Petra;Kofroňová, Olga;Benada, Oldřich;Šanderová, Hana;Condon, C.;Krásný, Libor"/>
    <s v="The torpedo effect in Bacillus subtilis: RNase J1 resolves stalled transcription complexes"/>
    <x v="0"/>
    <x v="0"/>
    <s v="Microbiology"/>
    <x v="2"/>
    <n v="1"/>
    <n v="1"/>
    <n v="0"/>
    <n v="0"/>
    <n v="0"/>
    <n v="0"/>
    <n v="0"/>
  </r>
  <r>
    <x v="2"/>
    <x v="3"/>
    <n v="27022"/>
    <x v="152"/>
    <x v="291"/>
    <n v="192238001"/>
    <s v="Z"/>
    <x v="1"/>
    <s v="Novotná, Pavla;Houška, Milan;Strohalm, Jan;Vrchotová, Naděžda;Tříska, Jan;Jílek, Ladislav;Soural, Ivo;Šnurkovič, Petr;Balík, Josef"/>
    <s v="Ověřená technologie klíčení semen brokolice a bílé ředkve"/>
    <x v="2"/>
    <x v="32"/>
    <s v="-"/>
    <x v="2"/>
    <n v="5"/>
    <n v="0"/>
    <n v="0"/>
    <n v="0"/>
    <n v="0"/>
    <n v="1"/>
    <n v="0"/>
  </r>
  <r>
    <x v="2"/>
    <x v="3"/>
    <n v="27162"/>
    <x v="5"/>
    <x v="5"/>
    <n v="192238229"/>
    <s v="C"/>
    <x v="0"/>
    <s v="Mašek, Josef;Mašková, Eliška;Raška, Milan;Turánek, Jaroslav;Lubasová, D.;Špánek, R."/>
    <s v="Nanofibers in mucosal drug and vaccine delivery"/>
    <x v="4"/>
    <x v="36"/>
    <s v="Biomaterials (as related to medical implants, devices, sensors)"/>
    <x v="2"/>
    <n v="5"/>
    <n v="0"/>
    <n v="0"/>
    <n v="0"/>
    <n v="0"/>
    <n v="1"/>
    <n v="0"/>
  </r>
  <r>
    <x v="1"/>
    <x v="1"/>
    <n v="62156489"/>
    <x v="70"/>
    <x v="235"/>
    <n v="192238458"/>
    <s v="F"/>
    <x v="1"/>
    <s v="Hřivna, Luděk;Šottníková, Viera;Gregor, Tomáš"/>
    <s v="Trvanlivé pečivo s přídavkem pivovarského mláta"/>
    <x v="2"/>
    <x v="32"/>
    <s v="Food and beverages"/>
    <x v="2"/>
    <n v="4"/>
    <n v="0"/>
    <n v="0"/>
    <n v="0"/>
    <n v="1"/>
    <n v="0"/>
    <n v="0"/>
  </r>
  <r>
    <x v="1"/>
    <x v="1"/>
    <n v="68407700"/>
    <x v="57"/>
    <x v="76"/>
    <n v="192238515"/>
    <s v="G"/>
    <x v="1"/>
    <s v="Vejražka, František;Král, P.;Navrátil, Václav;Krška, Josef"/>
    <s v="Systém pro zvýšení bezpečnosti pracovníků v průmyslu"/>
    <x v="2"/>
    <x v="21"/>
    <s v="Electrical and electronic engineering"/>
    <x v="2"/>
    <n v="4"/>
    <n v="0"/>
    <n v="0"/>
    <n v="0"/>
    <n v="1"/>
    <n v="0"/>
    <n v="0"/>
  </r>
  <r>
    <x v="2"/>
    <x v="3"/>
    <n v="27031"/>
    <x v="145"/>
    <x v="282"/>
    <n v="192238522"/>
    <s v="G"/>
    <x v="1"/>
    <s v="Hutla, Petr;Jevič, Petr;Bejlek, Václav;Knotek, Milan"/>
    <s v="Výrobní linka pro termické zpracování biomasy"/>
    <x v="2"/>
    <x v="20"/>
    <s v="-"/>
    <x v="2"/>
    <n v="4"/>
    <n v="0"/>
    <n v="0"/>
    <n v="0"/>
    <n v="1"/>
    <n v="0"/>
    <n v="0"/>
  </r>
  <r>
    <x v="2"/>
    <x v="2"/>
    <n v="25870807"/>
    <x v="122"/>
    <x v="218"/>
    <n v="192238554"/>
    <s v="N"/>
    <x v="1"/>
    <s v="Kander, Ladislav;Čížek, Petr"/>
    <s v="Stanovení napěťově deformačních křivek tahokovových profilů při tahovém zatížení"/>
    <x v="2"/>
    <x v="17"/>
    <s v="Materials engineering"/>
    <x v="2"/>
    <n v="5"/>
    <n v="0"/>
    <n v="0"/>
    <n v="0"/>
    <n v="0"/>
    <n v="1"/>
    <n v="0"/>
  </r>
  <r>
    <x v="1"/>
    <x v="1"/>
    <n v="61989100"/>
    <x v="75"/>
    <x v="175"/>
    <n v="192238558"/>
    <s v="F"/>
    <x v="1"/>
    <s v="Hájovský, Radovan;Hájovský, Jiří;Pieš, Martin"/>
    <s v="Zařízení pro detekci a zasílání snímaných alarmních stavů s bezdrátovým přenosem dat"/>
    <x v="2"/>
    <x v="21"/>
    <s v="Electrical and electronic engineering"/>
    <x v="2"/>
    <n v="4"/>
    <n v="0"/>
    <n v="0"/>
    <n v="0"/>
    <n v="1"/>
    <n v="0"/>
    <n v="0"/>
  </r>
  <r>
    <x v="2"/>
    <x v="2"/>
    <n v="25870807"/>
    <x v="122"/>
    <x v="218"/>
    <n v="192238624"/>
    <s v="J"/>
    <x v="1"/>
    <s v="Perna, Tomáš"/>
    <s v="On One Controllability of the Schrödinger Equation as Coupled with the Atomic-Level Mannesmann Effect"/>
    <x v="2"/>
    <x v="17"/>
    <s v="Materials engineering"/>
    <x v="2"/>
    <n v="5"/>
    <n v="0"/>
    <n v="0"/>
    <n v="0"/>
    <n v="0"/>
    <n v="1"/>
    <n v="0"/>
  </r>
  <r>
    <x v="2"/>
    <x v="2"/>
    <n v="10669"/>
    <x v="3"/>
    <x v="3"/>
    <n v="192238697"/>
    <s v="G"/>
    <x v="1"/>
    <s v="Jelínek, Tomáš;Němec, Martin;Milčák, Petr"/>
    <s v="Funkční vzorek hřídelové ucpávky pro aplikace turbínových stupňů s parametrem L/Dp ~ 0,18"/>
    <x v="2"/>
    <x v="3"/>
    <s v="-"/>
    <x v="2"/>
    <n v="4"/>
    <n v="0"/>
    <n v="0"/>
    <n v="0"/>
    <n v="1"/>
    <n v="0"/>
    <n v="0"/>
  </r>
  <r>
    <x v="1"/>
    <x v="1"/>
    <n v="216305"/>
    <x v="56"/>
    <x v="140"/>
    <n v="192238732"/>
    <s v="N"/>
    <x v="1"/>
    <s v="Cábová, Kamila;Kožich, Matyáš;Apeltauer, Tomáš"/>
    <s v="Metodika ověřování modelování požáru, spolehlivosti konstrukcí a evakuace osob pomocí verifikačních příkladů"/>
    <x v="2"/>
    <x v="12"/>
    <s v="-"/>
    <x v="2"/>
    <n v="3"/>
    <n v="0"/>
    <n v="0"/>
    <n v="1"/>
    <n v="0"/>
    <n v="0"/>
    <n v="0"/>
  </r>
  <r>
    <x v="1"/>
    <x v="1"/>
    <n v="216305"/>
    <x v="56"/>
    <x v="233"/>
    <n v="192238806"/>
    <s v="G"/>
    <x v="1"/>
    <s v="Dražil, Jan;Fukač, Tomáš;Košař, Vlastimil;Polčák, Libor;Vrána, Roman;Kekely, Lukáš;Korček, Pavol;Kořenek, Jan"/>
    <s v="Lawful Interception L7 Probe for 10 Gbps networks"/>
    <x v="2"/>
    <x v="21"/>
    <s v="-"/>
    <x v="2"/>
    <n v="4"/>
    <n v="0"/>
    <n v="0"/>
    <n v="0"/>
    <n v="1"/>
    <n v="0"/>
    <n v="0"/>
  </r>
  <r>
    <x v="1"/>
    <x v="1"/>
    <n v="216305"/>
    <x v="56"/>
    <x v="138"/>
    <n v="192238850"/>
    <s v="P"/>
    <x v="1"/>
    <s v="Veselý, Michal;Dzik, Petr;Klusoň, Petr;Krystyník, Pavel;Kubáč, Lubomír;Akrman, Jiří;Ďurovič, Michal;Drábková, Klára;Benetková, Barbora;Krejčí, Jan;Hricková, Kateřina;Bartl, Benjamin;Urbánek, Štěpán;Paulusová, Hana"/>
    <s v="Způsob značení papírových dokumentů a jejich identifikace pomocí rentgenové fluorescence a identifikátor k provádění tohoto způsobu"/>
    <x v="2"/>
    <x v="17"/>
    <s v="-"/>
    <x v="2"/>
    <n v="4"/>
    <n v="0"/>
    <n v="0"/>
    <n v="0"/>
    <n v="1"/>
    <n v="0"/>
    <n v="0"/>
  </r>
  <r>
    <x v="1"/>
    <x v="1"/>
    <n v="216305"/>
    <x v="56"/>
    <x v="143"/>
    <n v="192238854"/>
    <s v="G"/>
    <x v="1"/>
    <s v="Novotný, Vít;Sysel, Petr;Hanák, Pavel;John, František;Prokeš, Aleš"/>
    <s v="Optická sonda pro distribuované snímání mechanických vibrací na střední vzdálenosti"/>
    <x v="2"/>
    <x v="21"/>
    <s v="-"/>
    <x v="2"/>
    <n v="4"/>
    <n v="0"/>
    <n v="0"/>
    <n v="0"/>
    <n v="1"/>
    <n v="0"/>
    <n v="0"/>
  </r>
  <r>
    <x v="1"/>
    <x v="1"/>
    <n v="216224"/>
    <x v="58"/>
    <x v="84"/>
    <n v="192239317"/>
    <s v="J"/>
    <x v="0"/>
    <s v="Gajdušková, Pavla;de los Mozos, I.R.;Rájecký, Michal;Hluchý, Milan;Ule, J.;Blažek, Dalibor"/>
    <s v="CDK11 is required for transcription of replication-dependent histone genes"/>
    <x v="0"/>
    <x v="0"/>
    <s v="Biochemistry and molecular biology"/>
    <x v="2"/>
    <n v="1"/>
    <n v="1"/>
    <n v="0"/>
    <n v="0"/>
    <n v="0"/>
    <n v="0"/>
    <n v="0"/>
  </r>
  <r>
    <x v="2"/>
    <x v="8"/>
    <n v="94943"/>
    <x v="182"/>
    <x v="332"/>
    <n v="192239622"/>
    <s v="B"/>
    <x v="0"/>
    <s v="Kubíček, Tomáš"/>
    <s v="Řád tvaru: tradicionalistické časopisy v období první republiky (analýzy a rekonstrukce)"/>
    <x v="1"/>
    <x v="27"/>
    <s v="General literature studies"/>
    <x v="2"/>
    <n v="2"/>
    <n v="0"/>
    <n v="1"/>
    <n v="0"/>
    <n v="0"/>
    <n v="0"/>
    <n v="0"/>
  </r>
  <r>
    <x v="2"/>
    <x v="6"/>
    <n v="86652052"/>
    <x v="54"/>
    <x v="67"/>
    <n v="192239642"/>
    <s v="G"/>
    <x v="1"/>
    <s v="Voltr, Josef;Jílek, Karel;Simandl, Martin;Dušek, Ladislav"/>
    <s v="Sada radonových sond"/>
    <x v="0"/>
    <x v="7"/>
    <s v="Environmental sciences (social aspects to be 5.7)"/>
    <x v="2"/>
    <n v="3"/>
    <n v="0"/>
    <n v="0"/>
    <n v="1"/>
    <n v="0"/>
    <n v="0"/>
    <n v="0"/>
  </r>
  <r>
    <x v="2"/>
    <x v="3"/>
    <n v="25271121"/>
    <x v="86"/>
    <x v="149"/>
    <n v="192240257"/>
    <s v="N"/>
    <x v="1"/>
    <s v="Bílková, Aneta;Suran, Pavol;Knapová, Pavlína;Skalský, Michal;Nývltová, Z.;Kwiecien, J."/>
    <s v="Metodika minimalizace obsahu reziduí pesticidů u peckovin s využitím ochrany rostlin a dlouhodobého skladování"/>
    <x v="3"/>
    <x v="4"/>
    <s v="Horticulture, viticulture"/>
    <x v="2"/>
    <n v="3"/>
    <n v="0"/>
    <n v="0"/>
    <n v="1"/>
    <n v="0"/>
    <n v="0"/>
    <n v="0"/>
  </r>
  <r>
    <x v="2"/>
    <x v="3"/>
    <n v="25271121"/>
    <x v="86"/>
    <x v="149"/>
    <n v="192240278"/>
    <s v="J"/>
    <x v="0"/>
    <s v="Mészáros, Martin;Guédon, Y.;Costes, E.;Krška, Boris"/>
    <s v="Modelling the bearing and branching behaviors of 1-year-old shoots in apricot genotypes"/>
    <x v="0"/>
    <x v="0"/>
    <s v="-"/>
    <x v="2"/>
    <n v="3"/>
    <n v="0"/>
    <n v="0"/>
    <n v="1"/>
    <n v="0"/>
    <n v="0"/>
    <n v="0"/>
  </r>
  <r>
    <x v="2"/>
    <x v="3"/>
    <n v="25271121"/>
    <x v="86"/>
    <x v="149"/>
    <n v="192240279"/>
    <s v="J"/>
    <x v="1"/>
    <s v="Čmejla, Radek;Čmejlová, Jana;Vávra, Radek"/>
    <s v="A rapid real-time PCR assay for detecting columnar growth in apples (Malus × domestica Borkh.)"/>
    <x v="3"/>
    <x v="4"/>
    <s v="-"/>
    <x v="2"/>
    <n v="3"/>
    <n v="0"/>
    <n v="0"/>
    <n v="1"/>
    <n v="0"/>
    <n v="0"/>
    <n v="0"/>
  </r>
  <r>
    <x v="2"/>
    <x v="2"/>
    <n v="46709002"/>
    <x v="126"/>
    <x v="224"/>
    <n v="192240347"/>
    <s v="P"/>
    <x v="1"/>
    <s v="Žák, Josef"/>
    <s v="Method of controlling weft insertion into a shed in an air-jet weaving machine and weaving machine for performing the method"/>
    <x v="2"/>
    <x v="3"/>
    <s v="Mechanical engineering"/>
    <x v="2"/>
    <n v="3"/>
    <n v="0"/>
    <n v="0"/>
    <n v="1"/>
    <n v="0"/>
    <n v="0"/>
    <n v="0"/>
  </r>
  <r>
    <x v="2"/>
    <x v="2"/>
    <n v="46709002"/>
    <x v="126"/>
    <x v="224"/>
    <n v="192240386"/>
    <s v="G"/>
    <x v="1"/>
    <s v="Fábera, Jaroslav;Havlík, Jaroslav;Bomba, Tomáš;Crhák, Vladislav;Zvěřina, Jiří"/>
    <s v="Prototyp stanice robotického šití automatickým střídavým podaváním materiálu"/>
    <x v="2"/>
    <x v="3"/>
    <s v="Mechanical engineering"/>
    <x v="2"/>
    <n v="4"/>
    <n v="0"/>
    <n v="0"/>
    <n v="0"/>
    <n v="1"/>
    <n v="0"/>
    <n v="0"/>
  </r>
  <r>
    <x v="2"/>
    <x v="2"/>
    <n v="46709002"/>
    <x v="126"/>
    <x v="224"/>
    <n v="192240392"/>
    <s v="G"/>
    <x v="1"/>
    <s v="Červenka, Ivo;Zelinka, Jan"/>
    <s v="Plně automatická montážní linka filtračních patron"/>
    <x v="2"/>
    <x v="3"/>
    <s v="Mechanical engineering"/>
    <x v="2"/>
    <n v="3"/>
    <n v="0"/>
    <n v="0"/>
    <n v="1"/>
    <n v="0"/>
    <n v="0"/>
    <n v="0"/>
  </r>
  <r>
    <x v="2"/>
    <x v="2"/>
    <n v="46709002"/>
    <x v="126"/>
    <x v="224"/>
    <n v="192240402"/>
    <s v="G"/>
    <x v="1"/>
    <s v="Richter, Aleš;Heinze, Miroslav;Hovorka, Vít"/>
    <s v="Automatická výměna nástrojů ATC 60"/>
    <x v="2"/>
    <x v="3"/>
    <s v="Mechanical engineering"/>
    <x v="2"/>
    <n v="4"/>
    <n v="0"/>
    <n v="0"/>
    <n v="0"/>
    <n v="1"/>
    <n v="0"/>
    <n v="0"/>
  </r>
  <r>
    <x v="2"/>
    <x v="2"/>
    <n v="46709002"/>
    <x v="126"/>
    <x v="224"/>
    <n v="192240404"/>
    <s v="G"/>
    <x v="1"/>
    <s v="Palaštuk, Petr"/>
    <s v="Zařízení pro automatizované testování pohybových senzorů"/>
    <x v="2"/>
    <x v="3"/>
    <s v="Mechanical engineering"/>
    <x v="2"/>
    <n v="3"/>
    <n v="0"/>
    <n v="0"/>
    <n v="1"/>
    <n v="0"/>
    <n v="0"/>
    <n v="0"/>
  </r>
  <r>
    <x v="1"/>
    <x v="1"/>
    <n v="60461373"/>
    <x v="8"/>
    <x v="12"/>
    <n v="192240413"/>
    <s v="F"/>
    <x v="1"/>
    <s v="Munzarová, Marcela;Demnerová, Kateřina;Lencová, Simona;Stiborová, Hana;Zdeňková, Kamila"/>
    <s v="Zvlákňovací roztok pro výrobu nanovlákenné vrstvy a potravinářské obaly tuto nanovlákennou vrstvu obsahující"/>
    <x v="2"/>
    <x v="23"/>
    <s v="Nano-materials (production and properties)"/>
    <x v="2"/>
    <n v="3"/>
    <n v="0"/>
    <n v="0"/>
    <n v="1"/>
    <n v="0"/>
    <n v="0"/>
    <n v="0"/>
  </r>
  <r>
    <x v="2"/>
    <x v="9"/>
    <n v="25798"/>
    <x v="138"/>
    <x v="263"/>
    <n v="192240433"/>
    <s v="P"/>
    <x v="1"/>
    <s v="Kříbek, Bohdan;Poňavič, Michal;Pticen, František;Veselovský, František"/>
    <s v="Úprava grafitové suroviny"/>
    <x v="2"/>
    <x v="20"/>
    <s v="-"/>
    <x v="2"/>
    <n v="2"/>
    <n v="0"/>
    <n v="1"/>
    <n v="0"/>
    <n v="0"/>
    <n v="0"/>
    <n v="0"/>
  </r>
  <r>
    <x v="2"/>
    <x v="3"/>
    <n v="25271121"/>
    <x v="86"/>
    <x v="149"/>
    <n v="192240454"/>
    <s v="F"/>
    <x v="1"/>
    <s v="Čmejla, Radek;Čmejlová, Jana;Suran, Pavol;Paprštein, František"/>
    <s v="Sada primerů pro stanovení S-alel a alel promotoru genu MGST u třešně ptačí (Prunus avium L.) v jediné reakci"/>
    <x v="0"/>
    <x v="0"/>
    <s v="-"/>
    <x v="2"/>
    <n v="3"/>
    <n v="0"/>
    <n v="0"/>
    <n v="1"/>
    <n v="0"/>
    <n v="0"/>
    <n v="0"/>
  </r>
  <r>
    <x v="2"/>
    <x v="3"/>
    <n v="25271121"/>
    <x v="86"/>
    <x v="149"/>
    <n v="192240456"/>
    <s v="J"/>
    <x v="1"/>
    <s v="Bílková, Aneta;Vávra, Radek;Baďurová, K.;Svobodová, P.;Jakubec, P.;Chocholouš, P.;Švec, F.;Sklenářová, H."/>
    <s v="Content of major phenolic compounds in apples: Benefits of ultra-low oxygen conditions in long-term storage"/>
    <x v="0"/>
    <x v="10"/>
    <s v="-"/>
    <x v="2"/>
    <n v="4"/>
    <n v="0"/>
    <n v="0"/>
    <n v="0"/>
    <n v="1"/>
    <n v="0"/>
    <n v="0"/>
  </r>
  <r>
    <x v="2"/>
    <x v="2"/>
    <n v="46709002"/>
    <x v="126"/>
    <x v="224"/>
    <n v="192240487"/>
    <s v="G"/>
    <x v="1"/>
    <s v="Láník, Štěpán"/>
    <s v="Automatizovaný systém výměny nástrojů pro těžké horizontální obráběcí stroje"/>
    <x v="2"/>
    <x v="3"/>
    <s v="Mechanical engineering"/>
    <x v="2"/>
    <n v="3"/>
    <n v="0"/>
    <n v="0"/>
    <n v="1"/>
    <n v="0"/>
    <n v="0"/>
    <n v="0"/>
  </r>
  <r>
    <x v="2"/>
    <x v="2"/>
    <n v="46709002"/>
    <x v="126"/>
    <x v="224"/>
    <n v="192240490"/>
    <s v="G"/>
    <x v="1"/>
    <s v="Kmínek, Václav"/>
    <s v="Prototyp horizontálního manipulátoru VN-SV-EP"/>
    <x v="2"/>
    <x v="3"/>
    <s v="Mechanical engineering"/>
    <x v="2"/>
    <n v="4"/>
    <n v="0"/>
    <n v="0"/>
    <n v="0"/>
    <n v="1"/>
    <n v="0"/>
    <n v="0"/>
  </r>
  <r>
    <x v="2"/>
    <x v="1"/>
    <n v="60456540"/>
    <x v="129"/>
    <x v="231"/>
    <n v="192240506"/>
    <s v="O"/>
    <x v="1"/>
    <s v="Čadil, Vladimír;Pazour, Michal"/>
    <s v="Realizace závěrečného hodnocení programu na podporu výzkumu, experimentálního vývoje a inovací řešeného prostřednictvím veřejných zakázek"/>
    <x v="5"/>
    <x v="13"/>
    <s v="Public administration"/>
    <x v="2"/>
    <n v="4"/>
    <n v="0"/>
    <n v="0"/>
    <n v="0"/>
    <n v="1"/>
    <n v="0"/>
    <n v="0"/>
  </r>
  <r>
    <x v="2"/>
    <x v="1"/>
    <n v="60456540"/>
    <x v="129"/>
    <x v="231"/>
    <n v="192240507"/>
    <s v="O"/>
    <x v="1"/>
    <s v="Pokorný, Ondřej;Meislová, Kristýna;Pazour, Michal"/>
    <s v="Trendy v klíčových umožňujících technologiích: Hodnotící zpráva o budoucích dopadech nových technologií na ekonomiku a společnost ČR"/>
    <x v="5"/>
    <x v="13"/>
    <s v="Public administration"/>
    <x v="2"/>
    <n v="4"/>
    <n v="0"/>
    <n v="0"/>
    <n v="0"/>
    <n v="1"/>
    <n v="0"/>
    <n v="0"/>
  </r>
  <r>
    <x v="1"/>
    <x v="1"/>
    <n v="61988987"/>
    <x v="1"/>
    <x v="271"/>
    <n v="192240611"/>
    <s v="B"/>
    <x v="0"/>
    <s v="Špiláčková, Marie"/>
    <s v="Enterprise Social Policy as a Means of Development of Social Work"/>
    <x v="5"/>
    <x v="33"/>
    <s v="Social topics (Women´s and gender studies; Social issues; Family studies; Social work)"/>
    <x v="2"/>
    <n v="4"/>
    <n v="0"/>
    <n v="0"/>
    <n v="0"/>
    <n v="1"/>
    <n v="0"/>
    <n v="0"/>
  </r>
  <r>
    <x v="1"/>
    <x v="1"/>
    <n v="61988987"/>
    <x v="1"/>
    <x v="271"/>
    <n v="192240622"/>
    <s v="J"/>
    <x v="0"/>
    <s v="Gřundělová, Barbora"/>
    <s v="Client Experience of Street-Level Activation Practices: Implementation of Discourage Policy in the Czech Republic"/>
    <x v="5"/>
    <x v="13"/>
    <s v="-"/>
    <x v="2"/>
    <n v="3"/>
    <n v="0"/>
    <n v="0"/>
    <n v="1"/>
    <n v="0"/>
    <n v="0"/>
    <n v="0"/>
  </r>
  <r>
    <x v="1"/>
    <x v="1"/>
    <n v="61988987"/>
    <x v="1"/>
    <x v="1"/>
    <n v="192240696"/>
    <s v="B"/>
    <x v="0"/>
    <s v="Ivánek, Jakub;Malura, Jan;Olšovský, Jaromír;Szturcová, Monika;Schenková, Marie"/>
    <s v="Pod ochranu tvou se utíkáme. Kult Panny Marie Čenstochovské v českém Slezsku a na Moravě / Pod twoją obronę uciekamy się. Kult Matki Boskiej Częstochowskiej na Śląsku Czeskim i na Morawach"/>
    <x v="1"/>
    <x v="27"/>
    <s v="Specific literatures"/>
    <x v="2"/>
    <n v="2"/>
    <n v="0"/>
    <n v="1"/>
    <n v="0"/>
    <n v="0"/>
    <n v="0"/>
    <n v="0"/>
  </r>
  <r>
    <x v="1"/>
    <x v="1"/>
    <n v="61988987"/>
    <x v="1"/>
    <x v="1"/>
    <n v="192240709"/>
    <s v="J"/>
    <x v="0"/>
    <s v="Kelmendi, Kaltrina;Baumgartner, František"/>
    <s v="Exploring Violence Socialization and Approval of Intimate Partner Violence Among University Students in Kosovo"/>
    <x v="5"/>
    <x v="30"/>
    <s v="Psychology, special (including therapy for learning, speech, hearing, visual and other physical and mental disabilities);"/>
    <x v="2"/>
    <n v="3"/>
    <n v="0"/>
    <n v="0"/>
    <n v="1"/>
    <n v="0"/>
    <n v="0"/>
    <n v="0"/>
  </r>
  <r>
    <x v="1"/>
    <x v="1"/>
    <n v="61988987"/>
    <x v="1"/>
    <x v="1"/>
    <n v="192240857"/>
    <s v="C"/>
    <x v="0"/>
    <s v="Lička, Lukáš"/>
    <s v="The Visual Process: Immediate or Successive? Approaches to the Extramission Postulate in 13th Century Theories of Vision"/>
    <x v="1"/>
    <x v="1"/>
    <s v="Philosophy, History and Philosophy of science and technology"/>
    <x v="2"/>
    <n v="1"/>
    <n v="1"/>
    <n v="0"/>
    <n v="0"/>
    <n v="0"/>
    <n v="0"/>
    <n v="0"/>
  </r>
  <r>
    <x v="1"/>
    <x v="1"/>
    <n v="61988987"/>
    <x v="1"/>
    <x v="7"/>
    <n v="192240989"/>
    <s v="J"/>
    <x v="0"/>
    <s v="Pánek, Tomáš;Eliáš, Marek;Vancova, M.;Lukes, J.;Hashimi, H."/>
    <s v="Returning to the fold for lessons in mitochondrial crista diversity and evolution"/>
    <x v="0"/>
    <x v="0"/>
    <s v="Cell biology"/>
    <x v="2"/>
    <n v="2"/>
    <n v="0"/>
    <n v="1"/>
    <n v="0"/>
    <n v="0"/>
    <n v="0"/>
    <n v="0"/>
  </r>
  <r>
    <x v="1"/>
    <x v="1"/>
    <n v="61988987"/>
    <x v="1"/>
    <x v="7"/>
    <n v="192241011"/>
    <s v="J"/>
    <x v="0"/>
    <s v="Ketolainen, Tomi Olavi;Macháčová, Nikola;Karlický, František"/>
    <s v="Optical Gaps and Excitonic Properties of 2D Materials by Hybrid TD-DFT: Evidences for Monolayers and Prospects for vdW Heterostructures"/>
    <x v="0"/>
    <x v="18"/>
    <s v="Atomic, molecular and chemical physics (physics of atoms and molecules including collision, interaction with radiation, magnetic resonances, Mössbauer effect)"/>
    <x v="2"/>
    <n v="2"/>
    <n v="0"/>
    <n v="1"/>
    <n v="0"/>
    <n v="0"/>
    <n v="0"/>
    <n v="0"/>
  </r>
  <r>
    <x v="1"/>
    <x v="1"/>
    <n v="61988987"/>
    <x v="1"/>
    <x v="7"/>
    <n v="192241061"/>
    <s v="J"/>
    <x v="0"/>
    <s v="Kostygov, Aleksei;Frolov, Alexander O.;Malysheva, Marina N.;Ganyukova, Anna I.;Chistyakova, Lyudmila V.;Tashyreva, Dari;Tesařová, Martina;SPODAREVA, Viktoriia;Režnarová, Jana;Macedo, Diego Henrique;Butenko, Anzhelika;dAvila-Levy, Claudia M.;Lukeš, Julius;Yurchenko, Vyacheslav"/>
    <s v="Vickermania gen. nov., trypanosomatids that use two joined flagella to resist midgut peristaltic flow within the fly host"/>
    <x v="0"/>
    <x v="0"/>
    <s v="Microbiology"/>
    <x v="2"/>
    <n v="3"/>
    <n v="0"/>
    <n v="0"/>
    <n v="1"/>
    <n v="0"/>
    <n v="0"/>
    <n v="0"/>
  </r>
  <r>
    <x v="1"/>
    <x v="1"/>
    <n v="61988987"/>
    <x v="1"/>
    <x v="7"/>
    <n v="192241086"/>
    <s v="J"/>
    <x v="0"/>
    <s v="Pánek, Tomáš;Minár, Jozef;Vitovič, Ladislav;Břežný, Michal"/>
    <s v="Post-LGM faulting in Central Europe: LiDAR detection of the &gt; 50 km-long Sub-Tatra fault, Western Carpathians"/>
    <x v="0"/>
    <x v="7"/>
    <s v="Physical geography"/>
    <x v="2"/>
    <n v="2"/>
    <n v="0"/>
    <n v="1"/>
    <n v="0"/>
    <n v="0"/>
    <n v="0"/>
    <n v="0"/>
  </r>
  <r>
    <x v="1"/>
    <x v="1"/>
    <n v="61988987"/>
    <x v="1"/>
    <x v="6"/>
    <n v="192241145"/>
    <s v="B"/>
    <x v="1"/>
    <s v="Guziur, Jakub"/>
    <s v="Ezra Pound v (post)kultuře"/>
    <x v="1"/>
    <x v="28"/>
    <s v="-"/>
    <x v="2"/>
    <n v="3"/>
    <n v="0"/>
    <n v="0"/>
    <n v="1"/>
    <n v="0"/>
    <n v="0"/>
    <n v="0"/>
  </r>
  <r>
    <x v="1"/>
    <x v="1"/>
    <n v="61988987"/>
    <x v="1"/>
    <x v="272"/>
    <n v="192241303"/>
    <s v="B"/>
    <x v="0"/>
    <s v="Velek, Viktor"/>
    <s v="Hudební umělci mezi Ostravou a Vídní 3 / Tonkünstler zwischen Ostrau und Wien 3. Lída Mašková-Kublová - Eva Hadrabová-Nedbalová"/>
    <x v="1"/>
    <x v="15"/>
    <s v="Performing arts studies (Musicology, Theater science, Dramaturgy)"/>
    <x v="2"/>
    <n v="2"/>
    <n v="0"/>
    <n v="1"/>
    <n v="0"/>
    <n v="0"/>
    <n v="0"/>
    <n v="0"/>
  </r>
  <r>
    <x v="1"/>
    <x v="1"/>
    <n v="61988987"/>
    <x v="1"/>
    <x v="272"/>
    <n v="192241319"/>
    <s v="B"/>
    <x v="0"/>
    <s v="Čurda, Martin"/>
    <s v="The Music of Pavel Haas: Analytical and Hermeneutical Studies"/>
    <x v="1"/>
    <x v="15"/>
    <s v="Performing arts studies (Musicology, Theater science, Dramaturgy)"/>
    <x v="2"/>
    <n v="2"/>
    <n v="0"/>
    <n v="1"/>
    <n v="0"/>
    <n v="0"/>
    <n v="0"/>
    <n v="0"/>
  </r>
  <r>
    <x v="1"/>
    <x v="1"/>
    <n v="61988987"/>
    <x v="1"/>
    <x v="150"/>
    <n v="192241335"/>
    <s v="J"/>
    <x v="0"/>
    <s v="Dvořák, Antonín;Holčapek, Michal"/>
    <s v="New construction of an ordinal sum of t-norms and t-conorms on bounded lattices"/>
    <x v="0"/>
    <x v="24"/>
    <s v="Computer sciences, information science, bioinformathics (hardware development to be 2.2, social aspect to be 5.8)"/>
    <x v="2"/>
    <n v="3"/>
    <n v="0"/>
    <n v="0"/>
    <n v="1"/>
    <n v="0"/>
    <n v="0"/>
    <n v="0"/>
  </r>
  <r>
    <x v="1"/>
    <x v="1"/>
    <n v="61988987"/>
    <x v="1"/>
    <x v="150"/>
    <n v="192241397"/>
    <s v="R"/>
    <x v="1"/>
    <s v="Hurtík, Petr;Vajgl, Marek"/>
    <s v="Coastline detection from satellite images (Signate 4th Tellus Sattelite Challenge Implementation)"/>
    <x v="0"/>
    <x v="24"/>
    <s v="Computer sciences, information science, bioinformathics (hardware development to be 2.2, social aspect to be 5.8)"/>
    <x v="2"/>
    <n v="3"/>
    <n v="0"/>
    <n v="0"/>
    <n v="1"/>
    <n v="0"/>
    <n v="0"/>
    <n v="0"/>
  </r>
  <r>
    <x v="1"/>
    <x v="1"/>
    <n v="60461373"/>
    <x v="8"/>
    <x v="13"/>
    <n v="192241418"/>
    <s v="J"/>
    <x v="0"/>
    <s v="Miller, Hamish Andrew;Bouzek, Karel;Hnát, Jaromír;Loos, Stefan;Bernaecker, Christian Immanuel;Weissgaerber, Thomas;Roentzsch, Lars;Meier-Haack, Jochen"/>
    <s v="Green hydrogen from anion exchange membrane water electrolysis: a review of recent developments in critical materials and operating conditions"/>
    <x v="0"/>
    <x v="10"/>
    <s v="Electrochemistry (dry cells, batteries, fuel cells, corrosion metals, electrolysis)"/>
    <x v="2"/>
    <n v="2"/>
    <n v="0"/>
    <n v="1"/>
    <n v="0"/>
    <n v="0"/>
    <n v="0"/>
    <n v="0"/>
  </r>
  <r>
    <x v="1"/>
    <x v="1"/>
    <n v="60461373"/>
    <x v="8"/>
    <x v="13"/>
    <n v="192241420"/>
    <s v="Z"/>
    <x v="1"/>
    <s v="Malíčková, Lenka;Malecký, Miroslav;Fiala, Václav;Schöngut, Jiří;Lauda, Jaroslav;Bláha, Radek;Lukeš, Jan;Trousil, Ondřej;Bernard, Lubomír;Zámostný, Petr;Karaba, Adam;Černá, Karla;Vondrová, Pavla;Kocík, Jaroslav;Balounová, Iveta;Lovecká, Milena;Válek, Petr;Prchal, Ondřej;Janus, Pavel;Prosecký, Bronislav;Hašek, Libor"/>
    <s v="Kopyrolýza HVO ve směsi s plynovým olejem"/>
    <x v="2"/>
    <x v="11"/>
    <s v="Chemical process engineering"/>
    <x v="2"/>
    <n v="3"/>
    <n v="0"/>
    <n v="0"/>
    <n v="1"/>
    <n v="0"/>
    <n v="0"/>
    <n v="0"/>
  </r>
  <r>
    <x v="1"/>
    <x v="1"/>
    <n v="61988987"/>
    <x v="1"/>
    <x v="8"/>
    <n v="192241474"/>
    <s v="J"/>
    <x v="0"/>
    <s v="Keith Stewart, A.;Dimopoulos, MeletiosA.;Masszi, Tamás;Špička, Ivan;Oriol, Albert;Hájek, Roman"/>
    <s v="Health-Related Quality-of-Life Results From the Open-Label, Randomized, Phase III ASPIRE Trial Evaluating Carfilzomib, Lenalidomide, and Dexamethasone Versus Lenalidomide and Dexamethasone in Patients With Relapsed Multiple Myeloma"/>
    <x v="4"/>
    <x v="8"/>
    <s v="-"/>
    <x v="2"/>
    <n v="2"/>
    <n v="0"/>
    <n v="1"/>
    <n v="0"/>
    <n v="0"/>
    <n v="0"/>
    <n v="0"/>
  </r>
  <r>
    <x v="1"/>
    <x v="1"/>
    <n v="61988987"/>
    <x v="1"/>
    <x v="8"/>
    <n v="192241618"/>
    <s v="P"/>
    <x v="1"/>
    <s v="Krupa, Petr;Martinek, Radek;Kolařík, Jakub;Šoustek, Lukáš;Nedoma, Jan;Fajkus, Marcel"/>
    <s v="Systém pro monitorování kardiorespiračních aktivit lidského těla v magneticky rezonančních prostředích"/>
    <x v="4"/>
    <x v="8"/>
    <s v="-"/>
    <x v="2"/>
    <n v="3"/>
    <n v="0"/>
    <n v="0"/>
    <n v="1"/>
    <n v="0"/>
    <n v="0"/>
    <n v="0"/>
  </r>
  <r>
    <x v="2"/>
    <x v="1"/>
    <n v="25173154"/>
    <x v="125"/>
    <x v="223"/>
    <n v="192241746"/>
    <s v="V"/>
    <x v="1"/>
    <s v="Přikryl, Ivo;Kabrna, M."/>
    <s v="Zhodnocení dlouhodobého vývoje kvality vody ve zbytkových jezerech  SHP"/>
    <x v="2"/>
    <x v="20"/>
    <s v="Environmental and geological engineering, geotechnics"/>
    <x v="2"/>
    <n v="3"/>
    <n v="0"/>
    <n v="0"/>
    <n v="1"/>
    <n v="0"/>
    <n v="0"/>
    <n v="0"/>
  </r>
  <r>
    <x v="2"/>
    <x v="9"/>
    <n v="20711"/>
    <x v="134"/>
    <x v="243"/>
    <n v="192241781"/>
    <s v="N"/>
    <x v="1"/>
    <s v="Havel, Ladislav;Rosendorf, Pavel;Svobodová, Jitka;Kladivová, Věra;Janovská, Hana"/>
    <s v="METODIKA HODNOCENÍ STAVU CHRÁNĚNÝCH ÚZEMÍ VYMEZENÝCH PRO OCHRANU STANOVIŠŤ A DRUHŮ S VAZBOU NA VODY"/>
    <x v="0"/>
    <x v="0"/>
    <s v="-"/>
    <x v="2"/>
    <n v="4"/>
    <n v="0"/>
    <n v="0"/>
    <n v="0"/>
    <n v="1"/>
    <n v="0"/>
    <n v="0"/>
  </r>
  <r>
    <x v="2"/>
    <x v="9"/>
    <n v="20711"/>
    <x v="134"/>
    <x v="243"/>
    <n v="192241791"/>
    <s v="R"/>
    <x v="1"/>
    <s v="Svobodová, Jitka;Picek, Jiří;Semerádová, Silvie;Beneš, Josef;Schneider, Michal;Pazderník, Jan"/>
    <s v="Raci v ČR - aplikace pro podporu rozhodování při ochraně našich původních raků a ryb"/>
    <x v="0"/>
    <x v="0"/>
    <s v="-"/>
    <x v="2"/>
    <n v="4"/>
    <n v="0"/>
    <n v="0"/>
    <n v="0"/>
    <n v="1"/>
    <n v="0"/>
    <n v="0"/>
  </r>
  <r>
    <x v="2"/>
    <x v="9"/>
    <n v="20711"/>
    <x v="134"/>
    <x v="243"/>
    <n v="192241798"/>
    <s v="R"/>
    <x v="1"/>
    <s v="Hanel, Martin;Vizina, Adam;Beran, Adam;Kožín, Roman;Melišová, Eva;Šuhájková, Petra;Georgievová, Irina"/>
    <s v="EvapoSat - software pro výpočet výparu z hladiny pomocí satelitních dat"/>
    <x v="0"/>
    <x v="7"/>
    <s v="-"/>
    <x v="2"/>
    <n v="3"/>
    <n v="0"/>
    <n v="0"/>
    <n v="1"/>
    <n v="0"/>
    <n v="0"/>
    <n v="0"/>
  </r>
  <r>
    <x v="2"/>
    <x v="11"/>
    <n v="45773009"/>
    <x v="151"/>
    <x v="288"/>
    <n v="192241876"/>
    <s v="V"/>
    <x v="1"/>
    <s v="Schebelle, Danica;Kubát, Jan;Marešová, Helena;Olecká, Ivana;Žofka, Jan"/>
    <s v="Souhrnná výzkumná zpráva smíšeného výzkumu o zdravotní péči a zdravotním stavu cizinců v ČR"/>
    <x v="5"/>
    <x v="33"/>
    <s v="Sociology"/>
    <x v="2"/>
    <n v="3"/>
    <n v="0"/>
    <n v="0"/>
    <n v="1"/>
    <n v="0"/>
    <n v="0"/>
    <n v="0"/>
  </r>
  <r>
    <x v="2"/>
    <x v="6"/>
    <n v="70979821"/>
    <x v="174"/>
    <x v="324"/>
    <n v="192241882"/>
    <s v="P"/>
    <x v="0"/>
    <s v="Klusoň, Petr;Krystyník, Pavel;Akrman, Jiří;Bartl, Benjamin;Benetková, Barbora;Drábková, Klára;Ďurovič, Michal;Dzik, Petr;Hricková, Kateřina;Krejčí, Jan;Kubáč, Lubomír;Paulusová, Hana;Urbánek, Štěpán;Veselý, Michal"/>
    <s v="Způsob značení papírových dokumentů a jejich identifikace pomocí rentgenové fluorescence a identifikátor k provádění tohoto způsobu"/>
    <x v="2"/>
    <x v="11"/>
    <s v="-"/>
    <x v="2"/>
    <n v="4"/>
    <n v="0"/>
    <n v="0"/>
    <n v="0"/>
    <n v="1"/>
    <n v="0"/>
    <n v="0"/>
  </r>
  <r>
    <x v="2"/>
    <x v="2"/>
    <n v="177016"/>
    <x v="188"/>
    <x v="339"/>
    <n v="192241927"/>
    <s v="J"/>
    <x v="0"/>
    <s v="Corte-Leon, Hector;Neu, Volker;Manzin, Alessandra;Barton, Craig;Tang, Yuanjun;Gerken, Manuela;Klapetek, Petr;Schumacher, Hans Werner;Kazakova, Olga"/>
    <s v="Comparison and Validation of Different Magnetic Force Microscopy Calibration Schemes"/>
    <x v="0"/>
    <x v="18"/>
    <s v="Condensed matter physics (including formerly solid state physics, supercond.)"/>
    <x v="2"/>
    <n v="2"/>
    <n v="0"/>
    <n v="1"/>
    <n v="0"/>
    <n v="0"/>
    <n v="0"/>
    <n v="0"/>
  </r>
  <r>
    <x v="2"/>
    <x v="2"/>
    <n v="28645413"/>
    <x v="128"/>
    <x v="230"/>
    <n v="192241960"/>
    <s v="F"/>
    <x v="1"/>
    <s v="Šoukal, Jiří;Komárek, Martin;Vyroubal, Michal;Zavadil, Lukáš"/>
    <s v="Turbočerpadlo a systém dlouhodobého odvodu tepla z hermetické zóny obsahující toto turbočerpadlo"/>
    <x v="2"/>
    <x v="3"/>
    <s v="Mechanical engineering"/>
    <x v="2"/>
    <n v="3"/>
    <n v="0"/>
    <n v="0"/>
    <n v="1"/>
    <n v="0"/>
    <n v="0"/>
    <n v="0"/>
  </r>
  <r>
    <x v="1"/>
    <x v="1"/>
    <n v="61989100"/>
    <x v="75"/>
    <x v="254"/>
    <n v="192242051"/>
    <s v="Z"/>
    <x v="1"/>
    <s v="Michalek, Karel;Tkadlečková, Markéta;Baierová, Markéta;Lichý, Petr"/>
    <s v="Pokročilá technologie rafinace hliníkových tavenin při aplikaci grafitových komponentů"/>
    <x v="2"/>
    <x v="17"/>
    <s v="-"/>
    <x v="2"/>
    <n v="3"/>
    <n v="0"/>
    <n v="0"/>
    <n v="1"/>
    <n v="0"/>
    <n v="0"/>
    <n v="0"/>
  </r>
  <r>
    <x v="2"/>
    <x v="3"/>
    <n v="25328859"/>
    <x v="100"/>
    <x v="172"/>
    <n v="192242105"/>
    <s v="F"/>
    <x v="1"/>
    <s v="Šafář, Jan;Trněný, Oldřich;Čegan, Radim;Doležel, Jaroslav;Vojtková, Tereza;Dreiseitl, Antonín;Míša, Petr;Vaculová, Kateřina;Psota, Vratislav;Běláková, Sylvie;Hartman, Ivo;Nedělník, Jan"/>
    <s v="Sada markerů jednonukleotidových polymorfismů asociovaných s vybranými agronomickými znaky ječmene jarního"/>
    <x v="3"/>
    <x v="4"/>
    <s v="Agronomy, plant breeding and plant protection; (Agricultural biotechnology to be 4.4)"/>
    <x v="2"/>
    <n v="2"/>
    <n v="0"/>
    <n v="1"/>
    <n v="0"/>
    <n v="0"/>
    <n v="0"/>
    <n v="0"/>
  </r>
  <r>
    <x v="2"/>
    <x v="2"/>
    <n v="25797000"/>
    <x v="83"/>
    <x v="136"/>
    <n v="192242122"/>
    <s v="F"/>
    <x v="1"/>
    <s v="Mlnařík, Jakub;Hruška, Jan"/>
    <s v="Turbínový anemometr kombinovaný s opacimetrem"/>
    <x v="2"/>
    <x v="21"/>
    <s v="Electrical and electronic engineering"/>
    <x v="2"/>
    <n v="5"/>
    <n v="0"/>
    <n v="0"/>
    <n v="0"/>
    <n v="0"/>
    <n v="1"/>
    <n v="0"/>
  </r>
  <r>
    <x v="2"/>
    <x v="2"/>
    <n v="25797000"/>
    <x v="83"/>
    <x v="136"/>
    <n v="192242125"/>
    <s v="F"/>
    <x v="1"/>
    <s v="Mészáros, Michal;Hlaváček, Vratislav;Chvojka, Martin"/>
    <s v="Kompozitní materiál na bázi PTFE se zvýšenou odolností proti tečení"/>
    <x v="2"/>
    <x v="17"/>
    <s v="Composites (including laminates, reinforced plastics, cermets, combined natural and synthetic fibre fabrics; filled composites)"/>
    <x v="2"/>
    <n v="3"/>
    <n v="0"/>
    <n v="0"/>
    <n v="1"/>
    <n v="0"/>
    <n v="0"/>
    <n v="0"/>
  </r>
  <r>
    <x v="2"/>
    <x v="2"/>
    <n v="25797000"/>
    <x v="83"/>
    <x v="136"/>
    <n v="192242144"/>
    <s v="D"/>
    <x v="1"/>
    <s v="Černý, Ivo;Kec, Jan;Poloch, Adam"/>
    <s v="Mechanical properties and high-cycle fatigue strength of 3d printed inconel 718 alloy and effects of high- temperature exposure to corrosive atmosphere"/>
    <x v="2"/>
    <x v="17"/>
    <s v="Materials engineering"/>
    <x v="2"/>
    <n v="5"/>
    <n v="0"/>
    <n v="0"/>
    <n v="0"/>
    <n v="0"/>
    <n v="1"/>
    <n v="0"/>
  </r>
  <r>
    <x v="2"/>
    <x v="11"/>
    <n v="45773009"/>
    <x v="151"/>
    <x v="288"/>
    <n v="192242178"/>
    <s v="O"/>
    <x v="1"/>
    <s v="Havlíková, Jana;Hubíková, Olga"/>
    <s v="ABC Depistáže: příručka pro výkon sociální práce na obecních úřadech"/>
    <x v="5"/>
    <x v="33"/>
    <s v="Social topics (Women´s and gender studies; Social issues; Family studies; Social work)"/>
    <x v="2"/>
    <n v="5"/>
    <n v="0"/>
    <n v="0"/>
    <n v="0"/>
    <n v="0"/>
    <n v="1"/>
    <n v="0"/>
  </r>
  <r>
    <x v="1"/>
    <x v="1"/>
    <n v="46747885"/>
    <x v="81"/>
    <x v="346"/>
    <n v="192242293"/>
    <s v="G"/>
    <x v="1"/>
    <s v="Vít, Martin;Jirák, Daniel"/>
    <s v="Duální 1H/19F radiofrekvenční cívka pro zobrazování magnetickou rezonancí"/>
    <x v="0"/>
    <x v="18"/>
    <s v="Atomic, molecular and chemical physics (physics of atoms and molecules including collision, interaction with radiation, magnetic resonances, Mössbauer effect)"/>
    <x v="2"/>
    <n v="3"/>
    <n v="0"/>
    <n v="0"/>
    <n v="1"/>
    <n v="0"/>
    <n v="0"/>
    <n v="0"/>
  </r>
  <r>
    <x v="2"/>
    <x v="2"/>
    <n v="47718684"/>
    <x v="136"/>
    <x v="247"/>
    <n v="192242361"/>
    <s v="O"/>
    <x v="1"/>
    <s v="Liška, Karel;Šimeček, Kamil;Polcar, Petr;Hajžman, Michal;Bělohoubek, Marek"/>
    <s v="Výzkumná zpráva, Modifikace systému RFLB pro provoz v JE Dukovany"/>
    <x v="2"/>
    <x v="3"/>
    <s v="-"/>
    <x v="2"/>
    <n v="4"/>
    <n v="0"/>
    <n v="0"/>
    <n v="0"/>
    <n v="1"/>
    <n v="0"/>
    <n v="0"/>
  </r>
  <r>
    <x v="2"/>
    <x v="2"/>
    <n v="47718684"/>
    <x v="136"/>
    <x v="247"/>
    <n v="192242364"/>
    <s v="F"/>
    <x v="1"/>
    <s v="Česánek, Zdeněk;Houdková Šimůnková, Šárka;Šulcová, Petra"/>
    <s v="Užitný vzor komponety energetického zařízení s povrchovou ochrannou vrstvou, nanesenou technologií žárového nástřiku"/>
    <x v="2"/>
    <x v="17"/>
    <s v="Coating and films"/>
    <x v="2"/>
    <n v="4"/>
    <n v="0"/>
    <n v="0"/>
    <n v="0"/>
    <n v="1"/>
    <n v="0"/>
    <n v="0"/>
  </r>
  <r>
    <x v="1"/>
    <x v="1"/>
    <n v="61989592"/>
    <x v="48"/>
    <x v="130"/>
    <n v="192242382"/>
    <s v="J"/>
    <x v="1"/>
    <s v="Slavík, Hanuš;Balik, Vladimír;Vrbková, Jana;Řehulková, Alona;Vaverka, Miroslav;Hrabálek, Lumír;Ehrmann, Jiří;Vidlařová, Monika;Gurská, Soňa;Hajdúch, Marián;Srovnal, Josef"/>
    <s v="Identification of Meningioma Patients at High Risk of Tumor Recurrence Using MicroRNA Profiling"/>
    <x v="4"/>
    <x v="8"/>
    <s v="Oncology"/>
    <x v="2"/>
    <n v="3"/>
    <n v="0"/>
    <n v="0"/>
    <n v="1"/>
    <n v="0"/>
    <n v="0"/>
    <n v="0"/>
  </r>
  <r>
    <x v="1"/>
    <x v="1"/>
    <n v="61989592"/>
    <x v="48"/>
    <x v="130"/>
    <n v="192242386"/>
    <s v="J"/>
    <x v="0"/>
    <s v="Dvořanová Štěpánková, Jana;Kugler, Michael;Holub, Josef;Das, Viswanath;Medvedíková, Martina;Lišková, Barbora;Gurská, Soňa;Džubák, Petr;Hajdúch, Marián"/>
    <s v="Sulfonamido carboranes as highly selective inhibitors of cancer-specific carbonic anhydrase IX"/>
    <x v="0"/>
    <x v="0"/>
    <s v="Biochemistry and molecular biology"/>
    <x v="2"/>
    <n v="3"/>
    <n v="0"/>
    <n v="0"/>
    <n v="1"/>
    <n v="0"/>
    <n v="0"/>
    <n v="0"/>
  </r>
  <r>
    <x v="1"/>
    <x v="1"/>
    <n v="61989592"/>
    <x v="48"/>
    <x v="130"/>
    <n v="192242389"/>
    <s v="J"/>
    <x v="0"/>
    <s v="Švec, Pavel;Nový, Zbyněk;Kučka, Jan;Petřík, Miloš;Sedláček, Ondřej;Kuchař, Martin;Lišková, Barbora;Medvedíková, Martina;Kolouchová, Kristýna;Groborz, Ondřej;Loukotová, Lenka;Konefal, Rafal L.;Hajdúch, Marián;Hrubý, Martin"/>
    <s v="Iodinated Choline Transport-Targeted Tracers"/>
    <x v="0"/>
    <x v="0"/>
    <s v="Biochemistry and molecular biology"/>
    <x v="2"/>
    <n v="2"/>
    <n v="0"/>
    <n v="1"/>
    <n v="0"/>
    <n v="0"/>
    <n v="0"/>
    <n v="0"/>
  </r>
  <r>
    <x v="1"/>
    <x v="1"/>
    <n v="61989592"/>
    <x v="48"/>
    <x v="130"/>
    <n v="192242390"/>
    <s v="P"/>
    <x v="0"/>
    <s v="Turanek, Jaroslav;Masek, Josef;Raška, Milan;Weigl, Evžen;Křupka, Michal;Bittner, Libor;Nepereny, Jiri;Vrzal, Vladimir;Ledvina, Miroslav;Kratochvilova, Irena"/>
    <s v="Vaccine for prevention of Lyme borreliosis"/>
    <x v="4"/>
    <x v="22"/>
    <s v="Immunology"/>
    <x v="2"/>
    <n v="3"/>
    <n v="0"/>
    <n v="0"/>
    <n v="1"/>
    <n v="0"/>
    <n v="0"/>
    <n v="0"/>
  </r>
  <r>
    <x v="1"/>
    <x v="1"/>
    <n v="61989592"/>
    <x v="48"/>
    <x v="56"/>
    <n v="192242431"/>
    <s v="B"/>
    <x v="1"/>
    <s v="Vondráková, Alena;Růžičková, Veronika;Kroupová, Kateřina;Barvíř, Radek;Brus, Jan;Voženílek, Vít"/>
    <s v="Tyflomapy-tyflografika-tyflokartografie: Percepce prostoru prostřednictvím audio-taktilních 3D map"/>
    <x v="5"/>
    <x v="16"/>
    <s v="Education, special (to gifted persons, those with learning disabilities)"/>
    <x v="2"/>
    <n v="2"/>
    <n v="0"/>
    <n v="1"/>
    <n v="0"/>
    <n v="0"/>
    <n v="0"/>
    <n v="0"/>
  </r>
  <r>
    <x v="1"/>
    <x v="1"/>
    <n v="61989592"/>
    <x v="48"/>
    <x v="132"/>
    <n v="192242446"/>
    <s v="B"/>
    <x v="1"/>
    <s v="Růžičková, Veronika;Kroupová, Kateřina"/>
    <s v="Tyflografika: reliéfní grafika a její role v životě osob se zrakovým postižením"/>
    <x v="5"/>
    <x v="16"/>
    <s v="Education, special (to gifted persons, those with learning disabilities)"/>
    <x v="2"/>
    <n v="4"/>
    <n v="0"/>
    <n v="0"/>
    <n v="0"/>
    <n v="1"/>
    <n v="0"/>
    <n v="0"/>
  </r>
  <r>
    <x v="1"/>
    <x v="1"/>
    <n v="61989592"/>
    <x v="48"/>
    <x v="132"/>
    <n v="192242455"/>
    <s v="C"/>
    <x v="1"/>
    <s v="Potměšil, Miloň;Guo, Ling"/>
    <s v="Inclusive Education in the Czech Republic; Inclusive Education of Learners with Disability in China"/>
    <x v="5"/>
    <x v="16"/>
    <s v="Education, special (to gifted persons, those with learning disabilities)"/>
    <x v="2"/>
    <n v="3"/>
    <n v="0"/>
    <n v="0"/>
    <n v="1"/>
    <n v="0"/>
    <n v="0"/>
    <n v="0"/>
  </r>
  <r>
    <x v="2"/>
    <x v="2"/>
    <n v="28676092"/>
    <x v="131"/>
    <x v="237"/>
    <n v="192242509"/>
    <s v="G"/>
    <x v="1"/>
    <s v="Halama, Radek;Ondrušek, Martin"/>
    <s v="MODUL EDR-20/2X200-1.0"/>
    <x v="2"/>
    <x v="11"/>
    <s v="Chemical process engineering"/>
    <x v="2"/>
    <n v="2"/>
    <n v="0"/>
    <n v="1"/>
    <n v="0"/>
    <n v="0"/>
    <n v="0"/>
    <n v="0"/>
  </r>
  <r>
    <x v="1"/>
    <x v="1"/>
    <n v="216305"/>
    <x v="56"/>
    <x v="140"/>
    <n v="192242637"/>
    <s v="P"/>
    <x v="1"/>
    <s v="Drochytka, Rostislav;Michalčíková, Magdaléna;Černý, Vít"/>
    <s v="Samozhutnitelná zálivka na bázi zemin"/>
    <x v="2"/>
    <x v="12"/>
    <s v="-"/>
    <x v="2"/>
    <n v="3"/>
    <n v="0"/>
    <n v="0"/>
    <n v="1"/>
    <n v="0"/>
    <n v="0"/>
    <n v="0"/>
  </r>
  <r>
    <x v="1"/>
    <x v="1"/>
    <n v="216305"/>
    <x v="56"/>
    <x v="140"/>
    <n v="192242639"/>
    <s v="R"/>
    <x v="1"/>
    <s v="Lehký, David;Pukl, Radomír"/>
    <s v="FRCID-S"/>
    <x v="2"/>
    <x v="12"/>
    <s v="-"/>
    <x v="2"/>
    <n v="1"/>
    <n v="1"/>
    <n v="0"/>
    <n v="0"/>
    <n v="0"/>
    <n v="0"/>
    <n v="0"/>
  </r>
  <r>
    <x v="1"/>
    <x v="1"/>
    <n v="216305"/>
    <x v="56"/>
    <x v="138"/>
    <n v="192242740"/>
    <s v="J"/>
    <x v="1"/>
    <s v="Melčová, Veronika;Chaloupková, Kateřina;Menčík, Přemysl;Kontárová, Soňa;Rampichová, Michaela;Hedvičáková, Věra;Sovková, Věra;Přikryl, Radek;Vojtová, Lucy"/>
    <s v="FDM 3D Printed Composites for Bone Tissue Engineering Based on Plasticized Poly(3-hydroxybutyrate)/poly(d,l-lactide) Blends"/>
    <x v="2"/>
    <x v="17"/>
    <s v="-"/>
    <x v="2"/>
    <n v="4"/>
    <n v="0"/>
    <n v="0"/>
    <n v="0"/>
    <n v="1"/>
    <n v="0"/>
    <n v="0"/>
  </r>
  <r>
    <x v="1"/>
    <x v="1"/>
    <n v="61989100"/>
    <x v="75"/>
    <x v="314"/>
    <n v="192242846"/>
    <s v="J"/>
    <x v="1"/>
    <s v="Řehák, David"/>
    <s v="Assessing and strengthening organisational resilience in a critical infrastructure system: Case study of the Slovak Republic"/>
    <x v="5"/>
    <x v="34"/>
    <s v="Social sciences, interdisciplinary"/>
    <x v="2"/>
    <n v="3"/>
    <n v="0"/>
    <n v="0"/>
    <n v="1"/>
    <n v="0"/>
    <n v="0"/>
    <n v="0"/>
  </r>
  <r>
    <x v="1"/>
    <x v="1"/>
    <n v="61989100"/>
    <x v="75"/>
    <x v="314"/>
    <n v="192242848"/>
    <s v="C"/>
    <x v="1"/>
    <s v="Hromada, Martin;Řehák, David;Walker, Neil"/>
    <s v="Electricity Infrastructure Technical Security: Practical Application and Best Practices of Risk Assessment"/>
    <x v="5"/>
    <x v="34"/>
    <s v="Social sciences, interdisciplinary"/>
    <x v="2"/>
    <n v="4"/>
    <n v="0"/>
    <n v="0"/>
    <n v="0"/>
    <n v="1"/>
    <n v="0"/>
    <n v="0"/>
  </r>
  <r>
    <x v="1"/>
    <x v="1"/>
    <n v="61989100"/>
    <x v="75"/>
    <x v="175"/>
    <n v="192242893"/>
    <s v="N"/>
    <x v="1"/>
    <s v="Novák, Tomáš;Sokanský, Karel;Tesař, Jiří;Dolejší, Ondřej;Bíl, Michal;Vik, Michal;Baleja, Richard;Bos, Petr;Maixner, Tomáš"/>
    <s v="Noční bezpečnostní inspekce pozemních komunikací - metodika provádění"/>
    <x v="2"/>
    <x v="21"/>
    <s v="Electrical and electronic engineering"/>
    <x v="2"/>
    <n v="3"/>
    <n v="0"/>
    <n v="0"/>
    <n v="1"/>
    <n v="0"/>
    <n v="0"/>
    <n v="0"/>
  </r>
  <r>
    <x v="2"/>
    <x v="8"/>
    <n v="23272"/>
    <x v="114"/>
    <x v="207"/>
    <n v="192243116"/>
    <s v="B"/>
    <x v="0"/>
    <s v="Mojžíšová, Olga;Pospíšil, Milan;Vojtěšková, Jana;Kroupa, Jiří K."/>
    <s v="Bedřich Smetana: Korespondence II : (1863-1874)"/>
    <x v="1"/>
    <x v="15"/>
    <s v="Performing arts studies (Musicology, Theater science, Dramaturgy)"/>
    <x v="2"/>
    <n v="1"/>
    <n v="1"/>
    <n v="0"/>
    <n v="0"/>
    <n v="0"/>
    <n v="0"/>
    <n v="0"/>
  </r>
  <r>
    <x v="2"/>
    <x v="7"/>
    <n v="23736"/>
    <x v="123"/>
    <x v="221"/>
    <n v="192243133"/>
    <s v="J"/>
    <x v="0"/>
    <s v="Szikszai, Katarina;Krejčík, Zdeněk;Kléma, J.;Loudová, Nikoleta;Hruštincová, Andrea;Beličková, Monika;Hrubá, Monika;Veselá, Jitka;Stránecký, V.;Kundrát, David;Pecherková, Pavla;Čermák, Jaroslav;Jonášová, A.;Merkerová, Michaela"/>
    <s v="LncRNA profiling reveals that the deregulation of H19, WT1-AS, TCL6, and LEF1-AS1 is associated with higher-risk myelodysplastic syndrome"/>
    <x v="4"/>
    <x v="8"/>
    <s v="Hematology"/>
    <x v="2"/>
    <n v="2"/>
    <n v="0"/>
    <n v="1"/>
    <n v="0"/>
    <n v="0"/>
    <n v="0"/>
    <n v="0"/>
  </r>
  <r>
    <x v="1"/>
    <x v="1"/>
    <n v="61988987"/>
    <x v="1"/>
    <x v="1"/>
    <n v="192243206"/>
    <s v="B"/>
    <x v="0"/>
    <s v="Pumprová, Anna"/>
    <s v="Peter of Zittau: Sermons on the Principal Feasts. Petr Žitavský: Kázání na velké svátky"/>
    <x v="1"/>
    <x v="27"/>
    <s v="Specific literatures"/>
    <x v="2"/>
    <n v="1"/>
    <n v="1"/>
    <n v="0"/>
    <n v="0"/>
    <n v="0"/>
    <n v="0"/>
    <n v="0"/>
  </r>
  <r>
    <x v="1"/>
    <x v="1"/>
    <n v="61988987"/>
    <x v="1"/>
    <x v="1"/>
    <n v="192243207"/>
    <s v="B"/>
    <x v="0"/>
    <s v="Otisk, Marek;Psík, Richard"/>
    <s v="Raně středověký latinský abakus. Gerbert z Remeše: Regulae de numerorum abaci rationibus / Pravidla počítání na abaku. Bernelin mladší z Paříže: Liber abaci / Kniha o abaku"/>
    <x v="1"/>
    <x v="1"/>
    <s v="Philosophy, History and Philosophy of science and technology"/>
    <x v="2"/>
    <n v="2"/>
    <n v="0"/>
    <n v="1"/>
    <n v="0"/>
    <n v="0"/>
    <n v="0"/>
    <n v="0"/>
  </r>
  <r>
    <x v="1"/>
    <x v="1"/>
    <n v="61988987"/>
    <x v="1"/>
    <x v="1"/>
    <n v="192243209"/>
    <s v="B"/>
    <x v="0"/>
    <s v="Zářický, Aleš;Pokludová, Andrea;Brňovják, Jiří;Lipovski, Radek;Kadlec, Petr;Rodan, Kamil;Saheb, Jan;Vařeka, Marek;Bogus, Marzena Agnieszka;Dokoupil, Lumír;Jung, Jiří;Myška, Milan;Popelka, Petr;Šústková, Hana;Závodná, Michaela;DANĚK, Radoslav;Nesládková, Ludmila;Spyra, Janusz Jan;GROMNICA, Jan;Hájek, Jan;Knob, Stanislav;Nováková, Lenka;Krejčík, Tomáš;Novotný, Jiří;Przybylová, Blažena;Psík, Richard"/>
    <s v="Rakouské Slezsko v procesu modernizace 1742-1914"/>
    <x v="1"/>
    <x v="14"/>
    <s v="History (history of science and technology to be 6.3, history of specific sciences to be under the respective headings)"/>
    <x v="2"/>
    <n v="1"/>
    <n v="1"/>
    <n v="0"/>
    <n v="0"/>
    <n v="0"/>
    <n v="0"/>
    <n v="0"/>
  </r>
  <r>
    <x v="1"/>
    <x v="1"/>
    <n v="61988987"/>
    <x v="1"/>
    <x v="1"/>
    <n v="192243212"/>
    <s v="B"/>
    <x v="0"/>
    <s v="Kadlec, Petr"/>
    <s v="Vzdělání - společnost - hospodářství"/>
    <x v="1"/>
    <x v="14"/>
    <s v="History (history of science and technology to be 6.3, history of specific sciences to be under the respective headings)"/>
    <x v="2"/>
    <n v="3"/>
    <n v="0"/>
    <n v="0"/>
    <n v="1"/>
    <n v="0"/>
    <n v="0"/>
    <n v="0"/>
  </r>
  <r>
    <x v="1"/>
    <x v="1"/>
    <n v="61988987"/>
    <x v="1"/>
    <x v="1"/>
    <n v="192243221"/>
    <s v="B"/>
    <x v="0"/>
    <s v="Antonín, Robert;Rywiková, Daniela;Janiš, Dalibor;Psík, Richard;Pumprová, Anna"/>
    <s v="Čtvrtý lateránský koncil a české země ve 13. a 14. století"/>
    <x v="1"/>
    <x v="14"/>
    <s v="History (history of science and technology to be 6.3, history of specific sciences to be under the respective headings)"/>
    <x v="2"/>
    <n v="3"/>
    <n v="0"/>
    <n v="0"/>
    <n v="1"/>
    <n v="0"/>
    <n v="0"/>
    <n v="0"/>
  </r>
  <r>
    <x v="1"/>
    <x v="1"/>
    <n v="61988987"/>
    <x v="1"/>
    <x v="1"/>
    <n v="192243223"/>
    <s v="B"/>
    <x v="0"/>
    <s v="Pumpr, Pavel"/>
    <s v="Nižší klérus na Moravě v 18. století mezi stavem a profesí. Kariéry a sociálně-majetkové poměry kněží olomoucké diecéze v letech 1741-1783"/>
    <x v="1"/>
    <x v="14"/>
    <s v="History (history of science and technology to be 6.3, history of specific sciences to be under the respective headings)"/>
    <x v="2"/>
    <n v="3"/>
    <n v="0"/>
    <n v="0"/>
    <n v="1"/>
    <n v="0"/>
    <n v="0"/>
    <n v="0"/>
  </r>
  <r>
    <x v="1"/>
    <x v="1"/>
    <n v="61988987"/>
    <x v="1"/>
    <x v="1"/>
    <n v="192243227"/>
    <s v="B"/>
    <x v="0"/>
    <s v="Zatloukal, Pavel"/>
    <s v="Meditace o městě, krajině umění: Olomouc 1919-1989"/>
    <x v="1"/>
    <x v="15"/>
    <s v="Architectural design"/>
    <x v="2"/>
    <n v="1"/>
    <n v="1"/>
    <n v="0"/>
    <n v="0"/>
    <n v="0"/>
    <n v="0"/>
    <n v="0"/>
  </r>
  <r>
    <x v="2"/>
    <x v="1"/>
    <n v="60456540"/>
    <x v="129"/>
    <x v="231"/>
    <n v="192243497"/>
    <s v="H"/>
    <x v="1"/>
    <s v="Čadil, Vladislav"/>
    <s v="Ex-ante hodnocení návrhu programu mezinárodní spolupráce ve VaV Inter-Excellence 2"/>
    <x v="5"/>
    <x v="13"/>
    <s v="Public administration"/>
    <x v="2"/>
    <n v="5"/>
    <n v="0"/>
    <n v="0"/>
    <n v="0"/>
    <n v="0"/>
    <n v="1"/>
    <n v="0"/>
  </r>
  <r>
    <x v="2"/>
    <x v="1"/>
    <n v="60456540"/>
    <x v="129"/>
    <x v="231"/>
    <n v="192243514"/>
    <s v="O"/>
    <x v="1"/>
    <s v="Pazour, Michal;Pokorný, Ondřej;Kučera, Zdeněk;Vondrák, Tomáš"/>
    <s v="Technologické trendy a výzkumný potenciál ČR"/>
    <x v="5"/>
    <x v="13"/>
    <s v="Public administration"/>
    <x v="2"/>
    <n v="3"/>
    <n v="0"/>
    <n v="0"/>
    <n v="1"/>
    <n v="0"/>
    <n v="0"/>
    <n v="0"/>
  </r>
  <r>
    <x v="2"/>
    <x v="1"/>
    <n v="60456540"/>
    <x v="129"/>
    <x v="231"/>
    <n v="192243521"/>
    <s v="O"/>
    <x v="1"/>
    <s v="Hebáková, Lenka;Pour, Marek;Vančurová, Iva"/>
    <s v="GoNano D4.5 Concrete product suggestions for future nanotechnologies"/>
    <x v="5"/>
    <x v="13"/>
    <s v="Public administration"/>
    <x v="2"/>
    <n v="4"/>
    <n v="0"/>
    <n v="0"/>
    <n v="0"/>
    <n v="1"/>
    <n v="0"/>
    <n v="0"/>
  </r>
  <r>
    <x v="2"/>
    <x v="1"/>
    <n v="60456540"/>
    <x v="129"/>
    <x v="231"/>
    <n v="192243525"/>
    <s v="O"/>
    <x v="1"/>
    <s v="Albrecht, Vladimír;Pazour, Michal"/>
    <s v="Exploring the performance gap in EU Framework Programmes between EU13 and EU15 Member States"/>
    <x v="5"/>
    <x v="13"/>
    <s v="Public administration"/>
    <x v="2"/>
    <n v="3"/>
    <n v="0"/>
    <n v="0"/>
    <n v="1"/>
    <n v="0"/>
    <n v="0"/>
    <n v="0"/>
  </r>
  <r>
    <x v="2"/>
    <x v="6"/>
    <n v="7064"/>
    <x v="73"/>
    <x v="106"/>
    <n v="192243547"/>
    <s v="N"/>
    <x v="1"/>
    <s v="Valenta, Martin"/>
    <s v="Hodnocení odrazu střely"/>
    <x v="5"/>
    <x v="34"/>
    <s v="Social sciences, interdisciplinary"/>
    <x v="2"/>
    <n v="3"/>
    <n v="0"/>
    <n v="0"/>
    <n v="1"/>
    <n v="0"/>
    <n v="0"/>
    <n v="0"/>
  </r>
  <r>
    <x v="2"/>
    <x v="6"/>
    <n v="7064"/>
    <x v="73"/>
    <x v="106"/>
    <n v="192243561"/>
    <s v="R"/>
    <x v="1"/>
    <s v="Wolker, Jiří;Kotrlý, Marek;Turková, Ivana;Šefců, Radka;Antušková, Václava;Konvalinková, Dagmar;Bilavčíková, Hana"/>
    <s v="Autorská SW aplikace"/>
    <x v="5"/>
    <x v="34"/>
    <s v="Social sciences, interdisciplinary"/>
    <x v="2"/>
    <n v="5"/>
    <n v="0"/>
    <n v="0"/>
    <n v="0"/>
    <n v="0"/>
    <n v="1"/>
    <n v="0"/>
  </r>
  <r>
    <x v="2"/>
    <x v="6"/>
    <n v="7064"/>
    <x v="73"/>
    <x v="106"/>
    <n v="192243566"/>
    <s v="N"/>
    <x v="1"/>
    <s v="Válek, Pavel"/>
    <s v="CM VaVaI č. 82: Vyhodnocení zkratových nátavů na vodičích s měděným jádrem"/>
    <x v="5"/>
    <x v="29"/>
    <s v="Criminology, penology"/>
    <x v="2"/>
    <s v="Bez fin. zn."/>
    <n v="0"/>
    <n v="0"/>
    <n v="0"/>
    <n v="0"/>
    <n v="0"/>
    <n v="1"/>
  </r>
  <r>
    <x v="2"/>
    <x v="6"/>
    <n v="7064"/>
    <x v="73"/>
    <x v="106"/>
    <n v="192243568"/>
    <s v="N"/>
    <x v="1"/>
    <s v="Šuláková, Hana;Olekšáková, Tereza;Klimešová, Vanda"/>
    <s v="CM VaVaI č. 83: Forenzní entomologie IV. - Stanovení rozdílů v zastoupení forenzně významných druhů hmyzu mezi jednotlivými ročními obdobími a standardizace odběru entomologických stop v závislosti na nálezové situaci"/>
    <x v="5"/>
    <x v="34"/>
    <s v="Social sciences, interdisciplinary"/>
    <x v="2"/>
    <n v="3"/>
    <n v="0"/>
    <n v="0"/>
    <n v="1"/>
    <n v="0"/>
    <n v="0"/>
    <n v="0"/>
  </r>
  <r>
    <x v="2"/>
    <x v="7"/>
    <n v="23752"/>
    <x v="61"/>
    <x v="87"/>
    <n v="192243628"/>
    <s v="J"/>
    <x v="0"/>
    <s v="Jůza, Radomír;Vlček, Přemysl;Mezeiová, Eva;Musílek, Kamil;Soukup, Ondřej;Korábečný, Jan"/>
    <s v="Recent advances with 5‐HT3 modulators for neuropsychiatric and gastrointestinal disorders"/>
    <x v="4"/>
    <x v="22"/>
    <s v="-"/>
    <x v="2"/>
    <n v="2"/>
    <n v="0"/>
    <n v="1"/>
    <n v="0"/>
    <n v="0"/>
    <n v="0"/>
    <n v="0"/>
  </r>
  <r>
    <x v="2"/>
    <x v="7"/>
    <n v="23752"/>
    <x v="61"/>
    <x v="87"/>
    <n v="192243674"/>
    <s v="J"/>
    <x v="1"/>
    <s v="Winkler, Petr;Formánek, Tomáš;Mladá, Karolína;Kågström, Anna;Mohrová, Zuzana;Mohr, Pavel;Csémy, Ladislav"/>
    <s v="Increase in prevalence of current mental disorders in the context of COVID-19: analysis of repeated nationwide cross-sectional surveys"/>
    <x v="4"/>
    <x v="6"/>
    <s v="-"/>
    <x v="2"/>
    <n v="2"/>
    <n v="0"/>
    <n v="1"/>
    <n v="0"/>
    <n v="0"/>
    <n v="0"/>
    <n v="0"/>
  </r>
  <r>
    <x v="2"/>
    <x v="7"/>
    <n v="23752"/>
    <x v="61"/>
    <x v="87"/>
    <n v="192243678"/>
    <s v="N"/>
    <x v="1"/>
    <s v="Nemeškalová, Alžběta;Kuchař, Martin"/>
    <s v="Stanovení vybraných fytokanabinoidů v olejové matrici"/>
    <x v="0"/>
    <x v="10"/>
    <s v="-"/>
    <x v="2"/>
    <n v="4"/>
    <n v="0"/>
    <n v="0"/>
    <n v="0"/>
    <n v="1"/>
    <n v="0"/>
    <n v="0"/>
  </r>
  <r>
    <x v="2"/>
    <x v="3"/>
    <n v="27162"/>
    <x v="5"/>
    <x v="5"/>
    <n v="192243758"/>
    <s v="J"/>
    <x v="0"/>
    <s v="Rychlík, Ivan"/>
    <s v="Composition and Function of Chicken Gut Microbiota"/>
    <x v="3"/>
    <x v="5"/>
    <s v="Veterinary science"/>
    <x v="2"/>
    <n v="2"/>
    <n v="0"/>
    <n v="1"/>
    <n v="0"/>
    <n v="0"/>
    <n v="0"/>
    <n v="0"/>
  </r>
  <r>
    <x v="2"/>
    <x v="3"/>
    <n v="27162"/>
    <x v="5"/>
    <x v="5"/>
    <n v="192243818"/>
    <s v="P"/>
    <x v="1"/>
    <s v="Turánek, Jaroslav;Mašek, Josef;Raška, Milan;Weigl, Evžen;Krupka, Michal;Bittner, Libor;Neperený, Jiří;Vrzal, Vladimír;Ledvina, Miroslav;Kratochvílová, Irena"/>
    <s v="VACCINE FOR PREVENTION OF LYME BORRELIOSIS"/>
    <x v="3"/>
    <x v="5"/>
    <s v="Veterinary science"/>
    <x v="2"/>
    <n v="2"/>
    <n v="0"/>
    <n v="1"/>
    <n v="0"/>
    <n v="0"/>
    <n v="0"/>
    <n v="0"/>
  </r>
  <r>
    <x v="2"/>
    <x v="8"/>
    <n v="23221"/>
    <x v="175"/>
    <x v="325"/>
    <n v="192243833"/>
    <s v="B"/>
    <x v="1"/>
    <s v="Dragoun, Michal;Marek, Jindřich;Boldan, Kamil;Studničková, Milada"/>
    <s v="Knižní kultura českého středověku"/>
    <x v="5"/>
    <x v="19"/>
    <s v="Library science"/>
    <x v="2"/>
    <n v="2"/>
    <n v="0"/>
    <n v="1"/>
    <n v="0"/>
    <n v="0"/>
    <n v="0"/>
    <n v="0"/>
  </r>
  <r>
    <x v="2"/>
    <x v="8"/>
    <n v="23221"/>
    <x v="175"/>
    <x v="325"/>
    <n v="192243835"/>
    <s v="N"/>
    <x v="1"/>
    <s v="Cubr, Ladislav;Ostráková, Natalie;Kočišová, Pavlína"/>
    <s v="Metodika pro tvorbu balíčků SIP se zaměřením na  digitalizáty tištěných dokumentů"/>
    <x v="5"/>
    <x v="19"/>
    <s v="Library science"/>
    <x v="2"/>
    <n v="3"/>
    <n v="0"/>
    <n v="0"/>
    <n v="1"/>
    <n v="0"/>
    <n v="0"/>
    <n v="0"/>
  </r>
  <r>
    <x v="2"/>
    <x v="8"/>
    <n v="23221"/>
    <x v="175"/>
    <x v="325"/>
    <n v="192243857"/>
    <s v="B"/>
    <x v="0"/>
    <s v="Havránková, Lucie;Veverka, Karel"/>
    <s v="Catalogus collectionis operum artis musicae Ecclesiae Sanctissime Trinitatis in Koleč"/>
    <x v="1"/>
    <x v="15"/>
    <s v="Performing arts studies (Musicology, Theater science, Dramaturgy)"/>
    <x v="2"/>
    <n v="5"/>
    <n v="0"/>
    <n v="0"/>
    <n v="0"/>
    <n v="0"/>
    <n v="1"/>
    <n v="0"/>
  </r>
  <r>
    <x v="2"/>
    <x v="8"/>
    <n v="23221"/>
    <x v="175"/>
    <x v="325"/>
    <n v="192243862"/>
    <s v="Z"/>
    <x v="1"/>
    <s v="Uhlíř, Zdeněk;Klimek, Tomáš;Lužný, Michael;Psohlavec, Tomáš;Čiperová, Olga;Majer, Martin"/>
    <s v="Nástroj pro generování IIIF manifestů a IIIF kolekcí"/>
    <x v="5"/>
    <x v="19"/>
    <s v="Library science"/>
    <x v="2"/>
    <n v="2"/>
    <n v="0"/>
    <n v="1"/>
    <n v="0"/>
    <n v="0"/>
    <n v="0"/>
    <n v="0"/>
  </r>
  <r>
    <x v="2"/>
    <x v="8"/>
    <n v="23281"/>
    <x v="115"/>
    <x v="208"/>
    <n v="192243902"/>
    <s v="B"/>
    <x v="1"/>
    <s v="Němečková, Lucie;Sevcik, Anja K.;Pokorný, Adam;Kubíková, Blanka;Brink van den, Peter;Buschhoff, Anne;Dekiert, Marcus;Franits, Wayne;Kazlepka, Zdeněk;Haist, Iris;Lange, Justus;Saint-George von, Caroline;Seelig, Gero;Seifertová, Hana;Schaefer, Iris;Sloten van, Leonore;Thiel-Convery, Laura E.;Yeager-Crasselt, Lara"/>
    <s v="Rembrandt : portrait of a man"/>
    <x v="1"/>
    <x v="15"/>
    <s v="-"/>
    <x v="2"/>
    <n v="2"/>
    <n v="0"/>
    <n v="1"/>
    <n v="0"/>
    <n v="0"/>
    <n v="0"/>
    <n v="0"/>
  </r>
  <r>
    <x v="2"/>
    <x v="8"/>
    <n v="23281"/>
    <x v="115"/>
    <x v="208"/>
    <n v="192243904"/>
    <s v="B"/>
    <x v="1"/>
    <s v="Srp, Karel;Bydžovská, Lenka;Novotný, Michal"/>
    <s v="Mikuláš Medek : nahý v trní"/>
    <x v="1"/>
    <x v="15"/>
    <s v="-"/>
    <x v="2"/>
    <n v="4"/>
    <n v="0"/>
    <n v="0"/>
    <n v="0"/>
    <n v="1"/>
    <n v="0"/>
    <n v="0"/>
  </r>
  <r>
    <x v="2"/>
    <x v="8"/>
    <n v="23281"/>
    <x v="115"/>
    <x v="208"/>
    <n v="192243906"/>
    <s v="B"/>
    <x v="0"/>
    <s v="Večerníková, Lucie"/>
    <s v="Zapomenutý malíř Ferdinand Engelmüller"/>
    <x v="1"/>
    <x v="15"/>
    <s v="-"/>
    <x v="2"/>
    <n v="3"/>
    <n v="0"/>
    <n v="0"/>
    <n v="1"/>
    <n v="0"/>
    <n v="0"/>
    <n v="0"/>
  </r>
  <r>
    <x v="2"/>
    <x v="8"/>
    <n v="23311"/>
    <x v="177"/>
    <x v="327"/>
    <n v="192243939"/>
    <s v="B"/>
    <x v="0"/>
    <s v="Vaníčková, Hana"/>
    <s v="Karel Horký: Zápisky věčného žáka I. Dýmka míru"/>
    <x v="1"/>
    <x v="15"/>
    <s v="Arts, Art history"/>
    <x v="2"/>
    <n v="3"/>
    <n v="0"/>
    <n v="0"/>
    <n v="1"/>
    <n v="0"/>
    <n v="0"/>
    <n v="0"/>
  </r>
  <r>
    <x v="2"/>
    <x v="8"/>
    <n v="23311"/>
    <x v="177"/>
    <x v="327"/>
    <n v="192243940"/>
    <s v="B"/>
    <x v="0"/>
    <s v="Hauser, Jakub"/>
    <s v="Sans retour. Výtvarníci ruské amigrace v meziválečné Praze"/>
    <x v="1"/>
    <x v="15"/>
    <s v="Arts, Art history"/>
    <x v="2"/>
    <n v="2"/>
    <n v="0"/>
    <n v="1"/>
    <n v="0"/>
    <n v="0"/>
    <n v="0"/>
    <n v="0"/>
  </r>
  <r>
    <x v="2"/>
    <x v="9"/>
    <n v="27073"/>
    <x v="82"/>
    <x v="135"/>
    <n v="192243972"/>
    <s v="B"/>
    <x v="1"/>
    <s v="Barošová, Ivana;Baroš, Adam;Kukula, Kateřina;Šantrůčková, Markéta;Vávrová, Věra"/>
    <s v="Trvalky v krajinářské tvorbě A. E. Silva Taroucy. Inspirace z díla Naše venkovní trvalky."/>
    <x v="3"/>
    <x v="4"/>
    <s v="Horticulture, viticulture"/>
    <x v="2"/>
    <n v="2"/>
    <n v="0"/>
    <n v="1"/>
    <n v="0"/>
    <n v="0"/>
    <n v="0"/>
    <n v="0"/>
  </r>
  <r>
    <x v="2"/>
    <x v="8"/>
    <n v="57266"/>
    <x v="76"/>
    <x v="113"/>
    <n v="192243992"/>
    <s v="J"/>
    <x v="0"/>
    <s v="Trnka, Jan"/>
    <s v="The Screenplay Collection of the Czech Národní filmový archiv. An Unanchored Cultural Heritage and its History, 1940s–1990s"/>
    <x v="1"/>
    <x v="15"/>
    <s v="Studies on Film, Radio and Television"/>
    <x v="2"/>
    <n v="3"/>
    <n v="0"/>
    <n v="0"/>
    <n v="1"/>
    <n v="0"/>
    <n v="0"/>
    <n v="0"/>
  </r>
  <r>
    <x v="2"/>
    <x v="8"/>
    <n v="79481"/>
    <x v="179"/>
    <x v="329"/>
    <n v="192244002"/>
    <s v="B"/>
    <x v="0"/>
    <s v="Hrušková, Kateřina;Nováková, Kateřina Nora;Nový, Petr"/>
    <s v="Kaleidoskop vkusu. Československá bižuterie na výstavách 1948–1989"/>
    <x v="1"/>
    <x v="15"/>
    <s v="Arts, Art history"/>
    <x v="2"/>
    <n v="4"/>
    <n v="0"/>
    <n v="0"/>
    <n v="0"/>
    <n v="1"/>
    <n v="0"/>
    <n v="0"/>
  </r>
  <r>
    <x v="2"/>
    <x v="8"/>
    <n v="94871"/>
    <x v="180"/>
    <x v="330"/>
    <n v="192244033"/>
    <s v="B"/>
    <x v="0"/>
    <s v="Pátek, Jiří"/>
    <s v="Jan Svoboda: Dílo ve sbírkách Moravské galerie v Brně"/>
    <x v="1"/>
    <x v="15"/>
    <s v="Arts, Art history"/>
    <x v="2"/>
    <n v="5"/>
    <n v="0"/>
    <n v="0"/>
    <n v="0"/>
    <n v="0"/>
    <n v="1"/>
    <n v="0"/>
  </r>
  <r>
    <x v="2"/>
    <x v="8"/>
    <n v="94871"/>
    <x v="180"/>
    <x v="330"/>
    <n v="192244036"/>
    <s v="B"/>
    <x v="0"/>
    <s v="Sylvestrová, Marta;Chrobák, Ondřej"/>
    <s v="Jan Rajlich 100: Mr. Brno"/>
    <x v="1"/>
    <x v="15"/>
    <s v="Arts, Art history"/>
    <x v="2"/>
    <n v="5"/>
    <n v="0"/>
    <n v="0"/>
    <n v="0"/>
    <n v="0"/>
    <n v="1"/>
    <n v="0"/>
  </r>
  <r>
    <x v="2"/>
    <x v="8"/>
    <n v="101435"/>
    <x v="184"/>
    <x v="334"/>
    <n v="192244071"/>
    <s v="J"/>
    <x v="1"/>
    <s v="Rapouch, Karel;Mrázek, Martin"/>
    <s v="Use of ultrasound for cleaning of components of historical vehicles in Technical museum in Brno"/>
    <x v="0"/>
    <x v="10"/>
    <s v="-"/>
    <x v="2"/>
    <n v="5"/>
    <n v="0"/>
    <n v="0"/>
    <n v="0"/>
    <n v="0"/>
    <n v="1"/>
    <n v="0"/>
  </r>
  <r>
    <x v="2"/>
    <x v="8"/>
    <n v="101435"/>
    <x v="184"/>
    <x v="334"/>
    <n v="192244090"/>
    <s v="E"/>
    <x v="1"/>
    <s v="Řezníček, Roman;Vaněk, Pavel;Pötscher, Franz;Wackerlig, Peter"/>
    <s v="Železná opona 1948-1989"/>
    <x v="1"/>
    <x v="14"/>
    <s v="-"/>
    <x v="2"/>
    <n v="3"/>
    <n v="0"/>
    <n v="0"/>
    <n v="1"/>
    <n v="0"/>
    <n v="0"/>
    <n v="0"/>
  </r>
  <r>
    <x v="1"/>
    <x v="1"/>
    <n v="216305"/>
    <x v="56"/>
    <x v="140"/>
    <n v="192244097"/>
    <s v="N"/>
    <x v="1"/>
    <s v="Rovnaníková, Pavla;Cikrle, Petr;Anton, Ondřej;Dufka, Amos;Bydžovský, Jiří"/>
    <s v="Stanovení materiálových charakteristik betonu ŽB konstrukcí na vzorcích odebraných z konstrukce"/>
    <x v="2"/>
    <x v="12"/>
    <s v="-"/>
    <x v="2"/>
    <n v="3"/>
    <n v="0"/>
    <n v="0"/>
    <n v="1"/>
    <n v="0"/>
    <n v="0"/>
    <n v="0"/>
  </r>
  <r>
    <x v="2"/>
    <x v="8"/>
    <n v="14450551"/>
    <x v="185"/>
    <x v="335"/>
    <n v="192244108"/>
    <s v="N"/>
    <x v="0"/>
    <s v="Strotzer, Milan;Němec, Jiří"/>
    <s v="Specializovaná mapa měst a obcí ČR s působností současných a historických ochotnických/amatérských divadelních souborů"/>
    <x v="1"/>
    <x v="15"/>
    <s v="Performing arts studies (Musicology, Theater science, Dramaturgy)"/>
    <x v="2"/>
    <n v="4"/>
    <n v="0"/>
    <n v="0"/>
    <n v="0"/>
    <n v="1"/>
    <n v="0"/>
    <n v="0"/>
  </r>
  <r>
    <x v="1"/>
    <x v="1"/>
    <n v="47813059"/>
    <x v="72"/>
    <x v="102"/>
    <n v="192244116"/>
    <s v="B"/>
    <x v="1"/>
    <s v="Korbelářová, Irena;Dluhošová, Radmila;Sobotková, Jitka"/>
    <s v="Paměť chuti. Receptáře a kuchařské knihy jako specifické prameny pro poznání kulinární kultury a kulinárního dědictví českých zemí"/>
    <x v="1"/>
    <x v="14"/>
    <s v="History (history of science and technology to be 6.3, history of specific sciences to be under the respective headings)"/>
    <x v="2"/>
    <n v="2"/>
    <n v="0"/>
    <n v="1"/>
    <n v="0"/>
    <n v="0"/>
    <n v="0"/>
    <n v="0"/>
  </r>
  <r>
    <x v="1"/>
    <x v="1"/>
    <n v="60461071"/>
    <x v="154"/>
    <x v="295"/>
    <n v="192244145"/>
    <s v="B"/>
    <x v="1"/>
    <s v="Hnídková, Vendula"/>
    <s v="„Duch, který pracuje“. Architektura a česká politika 1918–1945"/>
    <x v="1"/>
    <x v="15"/>
    <s v="-"/>
    <x v="2"/>
    <n v="2"/>
    <n v="0"/>
    <n v="1"/>
    <n v="0"/>
    <n v="0"/>
    <n v="0"/>
    <n v="0"/>
  </r>
  <r>
    <x v="1"/>
    <x v="1"/>
    <n v="60461373"/>
    <x v="8"/>
    <x v="13"/>
    <n v="192244152"/>
    <s v="B"/>
    <x v="0"/>
    <s v="Křenková, Zuzana;Lacka, Martin;Strmisková, Zlata;Dvořák, Václav;Jeništa, Jan;Binarová, Alena;Čadilová, Michaela;Říhová, Vladislava;Hečková, Petra;Horák, Petr;Ivánek, Jakub;Kořanová, Klára;Kořínková, Jana;Dudr, Katel"/>
    <s v="Sochy a města – Morava. Výtvarné umění ve veřejném prostoru 1945–1989"/>
    <x v="1"/>
    <x v="15"/>
    <s v="Arts, Art history"/>
    <x v="2"/>
    <n v="4"/>
    <n v="0"/>
    <n v="0"/>
    <n v="0"/>
    <n v="1"/>
    <n v="0"/>
    <n v="0"/>
  </r>
  <r>
    <x v="1"/>
    <x v="1"/>
    <n v="62690094"/>
    <x v="104"/>
    <x v="227"/>
    <n v="192244183"/>
    <s v="N"/>
    <x v="1"/>
    <s v="Bolom Kotari, Sixtus;Kolda, Jindřich;Bolom Kotari, Martina"/>
    <s v="Péče o stavební součásti a vybavení interiérových knihoven v historických objektech"/>
    <x v="1"/>
    <x v="14"/>
    <s v="-"/>
    <x v="2"/>
    <n v="2"/>
    <n v="0"/>
    <n v="1"/>
    <n v="0"/>
    <n v="0"/>
    <n v="0"/>
    <n v="0"/>
  </r>
  <r>
    <x v="1"/>
    <x v="1"/>
    <n v="70883521"/>
    <x v="12"/>
    <x v="176"/>
    <n v="192244196"/>
    <s v="E"/>
    <x v="1"/>
    <s v="Kolesár, Zdeno;Jakubíček, Vít"/>
    <s v="Rozum versus cit: Zlínský průmyslový design 1918-1958"/>
    <x v="1"/>
    <x v="15"/>
    <s v="Arts, Art history"/>
    <x v="2"/>
    <n v="3"/>
    <n v="0"/>
    <n v="0"/>
    <n v="1"/>
    <n v="0"/>
    <n v="0"/>
    <n v="0"/>
  </r>
  <r>
    <x v="2"/>
    <x v="7"/>
    <n v="179906"/>
    <x v="65"/>
    <x v="91"/>
    <n v="192244219"/>
    <s v="J"/>
    <x v="0"/>
    <s v="Benek, Ondřej;Korábečný, Jan;Soukup, Ondřej"/>
    <s v="A perspective on multi-target drugs for Alzheimer's disease"/>
    <x v="4"/>
    <x v="22"/>
    <s v="Pharmacology and pharmacy"/>
    <x v="2"/>
    <n v="2"/>
    <n v="0"/>
    <n v="1"/>
    <n v="0"/>
    <n v="0"/>
    <n v="0"/>
    <n v="0"/>
  </r>
  <r>
    <x v="2"/>
    <x v="2"/>
    <n v="28778758"/>
    <x v="141"/>
    <x v="267"/>
    <n v="192244248"/>
    <s v="F"/>
    <x v="1"/>
    <s v="Kubáč, Lubomír;Boháčová, Marie;Opršal, Jakub"/>
    <s v="Filmotvorný polymer na bázi polyurethanu s rezistencí proti růstu biofilmu"/>
    <x v="0"/>
    <x v="10"/>
    <s v="Polymer science"/>
    <x v="2"/>
    <n v="2"/>
    <n v="0"/>
    <n v="1"/>
    <n v="0"/>
    <n v="0"/>
    <n v="0"/>
    <n v="0"/>
  </r>
  <r>
    <x v="1"/>
    <x v="1"/>
    <n v="62690094"/>
    <x v="104"/>
    <x v="226"/>
    <n v="192244275"/>
    <s v="B"/>
    <x v="0"/>
    <s v="Kostincová, Jana"/>
    <s v="Slova interfejsy : Ruská postdigitální poezie"/>
    <x v="1"/>
    <x v="27"/>
    <s v="-"/>
    <x v="2"/>
    <n v="3"/>
    <n v="0"/>
    <n v="0"/>
    <n v="1"/>
    <n v="0"/>
    <n v="0"/>
    <n v="0"/>
  </r>
  <r>
    <x v="1"/>
    <x v="1"/>
    <n v="62690094"/>
    <x v="104"/>
    <x v="227"/>
    <n v="192244295"/>
    <s v="B"/>
    <x v="0"/>
    <s v="Roth, Paul Andrew"/>
    <s v="The Philosophical Structure of Historical Explanation"/>
    <x v="1"/>
    <x v="1"/>
    <s v="-"/>
    <x v="2"/>
    <n v="1"/>
    <n v="1"/>
    <n v="0"/>
    <n v="0"/>
    <n v="0"/>
    <n v="0"/>
    <n v="0"/>
  </r>
  <r>
    <x v="1"/>
    <x v="1"/>
    <n v="62690094"/>
    <x v="104"/>
    <x v="180"/>
    <n v="192244314"/>
    <s v="J"/>
    <x v="0"/>
    <s v="Kotov, Oleksii;Strobl, Thomas"/>
    <s v="The Embedding Tensor, Leibniz-Loday Algebras, and Their Higher Gauge Theories"/>
    <x v="0"/>
    <x v="2"/>
    <s v="-"/>
    <x v="2"/>
    <n v="3"/>
    <n v="0"/>
    <n v="0"/>
    <n v="1"/>
    <n v="0"/>
    <n v="0"/>
    <n v="0"/>
  </r>
  <r>
    <x v="2"/>
    <x v="6"/>
    <n v="70565813"/>
    <x v="74"/>
    <x v="108"/>
    <n v="192244333"/>
    <s v="J"/>
    <x v="1"/>
    <s v="Dymák, Michal"/>
    <s v="Second-Generation Phosgene and Diphosgene Detection Tube"/>
    <x v="0"/>
    <x v="10"/>
    <s v="-"/>
    <x v="2"/>
    <s v="N (nehodnoceno)"/>
    <n v="0"/>
    <n v="0"/>
    <n v="0"/>
    <n v="0"/>
    <n v="0"/>
    <n v="1"/>
  </r>
  <r>
    <x v="2"/>
    <x v="6"/>
    <n v="70565813"/>
    <x v="74"/>
    <x v="108"/>
    <n v="192244352"/>
    <s v="G"/>
    <x v="1"/>
    <s v="Vaněk, Jakub;Tanzinger, Libor;Kozlovská, Michaela;Pokorný, Pavel;Kalous, Tomáš;Holec, Pavel;Ulman, Ivan;Eliška, Líbalová;Chvojka, Jiří;Košťáková Kuželová, Eva"/>
    <s v="Funkční vzorek kompozitní nanovlákenné membrány s vmezeřenými pevnými částicemi"/>
    <x v="2"/>
    <x v="17"/>
    <s v="-"/>
    <x v="2"/>
    <n v="4"/>
    <n v="0"/>
    <n v="0"/>
    <n v="0"/>
    <n v="1"/>
    <n v="0"/>
    <n v="0"/>
  </r>
  <r>
    <x v="2"/>
    <x v="6"/>
    <n v="70565813"/>
    <x v="74"/>
    <x v="108"/>
    <n v="192244353"/>
    <s v="J"/>
    <x v="1"/>
    <s v="Břínek, Josef;Karakitsios, Spyros;Busker, Ruud;Tjärnhage, Torbjorn;Armand, Patrick;Dybwad, Marius;Folmer Nielsen, Merete;Burman, Jan;Burke, James;Bartzis, John;Maggos, Thomas;Theocharidou, Marianthi;Gattinesi, Peter;Giannopoulos, Georgios;Sarigiannis, Dimosthenis"/>
    <s v="Challenges on detection, identification and monitoring of indoor airborne chemical-biological agents"/>
    <x v="0"/>
    <x v="10"/>
    <s v="-"/>
    <x v="2"/>
    <n v="4"/>
    <n v="0"/>
    <n v="0"/>
    <n v="0"/>
    <n v="1"/>
    <n v="0"/>
    <n v="0"/>
  </r>
  <r>
    <x v="2"/>
    <x v="6"/>
    <n v="70565813"/>
    <x v="74"/>
    <x v="108"/>
    <n v="192244354"/>
    <s v="J"/>
    <x v="1"/>
    <s v="Fialová, Eliška;Otáhal, Petr;Vošahlík, Josef;Mazanová, Monika"/>
    <s v="Equipment for Testing Measuring Devices at a Low-Level Radon Activity Concentration"/>
    <x v="0"/>
    <x v="41"/>
    <s v="-"/>
    <x v="2"/>
    <n v="3"/>
    <n v="0"/>
    <n v="0"/>
    <n v="1"/>
    <n v="0"/>
    <n v="0"/>
    <n v="0"/>
  </r>
  <r>
    <x v="2"/>
    <x v="2"/>
    <n v="10669"/>
    <x v="3"/>
    <x v="3"/>
    <n v="192244379"/>
    <s v="G"/>
    <x v="1"/>
    <s v="Oberthor, Martin;Doubrava, Radek;Horák, Václav"/>
    <s v="Funkční vzor standu pro pevnostní zkoušky disků kol leteckých podvozků"/>
    <x v="2"/>
    <x v="3"/>
    <s v="-"/>
    <x v="2"/>
    <n v="3"/>
    <n v="0"/>
    <n v="0"/>
    <n v="1"/>
    <n v="0"/>
    <n v="0"/>
    <n v="0"/>
  </r>
  <r>
    <x v="2"/>
    <x v="2"/>
    <n v="10669"/>
    <x v="3"/>
    <x v="3"/>
    <n v="192244408"/>
    <s v="G"/>
    <x v="1"/>
    <s v="Němec, Martin;Jelínek, Tomáš"/>
    <s v="Měřící zařízení pro dvoustupňové uspořádání stupně axiální turbíny"/>
    <x v="2"/>
    <x v="3"/>
    <s v="-"/>
    <x v="2"/>
    <n v="2"/>
    <n v="0"/>
    <n v="1"/>
    <n v="0"/>
    <n v="0"/>
    <n v="0"/>
    <n v="0"/>
  </r>
  <r>
    <x v="2"/>
    <x v="2"/>
    <n v="10669"/>
    <x v="3"/>
    <x v="3"/>
    <n v="192244422"/>
    <s v="R"/>
    <x v="1"/>
    <s v="Svoboda, Petr"/>
    <s v="Software pro platformu VZLUSAT"/>
    <x v="2"/>
    <x v="3"/>
    <s v="-"/>
    <x v="2"/>
    <n v="2"/>
    <n v="0"/>
    <n v="1"/>
    <n v="0"/>
    <n v="0"/>
    <n v="0"/>
    <n v="0"/>
  </r>
  <r>
    <x v="1"/>
    <x v="6"/>
    <n v="48135445"/>
    <x v="172"/>
    <x v="322"/>
    <n v="192244582"/>
    <s v="J"/>
    <x v="0"/>
    <s v="KNÝ, Milan;Junková, Dana"/>
    <s v="The Paradox of Securitization within Uncertainty and European Integration"/>
    <x v="5"/>
    <x v="29"/>
    <s v="Criminology, penology"/>
    <x v="2"/>
    <n v="4"/>
    <n v="0"/>
    <n v="0"/>
    <n v="0"/>
    <n v="1"/>
    <n v="0"/>
    <n v="0"/>
  </r>
  <r>
    <x v="1"/>
    <x v="6"/>
    <n v="48135445"/>
    <x v="172"/>
    <x v="322"/>
    <n v="192244616"/>
    <s v="J"/>
    <x v="0"/>
    <s v="Paďourek, Jan"/>
    <s v="The Threats of Russian Influence and Terrorism within National Security Strategies of the Visegrad Four"/>
    <x v="5"/>
    <x v="13"/>
    <s v="Political science"/>
    <x v="2"/>
    <n v="3"/>
    <n v="0"/>
    <n v="0"/>
    <n v="1"/>
    <n v="0"/>
    <n v="0"/>
    <n v="0"/>
  </r>
  <r>
    <x v="1"/>
    <x v="1"/>
    <n v="70883521"/>
    <x v="12"/>
    <x v="101"/>
    <n v="192244706"/>
    <s v="F"/>
    <x v="1"/>
    <s v="Adámek, Milan;Chalupa, Petr;Novák, Jakub;Vašek, Vladimír;Lecián, Václav;Samek, Josef;Rozmánek, Martin;Bárta, Aleš"/>
    <s v="Zařízení k třídění krytokořenných sazenic lesních dřevin"/>
    <x v="2"/>
    <x v="21"/>
    <s v="Robotics and automatic control"/>
    <x v="2"/>
    <n v="3"/>
    <n v="0"/>
    <n v="0"/>
    <n v="1"/>
    <n v="0"/>
    <n v="0"/>
    <n v="0"/>
  </r>
  <r>
    <x v="1"/>
    <x v="1"/>
    <n v="46747885"/>
    <x v="81"/>
    <x v="245"/>
    <n v="192244769"/>
    <s v="B"/>
    <x v="0"/>
    <s v="Kasper, Tomáš;Kasperová, Dana"/>
    <s v="„Nová škola&quot; v meziválečném Československu ve  Zlíně – ideje, aktéři, místa."/>
    <x v="5"/>
    <x v="16"/>
    <s v="Education, general; including training, pedagogy, didactics [and education systems]"/>
    <x v="2"/>
    <n v="3"/>
    <n v="0"/>
    <n v="0"/>
    <n v="1"/>
    <n v="0"/>
    <n v="0"/>
    <n v="0"/>
  </r>
  <r>
    <x v="1"/>
    <x v="5"/>
    <n v="60162694"/>
    <x v="50"/>
    <x v="171"/>
    <n v="192244785"/>
    <s v="J"/>
    <x v="0"/>
    <s v="Marek, Jan;Tichý, Aleš;Havelek, Radim;Seifrtová, Martina;Filipová, Alžběta;Andrejsová, Lenka;Kučera, Tomáš;Prchal, Lukáš;Múčková, Ľubica;Řezáčová, Martina;Šinkorová, Zuzana;Pejchal, Jaroslav"/>
    <s v="A novel class of small molecule inhibitors with radioprotective properties"/>
    <x v="4"/>
    <x v="22"/>
    <s v="Medicinal chemistry"/>
    <x v="2"/>
    <n v="2"/>
    <n v="0"/>
    <n v="1"/>
    <n v="0"/>
    <n v="0"/>
    <n v="0"/>
    <n v="0"/>
  </r>
  <r>
    <x v="1"/>
    <x v="1"/>
    <n v="60461446"/>
    <x v="111"/>
    <x v="203"/>
    <n v="192244788"/>
    <s v="B"/>
    <x v="0"/>
    <s v="Morganová, Pavlína;Nekvindová, Terezie;Svatošová, Dagmar"/>
    <s v="Výstava jako médium. České umění 1957–1999"/>
    <x v="1"/>
    <x v="15"/>
    <s v="Arts, Art history"/>
    <x v="2"/>
    <n v="2"/>
    <n v="0"/>
    <n v="1"/>
    <n v="0"/>
    <n v="0"/>
    <n v="0"/>
    <n v="0"/>
  </r>
  <r>
    <x v="2"/>
    <x v="8"/>
    <n v="75032333"/>
    <x v="116"/>
    <x v="209"/>
    <n v="192244795"/>
    <s v="B"/>
    <x v="0"/>
    <s v="Koukal, Petr"/>
    <s v="Varhany brněnské a loketské školy a jejich zvukové ideály"/>
    <x v="1"/>
    <x v="15"/>
    <s v="-"/>
    <x v="2"/>
    <n v="2"/>
    <n v="0"/>
    <n v="1"/>
    <n v="0"/>
    <n v="0"/>
    <n v="0"/>
    <n v="0"/>
  </r>
  <r>
    <x v="2"/>
    <x v="1"/>
    <n v="60456540"/>
    <x v="129"/>
    <x v="231"/>
    <n v="192244821"/>
    <s v="H"/>
    <x v="1"/>
    <s v="Kučera, Zdeněk;Pazour, Michal;Kostić, Miroslav;Vondrák, Tomáš;Faťun, Martin;Ratinger, Tomáš;Pecha, Ondřej;Čadil, Vladislav;Meislová, Kristýna"/>
    <s v="Analýza propojení KETs s aplikačními odvětvími Národní RIS3 strategie 2021+. Souhrnná zpráva."/>
    <x v="5"/>
    <x v="13"/>
    <s v="Public administration"/>
    <x v="2"/>
    <n v="5"/>
    <n v="0"/>
    <n v="0"/>
    <n v="0"/>
    <n v="0"/>
    <n v="1"/>
    <n v="0"/>
  </r>
  <r>
    <x v="2"/>
    <x v="6"/>
    <n v="86652052"/>
    <x v="54"/>
    <x v="67"/>
    <n v="192244888"/>
    <s v="J"/>
    <x v="1"/>
    <s v="Koniarová, Irena;Hernandez, V."/>
    <s v="What is plan quality in radiotherapy? The importance of evaluating dose metrics, complexity, and robustness of treatment plans"/>
    <x v="2"/>
    <x v="35"/>
    <s v="Medical engineering"/>
    <x v="2"/>
    <s v="N (nehodnoceno)"/>
    <n v="0"/>
    <n v="0"/>
    <n v="0"/>
    <n v="0"/>
    <n v="0"/>
    <n v="1"/>
  </r>
  <r>
    <x v="2"/>
    <x v="6"/>
    <n v="86652052"/>
    <x v="54"/>
    <x v="67"/>
    <n v="192244898"/>
    <s v="Z"/>
    <x v="1"/>
    <s v="Škrkal, Jan;Rulík, Petr;Možnar, Radim;Záhorová, Věra;Kajan, Miroslav"/>
    <s v="Technologie zpracování radiačně kontaminované biomasy v bioplynových stanicích"/>
    <x v="0"/>
    <x v="7"/>
    <s v="Environmental sciences (social aspects to be 5.7)"/>
    <x v="2"/>
    <n v="2"/>
    <n v="0"/>
    <n v="1"/>
    <n v="0"/>
    <n v="0"/>
    <n v="0"/>
    <n v="0"/>
  </r>
  <r>
    <x v="1"/>
    <x v="1"/>
    <n v="62156489"/>
    <x v="70"/>
    <x v="274"/>
    <n v="192244939"/>
    <s v="J"/>
    <x v="1"/>
    <s v="Fidrmuc, Jarko;Lind, Ronja"/>
    <s v="Macroeconomic impact of Basel III: Evidence from a meta-analysis"/>
    <x v="5"/>
    <x v="9"/>
    <s v="Finance"/>
    <x v="2"/>
    <s v="N (nehodnoceno)"/>
    <n v="0"/>
    <n v="0"/>
    <n v="0"/>
    <n v="0"/>
    <n v="0"/>
    <n v="1"/>
  </r>
  <r>
    <x v="1"/>
    <x v="1"/>
    <n v="62156489"/>
    <x v="70"/>
    <x v="274"/>
    <n v="192244978"/>
    <s v="R"/>
    <x v="1"/>
    <s v="Čampulová, Martina;Čampula, Roman"/>
    <s v="envoutliers: Methods for Identification of Outliers in Environmental Data"/>
    <x v="5"/>
    <x v="9"/>
    <s v="Applied Economics, Econometrics"/>
    <x v="2"/>
    <n v="3"/>
    <n v="0"/>
    <n v="0"/>
    <n v="1"/>
    <n v="0"/>
    <n v="0"/>
    <n v="0"/>
  </r>
  <r>
    <x v="1"/>
    <x v="1"/>
    <n v="62156489"/>
    <x v="70"/>
    <x v="274"/>
    <n v="192245053"/>
    <s v="R"/>
    <x v="1"/>
    <s v="Přichystal, Jan;Valovič, Roman;Jakúbek, Tomáš;Turčínek, Pavel"/>
    <s v="Summary of Financial Articles"/>
    <x v="5"/>
    <x v="9"/>
    <s v="Finance"/>
    <x v="2"/>
    <n v="3"/>
    <n v="0"/>
    <n v="0"/>
    <n v="1"/>
    <n v="0"/>
    <n v="0"/>
    <n v="0"/>
  </r>
  <r>
    <x v="1"/>
    <x v="1"/>
    <n v="62156489"/>
    <x v="70"/>
    <x v="235"/>
    <n v="192245091"/>
    <s v="J"/>
    <x v="1"/>
    <s v="Kerchev, Pavel;van der Meer, Tom;Sujeeth, Neerakkal;Verlee, Arno;Stevens, Christian V.;Van Breusegem, Frank;Gechev, Tsanko"/>
    <s v="Molecular priming as an approach to induce tolerance against abiotic and oxidative stresses in crop plants"/>
    <x v="3"/>
    <x v="26"/>
    <s v="Agricultural biotechnology and food biotechnology"/>
    <x v="2"/>
    <n v="3"/>
    <n v="0"/>
    <n v="0"/>
    <n v="1"/>
    <n v="0"/>
    <n v="0"/>
    <n v="0"/>
  </r>
  <r>
    <x v="1"/>
    <x v="1"/>
    <n v="62156489"/>
    <x v="70"/>
    <x v="235"/>
    <n v="192245120"/>
    <s v="J"/>
    <x v="0"/>
    <s v="Kudr, Jiří;Zhao, Lei;Nguyen, Emily P.;Arola, Henri;Nevanen, Tarja K.;Adam, Vojtěch;Zítka, Ondřej;Merkoçi, Arben"/>
    <s v="Inkjet-printed electrochemically reduced graphene oxide microelectrode as a platform for HT-2 mycotoxin immunoenzymatic biosensing"/>
    <x v="0"/>
    <x v="10"/>
    <s v="Electrochemistry (dry cells, batteries, fuel cells, corrosion metals, electrolysis)"/>
    <x v="2"/>
    <n v="3"/>
    <n v="0"/>
    <n v="0"/>
    <n v="1"/>
    <n v="0"/>
    <n v="0"/>
    <n v="0"/>
  </r>
  <r>
    <x v="1"/>
    <x v="1"/>
    <n v="62156489"/>
    <x v="70"/>
    <x v="235"/>
    <n v="192245124"/>
    <s v="J"/>
    <x v="0"/>
    <s v="Bezděková, Jaroslava;Zemánková, Kristýna;Hutařová, Jitka;Kočiová, Silvia;Šmerková, Kristýna;Adam, Vojtěch;Vaculovičová, Markéta"/>
    <s v="Magnetic molecularly imprinted polymers used for selective isolation and detection of Staphylococcus aureus"/>
    <x v="0"/>
    <x v="10"/>
    <s v="Analytical chemistry"/>
    <x v="2"/>
    <n v="3"/>
    <n v="0"/>
    <n v="0"/>
    <n v="1"/>
    <n v="0"/>
    <n v="0"/>
    <n v="0"/>
  </r>
  <r>
    <x v="1"/>
    <x v="1"/>
    <n v="62156489"/>
    <x v="70"/>
    <x v="235"/>
    <n v="192245246"/>
    <s v="P"/>
    <x v="1"/>
    <s v="Kopel, Pavel;Adam, Vojtěch;Hubálek, Jaromír;Kizek, René"/>
    <s v="Způsob přípravy nanočástic apoferritinu s uzavřeným protinádorovým léčivem"/>
    <x v="0"/>
    <x v="0"/>
    <s v="Biochemistry and molecular biology"/>
    <x v="2"/>
    <n v="4"/>
    <n v="0"/>
    <n v="0"/>
    <n v="0"/>
    <n v="1"/>
    <n v="0"/>
    <n v="0"/>
  </r>
  <r>
    <x v="1"/>
    <x v="1"/>
    <n v="62156489"/>
    <x v="70"/>
    <x v="235"/>
    <n v="192245262"/>
    <s v="J"/>
    <x v="0"/>
    <s v="Zhang, Jing;Mazur, Ewa;Balla, Jozef;Gallei, Michelle;Kalousek, Petr;Medveďová, Zuzana;Li, Yang;Wang, Yaping;Prát, Tomáš;Vasileva, Mina;Reinöhl, Vilém;Procházka, Stanislav;Halouzka, Rostislav;Tarkowski, Petr;Luschnig, Christian;Brewer, Philip B.;Friml, Jiří"/>
    <s v="Strigolactones inhibit auxin feedback on PIN-dependent auxin transport canalization"/>
    <x v="0"/>
    <x v="0"/>
    <s v="-"/>
    <x v="2"/>
    <n v="2"/>
    <n v="0"/>
    <n v="1"/>
    <n v="0"/>
    <n v="0"/>
    <n v="0"/>
    <n v="0"/>
  </r>
  <r>
    <x v="1"/>
    <x v="1"/>
    <n v="62156489"/>
    <x v="70"/>
    <x v="235"/>
    <n v="192245307"/>
    <s v="J"/>
    <x v="0"/>
    <s v="Rosli, Nur Farhanah;Mayorga-Martinez, Carmen C.;Fisher, Adrian C.;Alduhaish, Osamah;Webster, Richard D.;Pumera, Martin"/>
    <s v="Arsenene nanomotors as anticancer drug carrier"/>
    <x v="0"/>
    <x v="0"/>
    <s v="Biochemistry and molecular biology"/>
    <x v="2"/>
    <n v="2"/>
    <n v="0"/>
    <n v="1"/>
    <n v="0"/>
    <n v="0"/>
    <n v="0"/>
    <n v="0"/>
  </r>
  <r>
    <x v="1"/>
    <x v="1"/>
    <n v="62156489"/>
    <x v="70"/>
    <x v="189"/>
    <n v="192245430"/>
    <s v="J"/>
    <x v="1"/>
    <s v="Chmelíková, Gabriela;Redlichová, Radka"/>
    <s v="Is There a Link Between Financial Exclusion and Over-Indebtedness? Evidence from Czech Peripheral Municipalities"/>
    <x v="5"/>
    <x v="9"/>
    <s v="Applied Economics, Econometrics"/>
    <x v="2"/>
    <n v="4"/>
    <n v="0"/>
    <n v="0"/>
    <n v="0"/>
    <n v="1"/>
    <n v="0"/>
    <n v="0"/>
  </r>
  <r>
    <x v="1"/>
    <x v="1"/>
    <n v="62156489"/>
    <x v="70"/>
    <x v="261"/>
    <n v="192245541"/>
    <s v="J"/>
    <x v="1"/>
    <s v="Šebek, František;Kubík, Petr;Brabec, Martin;Tippner, Jan"/>
    <s v="Modelling of impact behaviour of European beech subjected to split Hopkinson pressure bar test"/>
    <x v="2"/>
    <x v="17"/>
    <s v="Paper and wood"/>
    <x v="2"/>
    <n v="5"/>
    <n v="0"/>
    <n v="0"/>
    <n v="0"/>
    <n v="0"/>
    <n v="1"/>
    <n v="0"/>
  </r>
  <r>
    <x v="1"/>
    <x v="1"/>
    <n v="62156489"/>
    <x v="70"/>
    <x v="261"/>
    <n v="192245548"/>
    <s v="B"/>
    <x v="0"/>
    <s v="Zemánek, Tomáš;Cibulka, Miloš;Černý, Lukáš;Janák, Karel;Lesák, Josef;Neruda, Jindřich;Ollila, Ilari Esanpoika"/>
    <s v="The accuracy and reliability of timber measurement and log volume determination by harvesters"/>
    <x v="3"/>
    <x v="4"/>
    <s v="Forestry"/>
    <x v="2"/>
    <n v="4"/>
    <n v="0"/>
    <n v="0"/>
    <n v="0"/>
    <n v="1"/>
    <n v="0"/>
    <n v="0"/>
  </r>
  <r>
    <x v="1"/>
    <x v="1"/>
    <n v="62156489"/>
    <x v="70"/>
    <x v="261"/>
    <n v="192245602"/>
    <s v="J"/>
    <x v="1"/>
    <s v="Gebauer, Roman;Plichta, Roman;Urban, Josef;Volařík, Daniel;Hájíčková, Martina"/>
    <s v="The resistance and resilience of European beech seedlings to drought stress during the period of leaf development"/>
    <x v="3"/>
    <x v="4"/>
    <s v="Forestry"/>
    <x v="2"/>
    <n v="3"/>
    <n v="0"/>
    <n v="0"/>
    <n v="1"/>
    <n v="0"/>
    <n v="0"/>
    <n v="0"/>
  </r>
  <r>
    <x v="1"/>
    <x v="1"/>
    <n v="62156489"/>
    <x v="70"/>
    <x v="261"/>
    <n v="192245609"/>
    <s v="J"/>
    <x v="0"/>
    <s v="Nezval, Ondřej;Krejza, Jan;Světlík, Jan;Šigut, Ladislav;Horáček, Petr"/>
    <s v="Comparison of traditional ground-based observations and digital remote sensing of phenological transitions in a floodplain forest"/>
    <x v="3"/>
    <x v="4"/>
    <s v="Forestry"/>
    <x v="2"/>
    <n v="3"/>
    <n v="0"/>
    <n v="0"/>
    <n v="1"/>
    <n v="0"/>
    <n v="0"/>
    <n v="0"/>
  </r>
  <r>
    <x v="1"/>
    <x v="1"/>
    <n v="62156489"/>
    <x v="70"/>
    <x v="261"/>
    <n v="192245612"/>
    <s v="J"/>
    <x v="0"/>
    <s v="Samec, Pavel;Zapletal, Miloš;Lukeš, Petr;Rotter, Pavel"/>
    <s v="Spatial lag effect of aridity and nitrogen deposition on Scots pine (Pinus sylvestris L.) damage"/>
    <x v="3"/>
    <x v="4"/>
    <s v="Forestry"/>
    <x v="2"/>
    <n v="3"/>
    <n v="0"/>
    <n v="0"/>
    <n v="1"/>
    <n v="0"/>
    <n v="0"/>
    <n v="0"/>
  </r>
  <r>
    <x v="1"/>
    <x v="1"/>
    <n v="62156489"/>
    <x v="70"/>
    <x v="261"/>
    <n v="192245695"/>
    <s v="J"/>
    <x v="1"/>
    <s v="Kutal, Miroslav;Duľa, Martin"/>
    <s v="Evidence-based hunting policy needed in Slovakia"/>
    <x v="3"/>
    <x v="4"/>
    <s v="Forestry"/>
    <x v="2"/>
    <n v="2"/>
    <n v="0"/>
    <n v="1"/>
    <n v="0"/>
    <n v="0"/>
    <n v="0"/>
    <n v="0"/>
  </r>
  <r>
    <x v="1"/>
    <x v="1"/>
    <n v="62156489"/>
    <x v="70"/>
    <x v="261"/>
    <n v="192245698"/>
    <s v="B"/>
    <x v="1"/>
    <s v="Kadavý, Jan;Adamec, Zdeněk;Friedl, Michal;Kneifl, Michal;Knott, Robert;Kučera, Aleš;Mikita, Tomáš;Uherková, Barbora"/>
    <s v="Pozůstatky historického hospodaření v lesích Křivoklátska"/>
    <x v="3"/>
    <x v="4"/>
    <s v="Forestry"/>
    <x v="2"/>
    <n v="3"/>
    <n v="0"/>
    <n v="0"/>
    <n v="1"/>
    <n v="0"/>
    <n v="0"/>
    <n v="0"/>
  </r>
  <r>
    <x v="1"/>
    <x v="1"/>
    <n v="62156489"/>
    <x v="70"/>
    <x v="97"/>
    <n v="192245827"/>
    <s v="B"/>
    <x v="1"/>
    <s v="Neugebauerová, Jarmila;Mlček, Jiří;Pokluda, Robert;Muchová, Tereza"/>
    <s v="Jedlé květy"/>
    <x v="3"/>
    <x v="4"/>
    <s v="Horticulture, viticulture"/>
    <x v="2"/>
    <n v="3"/>
    <n v="0"/>
    <n v="0"/>
    <n v="1"/>
    <n v="0"/>
    <n v="0"/>
    <n v="0"/>
  </r>
  <r>
    <x v="1"/>
    <x v="5"/>
    <n v="60162694"/>
    <x v="50"/>
    <x v="171"/>
    <n v="192245943"/>
    <s v="J"/>
    <x v="0"/>
    <s v="Lierová, Anna;Kašparová, Jitka;Pejchal, Jaroslav;Kubelková, Klára;Jeličová, Marcela;Polarčík, Jiří;Korecká, Lucie;Bílková, Zuzana;Šinkorová, Zuzana"/>
    <s v="Attenuation of radiation-induced lung injury by hyaluronic acid nanoparticles"/>
    <x v="4"/>
    <x v="22"/>
    <s v="Pharmacology and pharmacy"/>
    <x v="2"/>
    <n v="2"/>
    <n v="0"/>
    <n v="1"/>
    <n v="0"/>
    <n v="0"/>
    <n v="0"/>
    <n v="0"/>
  </r>
  <r>
    <x v="1"/>
    <x v="5"/>
    <n v="60162694"/>
    <x v="50"/>
    <x v="171"/>
    <n v="192245952"/>
    <s v="J"/>
    <x v="0"/>
    <s v="Prokšová, Magdaléna;Řehulková, Helena;Řehulka, Pavel;Lays, Claire;Lenčo, Juraj;Stulík, Jiří"/>
    <s v="Using proteomics to identify host cell interaction partners for VgrG and IglJ"/>
    <x v="0"/>
    <x v="41"/>
    <s v="-"/>
    <x v="2"/>
    <n v="3"/>
    <n v="0"/>
    <n v="0"/>
    <n v="1"/>
    <n v="0"/>
    <n v="0"/>
    <n v="0"/>
  </r>
  <r>
    <x v="2"/>
    <x v="3"/>
    <n v="27022"/>
    <x v="152"/>
    <x v="291"/>
    <n v="192245966"/>
    <s v="J"/>
    <x v="1"/>
    <s v="Laknerová, Ivana;Bedrníček, jan;Jirotková, Dana;Kadlec, Jaromír;Vrchotová, Naděžda;Tříska, Jan;Samková, Eva;Smetanová, Pavel"/>
    <s v="Thermal stability and bioavailability of bioactive compounds after baking of bread enriched with different onion by-products"/>
    <x v="3"/>
    <x v="26"/>
    <s v="Agricultural biotechnology and food biotechnology"/>
    <x v="2"/>
    <n v="5"/>
    <n v="0"/>
    <n v="0"/>
    <n v="0"/>
    <n v="0"/>
    <n v="1"/>
    <n v="0"/>
  </r>
  <r>
    <x v="1"/>
    <x v="1"/>
    <n v="60461373"/>
    <x v="8"/>
    <x v="13"/>
    <n v="192246163"/>
    <s v="J"/>
    <x v="0"/>
    <s v="Nečina, Vojtěch;Pabst, Willi"/>
    <s v="Influence of the heating rate on grain size of alumina ceramics prepared via spark plasma sintering (SPS)"/>
    <x v="2"/>
    <x v="17"/>
    <s v="Ceramics"/>
    <x v="2"/>
    <n v="3"/>
    <n v="0"/>
    <n v="0"/>
    <n v="1"/>
    <n v="0"/>
    <n v="0"/>
    <n v="0"/>
  </r>
  <r>
    <x v="2"/>
    <x v="6"/>
    <n v="70979391"/>
    <x v="173"/>
    <x v="323"/>
    <n v="192246363"/>
    <s v="J"/>
    <x v="0"/>
    <s v="Čtvrtník, Mikuláš"/>
    <s v="Ochrana osobnosti a test veřejného zájmu ve Spojeném království"/>
    <x v="5"/>
    <x v="29"/>
    <s v="Law"/>
    <x v="2"/>
    <n v="3"/>
    <n v="0"/>
    <n v="0"/>
    <n v="1"/>
    <n v="0"/>
    <n v="0"/>
    <n v="0"/>
  </r>
  <r>
    <x v="1"/>
    <x v="1"/>
    <n v="216224"/>
    <x v="58"/>
    <x v="186"/>
    <n v="192246396"/>
    <s v="R"/>
    <x v="1"/>
    <s v="Rebok, Tomáš;Batko, Michal;Čermák, Milan;Drašar, Martin;Miroslava, Jarešová;Kozlíková, Barbora;Zákopčanová, Kristína;Zezula, Pavel;Furmanová, Katarína;Řeháček, Marko;Bátrna, Jozef;Plakinger, Daniel"/>
    <s v="ANALYZA – Vizualizační komponenta – Visilant"/>
    <x v="0"/>
    <x v="24"/>
    <s v="Computer sciences, information science, bioinformathics (hardware development to be 2.2, social aspect to be 5.8)"/>
    <x v="2"/>
    <n v="3"/>
    <n v="0"/>
    <n v="0"/>
    <n v="1"/>
    <n v="0"/>
    <n v="0"/>
    <n v="0"/>
  </r>
  <r>
    <x v="2"/>
    <x v="2"/>
    <n v="10669"/>
    <x v="3"/>
    <x v="3"/>
    <n v="192246478"/>
    <s v="G"/>
    <x v="1"/>
    <s v="Cabrnoch, Bohuslav;Václavík, Jan;Bílek, Milan"/>
    <s v="Demonstrator of Ejector pipe"/>
    <x v="2"/>
    <x v="3"/>
    <s v="-"/>
    <x v="2"/>
    <n v="3"/>
    <n v="0"/>
    <n v="0"/>
    <n v="1"/>
    <n v="0"/>
    <n v="0"/>
    <n v="0"/>
  </r>
  <r>
    <x v="2"/>
    <x v="2"/>
    <n v="10669"/>
    <x v="3"/>
    <x v="3"/>
    <n v="192246492"/>
    <s v="G"/>
    <x v="1"/>
    <s v="Němec, Martin;Jelínek, Tomáš;Milčák, Petr"/>
    <s v="Segment pro tlakové odběry z povrchu statorových lopatek"/>
    <x v="2"/>
    <x v="3"/>
    <s v="-"/>
    <x v="2"/>
    <n v="3"/>
    <n v="0"/>
    <n v="0"/>
    <n v="1"/>
    <n v="0"/>
    <n v="0"/>
    <n v="0"/>
  </r>
  <r>
    <x v="2"/>
    <x v="3"/>
    <n v="20702"/>
    <x v="4"/>
    <x v="4"/>
    <n v="192246511"/>
    <s v="N"/>
    <x v="1"/>
    <s v="Novotný, Radek;Fadrhonsová, Věra;Valenta, Jiří"/>
    <s v="Použití nově vyvinutých hnojiv v lesních porostech"/>
    <x v="3"/>
    <x v="4"/>
    <s v="Forestry"/>
    <x v="2"/>
    <n v="4"/>
    <n v="0"/>
    <n v="0"/>
    <n v="0"/>
    <n v="1"/>
    <n v="0"/>
    <n v="0"/>
  </r>
  <r>
    <x v="2"/>
    <x v="3"/>
    <n v="27031"/>
    <x v="145"/>
    <x v="282"/>
    <n v="192246525"/>
    <s v="Z"/>
    <x v="1"/>
    <s v="Mayer, Václav;Vašák, František;Hutla, Petr;Hájek, David;Vejchar, Daniel;Vacek, Josef"/>
    <s v="Ověřená technologie postupů a technických řešení energeticky úsporného skladování"/>
    <x v="3"/>
    <x v="4"/>
    <s v="-"/>
    <x v="2"/>
    <n v="4"/>
    <n v="0"/>
    <n v="0"/>
    <n v="0"/>
    <n v="1"/>
    <n v="0"/>
    <n v="0"/>
  </r>
  <r>
    <x v="2"/>
    <x v="3"/>
    <n v="27049"/>
    <x v="89"/>
    <x v="154"/>
    <n v="192246531"/>
    <s v="J"/>
    <x v="0"/>
    <s v="Skála, Jan;Vácha, Radim;Čechmánková, Jarmila;Horváthová, Viera"/>
    <s v="Regional geochemical zonation of cultivated floodplains-Application of multi-element associations for soil quality evaluation along the Ohře (Eger) River, Czech Republic"/>
    <x v="3"/>
    <x v="4"/>
    <s v="-"/>
    <x v="2"/>
    <n v="2"/>
    <n v="0"/>
    <n v="1"/>
    <n v="0"/>
    <n v="0"/>
    <n v="0"/>
    <n v="0"/>
  </r>
  <r>
    <x v="2"/>
    <x v="3"/>
    <n v="27049"/>
    <x v="89"/>
    <x v="154"/>
    <n v="192246535"/>
    <s v="Z"/>
    <x v="1"/>
    <s v="Vopravil, Jan;Petera, Martin;Kincl, David;Kabelka, David;Srbek, Jan;Khel, Tomáš;Čáp, Petr"/>
    <s v="Půdoochranné technologie pro pěstování kukuřice – účinnost před ztrátou živin vlivem vodní eroze"/>
    <x v="3"/>
    <x v="4"/>
    <s v="-"/>
    <x v="2"/>
    <n v="3"/>
    <n v="0"/>
    <n v="0"/>
    <n v="1"/>
    <n v="0"/>
    <n v="0"/>
    <n v="0"/>
  </r>
  <r>
    <x v="2"/>
    <x v="3"/>
    <n v="26296080"/>
    <x v="99"/>
    <x v="169"/>
    <n v="192246634"/>
    <s v="J"/>
    <x v="0"/>
    <s v="Kintl, Antonín;Elbl, Jakub;Vítěz, Tomáš;Brtnický, Martin;Skládanka, Jiří;Hammerschmiedt, Tereza;Vítězová, Monika"/>
    <s v="Possibilities of Using White Sweetclover Grown in Mixture with Maize for Biomethane Production"/>
    <x v="3"/>
    <x v="4"/>
    <s v="Agriculture"/>
    <x v="2"/>
    <n v="3"/>
    <n v="0"/>
    <n v="0"/>
    <n v="1"/>
    <n v="0"/>
    <n v="0"/>
    <n v="0"/>
  </r>
  <r>
    <x v="2"/>
    <x v="3"/>
    <n v="26296080"/>
    <x v="99"/>
    <x v="169"/>
    <n v="192246640"/>
    <s v="F"/>
    <x v="1"/>
    <s v="Trněný, Oldřich;Nedělník, Jan;Matoušková, M;Jakešová, Hana;Doležal, J.;Šafář, J."/>
    <s v="Sada asociovaných SNP markerů jetele lučního pro obsah fytoestrogenů, aktivitu polyfenoloxidázy a odolnost k virovým chorobám WClMV a RCMV"/>
    <x v="3"/>
    <x v="4"/>
    <s v="Agronomy, plant breeding and plant protection; (Agricultural biotechnology to be 4.4)"/>
    <x v="2"/>
    <n v="3"/>
    <n v="0"/>
    <n v="0"/>
    <n v="1"/>
    <n v="0"/>
    <n v="0"/>
    <n v="0"/>
  </r>
  <r>
    <x v="2"/>
    <x v="3"/>
    <n v="26296080"/>
    <x v="99"/>
    <x v="169"/>
    <n v="192246651"/>
    <s v="F"/>
    <x v="1"/>
    <s v="Kintl, Antonín;Elbl, Jakub;Brtnický, Martin"/>
    <s v="Přesný secí stroj pro zakládání porostů smíšené polní kultury"/>
    <x v="3"/>
    <x v="4"/>
    <s v="Agronomy, plant breeding and plant protection; (Agricultural biotechnology to be 4.4)"/>
    <x v="2"/>
    <n v="3"/>
    <n v="0"/>
    <n v="0"/>
    <n v="1"/>
    <n v="0"/>
    <n v="0"/>
    <n v="0"/>
  </r>
  <r>
    <x v="2"/>
    <x v="3"/>
    <n v="26788462"/>
    <x v="52"/>
    <x v="65"/>
    <n v="192246787"/>
    <s v="Z"/>
    <x v="1"/>
    <s v="Bilošová, Hana;Mikisková, Jana;Látal, Oldřich;Zetochová, Petra;Hanáková Bečvářová, Petra;Vinklářová, Veronika;Novák, Václav;Kriška, Tomáš;Krutil, Ondřej"/>
    <s v="Využití pomocných půdních látek jako podpůrného nástroje ke zlepšení využitelnosti živin ze strniskových meziplodin"/>
    <x v="3"/>
    <x v="4"/>
    <s v="-"/>
    <x v="2"/>
    <n v="3"/>
    <n v="0"/>
    <n v="0"/>
    <n v="1"/>
    <n v="0"/>
    <n v="0"/>
    <n v="0"/>
  </r>
  <r>
    <x v="2"/>
    <x v="3"/>
    <n v="26788462"/>
    <x v="52"/>
    <x v="65"/>
    <n v="192246796"/>
    <s v="J"/>
    <x v="0"/>
    <s v="Látal, Oldřich;Datta, Rahul;Holátko, Jiří;Hammerschmiedt, Tereza;Elbl, Jakub;Pecina, Václav;Kintl, Antonín;Baláková, Ludmila;Radziemska, Maja;Baltazár, Tivadar;Škarpa, Petr;Danish, Subhan;Zafar Ul Hye, Muhammad;Vyhnánek, Tomáš;Brtnický, Martin"/>
    <s v="Bentonite-Based Organic Amendment Enriches Microbial Activity in Agricultural Soils"/>
    <x v="0"/>
    <x v="0"/>
    <s v="-"/>
    <x v="2"/>
    <n v="3"/>
    <n v="0"/>
    <n v="0"/>
    <n v="1"/>
    <n v="0"/>
    <n v="0"/>
    <n v="0"/>
  </r>
  <r>
    <x v="2"/>
    <x v="3"/>
    <n v="26788462"/>
    <x v="52"/>
    <x v="65"/>
    <n v="192246800"/>
    <s v="Z"/>
    <x v="1"/>
    <s v="Látal, Oldřich;Kopeček, Petr;Veselý, Aleš;Novák, Petr;Hammerschmiedt, Tereza;Šařec, Petr;Kintl, Antonín;Holátko, Jiří;Malíček, Ondřej;Brtnický, Martin"/>
    <s v="Ověřená technologie zlepšující ekonomiku, efektivitu výroby a produkci kvalitního hnoje s využitím nejen aktivátorů biologické transformace statkových hnojiv v chovech hospodářských zvířat"/>
    <x v="3"/>
    <x v="37"/>
    <s v="-"/>
    <x v="2"/>
    <n v="3"/>
    <n v="0"/>
    <n v="0"/>
    <n v="1"/>
    <n v="0"/>
    <n v="0"/>
    <n v="0"/>
  </r>
  <r>
    <x v="2"/>
    <x v="3"/>
    <n v="26788462"/>
    <x v="52"/>
    <x v="65"/>
    <n v="192246802"/>
    <s v="Z"/>
    <x v="1"/>
    <s v="Látal, Oldřich;Šařec, Petr;Novák, Petr;Šařec, Ondřej;Kumhálová, Jitka;Hammerschmiedt, Tereza;Kintl, Antonín;Holátko, Jiří;Malíček, Ondřej;Brtnický, Martin"/>
    <s v="Ověřená technologie zlepšující fyzikální vlastnosti těžké půdy, zejména měrný odpor půdy a její infiltrační schopnost, vlivem aplikace biologicky transformované organické hmoty"/>
    <x v="3"/>
    <x v="4"/>
    <s v="-"/>
    <x v="2"/>
    <n v="4"/>
    <n v="0"/>
    <n v="0"/>
    <n v="0"/>
    <n v="1"/>
    <n v="0"/>
    <n v="0"/>
  </r>
  <r>
    <x v="2"/>
    <x v="3"/>
    <n v="60193697"/>
    <x v="170"/>
    <x v="320"/>
    <n v="192246960"/>
    <s v="P"/>
    <x v="1"/>
    <s v="Štěrba, Karel;Jurková, Marie;Vrzal, Tomáš;Olšovská, Jana"/>
    <s v="Způsob pro in situ objektivní určení intenzity staré chuti piva"/>
    <x v="0"/>
    <x v="10"/>
    <s v="Analytical chemistry"/>
    <x v="2"/>
    <n v="2"/>
    <n v="0"/>
    <n v="1"/>
    <n v="0"/>
    <n v="0"/>
    <n v="0"/>
    <n v="0"/>
  </r>
  <r>
    <x v="2"/>
    <x v="3"/>
    <n v="60193697"/>
    <x v="170"/>
    <x v="320"/>
    <n v="192246962"/>
    <s v="P"/>
    <x v="1"/>
    <s v="Dušek, Martin;Olšovská, Jana;Mikyška, Alexandr"/>
    <s v="Způsob určení přítomnosti chmele odrůdy Žatecký poloraný červeňák v neznámém vzorku hlávkového chmele, lisovaného chmele, chmelových pelet nebo piva"/>
    <x v="0"/>
    <x v="10"/>
    <s v="Analytical chemistry"/>
    <x v="2"/>
    <n v="2"/>
    <n v="0"/>
    <n v="1"/>
    <n v="0"/>
    <n v="0"/>
    <n v="0"/>
    <n v="0"/>
  </r>
  <r>
    <x v="1"/>
    <x v="1"/>
    <n v="60460709"/>
    <x v="69"/>
    <x v="103"/>
    <n v="192246972"/>
    <s v="R"/>
    <x v="1"/>
    <s v="Krejčí, Igor;Rydval, Jan;Pitrová (Poláková), Jana;Moulis, Pavel;Horáková, Tereza;Pilař, Ladislav;Hlavatý, Robert;Tichá, Ivana;Sedlářová Nehézová, Tereza;Tučková, Karolina"/>
    <s v="FARMASIM"/>
    <x v="5"/>
    <x v="9"/>
    <s v="Applied Economics, Econometrics"/>
    <x v="2"/>
    <n v="4"/>
    <n v="0"/>
    <n v="0"/>
    <n v="0"/>
    <n v="1"/>
    <n v="0"/>
    <n v="0"/>
  </r>
  <r>
    <x v="1"/>
    <x v="1"/>
    <n v="60460709"/>
    <x v="69"/>
    <x v="96"/>
    <n v="192247005"/>
    <s v="P"/>
    <x v="1"/>
    <s v="Polák, Martin"/>
    <s v="Oběžné kolo odstředivého čerpadla"/>
    <x v="2"/>
    <x v="20"/>
    <s v="Energy and fuels"/>
    <x v="2"/>
    <n v="4"/>
    <n v="0"/>
    <n v="0"/>
    <n v="0"/>
    <n v="1"/>
    <n v="0"/>
    <n v="0"/>
  </r>
  <r>
    <x v="1"/>
    <x v="1"/>
    <n v="60460709"/>
    <x v="69"/>
    <x v="96"/>
    <n v="192247011"/>
    <s v="Z"/>
    <x v="1"/>
    <s v="Kumhála, František;Kešner, Adam;Chotěborský, Rostislav;Novák, Petr;Křepčík, Václav"/>
    <s v="Ověřená technologie optimalizace nastavení geometrie strojů pro zpracování půdy firmy Bednar FMT do různých půdních podmínek."/>
    <x v="3"/>
    <x v="4"/>
    <s v="Agriculture"/>
    <x v="2"/>
    <n v="4"/>
    <n v="0"/>
    <n v="0"/>
    <n v="0"/>
    <n v="1"/>
    <n v="0"/>
    <n v="0"/>
  </r>
  <r>
    <x v="1"/>
    <x v="1"/>
    <n v="60460709"/>
    <x v="69"/>
    <x v="249"/>
    <n v="192247055"/>
    <s v="R"/>
    <x v="1"/>
    <s v="Komárek, Jan;Klouček, Tomáš"/>
    <s v="Mapování porostu podél dopravní infrastruktury"/>
    <x v="2"/>
    <x v="20"/>
    <s v="Remote sensing"/>
    <x v="2"/>
    <n v="4"/>
    <n v="0"/>
    <n v="0"/>
    <n v="0"/>
    <n v="1"/>
    <n v="0"/>
    <n v="0"/>
  </r>
  <r>
    <x v="1"/>
    <x v="1"/>
    <n v="60460709"/>
    <x v="69"/>
    <x v="249"/>
    <n v="192247057"/>
    <s v="Z"/>
    <x v="1"/>
    <s v="Fučík, Petr;Vymazal, Jan;Hnátková, Tereza;Šereš, Michal;Kaplická, Markéta"/>
    <s v="Ověřená technologie pro provoz umělých mokřadů k čištění zemědělských drenážních vod"/>
    <x v="0"/>
    <x v="7"/>
    <s v="Water resources"/>
    <x v="2"/>
    <n v="4"/>
    <n v="0"/>
    <n v="0"/>
    <n v="0"/>
    <n v="1"/>
    <n v="0"/>
    <n v="0"/>
  </r>
  <r>
    <x v="1"/>
    <x v="1"/>
    <n v="60460709"/>
    <x v="69"/>
    <x v="249"/>
    <n v="192247058"/>
    <s v="F"/>
    <x v="1"/>
    <s v="Šereš, Michal;Hnátková, Tereza;Fučík, Petr;Vymazal, Jan"/>
    <s v="Umělý mokřad pro retenci drenážních znečištěných vod a zlepšení jejich kvality"/>
    <x v="0"/>
    <x v="7"/>
    <s v="Water resources"/>
    <x v="2"/>
    <n v="4"/>
    <n v="0"/>
    <n v="0"/>
    <n v="0"/>
    <n v="1"/>
    <n v="0"/>
    <n v="0"/>
  </r>
  <r>
    <x v="1"/>
    <x v="1"/>
    <n v="60460709"/>
    <x v="69"/>
    <x v="249"/>
    <n v="192247061"/>
    <s v="R"/>
    <x v="1"/>
    <s v="Kuráž, Michal"/>
    <s v="Kinematix - Solver for kinematic wave equation and transport of solutes equation using least square finite element method"/>
    <x v="0"/>
    <x v="2"/>
    <s v="Applied mathematics"/>
    <x v="2"/>
    <n v="3"/>
    <n v="0"/>
    <n v="0"/>
    <n v="1"/>
    <n v="0"/>
    <n v="0"/>
    <n v="0"/>
  </r>
  <r>
    <x v="1"/>
    <x v="1"/>
    <n v="60460709"/>
    <x v="69"/>
    <x v="105"/>
    <n v="192247067"/>
    <s v="N"/>
    <x v="1"/>
    <s v="Lojka, Bohdan;Martiník, Ph.D., Ing. Antonín;Weger, Jan;Houška, Jakub;Doležalová, Helena;Kala, Lukáš;Szabó, Péter;Kotrba, Radim;Krčmářová, Jana;Chládová, Anna;Vávrová, Kamila;Jobbiková, Jana;Ehrenberberová, Lenka;Snášelová, Martina;Králík, Tomáš"/>
    <s v="Zavádění agrolesnických systémů na zemědělské půdě"/>
    <x v="3"/>
    <x v="4"/>
    <s v="Agriculture"/>
    <x v="2"/>
    <n v="4"/>
    <n v="0"/>
    <n v="0"/>
    <n v="0"/>
    <n v="1"/>
    <n v="0"/>
    <n v="0"/>
  </r>
  <r>
    <x v="1"/>
    <x v="1"/>
    <n v="60461373"/>
    <x v="8"/>
    <x v="13"/>
    <n v="192247088"/>
    <s v="F"/>
    <x v="1"/>
    <s v="Kubásek, Jiří;Vojtěch, Dalibor;Čejka, Zdeněk"/>
    <s v="Zinková biodegradabilní slitina"/>
    <x v="2"/>
    <x v="17"/>
    <s v="Materials engineering"/>
    <x v="2"/>
    <n v="4"/>
    <n v="0"/>
    <n v="0"/>
    <n v="0"/>
    <n v="1"/>
    <n v="0"/>
    <n v="0"/>
  </r>
  <r>
    <x v="1"/>
    <x v="1"/>
    <n v="61384399"/>
    <x v="107"/>
    <x v="296"/>
    <n v="192247170"/>
    <s v="V"/>
    <x v="1"/>
    <s v="Hnát, Pavel;Jiránková, Martina;Stuchlíková, Zuzana;Vlčková, Jana;Antal, Jarolím;Bič, Josef;Čajka, Radek;De Castro, Tereza;Křenková, Eva;Olšanová, Květa;Procházková Ilinitchi, Cristina;Sankot, Ondřej"/>
    <s v="Zacílení investiční podpory v ČR s ohledem na předpokládané dopady technologických změn. Výzkumná zpráva za druhý rok řešení"/>
    <x v="5"/>
    <x v="13"/>
    <s v="Public administration"/>
    <x v="2"/>
    <n v="2"/>
    <n v="0"/>
    <n v="1"/>
    <n v="0"/>
    <n v="0"/>
    <n v="0"/>
    <n v="0"/>
  </r>
  <r>
    <x v="1"/>
    <x v="1"/>
    <n v="61384399"/>
    <x v="107"/>
    <x v="188"/>
    <n v="192247184"/>
    <s v="R"/>
    <x v="1"/>
    <s v="Šebesta, Michal;Jareš, P.;Voborský, L.;Kutil, I.;Brýl, P.;Zimmermann, P.;Killar, L.;Jirsák, Petr;Habarta, F."/>
    <s v="Inteligentní systém pro provoz odpadového hospodářství v rámci SmartCity - Wasty.eu"/>
    <x v="5"/>
    <x v="9"/>
    <s v="Business and management"/>
    <x v="2"/>
    <n v="3"/>
    <n v="0"/>
    <n v="0"/>
    <n v="1"/>
    <n v="0"/>
    <n v="0"/>
    <n v="0"/>
  </r>
  <r>
    <x v="1"/>
    <x v="1"/>
    <n v="61384399"/>
    <x v="107"/>
    <x v="298"/>
    <n v="192247200"/>
    <s v="O"/>
    <x v="1"/>
    <s v="Ježek, J.;Krbová, Jana;Slach, O."/>
    <s v="Zahraniční zkušenosti s revitalizací městských center"/>
    <x v="5"/>
    <x v="25"/>
    <s v="Urban studies (planning and development)"/>
    <x v="2"/>
    <n v="4"/>
    <n v="0"/>
    <n v="0"/>
    <n v="0"/>
    <n v="1"/>
    <n v="0"/>
    <n v="0"/>
  </r>
  <r>
    <x v="1"/>
    <x v="1"/>
    <n v="62156489"/>
    <x v="70"/>
    <x v="274"/>
    <n v="192247219"/>
    <s v="J"/>
    <x v="1"/>
    <s v="Bureš, Oldřich;Klvaňová, Radka;Stojanov, Robert"/>
    <s v="Strengths and Weaknesses of Canadian Express Entry System: Experts' Perceptions"/>
    <x v="5"/>
    <x v="13"/>
    <s v="Public administration"/>
    <x v="2"/>
    <n v="2"/>
    <n v="0"/>
    <n v="1"/>
    <n v="0"/>
    <n v="0"/>
    <n v="0"/>
    <n v="0"/>
  </r>
  <r>
    <x v="1"/>
    <x v="1"/>
    <n v="62156489"/>
    <x v="70"/>
    <x v="235"/>
    <n v="192247224"/>
    <s v="F"/>
    <x v="1"/>
    <s v="Pluháčková, Helena;Gregor, Tomáš;Boško, Rastislav;Běláková, Sylvie;Svoboda, Zdeněk"/>
    <s v="Pivo fortifikované vybranými bylinnými extrakty"/>
    <x v="2"/>
    <x v="32"/>
    <s v="Food and beverages"/>
    <x v="2"/>
    <n v="4"/>
    <n v="0"/>
    <n v="0"/>
    <n v="0"/>
    <n v="1"/>
    <n v="0"/>
    <n v="0"/>
  </r>
  <r>
    <x v="1"/>
    <x v="1"/>
    <n v="62156489"/>
    <x v="70"/>
    <x v="261"/>
    <n v="192247316"/>
    <s v="B"/>
    <x v="1"/>
    <s v="Ulrich, Radomír;Neruda, Jindřich;Nevrkla, Pavel;Holický, Jiří;Flora, Martin"/>
    <s v="Těžba a zpracování náletových dřevin podél elektrovodů"/>
    <x v="3"/>
    <x v="4"/>
    <s v="Forestry"/>
    <x v="2"/>
    <n v="4"/>
    <n v="0"/>
    <n v="0"/>
    <n v="0"/>
    <n v="1"/>
    <n v="0"/>
    <n v="0"/>
  </r>
  <r>
    <x v="1"/>
    <x v="1"/>
    <n v="62690094"/>
    <x v="104"/>
    <x v="226"/>
    <n v="192247450"/>
    <s v="B"/>
    <x v="1"/>
    <s v="Kraus, Blahoslav;Stašová, Leona;Junová, Iva;Ondrejkovič, Peter;Swiatkiewicz, Wojciech;Vilka, Lolita;Rieke, Ursula;Trapenciere, Ilze;Pankiv, Liudmyla"/>
    <s v="Contemporary Family Lifestyles in Central and Western Europe"/>
    <x v="5"/>
    <x v="33"/>
    <s v="-"/>
    <x v="2"/>
    <n v="5"/>
    <n v="0"/>
    <n v="0"/>
    <n v="0"/>
    <n v="0"/>
    <n v="1"/>
    <n v="0"/>
  </r>
  <r>
    <x v="1"/>
    <x v="1"/>
    <n v="62690094"/>
    <x v="104"/>
    <x v="227"/>
    <n v="192247800"/>
    <s v="J"/>
    <x v="0"/>
    <s v="Hlobil, Ulf"/>
    <s v="Goodness-Fixing Isn't Good Enough: A Reply to McHugh and Way"/>
    <x v="1"/>
    <x v="1"/>
    <s v="-"/>
    <x v="2"/>
    <n v="2"/>
    <n v="0"/>
    <n v="1"/>
    <n v="0"/>
    <n v="0"/>
    <n v="0"/>
    <n v="0"/>
  </r>
  <r>
    <x v="1"/>
    <x v="1"/>
    <n v="62690094"/>
    <x v="104"/>
    <x v="227"/>
    <n v="192247812"/>
    <s v="B"/>
    <x v="0"/>
    <s v="Hutečka, Jiří"/>
    <s v="Men under Fire. Motivation, Morale and Masculinity among Czech Soldiers in the Great War, 1914-1918"/>
    <x v="1"/>
    <x v="14"/>
    <s v="-"/>
    <x v="2"/>
    <n v="2"/>
    <n v="0"/>
    <n v="1"/>
    <n v="0"/>
    <n v="0"/>
    <n v="0"/>
    <n v="0"/>
  </r>
  <r>
    <x v="1"/>
    <x v="1"/>
    <n v="62690094"/>
    <x v="104"/>
    <x v="227"/>
    <n v="192247817"/>
    <s v="J"/>
    <x v="0"/>
    <s v="Kouba, Karel"/>
    <s v="Balancing Study Abroad Student Inflows and Outflows: An Institutionalist Perspective"/>
    <x v="5"/>
    <x v="16"/>
    <s v="-"/>
    <x v="2"/>
    <n v="1"/>
    <n v="1"/>
    <n v="0"/>
    <n v="0"/>
    <n v="0"/>
    <n v="0"/>
    <n v="0"/>
  </r>
  <r>
    <x v="1"/>
    <x v="1"/>
    <n v="62690094"/>
    <x v="104"/>
    <x v="227"/>
    <n v="192247835"/>
    <s v="B"/>
    <x v="0"/>
    <s v="Tasić, Dmitar"/>
    <s v="Paramilitarism in the Balkans. The Cases of Yugoslavia, Bulgaria, and Albania, 1917–1924"/>
    <x v="1"/>
    <x v="14"/>
    <s v="-"/>
    <x v="2"/>
    <n v="2"/>
    <n v="0"/>
    <n v="1"/>
    <n v="0"/>
    <n v="0"/>
    <n v="0"/>
    <n v="0"/>
  </r>
  <r>
    <x v="1"/>
    <x v="1"/>
    <n v="62690094"/>
    <x v="104"/>
    <x v="227"/>
    <n v="192247850"/>
    <s v="C"/>
    <x v="0"/>
    <s v="Peregrin, Jaroslav"/>
    <s v="Inscrutability of Reference as a Result of Quine’s Structuralism"/>
    <x v="1"/>
    <x v="1"/>
    <s v="-"/>
    <x v="2"/>
    <n v="2"/>
    <n v="0"/>
    <n v="1"/>
    <n v="0"/>
    <n v="0"/>
    <n v="0"/>
    <n v="0"/>
  </r>
  <r>
    <x v="1"/>
    <x v="1"/>
    <n v="62690094"/>
    <x v="104"/>
    <x v="180"/>
    <n v="192248014"/>
    <s v="J"/>
    <x v="0"/>
    <s v="Al-Saffar, Mohammed;Musílek, Petr"/>
    <s v="Reinforcement Learning-Based Distributed BESS Management for Mitigating Overvoltage Issues in Systems with High PV Penetration"/>
    <x v="2"/>
    <x v="21"/>
    <s v="-"/>
    <x v="2"/>
    <n v="2"/>
    <n v="0"/>
    <n v="1"/>
    <n v="0"/>
    <n v="0"/>
    <n v="0"/>
    <n v="0"/>
  </r>
  <r>
    <x v="1"/>
    <x v="1"/>
    <n v="68407700"/>
    <x v="57"/>
    <x v="133"/>
    <n v="192248207"/>
    <s v="F"/>
    <x v="1"/>
    <s v="Nouzovský, Luboš;Drahotský, I.;Marek, Z.;Vertaľ, P.;Bernát, J."/>
    <s v="Vodicí mechanismus pro realizaci nárazových zkoušek vozidlo – chodec a na testování aktivní a pasivní bezpečnosti vozidel"/>
    <x v="2"/>
    <x v="12"/>
    <s v="-"/>
    <x v="2"/>
    <n v="3"/>
    <n v="0"/>
    <n v="0"/>
    <n v="1"/>
    <n v="0"/>
    <n v="0"/>
    <n v="0"/>
  </r>
  <r>
    <x v="1"/>
    <x v="1"/>
    <n v="68407700"/>
    <x v="57"/>
    <x v="134"/>
    <n v="192248217"/>
    <s v="N"/>
    <x v="1"/>
    <s v="Klusoň, Jaroslav;Urban, Tomáš"/>
    <s v="Stanovení dávek ve vybraných prostorách a okolí HVB VVER 1000 pro scénáře těžkých havárií s únikem radionuklidů do kontejnmentu"/>
    <x v="2"/>
    <x v="32"/>
    <s v="-"/>
    <x v="2"/>
    <n v="2"/>
    <n v="0"/>
    <n v="1"/>
    <n v="0"/>
    <n v="0"/>
    <n v="0"/>
    <n v="0"/>
  </r>
  <r>
    <x v="2"/>
    <x v="6"/>
    <n v="86652052"/>
    <x v="54"/>
    <x v="67"/>
    <n v="192248245"/>
    <s v="J"/>
    <x v="1"/>
    <s v="Tomášek, Ladislav;Gueguen, Y."/>
    <s v="Biomarkers for uranium risk assessment for the development of the CURE (Concerted uranium research in Europe) Molecular epidemiological protocol"/>
    <x v="4"/>
    <x v="6"/>
    <s v="Public and environmental health"/>
    <x v="2"/>
    <n v="2"/>
    <n v="0"/>
    <n v="1"/>
    <n v="0"/>
    <n v="0"/>
    <n v="0"/>
    <n v="0"/>
  </r>
  <r>
    <x v="1"/>
    <x v="1"/>
    <n v="60076658"/>
    <x v="14"/>
    <x v="109"/>
    <n v="192248269"/>
    <s v="J"/>
    <x v="1"/>
    <s v="Velemínský, Miloš;Dvořáčková, Olga;Samková, Jana;Rost, Michael;Sethi, Dinesh;Velemínský, Miloš"/>
    <s v="Prevalence of adverse childhood experiences (ACE) in the Czech Republic"/>
    <x v="4"/>
    <x v="8"/>
    <s v="Paediatrics"/>
    <x v="2"/>
    <n v="3"/>
    <n v="0"/>
    <n v="0"/>
    <n v="1"/>
    <n v="0"/>
    <n v="0"/>
    <n v="0"/>
  </r>
  <r>
    <x v="1"/>
    <x v="1"/>
    <n v="60076658"/>
    <x v="14"/>
    <x v="109"/>
    <n v="192248306"/>
    <s v="B"/>
    <x v="1"/>
    <s v="Vacková, Jitka;Bendová, Markéta;Švestková, Olga;Míková, Marcela;Kuželková, Anna;Pechoušková, Kateřina;Jirků, Anna;Preiss, Andrea;Hartmanová, Martina"/>
    <s v="Sociální práce v systému koordinované rehabilitace u klientů po získaném poškození mozku (zejména CMP) se zvláštním zřetelem na intervenci z hlediska sociální práce, fyzioterapie, ergoterapie a dalších vybraných profesí"/>
    <x v="5"/>
    <x v="34"/>
    <s v="Social sciences, interdisciplinary"/>
    <x v="2"/>
    <n v="3"/>
    <n v="0"/>
    <n v="0"/>
    <n v="1"/>
    <n v="0"/>
    <n v="0"/>
    <n v="0"/>
  </r>
  <r>
    <x v="1"/>
    <x v="1"/>
    <n v="60076658"/>
    <x v="14"/>
    <x v="110"/>
    <n v="192248382"/>
    <s v="B"/>
    <x v="0"/>
    <s v="Bůžek, Václav"/>
    <s v="Smrt a pohřby Ferdinanda I. a jeho synů. Reprezentace katolické víry, politické moci a dynastické paměti Habsburků"/>
    <x v="1"/>
    <x v="14"/>
    <s v="History (history of science and technology to be 6.3, history of specific sciences to be under the respective headings)"/>
    <x v="2"/>
    <n v="2"/>
    <n v="0"/>
    <n v="1"/>
    <n v="0"/>
    <n v="0"/>
    <n v="0"/>
    <n v="0"/>
  </r>
  <r>
    <x v="1"/>
    <x v="1"/>
    <n v="60076658"/>
    <x v="14"/>
    <x v="110"/>
    <n v="192248399"/>
    <s v="B"/>
    <x v="0"/>
    <s v="Papoušek, Vladimír"/>
    <s v="Zpívám elektrickému tělu (Biotronická imaginace Vladimíra Raffela)"/>
    <x v="1"/>
    <x v="27"/>
    <s v="Literary theory"/>
    <x v="2"/>
    <n v="2"/>
    <n v="0"/>
    <n v="1"/>
    <n v="0"/>
    <n v="0"/>
    <n v="0"/>
    <n v="0"/>
  </r>
  <r>
    <x v="1"/>
    <x v="1"/>
    <n v="60076658"/>
    <x v="14"/>
    <x v="110"/>
    <n v="192248405"/>
    <s v="B"/>
    <x v="0"/>
    <s v="Doležal, Stanislav"/>
    <s v="Konstantin: Cesta k moci"/>
    <x v="1"/>
    <x v="14"/>
    <s v="History (history of science and technology to be 6.3, history of specific sciences to be under the respective headings)"/>
    <x v="2"/>
    <n v="2"/>
    <n v="0"/>
    <n v="1"/>
    <n v="0"/>
    <n v="0"/>
    <n v="0"/>
    <n v="0"/>
  </r>
  <r>
    <x v="1"/>
    <x v="1"/>
    <n v="60076658"/>
    <x v="14"/>
    <x v="110"/>
    <n v="192248454"/>
    <s v="C"/>
    <x v="0"/>
    <s v="Holata, Lukáš;Černoušek, Štěpán"/>
    <s v="Exploring the Archipelago: Archaeology of Gulag"/>
    <x v="1"/>
    <x v="14"/>
    <s v="Archaeology"/>
    <x v="2"/>
    <n v="1"/>
    <n v="1"/>
    <n v="0"/>
    <n v="0"/>
    <n v="0"/>
    <n v="0"/>
    <n v="0"/>
  </r>
  <r>
    <x v="1"/>
    <x v="1"/>
    <n v="60076658"/>
    <x v="14"/>
    <x v="110"/>
    <n v="192248480"/>
    <s v="B"/>
    <x v="0"/>
    <s v="Radimská, Jitka;Grubhoffer, Václav"/>
    <s v="Les livres et les lectures d’une princesse au XVIIe siècle. Marie Ernestine d'Eggenberg et sa bibliothèque en Bohême"/>
    <x v="1"/>
    <x v="27"/>
    <s v="Specific literatures"/>
    <x v="2"/>
    <n v="2"/>
    <n v="0"/>
    <n v="1"/>
    <n v="0"/>
    <n v="0"/>
    <n v="0"/>
    <n v="0"/>
  </r>
  <r>
    <x v="1"/>
    <x v="1"/>
    <n v="60076658"/>
    <x v="14"/>
    <x v="166"/>
    <n v="192248540"/>
    <s v="P"/>
    <x v="1"/>
    <s v="Vácha, František;Bedrníček, Jan;Smetana, Pavel;Samková, Eva;Kadlec, Jaromír;Jirotková, Dana;Tůma, Karel"/>
    <s v="Způsob přípravy černého česneku s antioxidační aktivitou a černý česnek připravený tímto způsobem"/>
    <x v="3"/>
    <x v="26"/>
    <s v="-"/>
    <x v="2"/>
    <n v="4"/>
    <n v="0"/>
    <n v="0"/>
    <n v="0"/>
    <n v="1"/>
    <n v="0"/>
    <n v="0"/>
  </r>
  <r>
    <x v="1"/>
    <x v="1"/>
    <n v="60076658"/>
    <x v="14"/>
    <x v="167"/>
    <n v="192248632"/>
    <s v="C"/>
    <x v="0"/>
    <s v="Pavelčík, Julius"/>
    <s v="The Parable about a Man Who Killed ⲙⲉⲅⲓⲥⲧⲁⲛⲟⲥ (Gos. Thom. 98)"/>
    <x v="1"/>
    <x v="1"/>
    <s v="Theology"/>
    <x v="2"/>
    <n v="3"/>
    <n v="0"/>
    <n v="0"/>
    <n v="1"/>
    <n v="0"/>
    <n v="0"/>
    <n v="0"/>
  </r>
  <r>
    <x v="1"/>
    <x v="1"/>
    <n v="60076658"/>
    <x v="14"/>
    <x v="21"/>
    <n v="192248684"/>
    <s v="J"/>
    <x v="0"/>
    <s v="Valencia Gomez, Enrique;De Bello, Francesco;Galland, Thomas;Adler, Peter B;Lepš, Jan;Csercsáné Vojtkó, Anna;van Klink, Roel;Carmona, Carlos P;Danihelka, Jiri;Dengler, Jurgen;Eldridge, David J;Estiarte, Marc;Garcia-Gonzalez, Ricardo;Garnier, Eric;Gomez-Garcia, Daniel;Harrison, Susan P;Herben, Tomas;Ibanez, Ricardo;Jentsch, Anke;Juergens, Norbert;Kertesz, Miklos;Klumpp, Katja;Louault, Frederique;Marrs, Rob H;Ogaya, Roma;Onodi, Gabor;Pakeman, Robin J;Pardo, Iker;Partel, Meelis;Peco, Begona;Penuelas, Josep;Pywell, Richard F;Rueda, Marta;Schmidt, Wolfgang;Schmiedel, Ute;Schuetz, Martin;Skalova, Hana;Šmilauer, Petr;Šmilauerová, Marie;Smit, Christian;Song, MingHua;Stock, Martin;Val, James;Vandvik, Vigdis;Ward, David;Wesche, Karsten;Wiser, Susan K;Woodcock, Ben A;Young, Truman P;Yu, Fei-Hai;Zobel, Martin;Gotzenberger, Lars"/>
    <s v="Synchrony matters more than species richness in plant community stability at a global scale"/>
    <x v="0"/>
    <x v="0"/>
    <s v="Other biological topics"/>
    <x v="2"/>
    <n v="2"/>
    <n v="0"/>
    <n v="1"/>
    <n v="0"/>
    <n v="0"/>
    <n v="0"/>
    <n v="0"/>
  </r>
  <r>
    <x v="1"/>
    <x v="1"/>
    <n v="60076658"/>
    <x v="14"/>
    <x v="21"/>
    <n v="192248700"/>
    <s v="J"/>
    <x v="0"/>
    <s v="Tahovská, Karolína;Choma, Michal;Kaštovská, Eva;Oulehle, Filip;Bárta, Jiří;Šantrůčková, Hana;Moldan, Filip"/>
    <s v="Positive response of soil microbes to long-term nitrogen input in spruce forest: Results from Gardsjon whole-catchment N-addition experiment"/>
    <x v="3"/>
    <x v="4"/>
    <s v="Soil science"/>
    <x v="2"/>
    <n v="2"/>
    <n v="0"/>
    <n v="1"/>
    <n v="0"/>
    <n v="0"/>
    <n v="0"/>
    <n v="0"/>
  </r>
  <r>
    <x v="1"/>
    <x v="1"/>
    <n v="60076658"/>
    <x v="14"/>
    <x v="21"/>
    <n v="192248704"/>
    <s v="J"/>
    <x v="0"/>
    <s v="Panek, Tomas;Elias, Marek;Vancová, Marie;Lukeš, Julius;Hashimi, Mir Mohamod Hassan"/>
    <s v="Returning to the Fold for Lessons in Mitochondrial Crista Diversity and Evolution"/>
    <x v="0"/>
    <x v="0"/>
    <s v="Biochemistry and molecular biology"/>
    <x v="2"/>
    <n v="2"/>
    <n v="0"/>
    <n v="1"/>
    <n v="0"/>
    <n v="0"/>
    <n v="0"/>
    <n v="0"/>
  </r>
  <r>
    <x v="1"/>
    <x v="1"/>
    <n v="60076658"/>
    <x v="14"/>
    <x v="21"/>
    <n v="192248745"/>
    <s v="J"/>
    <x v="0"/>
    <s v="Segar, Simon Tristram;Fayle, Tom Maurice;Srivastava, Diane S;Lewinsohn, Thomas M;Lewis, Owen T;Novotný, Vojtěch;Kitching, Roger L;Maunsell, Sarah C"/>
    <s v="The Role of Evolution in Shaping Ecological Networks"/>
    <x v="0"/>
    <x v="0"/>
    <s v="Ecology"/>
    <x v="2"/>
    <n v="2"/>
    <n v="0"/>
    <n v="1"/>
    <n v="0"/>
    <n v="0"/>
    <n v="0"/>
    <n v="0"/>
  </r>
  <r>
    <x v="1"/>
    <x v="1"/>
    <n v="60076658"/>
    <x v="14"/>
    <x v="21"/>
    <n v="192248787"/>
    <s v="J"/>
    <x v="0"/>
    <s v="Futera, Zdeněk;Tse, John S;English, Niall J"/>
    <s v="Possibility of realizing superionic ice VII in external electric fields of planetary bodies"/>
    <x v="0"/>
    <x v="10"/>
    <s v="Physical chemistry"/>
    <x v="2"/>
    <n v="2"/>
    <n v="0"/>
    <n v="1"/>
    <n v="0"/>
    <n v="0"/>
    <n v="0"/>
    <n v="0"/>
  </r>
  <r>
    <x v="1"/>
    <x v="1"/>
    <n v="60076658"/>
    <x v="14"/>
    <x v="21"/>
    <n v="192248800"/>
    <s v="J"/>
    <x v="0"/>
    <s v="Brown, Joel James;Rodriguez Ruano, Sonia Maria;Poosakkannu, Anbu;Batani, Giampiero;Schmidt, Justin O;Roachell, Walter;Zima, Jan;Hypša, Václav;Nováková, Eva"/>
    <s v="Ontogeny, species identity, and environment dominate microbiome dynamics in wild populations of kissing bugs (Triatominae)"/>
    <x v="0"/>
    <x v="0"/>
    <s v="Biochemistry and molecular biology"/>
    <x v="2"/>
    <n v="3"/>
    <n v="0"/>
    <n v="0"/>
    <n v="1"/>
    <n v="0"/>
    <n v="0"/>
    <n v="0"/>
  </r>
  <r>
    <x v="1"/>
    <x v="1"/>
    <n v="60076658"/>
    <x v="14"/>
    <x v="21"/>
    <n v="192248974"/>
    <s v="J"/>
    <x v="0"/>
    <s v="Smietana, Mateusz;Koba, Marcin;Sezemský, Petr;Szot-Karpinska, Katarzyna;Burnat, Dariusz;Straňák, Vítězslav;Niedziolka-Jonsson, Joanna;Bogdanowicz, Robert"/>
    <s v="Simultaneous optical and electrochemical label-free biosensing with ITO-coated lossy-mode resonance sensor"/>
    <x v="0"/>
    <x v="18"/>
    <s v="Optics (including laser optics and_x000a_quantum optics)"/>
    <x v="2"/>
    <n v="2"/>
    <n v="0"/>
    <n v="1"/>
    <n v="0"/>
    <n v="0"/>
    <n v="0"/>
    <n v="0"/>
  </r>
  <r>
    <x v="1"/>
    <x v="1"/>
    <n v="60076658"/>
    <x v="14"/>
    <x v="21"/>
    <n v="192248996"/>
    <s v="B"/>
    <x v="0"/>
    <s v="Lepš, Jan;Šmilauer, Petr"/>
    <s v="Biostatistics with R - An Introductory Guide for Field Biologists"/>
    <x v="0"/>
    <x v="2"/>
    <s v="Statistics and probability"/>
    <x v="2"/>
    <n v="3"/>
    <n v="0"/>
    <n v="0"/>
    <n v="1"/>
    <n v="0"/>
    <n v="0"/>
    <n v="0"/>
  </r>
  <r>
    <x v="1"/>
    <x v="1"/>
    <n v="60076658"/>
    <x v="14"/>
    <x v="21"/>
    <n v="192249044"/>
    <s v="B"/>
    <x v="0"/>
    <s v="Schweingruber, Fritz Hans;Dvorsky, Miroslav;Börner, Annett;Doležal, Jiří"/>
    <s v="Atlas of Stem Anatomy of Arctic and Alpine Plants Around the Globe"/>
    <x v="0"/>
    <x v="0"/>
    <s v="Plant sciences, botany"/>
    <x v="2"/>
    <n v="2"/>
    <n v="0"/>
    <n v="1"/>
    <n v="0"/>
    <n v="0"/>
    <n v="0"/>
    <n v="0"/>
  </r>
  <r>
    <x v="1"/>
    <x v="1"/>
    <n v="60076658"/>
    <x v="14"/>
    <x v="21"/>
    <n v="192249051"/>
    <s v="J"/>
    <x v="0"/>
    <s v="Faktorová, Drahomíra;Nisbet, R. Ellen R;Robledo, Jose A. Fernandez;Casacuberta, Elena;Sudek, Lisa;Allen, Andrew E;Ares, Manuel, Jr;Areste, Cristina;Balestreri, Cecilia;Barbrook, Adrian C;Beardslee, Patrick;Bender, Sara;Booth, David S;Bouget, Francois-Yves;Bowler, Chris;Breglia, Susana A;Brownlee, Colin;Burger, Gertraud;Cerutti, Heriberto;Cesaroni, Rachele;Chiurillo, Miguel A;Clemente, Thomas;Coles, Duncan B;Collier, Jackie L;Cooney, Elizabeth C;Coyne, Kathryn;Docampo, Roberto;Dupont, Christopher L;Edgcomb, Virginia;Einarsson, Elin;Elustondo, Pia A;Federici, Fernan;Freire-Beneitez, Veronica;Freyria, Nastasia J;Fukuda, Kodai;Garcia, Paulo A;Girguis, Peter R;Gomaa, Fatma;Gornik, Sebastian G;Guo, Jian;Hampl, Vladimir;Hanawa, Yutaka;Haro-Contreras, Esteban R;Hehenberger, Elisabeth;Highfield, Andrea;Hirakawa, Yoshihisa;Hopes, Amanda;Howe, Christopher J;Hu, Ian;Ibanez, Jorge;Irwin, Nicholas A. T;Ishii, Yuu;Janowicz, Natalia Ewa;Jones, Adam C;Kachale, Ambar;Fujimura-Kamada, Konomi;Kaur, Binnypreet;Kaye, Jonathan Z;Kazana, Eleanna;Keeling, Patrick J;King, Nicole;Klobutcher, Lawrence A;Lander, Noelia;Lassadi, Imen;Li, Zhuhong;Lin, Senjie;Lozano, Jean-Claude;Luan, Fulei;Maruyama, Shinichiro;Matute, Tamara;Miceli, Cristina;Minagawa, Jun;Moosburner, Mark;Najle, Sebastian R;Nanjappa, Deepak;Nimmo, Isabel C;Noble, Luke;Vanclova, Anna M. G. Novak;Nowacki, Mariusz;Nunez, Isaac;Pain, Arnab;Piersanti, Angela;Pucciarelli, Sandra;Pyrih, Jan;Rest, Joshua S;Rius, Mariana;Robertson, Deborah;Ruaud, Albane;Ruiz-Trillo, Inaki;Sigg, Monika A;Silver, Pamela A;Slamovits, Claudio H;Smith, G. Jason;Sprecher, Brittany N;Stern, Rowena;Swart, Estienne C;Tsaousis, Anastasios D;Tsypin, Lev;Turkewitz, Aaron;Lukeš, Julius"/>
    <s v="Genetic tool development in marine protists: emerging model organisms for experimental cell biology"/>
    <x v="0"/>
    <x v="0"/>
    <s v="Microbiology"/>
    <x v="2"/>
    <n v="1"/>
    <n v="1"/>
    <n v="0"/>
    <n v="0"/>
    <n v="0"/>
    <n v="0"/>
    <n v="0"/>
  </r>
  <r>
    <x v="1"/>
    <x v="1"/>
    <n v="60076658"/>
    <x v="14"/>
    <x v="21"/>
    <n v="192249052"/>
    <s v="J"/>
    <x v="0"/>
    <s v="Kaur, Binnypreet;Zahonova, Kristina;Valach, Matus;Faktorová, Drahomíra;Prokopchuk, Galina;Burger, Gertraud;Lukeš, Julius"/>
    <s v="Gene fragmentation and RNA editing without borders: eccentric mitochondrial genomes of diplonemids"/>
    <x v="0"/>
    <x v="0"/>
    <s v="Biochemistry and molecular biology"/>
    <x v="2"/>
    <n v="1"/>
    <n v="1"/>
    <n v="0"/>
    <n v="0"/>
    <n v="0"/>
    <n v="0"/>
    <n v="0"/>
  </r>
  <r>
    <x v="1"/>
    <x v="1"/>
    <n v="60076658"/>
    <x v="14"/>
    <x v="229"/>
    <n v="192249058"/>
    <s v="B"/>
    <x v="0"/>
    <s v="Bok, Václav"/>
    <s v="Der Breslauer Stadtschreiber Peter Eschenloer: Übersetzung des Berichts von Robert Monachus über den Ersten Kreuzzug."/>
    <x v="1"/>
    <x v="14"/>
    <s v="History (history of science and technology to be 6.3, history of specific sciences to be under the respective headings)"/>
    <x v="2"/>
    <n v="1"/>
    <n v="1"/>
    <n v="0"/>
    <n v="0"/>
    <n v="0"/>
    <n v="0"/>
    <n v="0"/>
  </r>
  <r>
    <x v="1"/>
    <x v="1"/>
    <n v="60076658"/>
    <x v="14"/>
    <x v="229"/>
    <n v="192249122"/>
    <s v="B"/>
    <x v="0"/>
    <s v="Horyna, Martin;Daněk, Petr"/>
    <s v="Dvojsborová moteta rudolfinské Prahy. Antologie osmihlasých motet z českých rukopisů a tisků I."/>
    <x v="5"/>
    <x v="34"/>
    <s v="Other social sciences"/>
    <x v="2"/>
    <n v="5"/>
    <n v="0"/>
    <n v="0"/>
    <n v="0"/>
    <n v="0"/>
    <n v="1"/>
    <n v="0"/>
  </r>
  <r>
    <x v="1"/>
    <x v="1"/>
    <n v="60076658"/>
    <x v="14"/>
    <x v="229"/>
    <n v="192249138"/>
    <s v="C"/>
    <x v="1"/>
    <s v="Hošpesová, Alena;Novotná, Jarmila"/>
    <s v="Development of Mathematics Education in the Czech Republic (1989–2018): From a Search for Structure to Mathematical Literacy"/>
    <x v="5"/>
    <x v="16"/>
    <s v="Education, general; including training, pedagogy, didactics [and education systems]"/>
    <x v="2"/>
    <n v="3"/>
    <n v="0"/>
    <n v="0"/>
    <n v="1"/>
    <n v="0"/>
    <n v="0"/>
    <n v="0"/>
  </r>
  <r>
    <x v="1"/>
    <x v="1"/>
    <n v="60076658"/>
    <x v="14"/>
    <x v="20"/>
    <n v="192249356"/>
    <s v="J"/>
    <x v="0"/>
    <s v="Stará, Alžběta;Pagano, Maria;Capillo, Gioele;Fabrello, Jacopo;Šandová, Marie;Vazzana, Irene;Zusková, Eliška;Velíšek, Josef;Matozzo, Valerio;Faggio, Caterina"/>
    <s v="Assessing the effects of neonicotinoid insecticide on the bivalve mollusc Mytilus galloprovincialis"/>
    <x v="0"/>
    <x v="0"/>
    <s v="Biochemistry and molecular biology"/>
    <x v="2"/>
    <n v="2"/>
    <n v="0"/>
    <n v="1"/>
    <n v="0"/>
    <n v="0"/>
    <n v="0"/>
    <n v="0"/>
  </r>
  <r>
    <x v="1"/>
    <x v="1"/>
    <n v="60076658"/>
    <x v="14"/>
    <x v="20"/>
    <n v="192249390"/>
    <s v="J"/>
    <x v="0"/>
    <s v="Kholodnyy, Vitaliy;Buarque Gadelha, Hermes Augusto;Cosson, Jacky;Boryshpolets, Sergey"/>
    <s v="How do freshwater fish sperm find the egg? The physicochemical factors guiding the gamete encounters of externally fertilizing freshwater fish"/>
    <x v="0"/>
    <x v="0"/>
    <s v="Reproductive biology (medical aspects to be 3)"/>
    <x v="2"/>
    <n v="3"/>
    <n v="0"/>
    <n v="0"/>
    <n v="1"/>
    <n v="0"/>
    <n v="0"/>
    <n v="0"/>
  </r>
  <r>
    <x v="1"/>
    <x v="1"/>
    <n v="60076658"/>
    <x v="14"/>
    <x v="20"/>
    <n v="192249394"/>
    <s v="J"/>
    <x v="0"/>
    <s v="Grabicová, Kateřina;Grabic, Roman;Fedorova, Ganna;Kolářová, Jitka;Turek, Jan;Brooks, Bryan;Randák, Tomáš"/>
    <s v="Psychoactive pharmaceuticals in aquatic systems: A comparative assessment of environmental monitoring approaches for water and fish"/>
    <x v="0"/>
    <x v="7"/>
    <s v="-"/>
    <x v="2"/>
    <n v="2"/>
    <n v="0"/>
    <n v="1"/>
    <n v="0"/>
    <n v="0"/>
    <n v="0"/>
    <n v="0"/>
  </r>
  <r>
    <x v="1"/>
    <x v="1"/>
    <n v="60076658"/>
    <x v="14"/>
    <x v="20"/>
    <n v="192249423"/>
    <s v="J"/>
    <x v="0"/>
    <s v="Shah, Ramin Bakht;Li, Bin;Al Sabbah, Haleama;Xu, Wei;Mráz, Jan"/>
    <s v="Effects of prebiotic dietary fibers and probiotics on human health: With special focus on recent advancement in their encapsulated formulations"/>
    <x v="3"/>
    <x v="26"/>
    <s v="Agricultural biotechnology and food biotechnology"/>
    <x v="2"/>
    <n v="2"/>
    <n v="0"/>
    <n v="1"/>
    <n v="0"/>
    <n v="0"/>
    <n v="0"/>
    <n v="0"/>
  </r>
  <r>
    <x v="1"/>
    <x v="1"/>
    <n v="60076658"/>
    <x v="14"/>
    <x v="20"/>
    <n v="192249443"/>
    <s v="J"/>
    <x v="0"/>
    <s v="Roy, Koushik;Vrba, Jaroslav;Kaushik, Sadasivam J;Mráz, Jan"/>
    <s v="Feed-based common carp farming and eutrophication: is there a reason for concern?"/>
    <x v="3"/>
    <x v="4"/>
    <s v="Fishery"/>
    <x v="2"/>
    <n v="1"/>
    <n v="1"/>
    <n v="0"/>
    <n v="0"/>
    <n v="0"/>
    <n v="0"/>
    <n v="0"/>
  </r>
  <r>
    <x v="1"/>
    <x v="1"/>
    <n v="60076658"/>
    <x v="14"/>
    <x v="20"/>
    <n v="192249444"/>
    <s v="J"/>
    <x v="0"/>
    <s v="Franěk, Roman;Khanzai Baloch, Abdul Rasheed;Kašpar, Vojtěch;Saito, Taiju;Fujimoto, Takafumi;Arai, Katsutoshi;Pšenička, Martin"/>
    <s v="Isogenic lines in fish - a critical review"/>
    <x v="0"/>
    <x v="0"/>
    <s v="Genetics and heredity (medical genetics to be 3)"/>
    <x v="2"/>
    <n v="2"/>
    <n v="0"/>
    <n v="1"/>
    <n v="0"/>
    <n v="0"/>
    <n v="0"/>
    <n v="0"/>
  </r>
  <r>
    <x v="1"/>
    <x v="1"/>
    <n v="60076658"/>
    <x v="14"/>
    <x v="20"/>
    <n v="192249471"/>
    <s v="J"/>
    <x v="0"/>
    <s v="Roy, Koushik;Vrba, Jaroslav;Kaushik, Sadasivam J;Mráz, Jan"/>
    <s v="Nutrient footprint and ecosystem services of carp production in European fishponds in contrast to EU crop and livestock sectors"/>
    <x v="0"/>
    <x v="7"/>
    <s v="-"/>
    <x v="2"/>
    <n v="2"/>
    <n v="0"/>
    <n v="1"/>
    <n v="0"/>
    <n v="0"/>
    <n v="0"/>
    <n v="0"/>
  </r>
  <r>
    <x v="1"/>
    <x v="1"/>
    <n v="60076658"/>
    <x v="14"/>
    <x v="20"/>
    <n v="192249490"/>
    <s v="J"/>
    <x v="0"/>
    <s v="Grabicová, Kateřina;Grabic, Roman;Fedorova, Ganna;Vojs Staňová, Andrea;Bláha, Martin;Randák, Tomáš;Brooks, Bryan;Žlábek, Vladimír"/>
    <s v="Water reuse and aquaculture: Pharmaceutical bioaccumulation by fish during tertiary treatment in a wastewater stabilization pond"/>
    <x v="0"/>
    <x v="7"/>
    <s v="-"/>
    <x v="2"/>
    <n v="2"/>
    <n v="0"/>
    <n v="1"/>
    <n v="0"/>
    <n v="0"/>
    <n v="0"/>
    <n v="0"/>
  </r>
  <r>
    <x v="2"/>
    <x v="2"/>
    <n v="62243136"/>
    <x v="124"/>
    <x v="222"/>
    <n v="192249566"/>
    <s v="F"/>
    <x v="1"/>
    <s v="Dlasková Jaklová, Karolína;Vráblík, Aleš;Černý, Radek"/>
    <s v="Motorová nafta obsahující hydrogenovaný pyrolýzní olej ze směsi polypropylenu a polyetylenu"/>
    <x v="2"/>
    <x v="11"/>
    <s v="-"/>
    <x v="2"/>
    <n v="3"/>
    <n v="0"/>
    <n v="0"/>
    <n v="1"/>
    <n v="0"/>
    <n v="0"/>
    <n v="0"/>
  </r>
  <r>
    <x v="0"/>
    <x v="0"/>
    <n v="68081723"/>
    <x v="23"/>
    <x v="30"/>
    <n v="192249571"/>
    <s v="J"/>
    <x v="0"/>
    <s v="Šulák, Ivo;Obrtlík, Karel"/>
    <s v="AFM, SEM and TEM study of damage mechanisms in cyclically strained mar-M247 at room temperature and high temperatures"/>
    <x v="2"/>
    <x v="17"/>
    <s v="Materials engineering"/>
    <x v="2"/>
    <n v="3"/>
    <n v="0"/>
    <n v="0"/>
    <n v="1"/>
    <n v="0"/>
    <n v="0"/>
    <n v="0"/>
  </r>
  <r>
    <x v="1"/>
    <x v="1"/>
    <n v="60076658"/>
    <x v="14"/>
    <x v="110"/>
    <n v="192249670"/>
    <s v="B"/>
    <x v="0"/>
    <s v="Prokop, Josef"/>
    <s v="Les Vies des poëtes provensaux de Jehan de Nostredame : essai d'interprétation"/>
    <x v="1"/>
    <x v="27"/>
    <s v="Specific literatures"/>
    <x v="2"/>
    <n v="3"/>
    <n v="0"/>
    <n v="0"/>
    <n v="1"/>
    <n v="0"/>
    <n v="0"/>
    <n v="0"/>
  </r>
  <r>
    <x v="1"/>
    <x v="1"/>
    <n v="60076658"/>
    <x v="14"/>
    <x v="110"/>
    <n v="192249673"/>
    <s v="B"/>
    <x v="0"/>
    <s v="Aurová, Miroslava"/>
    <s v="Adverbios de foco en la perspectiva contrastiva (checo/espanol)"/>
    <x v="1"/>
    <x v="27"/>
    <s v="Linguistics"/>
    <x v="2"/>
    <n v="2"/>
    <n v="0"/>
    <n v="1"/>
    <n v="0"/>
    <n v="0"/>
    <n v="0"/>
    <n v="0"/>
  </r>
  <r>
    <x v="1"/>
    <x v="1"/>
    <n v="60076658"/>
    <x v="14"/>
    <x v="21"/>
    <n v="192249688"/>
    <s v="J"/>
    <x v="0"/>
    <s v="Šmilauer, Petr;Košnar, Jiří;Kotilínek, Milan;Šmilauerová, Marie"/>
    <s v="Contrasting effects of host identity, plant community, and local species pool on the composition and colonization levels of arbuscular mycorrhizal fungal community in a temperate grassland"/>
    <x v="0"/>
    <x v="0"/>
    <s v="Plant sciences, botany"/>
    <x v="2"/>
    <n v="2"/>
    <n v="0"/>
    <n v="1"/>
    <n v="0"/>
    <n v="0"/>
    <n v="0"/>
    <n v="0"/>
  </r>
  <r>
    <x v="1"/>
    <x v="1"/>
    <n v="60076658"/>
    <x v="14"/>
    <x v="21"/>
    <n v="192249730"/>
    <s v="J"/>
    <x v="0"/>
    <s v="Kratochvíl, Jiří;Straňák, Vítězslav;Kousal, J.;Kus, P.;Kylian, O."/>
    <s v="Theoretical and experimental analysis of defined 2D-graded two-metal nanoparticle-build surfaces"/>
    <x v="2"/>
    <x v="23"/>
    <s v="Nano-materials (production and properties)"/>
    <x v="2"/>
    <n v="3"/>
    <n v="0"/>
    <n v="0"/>
    <n v="1"/>
    <n v="0"/>
    <n v="0"/>
    <n v="0"/>
  </r>
  <r>
    <x v="1"/>
    <x v="1"/>
    <n v="60076658"/>
    <x v="14"/>
    <x v="21"/>
    <n v="192249760"/>
    <s v="B"/>
    <x v="0"/>
    <s v="Prach, Karel;Walker, Lawrence R."/>
    <s v="Comparative Plant Succession among Terrestrial Biomes of the World"/>
    <x v="0"/>
    <x v="0"/>
    <s v="Ecology"/>
    <x v="2"/>
    <n v="2"/>
    <n v="0"/>
    <n v="1"/>
    <n v="0"/>
    <n v="0"/>
    <n v="0"/>
    <n v="0"/>
  </r>
  <r>
    <x v="1"/>
    <x v="1"/>
    <n v="60076658"/>
    <x v="14"/>
    <x v="153"/>
    <n v="192249780"/>
    <s v="J"/>
    <x v="0"/>
    <s v="Andersson, Claes;Mrkvička, Tomáš"/>
    <s v="Inference for cluster point processes with over- or under-dispersed cluster sizes"/>
    <x v="0"/>
    <x v="2"/>
    <s v="-"/>
    <x v="2"/>
    <n v="2"/>
    <n v="0"/>
    <n v="1"/>
    <n v="0"/>
    <n v="0"/>
    <n v="0"/>
    <n v="0"/>
  </r>
  <r>
    <x v="0"/>
    <x v="0"/>
    <n v="61389021"/>
    <x v="40"/>
    <x v="47"/>
    <n v="192249889"/>
    <s v="P"/>
    <x v="1"/>
    <s v="Veselý, Martin;Václavík, Jan;Melich, Radek;Doleček, Roman"/>
    <s v="Samocentrující uložení optických prvků s ochranou proti mechanickému poškození a optický element pro toto uložení"/>
    <x v="0"/>
    <x v="18"/>
    <s v="Optics (including laser optics and_x000a_quantum optics)"/>
    <x v="2"/>
    <n v="4"/>
    <n v="0"/>
    <n v="0"/>
    <n v="0"/>
    <n v="1"/>
    <n v="0"/>
    <n v="0"/>
  </r>
  <r>
    <x v="0"/>
    <x v="0"/>
    <n v="67985858"/>
    <x v="147"/>
    <x v="284"/>
    <n v="192249890"/>
    <s v="P"/>
    <x v="1"/>
    <s v="Veselý, M.;Dzik, P.;Klusoň, Petr;Morozová, Magdalena;Kubáč, L.;Akrman, J."/>
    <s v="Paměťový prvek pro uložení n-bitového kódu a způsob vytvoření tohoto kódu."/>
    <x v="2"/>
    <x v="11"/>
    <s v="Chemical engineering (plants, products)"/>
    <x v="2"/>
    <n v="2"/>
    <n v="0"/>
    <n v="1"/>
    <n v="0"/>
    <n v="0"/>
    <n v="0"/>
    <n v="0"/>
  </r>
  <r>
    <x v="0"/>
    <x v="0"/>
    <n v="86652079"/>
    <x v="142"/>
    <x v="275"/>
    <n v="192249913"/>
    <s v="N"/>
    <x v="1"/>
    <s v="Trnka, Miroslav;Čermák, Petr;Kudláčková, Lucie;Balek, Jan;Semerádová, Daniela;Brovkina, Olga;Zemek, František;Štěpánek, Petr;Zahradníček, Pavel;Skalák, Petr;Bláhová, Monika;Jurečka, František;Janouš, Dalibor;Žalud, Zdeněk;Marek, Michal V.;Cienciala, Emil;Beranová, J.;Zatloukal, V.;Albert, J.;Tumajer, J.;Možný, M.;Hájková, L.;Chuchma, F."/>
    <s v="Systém indikátorů rizik přírodních požárů (ověření různých postupů stanovení rizika vzniku přírodních požárů) včetně návodu na použití integrovaného předpovědního systému"/>
    <x v="3"/>
    <x v="4"/>
    <s v="Forestry"/>
    <x v="2"/>
    <n v="2"/>
    <n v="0"/>
    <n v="1"/>
    <n v="0"/>
    <n v="0"/>
    <n v="0"/>
    <n v="0"/>
  </r>
  <r>
    <x v="1"/>
    <x v="1"/>
    <n v="47122099"/>
    <x v="194"/>
    <x v="348"/>
    <n v="192249975"/>
    <s v="J"/>
    <x v="1"/>
    <s v="Havlík, Filip;Mana, Josef;Georgi, Hana;Bezdíček, Ondřej"/>
    <s v="Brief Visuospatial Memory Test-Revised: Normative Data and Clinical Utility of Learning Indices in Parkinson’s Disease"/>
    <x v="5"/>
    <x v="30"/>
    <s v="-"/>
    <x v="2"/>
    <n v="4"/>
    <n v="0"/>
    <n v="0"/>
    <n v="0"/>
    <n v="1"/>
    <n v="0"/>
    <n v="0"/>
  </r>
  <r>
    <x v="0"/>
    <x v="0"/>
    <n v="61389021"/>
    <x v="40"/>
    <x v="47"/>
    <n v="192250027"/>
    <s v="J"/>
    <x v="0"/>
    <s v="Šimek, Milan;Bonaventura, Z."/>
    <s v="Non-equilibrium kinetics of the ground and excited states in N2–O2 under nanosecond discharge conditions: extended scheme and comparison with available experimental observations"/>
    <x v="0"/>
    <x v="10"/>
    <s v="Inorganic and nuclear chemistry"/>
    <x v="2"/>
    <n v="2"/>
    <n v="0"/>
    <n v="1"/>
    <n v="0"/>
    <n v="0"/>
    <n v="0"/>
    <n v="0"/>
  </r>
  <r>
    <x v="2"/>
    <x v="3"/>
    <n v="27014"/>
    <x v="139"/>
    <x v="264"/>
    <n v="192250083"/>
    <s v="P"/>
    <x v="1"/>
    <s v="Nevoral, Jan;YI, Young-Joo;Zámostná-Adámková, Kateřina;Petr, Jaroslav;Sutovský, Peter;Králíčková, Milena"/>
    <s v="Supplement for Cultivation of Mammalian Embryos"/>
    <x v="0"/>
    <x v="0"/>
    <s v="-"/>
    <x v="2"/>
    <n v="2"/>
    <n v="0"/>
    <n v="1"/>
    <n v="0"/>
    <n v="0"/>
    <n v="0"/>
    <n v="0"/>
  </r>
  <r>
    <x v="2"/>
    <x v="3"/>
    <n v="27014"/>
    <x v="139"/>
    <x v="264"/>
    <n v="192250101"/>
    <s v="J"/>
    <x v="0"/>
    <s v="Skřivan, Miloš;Englmaierová, Michaela;Taubner, Tomáš;Skřivanová, Eva"/>
    <s v="Effects of dietary hemp seed and flaxseed on growth performance, meat fatty acid compositions, liver tocopherol concentration and bone strength of cockerels"/>
    <x v="3"/>
    <x v="37"/>
    <s v="-"/>
    <x v="2"/>
    <n v="2"/>
    <n v="0"/>
    <n v="1"/>
    <n v="0"/>
    <n v="0"/>
    <n v="0"/>
    <n v="0"/>
  </r>
  <r>
    <x v="2"/>
    <x v="3"/>
    <n v="27014"/>
    <x v="139"/>
    <x v="264"/>
    <n v="192250110"/>
    <s v="J"/>
    <x v="0"/>
    <s v="Krupa, Emil;Wolfová, Marie;Krupová, Zuzana;Žáková, Eliška"/>
    <s v="Estimation of economic weights for number of teats and sperm quality traits in pigs"/>
    <x v="3"/>
    <x v="37"/>
    <s v="-"/>
    <x v="2"/>
    <n v="4"/>
    <n v="0"/>
    <n v="0"/>
    <n v="0"/>
    <n v="1"/>
    <n v="0"/>
    <n v="0"/>
  </r>
  <r>
    <x v="2"/>
    <x v="3"/>
    <n v="27014"/>
    <x v="139"/>
    <x v="264"/>
    <n v="192250129"/>
    <s v="J"/>
    <x v="0"/>
    <s v="Fulková, Helena;Rychtářová, Jana"/>
    <s v="The nucleolus-like and precursor bodies of mammalian oocytes and embryos and their possible role in post-fertilization centromere remodelling"/>
    <x v="0"/>
    <x v="0"/>
    <s v="-"/>
    <x v="2"/>
    <n v="3"/>
    <n v="0"/>
    <n v="0"/>
    <n v="1"/>
    <n v="0"/>
    <n v="0"/>
    <n v="0"/>
  </r>
  <r>
    <x v="2"/>
    <x v="3"/>
    <n v="27014"/>
    <x v="139"/>
    <x v="264"/>
    <n v="192250150"/>
    <s v="J"/>
    <x v="0"/>
    <s v="Joch, Miroslav;Kudrna, Václav"/>
    <s v="Partial replacement of soybean meal by white lupine seeds in the diet of dairy cows"/>
    <x v="3"/>
    <x v="37"/>
    <s v="-"/>
    <x v="2"/>
    <n v="3"/>
    <n v="0"/>
    <n v="0"/>
    <n v="1"/>
    <n v="0"/>
    <n v="0"/>
    <n v="0"/>
  </r>
  <r>
    <x v="2"/>
    <x v="3"/>
    <n v="27014"/>
    <x v="139"/>
    <x v="264"/>
    <n v="192250203"/>
    <s v="N"/>
    <x v="1"/>
    <s v="Volek, Zdeněk;Uhlířová, Linda;Tůmová, Eva"/>
    <s v="Využití čekanky obecné ve výživě a krmení králíků"/>
    <x v="3"/>
    <x v="37"/>
    <s v="-"/>
    <x v="2"/>
    <n v="3"/>
    <n v="0"/>
    <n v="0"/>
    <n v="1"/>
    <n v="0"/>
    <n v="0"/>
    <n v="0"/>
  </r>
  <r>
    <x v="2"/>
    <x v="3"/>
    <n v="27014"/>
    <x v="139"/>
    <x v="264"/>
    <n v="192250257"/>
    <s v="N"/>
    <x v="1"/>
    <s v="Veselá, Zdeňka;Brzáková, Michaela;Svitáková, Alena;Vostrý, Luboš"/>
    <s v="Metodika přípravy dat a zpracování výsledků mezinárodního genetického hodnocení Interbeef"/>
    <x v="3"/>
    <x v="37"/>
    <s v="-"/>
    <x v="2"/>
    <n v="3"/>
    <n v="0"/>
    <n v="0"/>
    <n v="1"/>
    <n v="0"/>
    <n v="0"/>
    <n v="0"/>
  </r>
  <r>
    <x v="2"/>
    <x v="3"/>
    <n v="27014"/>
    <x v="139"/>
    <x v="264"/>
    <n v="192250265"/>
    <s v="J"/>
    <x v="0"/>
    <s v="Špinka, Marek"/>
    <s v="Negative play contagion in calves"/>
    <x v="3"/>
    <x v="37"/>
    <s v="-"/>
    <x v="2"/>
    <n v="4"/>
    <n v="0"/>
    <n v="0"/>
    <n v="0"/>
    <n v="1"/>
    <n v="0"/>
    <n v="0"/>
  </r>
  <r>
    <x v="2"/>
    <x v="3"/>
    <n v="25271121"/>
    <x v="86"/>
    <x v="149"/>
    <n v="192250379"/>
    <s v="J"/>
    <x v="0"/>
    <s v="Vávra, Radek;Patocchi, A.;Wehrli, A.;Dubuis, W.;Auwerkerken, A.;Leida, L.;Cipriani, G.;Passey, G.;Staples, M.;Didelot, F.;Philion, V.;Peil, A.;Laszakovits, H.;Rühmer, T.;Boeck, K.;Baniulis, D.;Strasser, K.;Guerra, W.;Masny, L.;Ruess, F.;Le Berre, F.;Nybom, H.;Tartarini, S.;Spornberger, A.;Pikunova, A.;Bus, V."/>
    <s v="Ten years of VINQUEST: first insight for breeding new apple"/>
    <x v="3"/>
    <x v="4"/>
    <s v="-"/>
    <x v="2"/>
    <n v="3"/>
    <n v="0"/>
    <n v="0"/>
    <n v="1"/>
    <n v="0"/>
    <n v="0"/>
    <n v="0"/>
  </r>
  <r>
    <x v="2"/>
    <x v="3"/>
    <n v="25271121"/>
    <x v="86"/>
    <x v="149"/>
    <n v="192250380"/>
    <s v="J"/>
    <x v="0"/>
    <s v="Muranty, H.;Denance, C.;Feugeuy, L.;Crepin, J.L.;Barbier, Y.;Tartarini, S.;Ordidge, M.;Troggio, M.;Lateur, M.;Nybom, H.;Laurens, F.;Durel, C.E.;Paprštein, František"/>
    <s v="Using whole-genome SNP data to reconstruct a large multi-generation pedigree in apple germplasm"/>
    <x v="3"/>
    <x v="4"/>
    <s v="-"/>
    <x v="2"/>
    <n v="3"/>
    <n v="0"/>
    <n v="0"/>
    <n v="1"/>
    <n v="0"/>
    <n v="0"/>
    <n v="0"/>
  </r>
  <r>
    <x v="2"/>
    <x v="3"/>
    <n v="26722861"/>
    <x v="49"/>
    <x v="57"/>
    <n v="192250446"/>
    <s v="J"/>
    <x v="1"/>
    <s v="Dráb, Vladimír;Kavková, Miloslava;Markvartová, Markéta;Hanáková, Jaroslava;Roubal, Petr"/>
    <s v="Microbial diversity of Livanjski cheese with the emphasis on lactic acid bacteria based on culture‐dependent and sequencing method"/>
    <x v="3"/>
    <x v="37"/>
    <s v="Animal and dairy science; (Animal biotechnology to be 4.4)"/>
    <x v="2"/>
    <n v="3"/>
    <n v="0"/>
    <n v="0"/>
    <n v="1"/>
    <n v="0"/>
    <n v="0"/>
    <n v="0"/>
  </r>
  <r>
    <x v="2"/>
    <x v="3"/>
    <n v="26722861"/>
    <x v="49"/>
    <x v="57"/>
    <n v="192250454"/>
    <s v="F"/>
    <x v="1"/>
    <s v="Drbohlav, Jan;Peroutková, Jitka;Černá, Eva;Karban, Stanislav"/>
    <s v="Sterilovaný mléčný dezert na bázi tvarohu"/>
    <x v="3"/>
    <x v="38"/>
    <s v="-"/>
    <x v="2"/>
    <n v="3"/>
    <n v="0"/>
    <n v="0"/>
    <n v="1"/>
    <n v="0"/>
    <n v="0"/>
    <n v="0"/>
  </r>
  <r>
    <x v="2"/>
    <x v="3"/>
    <n v="26722861"/>
    <x v="49"/>
    <x v="57"/>
    <n v="192250458"/>
    <s v="F"/>
    <x v="1"/>
    <s v="Dráb, Vladimír;Forejt, Jan;Bazalová, Olga"/>
    <s v="Pařený zrající sýr s obsahem tuku v sušině 30 až 50 % zrající působením pregastrických esteráz"/>
    <x v="3"/>
    <x v="37"/>
    <s v="Animal and dairy science; (Animal biotechnology to be 4.4)"/>
    <x v="2"/>
    <n v="4"/>
    <n v="0"/>
    <n v="0"/>
    <n v="0"/>
    <n v="1"/>
    <n v="0"/>
    <n v="0"/>
  </r>
  <r>
    <x v="0"/>
    <x v="0"/>
    <n v="60077344"/>
    <x v="0"/>
    <x v="0"/>
    <n v="192250516"/>
    <s v="J"/>
    <x v="0"/>
    <s v="Faltýnek Fric, Zdeněk;Rindoš, Michal;Konvička, Martin"/>
    <s v="Phenology responses of temperate butterflies to latitude depend on ecological traits"/>
    <x v="0"/>
    <x v="0"/>
    <s v="-"/>
    <x v="2"/>
    <n v="2"/>
    <n v="0"/>
    <n v="1"/>
    <n v="0"/>
    <n v="0"/>
    <n v="0"/>
    <n v="0"/>
  </r>
  <r>
    <x v="0"/>
    <x v="0"/>
    <n v="60077344"/>
    <x v="0"/>
    <x v="0"/>
    <n v="192250551"/>
    <s v="J"/>
    <x v="0"/>
    <s v="Smýkal, Vlastimil;Pivarči, Martin;Provazník, Jan;Bazalová, Olga;Jedlička, Pavel;Lukšan, Ondřej;Horák, Aleš;Vaněčková, Hana;Beneš, V.;Fiala, Ivan;Hanus, Robert;Doležel, David"/>
    <s v="Complex evolution of insect insulin receptors and homologous decoy receptors, and functional significance of their multiplicity"/>
    <x v="0"/>
    <x v="0"/>
    <s v="-"/>
    <x v="2"/>
    <n v="1"/>
    <n v="1"/>
    <n v="0"/>
    <n v="0"/>
    <n v="0"/>
    <n v="0"/>
    <n v="0"/>
  </r>
  <r>
    <x v="0"/>
    <x v="0"/>
    <n v="60077344"/>
    <x v="0"/>
    <x v="0"/>
    <n v="192250560"/>
    <s v="J"/>
    <x v="0"/>
    <s v="Segar, Simon Tristram;Fayle, Tom Maurice;Srivastava, D. S.;Lewinsohn, T. M.;Lewis, O. T.;Novotný, Vojtěch;Kitching, R. L.;Maunsell, S. C."/>
    <s v="The role of evolution in shaping ecological networks"/>
    <x v="0"/>
    <x v="0"/>
    <s v="-"/>
    <x v="2"/>
    <n v="2"/>
    <n v="0"/>
    <n v="1"/>
    <n v="0"/>
    <n v="0"/>
    <n v="0"/>
    <n v="0"/>
  </r>
  <r>
    <x v="0"/>
    <x v="0"/>
    <n v="60077344"/>
    <x v="0"/>
    <x v="0"/>
    <n v="192250596"/>
    <s v="J"/>
    <x v="0"/>
    <s v="Tůma, Jiří;Eggleton, P.;Fayle, Tom Maurice"/>
    <s v="Ant-termite interactions: an important but under-explored ecological linkage"/>
    <x v="0"/>
    <x v="0"/>
    <s v="-"/>
    <x v="2"/>
    <n v="2"/>
    <n v="0"/>
    <n v="1"/>
    <n v="0"/>
    <n v="0"/>
    <n v="0"/>
    <n v="0"/>
  </r>
  <r>
    <x v="0"/>
    <x v="0"/>
    <n v="60077344"/>
    <x v="0"/>
    <x v="0"/>
    <n v="192250633"/>
    <s v="J"/>
    <x v="0"/>
    <s v="Šustr, Vladimír;Šimek, Miloslav;Faktorová, Lucie;Macková, Jana;Tajovský, Karel"/>
    <s v="Release of greenhouse gases from millipedes as related to food, body size, and other factors"/>
    <x v="0"/>
    <x v="0"/>
    <s v="-"/>
    <x v="2"/>
    <n v="3"/>
    <n v="0"/>
    <n v="0"/>
    <n v="1"/>
    <n v="0"/>
    <n v="0"/>
    <n v="0"/>
  </r>
  <r>
    <x v="0"/>
    <x v="0"/>
    <n v="60077344"/>
    <x v="0"/>
    <x v="0"/>
    <n v="192250768"/>
    <s v="J"/>
    <x v="0"/>
    <s v="Novák, Petr;Guignard, M.S.;Neumann, Pavel;Kelly, L.J.;Mlinarec, J.;Koblížková, Andrea;Dodsworth, S.;Kovařík, Aleš;Pellicer, J.;Wang, W.;Macas, Jiří;Leitch, I. J.;Leitch, A.R."/>
    <s v="Repeat-sequence turnover shifts fundamentally in species with large genomes"/>
    <x v="0"/>
    <x v="0"/>
    <s v="-"/>
    <x v="2"/>
    <n v="1"/>
    <n v="1"/>
    <n v="0"/>
    <n v="0"/>
    <n v="0"/>
    <n v="0"/>
    <n v="0"/>
  </r>
  <r>
    <x v="0"/>
    <x v="0"/>
    <n v="60077344"/>
    <x v="0"/>
    <x v="0"/>
    <n v="192250782"/>
    <s v="J"/>
    <x v="1"/>
    <s v="Novák, Petr;Neumann, Pavel;Macas, Jiří"/>
    <s v="Global analysis of repetitive DNA from unassembled sequence reads using RepeatExplorer2"/>
    <x v="0"/>
    <x v="24"/>
    <s v="-"/>
    <x v="2"/>
    <n v="1"/>
    <n v="1"/>
    <n v="0"/>
    <n v="0"/>
    <n v="0"/>
    <n v="0"/>
    <n v="0"/>
  </r>
  <r>
    <x v="0"/>
    <x v="0"/>
    <n v="60077344"/>
    <x v="0"/>
    <x v="0"/>
    <n v="192250819"/>
    <s v="G"/>
    <x v="1"/>
    <s v="Forinová, Michala;Pilipenco, Alina;Víšová, Ivana;Horák, Petr;Vrabcová, Markéta;Hönig, Václav;Palus, Martin;Štěrba, J.;Dejneka, Alexandr;Lísalová, Hana"/>
    <s v="Funkční biočip s ultra-rezistentní polymerní vrstvou pro rychlou detekci viru SARS-CoV-2 pomocí metody QCM"/>
    <x v="2"/>
    <x v="35"/>
    <s v="-"/>
    <x v="2"/>
    <s v="N (nehodnoceno)"/>
    <n v="0"/>
    <n v="0"/>
    <n v="0"/>
    <n v="0"/>
    <n v="0"/>
    <n v="1"/>
  </r>
  <r>
    <x v="0"/>
    <x v="0"/>
    <n v="60077344"/>
    <x v="0"/>
    <x v="0"/>
    <n v="192250824"/>
    <s v="J"/>
    <x v="0"/>
    <s v="Faktorová, Drahomíra;Nisbet, R.E.R.;Robledo, J.A.F.;Casacuberta, E.;Sudek, L.;Allen, A. E.;Ares, M.;Areste, C.;Balestreri, C.;Barbrook, A.C.;Beardslee, P.;Bender, S.;Booth, D.S.;Bowler, C.;Breglia, S.A.;Brownlee, C.;Burger, G.;Cerutti, H.;Cesaroni, R.;Chiurillo, M.A.;Clemente, T.;Coles, D.B.;Collier, J.L.;Cooney, E.C.;Coyne, K.;Docampo, R.;Dupont, C.L.;Edgcomb, V.;Einarsson, E.;Elustondo, P.A.;Federici, F.;Freire-Beneitez, V.;Freyria, N.J.;Fukuda, K.;Garcia, P.A.;Girguis, P.R.;Gomaa, F.;Hampl, V.;Kachale, Ambar;Kaur, Binnypreet;Keeling, P. J.;Vanclová-Novák, A.M.G.;Pyrih, J.;Lukeš, Julius"/>
    <s v="Genetic tool development in marine protists: emerging model organisms for experimental cell biology"/>
    <x v="0"/>
    <x v="0"/>
    <s v="-"/>
    <x v="2"/>
    <n v="1"/>
    <n v="1"/>
    <n v="0"/>
    <n v="0"/>
    <n v="0"/>
    <n v="0"/>
    <n v="0"/>
  </r>
  <r>
    <x v="0"/>
    <x v="0"/>
    <n v="60077344"/>
    <x v="0"/>
    <x v="0"/>
    <n v="192250838"/>
    <s v="J"/>
    <x v="0"/>
    <s v="Doleželová, Eva;Kunzová, Michaela;Dejung, M.;Levin, M.;Panicucci, Brian;Regnault, C.;Janzen, C. J.;Barrett, M. P.;Butter, F.;Zíková, Alena"/>
    <s v="Cell-based and multi-omics profiling reveals dynamic metabolic repurposing of mitochondria to drive developmental progression of Trypanosoma brucei"/>
    <x v="0"/>
    <x v="0"/>
    <s v="-"/>
    <x v="2"/>
    <n v="1"/>
    <n v="1"/>
    <n v="0"/>
    <n v="0"/>
    <n v="0"/>
    <n v="0"/>
    <n v="0"/>
  </r>
  <r>
    <x v="0"/>
    <x v="0"/>
    <n v="60077344"/>
    <x v="0"/>
    <x v="0"/>
    <n v="192250886"/>
    <s v="J"/>
    <x v="0"/>
    <s v="Kaur, Binnypreet;Záhonová, Kristýna;Valach, M.;Faktorová, Drahomíra;Prokopchuk, Galina;Burger, G.;Lukeš, Julius"/>
    <s v="Gene fragmentation and RNA editing without borders: eccentric mitochondrial genomes of diplonemids"/>
    <x v="0"/>
    <x v="0"/>
    <s v="-"/>
    <x v="2"/>
    <n v="1"/>
    <n v="1"/>
    <n v="0"/>
    <n v="0"/>
    <n v="0"/>
    <n v="0"/>
    <n v="0"/>
  </r>
  <r>
    <x v="0"/>
    <x v="0"/>
    <n v="60077344"/>
    <x v="0"/>
    <x v="0"/>
    <n v="192250902"/>
    <s v="J"/>
    <x v="0"/>
    <s v="Jaric, Ivan;Correia, R.A.;Brook, B.W.;Buettel, J.C.;Courchamp, F.;Di Minin, E.;Firth, J.A.;Gaston, K. J.;Jepson, P.;Kalinkat, G.;Ladle, R.;Soriano-Redondo, A.;Souza, Allan T.;Roll, U."/>
    <s v="iEcology: Harnessing Large Online Resources to Generate Ecological Insights"/>
    <x v="0"/>
    <x v="0"/>
    <s v="-"/>
    <x v="2"/>
    <n v="2"/>
    <n v="0"/>
    <n v="1"/>
    <n v="0"/>
    <n v="0"/>
    <n v="0"/>
    <n v="0"/>
  </r>
  <r>
    <x v="0"/>
    <x v="0"/>
    <n v="60077344"/>
    <x v="0"/>
    <x v="0"/>
    <n v="192250960"/>
    <s v="J"/>
    <x v="0"/>
    <s v="Pánek, T.;Eliáš, M.;Vancová, Marie;Lukeš, Julius;Hashimi, Hassan"/>
    <s v="Returning to the Fold for Lessons in Mitochondrial Crista Diversity and Evolution"/>
    <x v="0"/>
    <x v="0"/>
    <s v="-"/>
    <x v="2"/>
    <n v="2"/>
    <n v="0"/>
    <n v="1"/>
    <n v="0"/>
    <n v="0"/>
    <n v="0"/>
    <n v="0"/>
  </r>
  <r>
    <x v="0"/>
    <x v="0"/>
    <n v="60077344"/>
    <x v="0"/>
    <x v="0"/>
    <n v="192250977"/>
    <s v="J"/>
    <x v="0"/>
    <s v="Porcal, Petr;Amirbahman, A.;Kopáček, Jiří;Norton, S. A."/>
    <s v="Solar radiation as the likely cause of acid-soluble rare-earth elements in sediments of fresh water humic lakes"/>
    <x v="0"/>
    <x v="7"/>
    <s v="-"/>
    <x v="2"/>
    <n v="5"/>
    <n v="0"/>
    <n v="0"/>
    <n v="0"/>
    <n v="0"/>
    <n v="1"/>
    <n v="0"/>
  </r>
  <r>
    <x v="0"/>
    <x v="0"/>
    <n v="60077344"/>
    <x v="0"/>
    <x v="0"/>
    <n v="192251000"/>
    <s v="J"/>
    <x v="0"/>
    <s v="Salomaki, Eric David;Eme, L.;Brown, M.W.;Kolísko, Martin"/>
    <s v="Releasing uncurated datasets is essential for reproducible phylogenomics"/>
    <x v="0"/>
    <x v="0"/>
    <s v="-"/>
    <x v="2"/>
    <n v="3"/>
    <n v="0"/>
    <n v="0"/>
    <n v="1"/>
    <n v="0"/>
    <n v="0"/>
    <n v="0"/>
  </r>
  <r>
    <x v="0"/>
    <x v="0"/>
    <n v="60077344"/>
    <x v="0"/>
    <x v="0"/>
    <n v="192251021"/>
    <s v="J"/>
    <x v="1"/>
    <s v="Štefánik, M.;Valdés, James J.;Ezebuo, F.C.;Haviernik, J.;Uzochukwu, I.C.;Fojtiková, M.;Salát, J.;Eyer, Luděk;Růžek, Daniel"/>
    <s v="FDA-Approved Drugs Efavirenz, Tipranavir, and Dasabuvir Inhibit Replication of Multiple Flaviviruses in Vero Cells"/>
    <x v="0"/>
    <x v="0"/>
    <s v="-"/>
    <x v="2"/>
    <n v="4"/>
    <n v="0"/>
    <n v="0"/>
    <n v="0"/>
    <n v="1"/>
    <n v="0"/>
    <n v="0"/>
  </r>
  <r>
    <x v="0"/>
    <x v="0"/>
    <n v="60457856"/>
    <x v="146"/>
    <x v="283"/>
    <n v="192251089"/>
    <s v="O"/>
    <x v="1"/>
    <s v="Baracká, Alexandra"/>
    <s v="Týden vědy a techniky"/>
    <x v="5"/>
    <x v="16"/>
    <s v="Education, general; including training, pedagogy, didactics [and education systems]"/>
    <x v="2"/>
    <n v="5"/>
    <n v="0"/>
    <n v="0"/>
    <n v="0"/>
    <n v="0"/>
    <n v="1"/>
    <n v="0"/>
  </r>
  <r>
    <x v="0"/>
    <x v="0"/>
    <n v="60457856"/>
    <x v="146"/>
    <x v="283"/>
    <n v="192251091"/>
    <s v="O"/>
    <x v="1"/>
    <s v="Černoch, Viktor"/>
    <s v="A / Věda a výzkum"/>
    <x v="5"/>
    <x v="13"/>
    <s v="Public administration"/>
    <x v="2"/>
    <n v="5"/>
    <n v="0"/>
    <n v="0"/>
    <n v="0"/>
    <n v="0"/>
    <n v="1"/>
    <n v="0"/>
  </r>
  <r>
    <x v="0"/>
    <x v="0"/>
    <n v="60457856"/>
    <x v="146"/>
    <x v="283"/>
    <n v="192251092"/>
    <s v="O"/>
    <x v="1"/>
    <s v="Černoch, Viktor"/>
    <s v="AΩ / Věda pro každého"/>
    <x v="5"/>
    <x v="13"/>
    <s v="Public administration"/>
    <x v="2"/>
    <n v="5"/>
    <n v="0"/>
    <n v="0"/>
    <n v="0"/>
    <n v="0"/>
    <n v="1"/>
    <n v="0"/>
  </r>
  <r>
    <x v="0"/>
    <x v="0"/>
    <n v="60457856"/>
    <x v="146"/>
    <x v="283"/>
    <n v="192251093"/>
    <s v="O"/>
    <x v="1"/>
    <s v="Černoch, Viktor"/>
    <s v="Věda na doma"/>
    <x v="5"/>
    <x v="13"/>
    <s v="Public administration"/>
    <x v="2"/>
    <n v="5"/>
    <n v="0"/>
    <n v="0"/>
    <n v="0"/>
    <n v="0"/>
    <n v="1"/>
    <n v="0"/>
  </r>
  <r>
    <x v="0"/>
    <x v="0"/>
    <n v="60457856"/>
    <x v="146"/>
    <x v="283"/>
    <n v="192251094"/>
    <s v="O"/>
    <x v="1"/>
    <s v="Spurná, Martina"/>
    <s v="Mizející půda"/>
    <x v="0"/>
    <x v="7"/>
    <s v="Hydrology"/>
    <x v="2"/>
    <n v="4"/>
    <n v="0"/>
    <n v="0"/>
    <n v="0"/>
    <n v="1"/>
    <n v="0"/>
    <n v="0"/>
  </r>
  <r>
    <x v="0"/>
    <x v="0"/>
    <n v="60457856"/>
    <x v="146"/>
    <x v="283"/>
    <n v="192251096"/>
    <s v="O"/>
    <x v="1"/>
    <s v="Dlouhá, Marta"/>
    <s v="NEZkreslená věda VI"/>
    <x v="5"/>
    <x v="16"/>
    <s v="Education, general; including training, pedagogy, didactics [and education systems]"/>
    <x v="2"/>
    <n v="5"/>
    <n v="0"/>
    <n v="0"/>
    <n v="0"/>
    <n v="0"/>
    <n v="1"/>
    <n v="0"/>
  </r>
  <r>
    <x v="0"/>
    <x v="0"/>
    <n v="60457856"/>
    <x v="146"/>
    <x v="283"/>
    <n v="192251097"/>
    <s v="O"/>
    <x v="1"/>
    <s v="Všetečková, Zuzana"/>
    <s v="Otevřená věda"/>
    <x v="5"/>
    <x v="16"/>
    <s v="Education, general; including training, pedagogy, didactics [and education systems]"/>
    <x v="2"/>
    <n v="5"/>
    <n v="0"/>
    <n v="0"/>
    <n v="0"/>
    <n v="0"/>
    <n v="1"/>
    <n v="0"/>
  </r>
  <r>
    <x v="0"/>
    <x v="0"/>
    <n v="60457856"/>
    <x v="146"/>
    <x v="283"/>
    <n v="192251098"/>
    <s v="O"/>
    <x v="1"/>
    <s v="Scholzová, Lenka;Beluský, Michal;Langerová, Klára"/>
    <s v="Spin-off v inovační strategii ČR"/>
    <x v="5"/>
    <x v="9"/>
    <s v="Industrial relations"/>
    <x v="2"/>
    <n v="5"/>
    <n v="0"/>
    <n v="0"/>
    <n v="0"/>
    <n v="0"/>
    <n v="1"/>
    <n v="0"/>
  </r>
  <r>
    <x v="0"/>
    <x v="0"/>
    <n v="60457856"/>
    <x v="146"/>
    <x v="283"/>
    <n v="192251100"/>
    <s v="O"/>
    <x v="1"/>
    <s v="Scholzová, Lenka;Beluský, Michal"/>
    <s v="Licencování výsledků výzkumu"/>
    <x v="5"/>
    <x v="9"/>
    <s v="Industrial relations"/>
    <x v="2"/>
    <n v="5"/>
    <n v="0"/>
    <n v="0"/>
    <n v="0"/>
    <n v="0"/>
    <n v="1"/>
    <n v="0"/>
  </r>
  <r>
    <x v="0"/>
    <x v="0"/>
    <n v="60457856"/>
    <x v="146"/>
    <x v="283"/>
    <n v="192251101"/>
    <s v="O"/>
    <x v="1"/>
    <s v="Scholzová, Lenka;Beluský, Michal"/>
    <s v="Spin-off vycházející z vědeckého prostředí"/>
    <x v="5"/>
    <x v="9"/>
    <s v="Industrial relations"/>
    <x v="2"/>
    <n v="5"/>
    <n v="0"/>
    <n v="0"/>
    <n v="0"/>
    <n v="0"/>
    <n v="1"/>
    <n v="0"/>
  </r>
  <r>
    <x v="0"/>
    <x v="0"/>
    <n v="60457856"/>
    <x v="146"/>
    <x v="283"/>
    <n v="192251102"/>
    <s v="O"/>
    <x v="1"/>
    <s v="Scholzová, Lenka;Beluský, Michal;Langerová, Klára"/>
    <s v="Budoucnost transferu znalostí na AV ČR"/>
    <x v="5"/>
    <x v="9"/>
    <s v="Industrial relations"/>
    <x v="2"/>
    <n v="5"/>
    <n v="0"/>
    <n v="0"/>
    <n v="0"/>
    <n v="0"/>
    <n v="1"/>
    <n v="0"/>
  </r>
  <r>
    <x v="0"/>
    <x v="0"/>
    <n v="60457856"/>
    <x v="146"/>
    <x v="283"/>
    <n v="192251103"/>
    <s v="O"/>
    <x v="1"/>
    <s v="Růžičková, Markéta"/>
    <s v="Expertní stanoviska AVex"/>
    <x v="5"/>
    <x v="13"/>
    <s v="Political science"/>
    <x v="2"/>
    <n v="5"/>
    <n v="0"/>
    <n v="0"/>
    <n v="0"/>
    <n v="0"/>
    <n v="1"/>
    <n v="0"/>
  </r>
  <r>
    <x v="0"/>
    <x v="0"/>
    <n v="60457856"/>
    <x v="146"/>
    <x v="283"/>
    <n v="192251104"/>
    <s v="O"/>
    <x v="1"/>
    <s v="Vizinová, Tereza;Scholzová, Lenka"/>
    <s v="Inspiration and collaboration opportunities - Conicet, Argentina"/>
    <x v="5"/>
    <x v="9"/>
    <s v="Industrial relations"/>
    <x v="2"/>
    <n v="5"/>
    <n v="0"/>
    <n v="0"/>
    <n v="0"/>
    <n v="0"/>
    <n v="1"/>
    <n v="0"/>
  </r>
  <r>
    <x v="1"/>
    <x v="1"/>
    <n v="60461373"/>
    <x v="8"/>
    <x v="12"/>
    <n v="192251119"/>
    <s v="C"/>
    <x v="1"/>
    <s v="Čížková, Helena;Čopíková, Jana;Čurda, Ladislav;Filip, Vladimír;Grégrová, Adéla;Hrabcová, Magdaléna;Hrubá, Magdaléna;Chýlková, Markéta;Kameník, Josef;Rajchl, Aleš;Rýdlová, Ladislava;Skřivan, Pavel;Sluková, Marcela;Ševčík, Rudolf;Štětina, Jiří"/>
    <s v="Food reformulation - Assessement of possibilities for reformulation of main food products"/>
    <x v="2"/>
    <x v="32"/>
    <s v="Food and beverages"/>
    <x v="2"/>
    <n v="3"/>
    <n v="0"/>
    <n v="0"/>
    <n v="1"/>
    <n v="0"/>
    <n v="0"/>
    <n v="0"/>
  </r>
  <r>
    <x v="0"/>
    <x v="0"/>
    <n v="61388955"/>
    <x v="45"/>
    <x v="52"/>
    <n v="192251271"/>
    <s v="C"/>
    <x v="1"/>
    <s v="Smith, D.;Španěl, Patrik;Hanna, G. B.;Dweik, R.A."/>
    <s v="Selected ion flow tube mass spectrometry"/>
    <x v="0"/>
    <x v="10"/>
    <s v="Analytical chemistry"/>
    <x v="2"/>
    <n v="4"/>
    <n v="0"/>
    <n v="0"/>
    <n v="0"/>
    <n v="1"/>
    <n v="0"/>
    <n v="0"/>
  </r>
  <r>
    <x v="0"/>
    <x v="0"/>
    <n v="61388963"/>
    <x v="44"/>
    <x v="51"/>
    <n v="192251447"/>
    <s v="J"/>
    <x v="0"/>
    <s v="Hudeček, Oldřich;Benoni, Roberto;Reyes Gutierrez, Paul Eduardo;Culka, Martin;Šanderová, Hana;Hubálek, Martin;Rulíšek, Lubomír;Cvačka, Josef;Krásný, Libor;Cahová, Hana"/>
    <s v="Dinucleoside polyphosphates act as 5′-RNA caps in bacteria"/>
    <x v="0"/>
    <x v="0"/>
    <s v="Biochemistry and molecular biology"/>
    <x v="2"/>
    <n v="1"/>
    <n v="1"/>
    <n v="0"/>
    <n v="0"/>
    <n v="0"/>
    <n v="0"/>
    <n v="0"/>
  </r>
  <r>
    <x v="0"/>
    <x v="0"/>
    <n v="61388963"/>
    <x v="44"/>
    <x v="51"/>
    <n v="192251450"/>
    <s v="J"/>
    <x v="0"/>
    <s v="Houštecká, Radka;Hadzima, Martin;Fanfrlík, Jindřich;Brynda, Jiří;Pallová, Lenka;Hánová, Iva;Mertlíková-Kaiserová, Helena;Lepšík, Martin;Horn, Martin;Smrčina, M.;Majer, Pavel;Mareš, Michael"/>
    <s v="Biomimetic Macrocyclic Inhibitors of Human Cathepsin D: Structure–Activity Relationship and Binding Mode Analysis"/>
    <x v="0"/>
    <x v="0"/>
    <s v="Biochemistry and molecular biology"/>
    <x v="2"/>
    <n v="2"/>
    <n v="0"/>
    <n v="1"/>
    <n v="0"/>
    <n v="0"/>
    <n v="0"/>
    <n v="0"/>
  </r>
  <r>
    <x v="0"/>
    <x v="0"/>
    <n v="61388963"/>
    <x v="44"/>
    <x v="51"/>
    <n v="192251507"/>
    <s v="J"/>
    <x v="0"/>
    <s v="Čechová, Lucie;Filo, J.;Dračínský, Martin;Slavov, C.;Sun, D.;Janeba, Zlatko;Slanina, Tomáš;Wachtveitl, J.;Procházková, Eliška;Cigáň, M."/>
    <s v="Polysubstituted 5‐Phenylazopyrimidines Extremely Fast Non‐Ionic Photochromic Oscillators"/>
    <x v="0"/>
    <x v="10"/>
    <s v="Physical chemistry"/>
    <x v="2"/>
    <n v="1"/>
    <n v="1"/>
    <n v="0"/>
    <n v="0"/>
    <n v="0"/>
    <n v="0"/>
    <n v="0"/>
  </r>
  <r>
    <x v="0"/>
    <x v="0"/>
    <n v="61388963"/>
    <x v="44"/>
    <x v="51"/>
    <n v="192251530"/>
    <s v="J"/>
    <x v="0"/>
    <s v="Šála, Michal;Hollinger, K. R.;Thomas, A. G.;Dash, R. P.;Tallon, C.;Veeravalli, V.;Lovell, L.;Kögler, Martin;Hřebabecký, Hubert;Procházková, Eliška;Nešuta, Ondřej;Donoghue, A.;Lam, J.;Rais, R.;Rojas, C.;Slusher, B. S.;Nencka, Radim"/>
    <s v="Novel Human Neutral Sphingomyelinase 2 Inhibitors as Potential Therapeutics for Alzheimer's Disease"/>
    <x v="0"/>
    <x v="10"/>
    <s v="Organic chemistry"/>
    <x v="2"/>
    <n v="2"/>
    <n v="0"/>
    <n v="1"/>
    <n v="0"/>
    <n v="0"/>
    <n v="0"/>
    <n v="0"/>
  </r>
  <r>
    <x v="0"/>
    <x v="0"/>
    <n v="61388963"/>
    <x v="44"/>
    <x v="51"/>
    <n v="192251536"/>
    <s v="J"/>
    <x v="0"/>
    <s v="Bím, Daniel;Chalupský, Jakub;Culka, Martin;Solomon, E. I.;Rulíšek, Lubomír;Srnec, M."/>
    <s v="Proton–Electron Transfer to the Active Site Is Essential for the Reaction Mechanism of Soluble Δ9-Desaturase"/>
    <x v="0"/>
    <x v="10"/>
    <s v="Physical chemistry"/>
    <x v="2"/>
    <n v="1"/>
    <n v="1"/>
    <n v="0"/>
    <n v="0"/>
    <n v="0"/>
    <n v="0"/>
    <n v="0"/>
  </r>
  <r>
    <x v="0"/>
    <x v="0"/>
    <n v="61388963"/>
    <x v="44"/>
    <x v="51"/>
    <n v="192251541"/>
    <s v="J"/>
    <x v="0"/>
    <s v="Buttersack, Tillmann;Mason, Philip E.;McMullen, R. S.;Schewe, H. C.;Martinek, Tomáš;Březina, Kryštof;Crhán, Martin;Gomez, Axel;Hein, D.;Wartner, G.;Seidel, R.;Ali, H.;Thürmer, S.;Maršálek, O.;Winter, B.;Bradforth, S. E.;Jungwirth, Pavel"/>
    <s v="Photoelectron spectra of alkali metal-ammonia microjets: From blue electrolyte to bronze metal"/>
    <x v="0"/>
    <x v="10"/>
    <s v="Physical chemistry"/>
    <x v="2"/>
    <n v="1"/>
    <n v="1"/>
    <n v="0"/>
    <n v="0"/>
    <n v="0"/>
    <n v="0"/>
    <n v="0"/>
  </r>
  <r>
    <x v="0"/>
    <x v="0"/>
    <n v="61388963"/>
    <x v="44"/>
    <x v="51"/>
    <n v="192251542"/>
    <s v="J"/>
    <x v="0"/>
    <s v="Santos Hurtado, Carina;Bastien, Guillaume;Mašát, Milan;Štoček, Jakub Radek;Dračínský, Martin;Rončević, Igor;Císařová, I.;Rogers, C. T.;Kaleta, Jiří"/>
    <s v="Regular Two-Dimensional Arrays of Surface-Mounted Molecular Switches: Switching Monitored by UV–vis and NMR Spectroscopy"/>
    <x v="0"/>
    <x v="10"/>
    <s v="Physical chemistry"/>
    <x v="2"/>
    <n v="1"/>
    <n v="1"/>
    <n v="0"/>
    <n v="0"/>
    <n v="0"/>
    <n v="0"/>
    <n v="0"/>
  </r>
  <r>
    <x v="0"/>
    <x v="0"/>
    <n v="61388963"/>
    <x v="44"/>
    <x v="51"/>
    <n v="192251553"/>
    <s v="J"/>
    <x v="0"/>
    <s v="Krafčíková, Petra;Šilhán, Jan;Nencka, Radim;Bouřa, Evžen"/>
    <s v="Structural analysis of the SARS-CoV-2 methyltransferase complex involved in RNA cap creation bound to sinefungin"/>
    <x v="0"/>
    <x v="0"/>
    <s v="Biochemistry and molecular biology"/>
    <x v="2"/>
    <n v="2"/>
    <n v="0"/>
    <n v="1"/>
    <n v="0"/>
    <n v="0"/>
    <n v="0"/>
    <n v="0"/>
  </r>
  <r>
    <x v="0"/>
    <x v="0"/>
    <n v="61388963"/>
    <x v="44"/>
    <x v="51"/>
    <n v="192251556"/>
    <s v="J"/>
    <x v="0"/>
    <s v="Galeta, Juraj;Dzijak, Rastislav;Obořil, Jan;Dračínský, Martin;Vrábel, Milan"/>
    <s v="A Systematic Study of Coumarin-Tetrazine Light-Up Probes for Bioorthogonal Fluorescence Imaging"/>
    <x v="0"/>
    <x v="10"/>
    <s v="Organic chemistry"/>
    <x v="2"/>
    <n v="2"/>
    <n v="0"/>
    <n v="1"/>
    <n v="0"/>
    <n v="0"/>
    <n v="0"/>
    <n v="0"/>
  </r>
  <r>
    <x v="0"/>
    <x v="0"/>
    <n v="61388963"/>
    <x v="44"/>
    <x v="51"/>
    <n v="192251597"/>
    <s v="J"/>
    <x v="0"/>
    <s v="Konkoľová, Eva;Dejmek, Milan;Hřebabecký, Hubert;Šála, Michal;Böserle, Jiří;Nencka, Radim;Bouřa, Evžen"/>
    <s v="Remdesivir triphosphate can efficiently inhibit the RNA-dependent RNA polymerase from various flaviviruses"/>
    <x v="0"/>
    <x v="0"/>
    <s v="Biochemistry and molecular biology"/>
    <x v="2"/>
    <n v="3"/>
    <n v="0"/>
    <n v="0"/>
    <n v="1"/>
    <n v="0"/>
    <n v="0"/>
    <n v="0"/>
  </r>
  <r>
    <x v="0"/>
    <x v="0"/>
    <n v="61388963"/>
    <x v="44"/>
    <x v="51"/>
    <n v="192251607"/>
    <s v="J"/>
    <x v="0"/>
    <s v="Jaroš, Adam;Foroutan-Nejad, C.;Straka, Michal"/>
    <s v="From π Bonds without σ Bonds to the Longest Metal–Metal Bond Ever: A Survey on Actinide–Actinide Bonding in Fullerenes"/>
    <x v="0"/>
    <x v="10"/>
    <s v="-"/>
    <x v="2"/>
    <n v="2"/>
    <n v="0"/>
    <n v="1"/>
    <n v="0"/>
    <n v="0"/>
    <n v="0"/>
    <n v="0"/>
  </r>
  <r>
    <x v="0"/>
    <x v="0"/>
    <n v="61388963"/>
    <x v="44"/>
    <x v="51"/>
    <n v="192251620"/>
    <s v="J"/>
    <x v="0"/>
    <s v="Veselovská, Lucia;Kudlová, N.;Gurská, S.;Lišková, B.;Medvedíková, M.;Hodek, Ondřej;Tloušťová, Eva;Milisavljevič, Nemanja;Tichý, Michal;Perlíková, Pavla;Mertlíková-Kaiserová, Helena;Trylčová, Jana;Pohl, Radek;Klepetářová, Blanka;Džubák, P.;Hajdúch, M.;Hocek, Michal"/>
    <s v="Synthesis and Cytotoxic and Antiviral Activity Profiling of All-Four Isomeric Series of Pyrido-Fused 7-Deazapurine Ribonucleosides"/>
    <x v="0"/>
    <x v="10"/>
    <s v="Organic chemistry"/>
    <x v="2"/>
    <n v="3"/>
    <n v="0"/>
    <n v="0"/>
    <n v="1"/>
    <n v="0"/>
    <n v="0"/>
    <n v="0"/>
  </r>
  <r>
    <x v="0"/>
    <x v="0"/>
    <n v="61388963"/>
    <x v="44"/>
    <x v="51"/>
    <n v="192251624"/>
    <s v="P"/>
    <x v="1"/>
    <s v="Hocek, Michal;Tokarenko, Anna;Smolen, Sabina;Hajdúch, M.;Džubák, P."/>
    <s v="Substituted heteropentadieno-pyrrolopyrimidine ribonucleosides for therapeutic use"/>
    <x v="4"/>
    <x v="22"/>
    <s v="Medicinal chemistry"/>
    <x v="2"/>
    <n v="2"/>
    <n v="0"/>
    <n v="1"/>
    <n v="0"/>
    <n v="0"/>
    <n v="0"/>
    <n v="0"/>
  </r>
  <r>
    <x v="0"/>
    <x v="0"/>
    <n v="61388963"/>
    <x v="44"/>
    <x v="51"/>
    <n v="192251633"/>
    <s v="J"/>
    <x v="0"/>
    <s v="Bartoň, Jan;Gulka, M.;Tarábek, Ján;Mindarava, Y.;Wang, Z.;Schimer, Jiří;Raabová, Helena;Bednár, J.;Plenio, M. B.;Jelezko, F.;Nesladek, M.;Cígler, Petr"/>
    <s v="Nanoscale Dynamic Readout of a Chemical Redox Process Using Radicals Coupled with Nitrogen-Vacancy Centers in Nanodiamonds"/>
    <x v="0"/>
    <x v="10"/>
    <s v="Organic chemistry"/>
    <x v="2"/>
    <n v="1"/>
    <n v="1"/>
    <n v="0"/>
    <n v="0"/>
    <n v="0"/>
    <n v="0"/>
    <n v="0"/>
  </r>
  <r>
    <x v="0"/>
    <x v="0"/>
    <n v="61388963"/>
    <x v="44"/>
    <x v="51"/>
    <n v="192251640"/>
    <s v="J"/>
    <x v="0"/>
    <s v="Dzianová, P.;Asai, Seiya;Chrudinová, Martina;Kosinová, L.;Potalitsyn, Pavlo;Šácha, Pavel;Hadravová, Romana;Selicharová, Irena;Kříž, J.;Turkenburg, J. P.;Brzozowski, A. M.;Jiráček, Jiří;Žáková, Lenka"/>
    <s v="The efficiency of insulin production and its content in insulin-expressing model β-cells correlate with their Zn2+ levels"/>
    <x v="0"/>
    <x v="0"/>
    <s v="Biochemistry and molecular biology"/>
    <x v="2"/>
    <n v="2"/>
    <n v="0"/>
    <n v="1"/>
    <n v="0"/>
    <n v="0"/>
    <n v="0"/>
    <n v="0"/>
  </r>
  <r>
    <x v="0"/>
    <x v="0"/>
    <n v="61388963"/>
    <x v="44"/>
    <x v="51"/>
    <n v="192251650"/>
    <s v="J"/>
    <x v="0"/>
    <s v="Wu, Tao;Li, G.;Kapitán, J.;Kessler, Jiří;Xu, Y.;Bouř, Petr"/>
    <s v="Two Spectroscopies in One: Interference of Circular Dichroism and Raman Optical Activity"/>
    <x v="0"/>
    <x v="10"/>
    <s v="Physical chemistry"/>
    <x v="2"/>
    <n v="2"/>
    <n v="0"/>
    <n v="1"/>
    <n v="0"/>
    <n v="0"/>
    <n v="0"/>
    <n v="0"/>
  </r>
  <r>
    <x v="0"/>
    <x v="0"/>
    <n v="61388963"/>
    <x v="44"/>
    <x v="51"/>
    <n v="192251685"/>
    <s v="P"/>
    <x v="1"/>
    <s v="Maletínská, Lenka;Železná, Blanka;Blechová, Miroslava;Špolcová, Andrea;Mikulášková, Barbora;Kuneš, Jaroslav;Strnad, Štěpán"/>
    <s v="Lipidated peptides as neuroprotective agents"/>
    <x v="4"/>
    <x v="22"/>
    <s v="Medicinal chemistry"/>
    <x v="2"/>
    <n v="2"/>
    <n v="0"/>
    <n v="1"/>
    <n v="0"/>
    <n v="0"/>
    <n v="0"/>
    <n v="0"/>
  </r>
  <r>
    <x v="0"/>
    <x v="0"/>
    <n v="61388963"/>
    <x v="44"/>
    <x v="51"/>
    <n v="192251686"/>
    <s v="J"/>
    <x v="0"/>
    <s v="Dinesh, Dhurvas Chandrasekaran;Chalupská, Dominika;Šilhán, Jan;Koutná, Eliška;Nencka, Radim;Veverka, Václav;Bouřa, Evžen"/>
    <s v="Structural basis of RNA recognition by the SARS-CoV-2 nucleocapsid phosphoprotein"/>
    <x v="0"/>
    <x v="0"/>
    <s v="Biochemistry and molecular biology"/>
    <x v="2"/>
    <n v="2"/>
    <n v="0"/>
    <n v="1"/>
    <n v="0"/>
    <n v="0"/>
    <n v="0"/>
    <n v="0"/>
  </r>
  <r>
    <x v="0"/>
    <x v="0"/>
    <n v="61388963"/>
    <x v="44"/>
    <x v="51"/>
    <n v="192251698"/>
    <s v="J"/>
    <x v="0"/>
    <s v="Ondruš, Marek;Sýkorová, Veronika;Bednárová, Lucie;Pohl, Radek;Hocek, Michal"/>
    <s v="Enzymatic synthesis of hypermodified DNA polymers for sequence-specific display of four different hydrophobic groups"/>
    <x v="0"/>
    <x v="10"/>
    <s v="Organic chemistry"/>
    <x v="2"/>
    <n v="2"/>
    <n v="0"/>
    <n v="1"/>
    <n v="0"/>
    <n v="0"/>
    <n v="0"/>
    <n v="0"/>
  </r>
  <r>
    <x v="0"/>
    <x v="0"/>
    <n v="61388971"/>
    <x v="43"/>
    <x v="50"/>
    <n v="192251735"/>
    <s v="J"/>
    <x v="0"/>
    <s v="Hudeček, Oldřich;Benoni, Roberto;Reyes Gutierrez, Paul Eduardo;Culka, Martin;Šanderová, Hana;Hubálek, Martin;Rulíšek, Lubomír;Cvačka, Josef;Krásný, Libor;Cahová, Hana"/>
    <s v="Dinucleoside polyphosphates act as 5′-RNA caps in bacteria"/>
    <x v="0"/>
    <x v="0"/>
    <s v="Biochemistry and molecular biology"/>
    <x v="2"/>
    <n v="1"/>
    <n v="1"/>
    <n v="0"/>
    <n v="0"/>
    <n v="0"/>
    <n v="0"/>
    <n v="0"/>
  </r>
  <r>
    <x v="0"/>
    <x v="0"/>
    <n v="61388971"/>
    <x v="43"/>
    <x v="50"/>
    <n v="192251747"/>
    <s v="J"/>
    <x v="0"/>
    <s v="Šrédlová, Kamila;Škrob, Zdena;Filipová, Alena;Mašín, P.;Holecová, Jana;Cajthaml, Tomáš"/>
    <s v="Biodegradation of PCBs in contaminated water using spent oyster mushroom substrate and a trickle-bed bioreactor"/>
    <x v="2"/>
    <x v="40"/>
    <s v="Bioremediation, diagnostic biotechnologies (DNA chips and biosensing devices) in environmental management"/>
    <x v="2"/>
    <n v="3"/>
    <n v="0"/>
    <n v="0"/>
    <n v="1"/>
    <n v="0"/>
    <n v="0"/>
    <n v="0"/>
  </r>
  <r>
    <x v="0"/>
    <x v="0"/>
    <n v="61388971"/>
    <x v="43"/>
    <x v="50"/>
    <n v="192251759"/>
    <s v="J"/>
    <x v="0"/>
    <s v="Trinugroho, J.P.;Bečková, Martina;Shao, S.X.;Yu, J.F.;Zhao, Z.Y.;Murray, J. W.;Sobotka, Roman;Komenda, Josef;Nixon, P.J."/>
    <s v="Chlorophyll f synthesis by a super-rogue photosystem II complex"/>
    <x v="0"/>
    <x v="0"/>
    <s v="Microbiology"/>
    <x v="2"/>
    <n v="1"/>
    <n v="1"/>
    <n v="0"/>
    <n v="0"/>
    <n v="0"/>
    <n v="0"/>
    <n v="0"/>
  </r>
  <r>
    <x v="0"/>
    <x v="0"/>
    <n v="61388971"/>
    <x v="43"/>
    <x v="50"/>
    <n v="192251774"/>
    <s v="J"/>
    <x v="0"/>
    <s v="Herrmannová, Anna;Prilepskaja, Terezie;Wagner, Susan;Šikrová, Darina;Zeman, Jakub;Poncová, Kristýna;Valášek, Leoš Shivaya"/>
    <s v="Adapted formaldehyde gradient cross-linking protocol implicates human eIF3d and eIF3c, k and I subunits in the 43S and 48S pre-initiation complex assembly, respectively"/>
    <x v="0"/>
    <x v="0"/>
    <s v="Microbiology"/>
    <x v="2"/>
    <n v="2"/>
    <n v="0"/>
    <n v="1"/>
    <n v="0"/>
    <n v="0"/>
    <n v="0"/>
    <n v="0"/>
  </r>
  <r>
    <x v="0"/>
    <x v="0"/>
    <n v="61388971"/>
    <x v="43"/>
    <x v="50"/>
    <n v="192251791"/>
    <s v="J"/>
    <x v="0"/>
    <s v="Srivastava, Amit;Summers, M.L.;Sobotka, Roman"/>
    <s v="Cyanobacterial sigma factors: Current and future applications for biotechnological advances"/>
    <x v="0"/>
    <x v="0"/>
    <s v="Microbiology"/>
    <x v="2"/>
    <n v="2"/>
    <n v="0"/>
    <n v="1"/>
    <n v="0"/>
    <n v="0"/>
    <n v="0"/>
    <n v="0"/>
  </r>
  <r>
    <x v="0"/>
    <x v="0"/>
    <n v="61388971"/>
    <x v="43"/>
    <x v="50"/>
    <n v="192251834"/>
    <s v="J"/>
    <x v="0"/>
    <s v="Stoszko, M.;Al-Hatmi, A.M.S.;Škríba, Anton;Roling, M.;Ne, E.;Crespo, R.;Mueller, Y.M.;Najafzadeh, M.J.;Kang, J.;Ptáčková, Renata;LeMasters, E.;Biswas, P.;Bertoldi, A.;Kan, T.W.;de Crignis, E.;Šulc, Miroslav;Lebbink, J.H.;Rokx, C.;Verbon, A.;van Ijcken, W.;Katsikis, P.D.;Palstra, R.J.;Havlíček, Vladimír;de Hoog, S.;Mahmoudi, T."/>
    <s v="Gliotoxin, identified from a screen of fungal metabolites, disrupts 7SK snRNP, releases P-TEFb, and reverses HIV-1 latency"/>
    <x v="0"/>
    <x v="0"/>
    <s v="Microbiology"/>
    <x v="2"/>
    <n v="1"/>
    <n v="1"/>
    <n v="0"/>
    <n v="0"/>
    <n v="0"/>
    <n v="0"/>
    <n v="0"/>
  </r>
  <r>
    <x v="0"/>
    <x v="0"/>
    <n v="61388971"/>
    <x v="43"/>
    <x v="50"/>
    <n v="192251860"/>
    <s v="J"/>
    <x v="0"/>
    <s v="Vlk, Lukáš;Tedersoo, L.;Antl, T.;Větrovský, Tomáš;Abarenkov, K.;Pergl, J.;Albrechtová, J.;Vosátka, M.;Baldrian, Petr;Pyšek, P.;Kohout, Petr"/>
    <s v="Alien ectomycorrhizal plants differ in their ability to interact with co-introduced and native ectomycorrhizal fungi in novel sites"/>
    <x v="0"/>
    <x v="0"/>
    <s v="Plant sciences, botany"/>
    <x v="2"/>
    <n v="2"/>
    <n v="0"/>
    <n v="1"/>
    <n v="0"/>
    <n v="0"/>
    <n v="0"/>
    <n v="0"/>
  </r>
  <r>
    <x v="0"/>
    <x v="0"/>
    <n v="61388971"/>
    <x v="43"/>
    <x v="50"/>
    <n v="192251867"/>
    <s v="J"/>
    <x v="0"/>
    <s v="Wagner, Susan;Herrmannová, Anna;Hronová, Vladislava;Gunišová, Stanislava;Sen, N. D.;Hannan, R. D.;Hinnebusch, A. G.;Shirokikh, N. E.;Preiss, T.;Valášek, Leoš Shivaya"/>
    <s v="Selective Translation Complex Profiling Reveals Staged Initiation and Co-translational Assembly of Initiation Factor Complexes"/>
    <x v="0"/>
    <x v="0"/>
    <s v="Biochemistry and molecular biology"/>
    <x v="2"/>
    <n v="1"/>
    <n v="1"/>
    <n v="0"/>
    <n v="0"/>
    <n v="0"/>
    <n v="0"/>
    <n v="0"/>
  </r>
  <r>
    <x v="0"/>
    <x v="0"/>
    <n v="61388971"/>
    <x v="43"/>
    <x v="50"/>
    <n v="192251899"/>
    <s v="J"/>
    <x v="0"/>
    <s v="Pospíšil, Jiří;Vítovská, Dragana;Kofroňová, Olga;Muchová, K.;Šanderová, Hana;Hubálek, Martin;Šiková, Michaela;Modrák, Martin;Benada, Oldřich;Barák, I.;Krásný, Libor"/>
    <s v="Bacterial nanotubes as a manifestation of cell death"/>
    <x v="0"/>
    <x v="0"/>
    <s v="Microbiology"/>
    <x v="2"/>
    <n v="1"/>
    <n v="1"/>
    <n v="0"/>
    <n v="0"/>
    <n v="0"/>
    <n v="0"/>
    <n v="0"/>
  </r>
  <r>
    <x v="0"/>
    <x v="0"/>
    <n v="61388971"/>
    <x v="43"/>
    <x v="50"/>
    <n v="192251904"/>
    <s v="J"/>
    <x v="0"/>
    <s v="Semerád, Jaroslav;Filip, J.;Ševců, A.;Brumovský, M.;Nguyen, N.H. A.;Mikšíček, J.;Lederer, T.;Filipová, Alena;Boháčková, Jana;Cajthaml, Tomáš"/>
    <s v="Environmental fate of sulfidated nZVI particles: the interplay of nanoparticle corrosion and toxicity during aging"/>
    <x v="2"/>
    <x v="40"/>
    <s v="Environmental biotechnology"/>
    <x v="2"/>
    <n v="3"/>
    <n v="0"/>
    <n v="0"/>
    <n v="1"/>
    <n v="0"/>
    <n v="0"/>
    <n v="0"/>
  </r>
  <r>
    <x v="0"/>
    <x v="0"/>
    <n v="61388971"/>
    <x v="43"/>
    <x v="50"/>
    <n v="192251938"/>
    <s v="J"/>
    <x v="0"/>
    <s v="Bar-El Lisnyansky, M.;Vaňková, Pavla;Yeheskel, A.;Simhaev, L.;Engel, H.;Man, Petr;Haitin, Y.;Giladi, M."/>
    <s v="Structural basis of heterotetrameric assembly and disease mutations in the human cis-prenyltransferase complex"/>
    <x v="0"/>
    <x v="0"/>
    <s v="Biochemistry and molecular biology"/>
    <x v="2"/>
    <n v="2"/>
    <n v="0"/>
    <n v="1"/>
    <n v="0"/>
    <n v="0"/>
    <n v="0"/>
    <n v="0"/>
  </r>
  <r>
    <x v="0"/>
    <x v="0"/>
    <n v="61388971"/>
    <x v="43"/>
    <x v="50"/>
    <n v="192251958"/>
    <s v="J"/>
    <x v="0"/>
    <s v="Čmoková, Adéla;Kolařík, Miroslav;Dobiáš, R.;Hoyer, L. L.;Janouškovcová, H.;Kano, R.;Kuklová, I.;Lysková, P.;Machová, Lenka;Maier, T.;Mallátová, N.;Man, Matěj;Mencl, K.;Nenoff, P.;Peano, A.;Prausová, H.;Stubbe, D.;Uhrlass, S.;Větrovský, Tomáš;Wiegand, C.;Hubka, Vít"/>
    <s v="Resolving the taxonomy of emerging zoonotic pathogens in the Trichophyton benhamiae complex"/>
    <x v="0"/>
    <x v="0"/>
    <s v="Mycology"/>
    <x v="2"/>
    <n v="1"/>
    <n v="1"/>
    <n v="0"/>
    <n v="0"/>
    <n v="0"/>
    <n v="0"/>
    <n v="0"/>
  </r>
  <r>
    <x v="0"/>
    <x v="0"/>
    <n v="61388971"/>
    <x v="43"/>
    <x v="50"/>
    <n v="192251985"/>
    <s v="J"/>
    <x v="0"/>
    <s v="Myšková, J.;Rybakova, Olga;Brynda, Jiří;Khoroshyy, Petro;Bondar, Alexey;Lazar, Josef"/>
    <s v="Directionality of light absorption and emission in representative fluorescent proteins"/>
    <x v="0"/>
    <x v="0"/>
    <s v="Microbiology"/>
    <x v="2"/>
    <n v="2"/>
    <n v="0"/>
    <n v="1"/>
    <n v="0"/>
    <n v="0"/>
    <n v="0"/>
    <n v="0"/>
  </r>
  <r>
    <x v="0"/>
    <x v="0"/>
    <n v="61388971"/>
    <x v="43"/>
    <x v="50"/>
    <n v="192252005"/>
    <s v="J"/>
    <x v="0"/>
    <s v="Kouba, T.;Koval, Tomáš;Sudzinová, Petra;Pospíšil, Jiří;Brezovská, Barbora;Hnilicová, Jarmila;Šanderová, Hana;Janoušková, Martina;Šiková, Michaela;Halada, Petr;Sýkora, Michal;Barvík, I.;Nováček, J.;Trundová, Mária;Dušková, Jarmila;Skálová, Tereza;Chon, U. R.;Murakami, K. S.;Dohnálek, Jan;Krásný, Libor"/>
    <s v="Mycobacterial HelD is a nucleic acids-clearing factor for RNA polymerase"/>
    <x v="0"/>
    <x v="0"/>
    <s v="Biophysics"/>
    <x v="2"/>
    <n v="1"/>
    <n v="1"/>
    <n v="0"/>
    <n v="0"/>
    <n v="0"/>
    <n v="0"/>
    <n v="0"/>
  </r>
  <r>
    <x v="0"/>
    <x v="0"/>
    <n v="61388971"/>
    <x v="43"/>
    <x v="50"/>
    <n v="192252013"/>
    <s v="J"/>
    <x v="0"/>
    <s v="Steiningerová, Lucie;Kameník, Zdeněk;Gažák, Radek;Kadlčík, Stanislav;Bashiri, G.;Man, Petr;Kuzma, Marek;Pavlíková, Magdaléna;Janata, Jiří"/>
    <s v="Different Reaction Specificities of F420H2-Dependent Reductases Facilitate Pyrrolobenzodiazepines and Lincomycin To Fit Their Biological Targets"/>
    <x v="0"/>
    <x v="0"/>
    <s v="Microbiology"/>
    <x v="2"/>
    <n v="2"/>
    <n v="0"/>
    <n v="1"/>
    <n v="0"/>
    <n v="0"/>
    <n v="0"/>
    <n v="0"/>
  </r>
  <r>
    <x v="0"/>
    <x v="0"/>
    <n v="61388980"/>
    <x v="155"/>
    <x v="299"/>
    <n v="192252066"/>
    <s v="J"/>
    <x v="0"/>
    <s v="Dvořanová, J.;Kugler, Michael;Holub, Josef;Šícha, Václav;Das, V.;Nekvinda, Jan;El Anwar, Suzan;Havránek, M.;Pospíšilová, Klára;Fábry, M.;Král, V.;Medvedíková, M.;Matějková, Stanislava;Lišková, B.;Gurská, S.;Džubák, P.;Brynda, J.;Hajdúch, M.;Grüner, Bohumír;Řezáčová, Pavlína"/>
    <s v="Sulfonamido carboranes as highly selective inhibitors of cancer-specific carbonic anhydrase IX"/>
    <x v="0"/>
    <x v="10"/>
    <s v="Inorganic and nuclear chemistry"/>
    <x v="2"/>
    <n v="2"/>
    <n v="0"/>
    <n v="1"/>
    <n v="0"/>
    <n v="0"/>
    <n v="0"/>
    <n v="0"/>
  </r>
  <r>
    <x v="0"/>
    <x v="0"/>
    <n v="61388980"/>
    <x v="155"/>
    <x v="299"/>
    <n v="192252075"/>
    <s v="J"/>
    <x v="0"/>
    <s v="Matys Grygar, Tomáš;Mach, K.;Hron, K.;Fačevicová, K.;Martinez, M.;Zeeden, C.;Schnabl, Petr"/>
    <s v="Lithological correction of chemical weathering proxies based on K, Rb, and Mg contents for isolation of orbital signals in clastic sedimentary archives"/>
    <x v="0"/>
    <x v="7"/>
    <s v="Environmental sciences (social aspects to be 5.7)"/>
    <x v="2"/>
    <n v="2"/>
    <n v="0"/>
    <n v="1"/>
    <n v="0"/>
    <n v="0"/>
    <n v="0"/>
    <n v="0"/>
  </r>
  <r>
    <x v="0"/>
    <x v="0"/>
    <n v="61388980"/>
    <x v="155"/>
    <x v="299"/>
    <n v="192252092"/>
    <s v="P"/>
    <x v="1"/>
    <s v="Jelínek, T.;Grüner, Bohumír;Bakardjiev, Mario"/>
    <s v="Způsob přípravy bezvodých solí aniontu B12H12 2- s kationty I.A a II.A skupiny"/>
    <x v="0"/>
    <x v="10"/>
    <s v="Inorganic and nuclear chemistry"/>
    <x v="2"/>
    <n v="2"/>
    <n v="0"/>
    <n v="1"/>
    <n v="0"/>
    <n v="0"/>
    <n v="0"/>
    <n v="0"/>
  </r>
  <r>
    <x v="0"/>
    <x v="0"/>
    <n v="61388998"/>
    <x v="91"/>
    <x v="158"/>
    <n v="192252253"/>
    <s v="R"/>
    <x v="1"/>
    <s v="Gabriel, Dušan;Masák, Jan;Parma, Slavomír;Marek, René;Pařík, Petr;Plešek, Jiří"/>
    <s v="Knihovna procedur pro implementaci modelů plasticity a creepu (TN01000024/08-V005)"/>
    <x v="2"/>
    <x v="3"/>
    <s v="Applied mechanics"/>
    <x v="2"/>
    <n v="5"/>
    <n v="0"/>
    <n v="0"/>
    <n v="0"/>
    <n v="0"/>
    <n v="1"/>
    <n v="0"/>
  </r>
  <r>
    <x v="0"/>
    <x v="0"/>
    <n v="61389005"/>
    <x v="42"/>
    <x v="49"/>
    <n v="192252401"/>
    <s v="J"/>
    <x v="0"/>
    <s v="Adam, J.;Adamczyk, L.;Adams, J. R.;Adkins, J. K.;Agakishiev, G.;Bielčík, J.;Bielčíková, Jana;Chaloupka, P.;Federič, Pavol;Holub, L.;Kocan, M.;Kosarzewski, L. K.;Kramárik, L.;Líčeník, Robert;Moravcová, Z.;Rusňák, Jan;Šimko, Miroslav;Šumbera, Michal;Vaněk, Jan"/>
    <s v="First Measurement of Lambda(c) Baryon Production in Au plus Au Collisions at root s(NN)=200 GeV"/>
    <x v="0"/>
    <x v="18"/>
    <s v="Nuclear physics"/>
    <x v="2"/>
    <n v="1"/>
    <n v="1"/>
    <n v="0"/>
    <n v="0"/>
    <n v="0"/>
    <n v="0"/>
    <n v="0"/>
  </r>
  <r>
    <x v="0"/>
    <x v="0"/>
    <n v="61389005"/>
    <x v="42"/>
    <x v="49"/>
    <n v="192252515"/>
    <s v="J"/>
    <x v="0"/>
    <s v="Ambrožová, Iva;Beck, P.;Benton, Eric R.;Billnert, R.;Bottollier-Depois, J.  F.;Caresana, M.;Dinar, N.;Domanski, S.;Gryzinski, M.;Kákona, Martin;Kolros, A.;Krist, Pavel;Kuc, M.;Kyselová, Dagmar;Latocha, M.;Leuschner, A.;Lillhök, J.;Maciak, M.;Mareš, V.;Murawski, L.;Pozzi, F.;Reitz, Guenther;Schennetten, K.;Silari, M.;Šlegl, Jakub;Sommer, Marek;Štěpán, Václav;Trompier, F.;Tscherne, C.;Uchihori, Y.;Vargas, A.;Viererbl, L.;Wielunski, M.;Wising, M.;Zorloni, G.;Ploc, Ondřej"/>
    <s v="REFLECT - Research flight of EURADOS and CRREAT: Intercomparison of various radiation dosimeters onboard aircraft"/>
    <x v="0"/>
    <x v="18"/>
    <s v="Nuclear physics"/>
    <x v="2"/>
    <n v="3"/>
    <n v="0"/>
    <n v="0"/>
    <n v="1"/>
    <n v="0"/>
    <n v="0"/>
    <n v="0"/>
  </r>
  <r>
    <x v="0"/>
    <x v="0"/>
    <n v="61389005"/>
    <x v="42"/>
    <x v="49"/>
    <n v="192252618"/>
    <s v="J"/>
    <x v="0"/>
    <s v="Bian, Z.;Xiao, L.;Wang, K.;Zhan, X.;Onanga, F. A.;Růžička, František;Yi, W.;Joglekar, Y. N.;Xue, P."/>
    <s v="Conserved quantities in parity-time symmetric systems"/>
    <x v="0"/>
    <x v="18"/>
    <s v="Atomic, molecular and chemical physics (physics of atoms and molecules including collision, interaction with radiation, magnetic resonances, Mössbauer effect)"/>
    <x v="2"/>
    <n v="2"/>
    <n v="0"/>
    <n v="1"/>
    <n v="0"/>
    <n v="0"/>
    <n v="0"/>
    <n v="0"/>
  </r>
  <r>
    <x v="0"/>
    <x v="0"/>
    <n v="61389013"/>
    <x v="41"/>
    <x v="48"/>
    <n v="192252677"/>
    <s v="J"/>
    <x v="0"/>
    <s v="Kumorek, Marta M.;Minisy, Islam M.;Krunclová, Tereza;Voršiláková, Marta;Venclíková, Kristýna;Mázl Chánová, Eliška;Janoušková, Olga;Kubies, Dana"/>
    <s v="pH-responsive and antibacterial properties of self-assembled multilayer films based on chitosan and tannic acid"/>
    <x v="0"/>
    <x v="10"/>
    <s v="Polymer science"/>
    <x v="2"/>
    <n v="3"/>
    <n v="0"/>
    <n v="0"/>
    <n v="1"/>
    <n v="0"/>
    <n v="0"/>
    <n v="0"/>
  </r>
  <r>
    <x v="0"/>
    <x v="0"/>
    <n v="61389013"/>
    <x v="41"/>
    <x v="48"/>
    <n v="192252698"/>
    <s v="J"/>
    <x v="0"/>
    <s v="May, J.-N.;Golombek, S. K.;Baues, M.;Dasgupta, A.;Drude, N.;Rix, A.;Rommel, D.;von Stillfried, S.;Appold, L.;Pola, Robert;Pechar, Michal;van Bloois, L.;Storm, G.;Kuehne, A. J. C.;Gremse, F.;Theek, B.;Kiessling, F.;Lammers, T."/>
    <s v="Multimodal and multiscale optical imaging of nanomedicine delivery across the blood-brain barrier upon sonopermeation"/>
    <x v="0"/>
    <x v="10"/>
    <s v="Polymer science"/>
    <x v="2"/>
    <s v="N (nehodnoceno)"/>
    <n v="0"/>
    <n v="0"/>
    <n v="0"/>
    <n v="0"/>
    <n v="0"/>
    <n v="1"/>
  </r>
  <r>
    <x v="0"/>
    <x v="0"/>
    <n v="61389013"/>
    <x v="41"/>
    <x v="48"/>
    <n v="192252701"/>
    <s v="J"/>
    <x v="0"/>
    <s v="Kostka, Libor;Kotrchová, Lenka;Šubr, Vladimír;Libánská, Alena;Ferreira, C. A.;Malátová, Iva;Lee, H. J.;Barnhart, T. E.;Engle, J. W.;Cai, W.;Šírová, Milada;Etrych, Tomáš"/>
    <s v="HPMA-based star polymer biomaterials with tuneable structure and biodegradability tailored for advanced drug delivery to solid tumours"/>
    <x v="0"/>
    <x v="10"/>
    <s v="Polymer science"/>
    <x v="2"/>
    <n v="2"/>
    <n v="0"/>
    <n v="1"/>
    <n v="0"/>
    <n v="0"/>
    <n v="0"/>
    <n v="0"/>
  </r>
  <r>
    <x v="0"/>
    <x v="0"/>
    <n v="61389013"/>
    <x v="41"/>
    <x v="48"/>
    <n v="192252706"/>
    <s v="J"/>
    <x v="0"/>
    <s v="Trousil, Jiří;Pavliš, O.;Kubíčková, P.;Škorič, M.;Marešová, V.;Pavlova, Ewa;Knudsen, K. D.;Dai, Y.-S.;Zimmerman, M.;Dartois, V.;Fang, J.-Y.;Hrubý, Martin"/>
    <s v="Antitubercular nanocarrier monotherapy: study of in vivo efficacy and pharmacokinetics for rifampicin"/>
    <x v="0"/>
    <x v="10"/>
    <s v="Polymer science"/>
    <x v="2"/>
    <n v="2"/>
    <n v="0"/>
    <n v="1"/>
    <n v="0"/>
    <n v="0"/>
    <n v="0"/>
    <n v="0"/>
  </r>
  <r>
    <x v="0"/>
    <x v="0"/>
    <n v="61389013"/>
    <x v="41"/>
    <x v="48"/>
    <n v="192252709"/>
    <s v="J"/>
    <x v="0"/>
    <s v="Wang, H.;Kosasih, F. U.;Yu, H.;Zheng, G.;Zhang, J.;Pozina, G.;Liu, Y.;Bao, C.;Hu, Z.;Liu, X.;Kobera, Libor;Abbrent, Sabina;Brus, Jiří;Jin, Y.;Fahlman, M.;Friend, R. H.;Ducati, C.;Liu, X.-K.;Gao, F."/>
    <s v="Perovskite-molecule composite thin films for efficient and stable light-emitting diodes"/>
    <x v="0"/>
    <x v="10"/>
    <s v="Polymer science"/>
    <x v="2"/>
    <n v="2"/>
    <n v="0"/>
    <n v="1"/>
    <n v="0"/>
    <n v="0"/>
    <n v="0"/>
    <n v="0"/>
  </r>
  <r>
    <x v="0"/>
    <x v="0"/>
    <n v="61389013"/>
    <x v="41"/>
    <x v="48"/>
    <n v="192252716"/>
    <s v="J"/>
    <x v="0"/>
    <s v="Braunová, Alena;Chytil, Petr;Laga, Richard;Šírová, Milada;Machová, Daniela;Parnica, Jozef;Říhová, Blanka;Janoušková, Olga;Etrych, Tomáš"/>
    <s v="Polymer nanomedicines based on micelle-forming amphiphilic or water-soluble polymer-doxorubicin conjugates: comparative study of in vitro and in vivo properties related to the polymer carrier structure, composition, and hydrodynamic properties"/>
    <x v="0"/>
    <x v="10"/>
    <s v="Polymer science"/>
    <x v="2"/>
    <n v="2"/>
    <n v="0"/>
    <n v="1"/>
    <n v="0"/>
    <n v="0"/>
    <n v="0"/>
    <n v="0"/>
  </r>
  <r>
    <x v="0"/>
    <x v="0"/>
    <n v="61389013"/>
    <x v="41"/>
    <x v="48"/>
    <n v="192252718"/>
    <s v="J"/>
    <x v="0"/>
    <s v="Kelnar, Ivan;Zhigunov, Alexander;Kaprálková, Ludmila;Krejčíková, Sabina;Dybal, Jiří"/>
    <s v="Synergistic effects in methylcellulose/hydroxyethylcellulose blend: influence of components ratio and graphene oxide"/>
    <x v="2"/>
    <x v="17"/>
    <s v="Composites (including laminates, reinforced plastics, cermets, combined natural and synthetic fibre fabrics; filled composites)"/>
    <x v="2"/>
    <n v="3"/>
    <n v="0"/>
    <n v="0"/>
    <n v="1"/>
    <n v="0"/>
    <n v="0"/>
    <n v="0"/>
  </r>
  <r>
    <x v="0"/>
    <x v="0"/>
    <n v="61389013"/>
    <x v="41"/>
    <x v="48"/>
    <n v="192252722"/>
    <s v="J"/>
    <x v="0"/>
    <s v="Batista, C. C. S.;Albuquerque, L. J. C.;Jäger, Alessandro;Štěpánek, Petr;Giacomelli, F. C."/>
    <s v="Probing protein adsorption onto polymer-stabilized silver nanocolloids towards a better understanding on the evolution and consequences of biomolecular coronas"/>
    <x v="0"/>
    <x v="10"/>
    <s v="Polymer science"/>
    <x v="2"/>
    <n v="4"/>
    <n v="0"/>
    <n v="0"/>
    <n v="0"/>
    <n v="1"/>
    <n v="0"/>
    <n v="0"/>
  </r>
  <r>
    <x v="0"/>
    <x v="0"/>
    <n v="61389013"/>
    <x v="41"/>
    <x v="48"/>
    <n v="192252726"/>
    <s v="J"/>
    <x v="0"/>
    <s v="de los Santos Pereira, Andres;Cernescu, A.;Svoboda, Jan;Sivkova, Radoslava;Romanenko, Iryna;Bashta, Bogdana;Keilmann, F.;Pop-Georgievski, Ognen"/>
    <s v="Conformation in ultrathin polymer brush coatings resolved by infrared nanoscopy"/>
    <x v="0"/>
    <x v="10"/>
    <s v="Physical chemistry"/>
    <x v="2"/>
    <n v="2"/>
    <n v="0"/>
    <n v="1"/>
    <n v="0"/>
    <n v="0"/>
    <n v="0"/>
    <n v="0"/>
  </r>
  <r>
    <x v="0"/>
    <x v="0"/>
    <n v="61389013"/>
    <x v="41"/>
    <x v="48"/>
    <n v="192252744"/>
    <s v="J"/>
    <x v="0"/>
    <s v="Bravo-Hernandez, M.;Tadokoro, T.;Navarro, M.;Platoshyn, O.;Kobayashi, Y.;Maršala, S.;Miyanohara, A.;Juhás, Štefan;Juhásová, Jana;Skalníková, Helena;Tomori, Z.;Vanický, I.;Studenovská, Hana;Proks, Vladimír;Chen, P.;Govea-Perez, N.;Ditsworth, D.;Ciacci, J. D.;Gao, S.;Zhu, W.;Ahrens, E. T.;Driscoll, S. P.;Glenn, T. D.;McAlonis-Downes, M.;Da Cruz, S.;Pfaff, S. L.;Kaspar, B. K.;Cleveland, D. W.;Maršala, M."/>
    <s v="Spinal subpial delivery of AAV9 enables widespread gene silencing and blocks motoneuron degeneration in ALS"/>
    <x v="0"/>
    <x v="10"/>
    <s v="Polymer science"/>
    <x v="2"/>
    <n v="1"/>
    <n v="1"/>
    <n v="0"/>
    <n v="0"/>
    <n v="0"/>
    <n v="0"/>
    <n v="0"/>
  </r>
  <r>
    <x v="0"/>
    <x v="0"/>
    <n v="61389013"/>
    <x v="41"/>
    <x v="48"/>
    <n v="192252790"/>
    <s v="J"/>
    <x v="0"/>
    <s v="Randárová, Eva;Kudláčová, Júlia;Etrych, Tomáš"/>
    <s v="HPMA copolymer-antibody constructs in neoplastic treatment: an overview of therapeutics, targeted diagnostics, and drug-free systems"/>
    <x v="0"/>
    <x v="10"/>
    <s v="Polymer science"/>
    <x v="2"/>
    <n v="2"/>
    <n v="0"/>
    <n v="1"/>
    <n v="0"/>
    <n v="0"/>
    <n v="0"/>
    <n v="0"/>
  </r>
  <r>
    <x v="0"/>
    <x v="0"/>
    <n v="61389013"/>
    <x v="41"/>
    <x v="48"/>
    <n v="192252794"/>
    <s v="J"/>
    <x v="0"/>
    <s v="Kasprzyk, P.;Beneš, Hynek;Donato, Ricardo Keitel;Datta, J."/>
    <s v="The role of hydrogen bonding on tuning hard-soft segments in bio-based thermoplastic poly(ether-urethane)s"/>
    <x v="0"/>
    <x v="10"/>
    <s v="Polymer science"/>
    <x v="2"/>
    <n v="3"/>
    <n v="0"/>
    <n v="0"/>
    <n v="1"/>
    <n v="0"/>
    <n v="0"/>
    <n v="0"/>
  </r>
  <r>
    <x v="0"/>
    <x v="0"/>
    <n v="61389013"/>
    <x v="41"/>
    <x v="48"/>
    <n v="192252798"/>
    <s v="J"/>
    <x v="0"/>
    <s v="Kolouchová, Kristýna;Jirák, D.;Groborz, Ondřej;Sedlacek, O.;Ziolkowska, N.;Vít, M.;Sticová, E.;Gálisová, A.;Švec, Pavel;Trousil, Jiří;Hajek, M.;Hrubý, Martin"/>
    <s v="Implant-forming polymeric 19F MRI-tracer with tunable dissolution"/>
    <x v="0"/>
    <x v="10"/>
    <s v="Polymer science"/>
    <x v="2"/>
    <n v="2"/>
    <n v="0"/>
    <n v="1"/>
    <n v="0"/>
    <n v="0"/>
    <n v="0"/>
    <n v="0"/>
  </r>
  <r>
    <x v="0"/>
    <x v="0"/>
    <n v="61389013"/>
    <x v="41"/>
    <x v="48"/>
    <n v="192252806"/>
    <s v="J"/>
    <x v="0"/>
    <s v="Lidický, Ondřej;Klener, P.;Machová, Daniela;Vočková, P.;Pokorná, E.;Helman, K.;Mavis, C.;Janoušková, Olga;Etrych, Tomáš"/>
    <s v="Overcoming resistance to rituximab in relapsed non-Hodgkin lymphomas by antibody-polymer drug conjugates actively targeted by anti-CD38 daratumumab"/>
    <x v="0"/>
    <x v="10"/>
    <s v="Polymer science"/>
    <x v="2"/>
    <n v="1"/>
    <n v="1"/>
    <n v="0"/>
    <n v="0"/>
    <n v="0"/>
    <n v="0"/>
    <n v="0"/>
  </r>
  <r>
    <x v="0"/>
    <x v="0"/>
    <n v="61389013"/>
    <x v="41"/>
    <x v="48"/>
    <n v="192252818"/>
    <s v="J"/>
    <x v="0"/>
    <s v="Minisy, Islam M.;Acharya, Udit;Kobera, Libor;Trchová, Miroslava;Unterweger, C.;Breitenbach, S.;Brus, Jiří;Pfleger, Jiří;Stejskal, Jaroslav;Bober, Patrycja"/>
    <s v="Highly conducting 1-D polypyrrole prepared in the presence of safranin"/>
    <x v="2"/>
    <x v="17"/>
    <s v="Composites (including laminates, reinforced plastics, cermets, combined natural and synthetic fibre fabrics; filled composites)"/>
    <x v="2"/>
    <n v="3"/>
    <n v="0"/>
    <n v="0"/>
    <n v="1"/>
    <n v="0"/>
    <n v="0"/>
    <n v="0"/>
  </r>
  <r>
    <x v="0"/>
    <x v="0"/>
    <n v="61389013"/>
    <x v="41"/>
    <x v="48"/>
    <n v="192252837"/>
    <s v="J"/>
    <x v="0"/>
    <s v="Brus, Jiří;Czernek, Jiří;Urbanová, Martina;Rohlíček, Jan;Plecháček, T."/>
    <s v="Transferring lithium ions in the nanochannels of flexible metal-organic frameworks featuring superchaotropic metallacarborane guests: mechanism of ionic conductivity at atomic resolution"/>
    <x v="0"/>
    <x v="10"/>
    <s v="Polymer science"/>
    <x v="2"/>
    <n v="2"/>
    <n v="0"/>
    <n v="1"/>
    <n v="0"/>
    <n v="0"/>
    <n v="0"/>
    <n v="0"/>
  </r>
  <r>
    <x v="0"/>
    <x v="0"/>
    <n v="61389013"/>
    <x v="41"/>
    <x v="48"/>
    <n v="192252844"/>
    <s v="J"/>
    <x v="0"/>
    <s v="Ning, W.;Bao, J.;Puttisong, Y.;Moro, F.;Kobera, Libor;Shimono, S.;Wang, L.;Ji, F.;Cuartero, M.;Kawaguchi, S.;Abbrent, Sabina;Ishibashi, H.;De Marco, R.;Bouianova, I. A.;Crespo, G. A.;Kubota, Y.;Brus, Jiří;Chung, D. Y.;Sun, L.;Chen, W. M.;Kanatzidis, M. G.;Gao, F."/>
    <s v="Magnetizing lead-free halide double perovskites"/>
    <x v="0"/>
    <x v="10"/>
    <s v="Analytical chemistry"/>
    <x v="2"/>
    <n v="2"/>
    <n v="0"/>
    <n v="1"/>
    <n v="0"/>
    <n v="0"/>
    <n v="0"/>
    <n v="0"/>
  </r>
  <r>
    <x v="0"/>
    <x v="0"/>
    <n v="61389013"/>
    <x v="41"/>
    <x v="48"/>
    <n v="192252847"/>
    <s v="J"/>
    <x v="0"/>
    <s v="Jäger, Alessandro;Donato, Ricardo Keitel;Perchacz, Magdalena;Donato, Katarzyna Zawada;Starý, Zdeněk;Konefal, Rafal;Serkis-Rodzen, Magdalena;Raucci, M. G.;Fuentefria, A. M.;Jäger, Eliezer"/>
    <s v="Human metabolite-derived alkylsuccinate/dilinoleate copolymers: from synthesis to application"/>
    <x v="0"/>
    <x v="10"/>
    <s v="Polymer science"/>
    <x v="2"/>
    <n v="3"/>
    <n v="0"/>
    <n v="0"/>
    <n v="1"/>
    <n v="0"/>
    <n v="0"/>
    <n v="0"/>
  </r>
  <r>
    <x v="0"/>
    <x v="0"/>
    <n v="61389013"/>
    <x v="41"/>
    <x v="48"/>
    <n v="192252850"/>
    <s v="J"/>
    <x v="0"/>
    <s v="Lynn, G. M.;Sedlik, C.;Baharom, F.;Zhu, Y.;Ramirez-Valdez, R. A.;Coble, V. L.;Tobin, K.;Nichols, S. R.;Itzkowitz, Y.;Zaidi, N.;Gammon, J. M.;Blobel, N. J.;Denizeau, J.;de la Rochere, P.;Francica, B. J.;Decker, B.;Maciejewski, M.;Cheung, J.;Yamane, H.;Smelkinson, M. G.;Francica, J. R.;Laga, Richard;Bernstock, J. D.;Seymour, L. W.;Drake, C. G.;Jewell, C. M.;Lantz, O.;Piaggio, E.;Ishizuka, A. S.;Seder, R. A."/>
    <s v="Peptide-TLR-7/8a conjugate vaccines chemically programmed for nanoparticle self-assembly enhance CD8 T-cell immunity to tumor antigens"/>
    <x v="0"/>
    <x v="10"/>
    <s v="Polymer science"/>
    <x v="2"/>
    <s v="N (nehodnoceno)"/>
    <n v="0"/>
    <n v="0"/>
    <n v="0"/>
    <n v="0"/>
    <n v="0"/>
    <n v="1"/>
  </r>
  <r>
    <x v="0"/>
    <x v="0"/>
    <n v="61389013"/>
    <x v="41"/>
    <x v="48"/>
    <n v="192252860"/>
    <s v="P"/>
    <x v="1"/>
    <s v="Poláková, Lenka;Sedláková, Zdeňka;Poreba, Rafal;Rypáček, František"/>
    <s v="Přípravek na bázi interpenetrujících polymerních sítí pro hojení ran"/>
    <x v="0"/>
    <x v="10"/>
    <s v="Polymer science"/>
    <x v="2"/>
    <n v="2"/>
    <n v="0"/>
    <n v="1"/>
    <n v="0"/>
    <n v="0"/>
    <n v="0"/>
    <n v="0"/>
  </r>
  <r>
    <x v="0"/>
    <x v="0"/>
    <n v="61389013"/>
    <x v="41"/>
    <x v="48"/>
    <n v="192252862"/>
    <s v="J"/>
    <x v="0"/>
    <s v="Ji, F.;Huang, Y.;Wang, F.;Kobera, Libor;Xie, F.;Klarbring, J.;Abbrent, Sabina;Brus, Jiří;Yin, C.;Simak, S. I.;Abrikosov, I. A.;Buyanova, I. A.;Chen, W. M.;Gao, F."/>
    <s v="Near‐infrared light‐responsive Cu‐doped Cs2AgBiBr6"/>
    <x v="0"/>
    <x v="10"/>
    <s v="Analytical chemistry"/>
    <x v="2"/>
    <n v="3"/>
    <n v="0"/>
    <n v="0"/>
    <n v="1"/>
    <n v="0"/>
    <n v="0"/>
    <n v="0"/>
  </r>
  <r>
    <x v="0"/>
    <x v="0"/>
    <n v="61389013"/>
    <x v="41"/>
    <x v="48"/>
    <n v="192252867"/>
    <s v="J"/>
    <x v="0"/>
    <s v="Švec, Pavel;Nový, Z.;Kučka, Jan;Petřík, M.;Sedláček, Ondřej;Kuchař, M.;Lišková, B.;Medvedíková, M.;Kolouchová, Kristýna;Groborz, Ondřej;Loukotová, Lenka;Konefal, Rafal;Hajdúch, M.;Hrubý, Martin"/>
    <s v="Iodinated choline transport-targeted tracers"/>
    <x v="0"/>
    <x v="10"/>
    <s v="Polymer science"/>
    <x v="2"/>
    <n v="2"/>
    <n v="0"/>
    <n v="1"/>
    <n v="0"/>
    <n v="0"/>
    <n v="0"/>
    <n v="0"/>
  </r>
  <r>
    <x v="0"/>
    <x v="0"/>
    <n v="61389021"/>
    <x v="40"/>
    <x v="47"/>
    <n v="192252883"/>
    <s v="J"/>
    <x v="0"/>
    <s v="Batani, D.;Antonelli, L.;Barbato, F.;Boutoux, G.;Colaïtis, A.;Feugeas, J.-L.;Folpini, G.;Mancelli, D.;Nicolaï, P.;Santos, J.;Trela, J.;Tikhonchuk, V.;Badziak, J.;Chodukowski, T.;Jakubowska, K.;Kalinowska, Z.;Pisarczyk, T.;Rosinski, M.;Sawicka, M.;Baffigi, F.;Cristoforetti, G.;D'Amato, F.;Koester, P.;Gizzi, L.A.;Viciani, D.;Atzeni, S.;Schiavi, A.;Skoric, M.;Gus'kov, S.;Honrubia, J.;Limpouch, J.;Klimo, O.;Skála, J.;Gu, Yanjun;Krouský, E.;Renner, Oldřich;Šmíd, M.;Weber, S.;Dudžák, Roman;Krůs, Miroslav;Ullschmied, Jiří"/>
    <s v="Progress in understanding the role of hot electrons for the shock ignition approach to inertial confinement fusion"/>
    <x v="0"/>
    <x v="18"/>
    <s v="Fluids and plasma physics (including surface physics)"/>
    <x v="2"/>
    <s v="N (nehodnoceno)"/>
    <n v="0"/>
    <n v="0"/>
    <n v="0"/>
    <n v="0"/>
    <n v="0"/>
    <n v="1"/>
  </r>
  <r>
    <x v="0"/>
    <x v="0"/>
    <n v="61389021"/>
    <x v="40"/>
    <x v="47"/>
    <n v="192252928"/>
    <s v="J"/>
    <x v="0"/>
    <s v="Sikarwar, Vineet Singh;Hrabovský, Milan;Van Oost, G.;Pohořelý, Michael;Jeremiáš, Michal"/>
    <s v="Progress in waste utilization via thermal plasma"/>
    <x v="2"/>
    <x v="20"/>
    <s v="Environmental and geological engineering, geotechnics"/>
    <x v="2"/>
    <n v="1"/>
    <n v="1"/>
    <n v="0"/>
    <n v="0"/>
    <n v="0"/>
    <n v="0"/>
    <n v="0"/>
  </r>
  <r>
    <x v="0"/>
    <x v="0"/>
    <n v="61389030"/>
    <x v="39"/>
    <x v="46"/>
    <n v="192253077"/>
    <s v="J"/>
    <x v="0"/>
    <s v="Bačovský, V.;Čegan, Radim;Šimoníková, Denisa;Hřibová, Eva;Hobza, Roman"/>
    <s v="The Formation of Sex Chromosomes in Silene latifolia and S. dioica Was Accompanied by Multiple Chromosomal Rearrangements"/>
    <x v="0"/>
    <x v="0"/>
    <s v="-"/>
    <x v="2"/>
    <n v="3"/>
    <n v="0"/>
    <n v="0"/>
    <n v="1"/>
    <n v="0"/>
    <n v="0"/>
    <n v="0"/>
  </r>
  <r>
    <x v="0"/>
    <x v="0"/>
    <n v="61389030"/>
    <x v="39"/>
    <x v="46"/>
    <n v="192253082"/>
    <s v="J"/>
    <x v="0"/>
    <s v="Přerostová, Sylva;Dobrev, Petre;Kramná, Barbara;Gaudinová, Alena;Knirsch, Vojtěch;Spíchal, L.;Zatloukal, M.;Vaňková, Radomíra"/>
    <s v="Heat Acclimation and Inhibition of Cytokinin Degradation Positively Affect Heat Stress Tolerance of Arabidopsis"/>
    <x v="0"/>
    <x v="0"/>
    <s v="-"/>
    <x v="2"/>
    <n v="2"/>
    <n v="0"/>
    <n v="1"/>
    <n v="0"/>
    <n v="0"/>
    <n v="0"/>
    <n v="0"/>
  </r>
  <r>
    <x v="0"/>
    <x v="0"/>
    <n v="61389030"/>
    <x v="39"/>
    <x v="46"/>
    <n v="192253112"/>
    <s v="J"/>
    <x v="0"/>
    <s v="Nowicka, Anna;Tokarz, Barbara;Zwyrtková, Jana;Tomaštíková, Eva;Procházková, Klára;Ercan, U.;Finke, A.;Rozhon, W.;Poppenberger, B.;Otmar, Miroslav;Niezgodzki, I.;Krečmerová, Marcela;Schubert, I.;Pečinka, Aleš"/>
    <s v="Comparative analysis of epigenetic inhibitors reveals different degrees of interference with transcriptional gene silencing and induction of DNA damage"/>
    <x v="0"/>
    <x v="0"/>
    <s v="-"/>
    <x v="2"/>
    <n v="3"/>
    <n v="0"/>
    <n v="0"/>
    <n v="1"/>
    <n v="0"/>
    <n v="0"/>
    <n v="0"/>
  </r>
  <r>
    <x v="0"/>
    <x v="0"/>
    <n v="61389030"/>
    <x v="39"/>
    <x v="46"/>
    <n v="192253132"/>
    <s v="J"/>
    <x v="0"/>
    <s v="Kulichová, Katarína;Kumar, Vinod;Steinbachová, Lenka;Klodová, Božena;Timofejeva, Ljudmilla;Juříček, Miloslav;Honys, David;Hafidh, Said"/>
    <s v="PRP8A and PRP8B spliceosome subunits act coordinately to control pollen tube attraction in Arabidopsis thaliana"/>
    <x v="0"/>
    <x v="0"/>
    <s v="-"/>
    <x v="2"/>
    <n v="3"/>
    <n v="0"/>
    <n v="0"/>
    <n v="1"/>
    <n v="0"/>
    <n v="0"/>
    <n v="0"/>
  </r>
  <r>
    <x v="0"/>
    <x v="0"/>
    <n v="61389030"/>
    <x v="39"/>
    <x v="46"/>
    <n v="192253158"/>
    <s v="J"/>
    <x v="0"/>
    <s v="Pejchar, Přemysl;Sekereš, Juraj;Novotný, Ondřej;Žárský, Viktor;Potocký, Martin"/>
    <s v="Functional analysis of phospholipase Dδ family in tobacco pollen tubes"/>
    <x v="0"/>
    <x v="0"/>
    <s v="-"/>
    <x v="2"/>
    <n v="2"/>
    <n v="0"/>
    <n v="1"/>
    <n v="0"/>
    <n v="0"/>
    <n v="0"/>
    <n v="0"/>
  </r>
  <r>
    <x v="0"/>
    <x v="0"/>
    <n v="61389030"/>
    <x v="39"/>
    <x v="46"/>
    <n v="192253182"/>
    <s v="J"/>
    <x v="0"/>
    <s v="Kubiasová, K.;Montesinos, J. C.;Šamajová, O.;Nisler, Jaroslav;Mik, V.;Semerádová, H.;Plíhalová, Lucie;Novák, Ondřej;Marhavý, P.;Cavallari, N.;Zalabák, D.;Berka, K.;Doležal, Karel;Galuszka, P.;Šamaj, J.;Strnad, Miroslav;Benková, E.;Plíhal, Ondřej;Spíchal, L."/>
    <s v="Cytokinin fluoroprobe reveals multiple sites of cytokinin perception at plasma membrane and endoplasmic reticulum"/>
    <x v="0"/>
    <x v="0"/>
    <s v="-"/>
    <x v="2"/>
    <n v="1"/>
    <n v="1"/>
    <n v="0"/>
    <n v="0"/>
    <n v="0"/>
    <n v="0"/>
    <n v="0"/>
  </r>
  <r>
    <x v="0"/>
    <x v="0"/>
    <n v="61389030"/>
    <x v="39"/>
    <x v="46"/>
    <n v="192253190"/>
    <s v="J"/>
    <x v="0"/>
    <s v="Kocourková, Daniela;Krčková, Zuzana;Pejchar, Přemysl;Kroumanová, Kristýna;Podmanická, Tereza;Daněk, Michal;Martinec, Jan"/>
    <s v="Phospholipase D alpha 1 mediates thehigh-Mg(2)(+)stress response partially through regulation of K(+)homeostasis"/>
    <x v="0"/>
    <x v="0"/>
    <s v="-"/>
    <x v="2"/>
    <n v="2"/>
    <n v="0"/>
    <n v="1"/>
    <n v="0"/>
    <n v="0"/>
    <n v="0"/>
    <n v="0"/>
  </r>
  <r>
    <x v="0"/>
    <x v="0"/>
    <n v="61389030"/>
    <x v="39"/>
    <x v="46"/>
    <n v="192253199"/>
    <s v="J"/>
    <x v="0"/>
    <s v="Dušek, Jakub;Plchová, Helena;Čeřovská, Noemi;Pobořilová, Zuzana;Navrátil, Oldřich;Kratochvílová, Kateřina;Gunter, C.;Jacobs, R.;Hitzeroth, I. I.;Rybicki, E. P.;Moravec, Tomáš"/>
    <s v="Extended Set of GoldenBraid Compatible Vectors for Fast Assembly of Multigenic Constructs and Their Use to Create Geminiviral Expression Vectors"/>
    <x v="0"/>
    <x v="0"/>
    <s v="-"/>
    <x v="2"/>
    <n v="3"/>
    <n v="0"/>
    <n v="0"/>
    <n v="1"/>
    <n v="0"/>
    <n v="0"/>
    <n v="0"/>
  </r>
  <r>
    <x v="0"/>
    <x v="0"/>
    <n v="61389030"/>
    <x v="39"/>
    <x v="46"/>
    <n v="192253205"/>
    <s v="J"/>
    <x v="0"/>
    <s v="Hajný, Jakub;Prát, T.;Rydza, N.;Rodriguez, L.;Tan, S.;Verstraeten, I.;Domjan, D.;Mazur, E.;Smakowska-Luzan, E.;Smet, W.;Mor, E.;Nolf, J.;Yang, B. J.;Grunewald, W.;Molnár, G.;Belkhadir, Y.;De Rybel, B.;Friml, J."/>
    <s v="Receptor kinase module targets PIN-dependent auxin transport during canalization"/>
    <x v="0"/>
    <x v="0"/>
    <s v="-"/>
    <x v="2"/>
    <n v="1"/>
    <n v="1"/>
    <n v="0"/>
    <n v="0"/>
    <n v="0"/>
    <n v="0"/>
    <n v="0"/>
  </r>
  <r>
    <x v="0"/>
    <x v="0"/>
    <n v="61389030"/>
    <x v="39"/>
    <x v="46"/>
    <n v="192253223"/>
    <s v="J"/>
    <x v="0"/>
    <s v="Marković, Vedrana;Cvrčková, F.;Potocký, Martin;Kulich, I.;Pejchar, Přemysl;Kollárová, E.;Synek, Lukáš;Žárský, Viktor"/>
    <s v="EXO70A2 is critical for exocyst complex function in pollen development"/>
    <x v="0"/>
    <x v="0"/>
    <s v="-"/>
    <x v="2"/>
    <n v="3"/>
    <n v="0"/>
    <n v="0"/>
    <n v="1"/>
    <n v="0"/>
    <n v="0"/>
    <n v="0"/>
  </r>
  <r>
    <x v="1"/>
    <x v="1"/>
    <n v="61989592"/>
    <x v="48"/>
    <x v="56"/>
    <n v="192253260"/>
    <s v="J"/>
    <x v="0"/>
    <s v="Skokanová, Hana;Netopil, Patrik;Havlíček, Marek;Šarapatka, Bořivoj"/>
    <s v="The role of traditional agricultural landscape structures in changes to green infrastructure connectivity"/>
    <x v="0"/>
    <x v="7"/>
    <s v="Environmental sciences (social aspects to be 5.7)"/>
    <x v="2"/>
    <n v="3"/>
    <n v="0"/>
    <n v="0"/>
    <n v="1"/>
    <n v="0"/>
    <n v="0"/>
    <n v="0"/>
  </r>
  <r>
    <x v="0"/>
    <x v="0"/>
    <n v="67985556"/>
    <x v="2"/>
    <x v="2"/>
    <n v="192253381"/>
    <s v="J"/>
    <x v="0"/>
    <s v="Krömer, Stefan"/>
    <s v="Global invertibility for orientation-preserving Sobolev maps via invertibility on or near the boundary"/>
    <x v="0"/>
    <x v="2"/>
    <s v="Applied mathematics"/>
    <x v="2"/>
    <n v="1"/>
    <n v="1"/>
    <n v="0"/>
    <n v="0"/>
    <n v="0"/>
    <n v="0"/>
    <n v="0"/>
  </r>
  <r>
    <x v="0"/>
    <x v="0"/>
    <n v="67985556"/>
    <x v="2"/>
    <x v="2"/>
    <n v="192253401"/>
    <s v="J"/>
    <x v="0"/>
    <s v="Kotera, Jan;Matas, J.;Šroubek, Filip"/>
    <s v="Restoration of Fast Moving Objects"/>
    <x v="2"/>
    <x v="21"/>
    <s v="Robotics and automatic control"/>
    <x v="2"/>
    <n v="3"/>
    <n v="0"/>
    <n v="0"/>
    <n v="1"/>
    <n v="0"/>
    <n v="0"/>
    <n v="0"/>
  </r>
  <r>
    <x v="0"/>
    <x v="0"/>
    <n v="67985807"/>
    <x v="37"/>
    <x v="44"/>
    <n v="192253533"/>
    <s v="B"/>
    <x v="0"/>
    <s v="Meurant, G.;Duintjer Tebbens, Jurjen"/>
    <s v="Krylov Methods for Nonsymmetric Linear Systems - From Theory to Computations"/>
    <x v="0"/>
    <x v="2"/>
    <s v="Applied mathematics"/>
    <x v="2"/>
    <n v="1"/>
    <n v="1"/>
    <n v="0"/>
    <n v="0"/>
    <n v="0"/>
    <n v="0"/>
    <n v="0"/>
  </r>
  <r>
    <x v="0"/>
    <x v="0"/>
    <n v="67985815"/>
    <x v="36"/>
    <x v="43"/>
    <n v="192253711"/>
    <s v="J"/>
    <x v="0"/>
    <s v="Maryeva, Olga;Koenigsberger, G.;Karpov, Sergey;Lozinskaya, T. A.;Egorov, O.;Rossi, C.;Calabresi, M.;Viotti, R.F."/>
    <s v="Asymmetrical nebula of the M33 variable GR290 (WR/LBV)"/>
    <x v="0"/>
    <x v="18"/>
    <s v="Astronomy (including astrophysics,_x000a_space science)"/>
    <x v="2"/>
    <n v="3"/>
    <n v="0"/>
    <n v="0"/>
    <n v="1"/>
    <n v="0"/>
    <n v="0"/>
    <n v="0"/>
  </r>
  <r>
    <x v="0"/>
    <x v="0"/>
    <n v="67985815"/>
    <x v="36"/>
    <x v="43"/>
    <n v="192253731"/>
    <s v="J"/>
    <x v="0"/>
    <s v="Vojáček, Vlastimil;Borovička, Jiří;Spurný, Pavel;Čapek, David"/>
    <s v="The properties of cm-sized iron meteoroids"/>
    <x v="0"/>
    <x v="18"/>
    <s v="Astronomy (including astrophysics,_x000a_space science)"/>
    <x v="2"/>
    <n v="3"/>
    <n v="0"/>
    <n v="0"/>
    <n v="1"/>
    <n v="0"/>
    <n v="0"/>
    <n v="0"/>
  </r>
  <r>
    <x v="0"/>
    <x v="0"/>
    <n v="67985815"/>
    <x v="36"/>
    <x v="43"/>
    <n v="192253770"/>
    <s v="J"/>
    <x v="0"/>
    <s v="Taylor, Rhys;Koeppen, J.;Jáchym, Pavel;Minchin, R.F.;Palouš, Jan;Wünsch, Richard"/>
    <s v="Faint and Fading Tails: The Fate of Stripped H i Gas in Virgo Cluster Galaxies"/>
    <x v="0"/>
    <x v="18"/>
    <s v="Astronomy (including astrophysics,_x000a_space science)"/>
    <x v="2"/>
    <n v="2"/>
    <n v="0"/>
    <n v="1"/>
    <n v="0"/>
    <n v="0"/>
    <n v="0"/>
    <n v="0"/>
  </r>
  <r>
    <x v="0"/>
    <x v="0"/>
    <n v="67985815"/>
    <x v="36"/>
    <x v="43"/>
    <n v="192253796"/>
    <s v="J"/>
    <x v="0"/>
    <s v="Palouš, Jan;Ehlerová, Soňa;Wünsch, Richard;Morris, M."/>
    <s v="Can supernova shells feed supermassive black holes in galactic nuclei?"/>
    <x v="0"/>
    <x v="18"/>
    <s v="Astronomy (including astrophysics,_x000a_space science)"/>
    <x v="2"/>
    <n v="2"/>
    <n v="0"/>
    <n v="1"/>
    <n v="0"/>
    <n v="0"/>
    <n v="0"/>
    <n v="0"/>
  </r>
  <r>
    <x v="0"/>
    <x v="0"/>
    <n v="67985815"/>
    <x v="36"/>
    <x v="43"/>
    <n v="192253800"/>
    <s v="J"/>
    <x v="0"/>
    <s v="Caballero-García, María Dolores;Papadakis, I.E.;Dovčiak, Michal;Bursa, Michal;Svoboda, Jiří;Karas, Vladimír"/>
    <s v="A combined timing/spectral study of IRAS 13224-3809 using XMM-Newton data"/>
    <x v="0"/>
    <x v="18"/>
    <s v="Astronomy (including astrophysics,_x000a_space science)"/>
    <x v="2"/>
    <n v="2"/>
    <n v="0"/>
    <n v="1"/>
    <n v="0"/>
    <n v="0"/>
    <n v="0"/>
    <n v="0"/>
  </r>
  <r>
    <x v="0"/>
    <x v="0"/>
    <n v="67985823"/>
    <x v="35"/>
    <x v="42"/>
    <n v="192253890"/>
    <s v="J"/>
    <x v="0"/>
    <s v="Pajuelo-Reguera, David;Čunátová, Kristýna;Vrbacký, Marek;Pecinová, Alena;Houštěk, Josef;Mráček, Tomáš;Pecina, Petr"/>
    <s v="Cytochrome c Oxidase Subunit 4 Isoform Exchange Results in Modulation of Oxygen Affinity"/>
    <x v="0"/>
    <x v="0"/>
    <s v="Biochemistry and molecular biology"/>
    <x v="2"/>
    <n v="3"/>
    <n v="0"/>
    <n v="0"/>
    <n v="1"/>
    <n v="0"/>
    <n v="0"/>
    <n v="0"/>
  </r>
  <r>
    <x v="0"/>
    <x v="0"/>
    <n v="67985823"/>
    <x v="35"/>
    <x v="42"/>
    <n v="192253895"/>
    <s v="J"/>
    <x v="0"/>
    <s v="Palůchová, Veronika;Oseeva, Marina;Březinová, Marie;Čajka, Tomáš;Bardová, Kristina;Adamcová, Kateřina;Žáček, P.;Brejchová, Kristýna;Balas, L.;Chodounská, Hana;Kudová, Eva;Schreiber, R.;Zechner, R.;Durand, T.;Rossmeisl, Martin;Abumrad, N. A.;Kopecký, Jan;Kuda, Ondřej"/>
    <s v="Lipokine 5-PAHSA is Regulated by Adipose Triglyceride Lipase and Primes Adipocytes for de novo Lipogenesis in Mice"/>
    <x v="4"/>
    <x v="8"/>
    <s v="Endocrinology and metabolism (including diabetes, hormones)"/>
    <x v="2"/>
    <n v="2"/>
    <n v="0"/>
    <n v="1"/>
    <n v="0"/>
    <n v="0"/>
    <n v="0"/>
    <n v="0"/>
  </r>
  <r>
    <x v="0"/>
    <x v="0"/>
    <n v="67985823"/>
    <x v="35"/>
    <x v="42"/>
    <n v="192253896"/>
    <s v="J"/>
    <x v="0"/>
    <s v="Žiak, Jakub;Weissová, Romana;Jeřábková, Kateřina;Janíková, Martina;Maimon, R.;Petrásek, Tomáš;Pukajová, Barbora;Kleisnerová, Marie;Wang, M.;Brill, M. S.;Kašpárek, Petr;Zhou, X.;Alvarez-Bolado, G.;Sedláček, Radislav;Misgeld, T.;Stuchlík, Aleš;Perlson, E.;Balaštík, Martin"/>
    <s v="CRMP2 mediates Sema3F‐dependent axon pruning and dendritic spine remodeling"/>
    <x v="4"/>
    <x v="22"/>
    <s v="Neurosciences (including psychophysiology"/>
    <x v="2"/>
    <n v="1"/>
    <n v="1"/>
    <n v="0"/>
    <n v="0"/>
    <n v="0"/>
    <n v="0"/>
    <n v="0"/>
  </r>
  <r>
    <x v="0"/>
    <x v="0"/>
    <n v="67985823"/>
    <x v="35"/>
    <x v="42"/>
    <n v="192253897"/>
    <s v="J"/>
    <x v="0"/>
    <s v="Sinica, Viktor;Zímová, Lucie;Barvíková, Kristýna;Máčiková, Lucie;Barvík, I.;Vlachová, Viktorie"/>
    <s v="Human and Mouse TRPA1 Are Heat and Cold Sensors Differentially Tuned by Voltage"/>
    <x v="4"/>
    <x v="22"/>
    <s v="Neurosciences (including psychophysiology"/>
    <x v="2"/>
    <n v="2"/>
    <n v="0"/>
    <n v="1"/>
    <n v="0"/>
    <n v="0"/>
    <n v="0"/>
    <n v="0"/>
  </r>
  <r>
    <x v="0"/>
    <x v="0"/>
    <n v="67985823"/>
    <x v="35"/>
    <x v="42"/>
    <n v="192253907"/>
    <s v="J"/>
    <x v="0"/>
    <s v="Randáková, Alena;Nelic, Dominik;Ungerová, Dana;Nwokoye, P.;Su, Q.;Doležal, Vladimír;El-Fakahany, E. E.;Boulos, J.;Jakubík, Jan"/>
    <s v="Novel M-2-selective, G(i)-biased agonists of muscarinic acetylcholine receptors"/>
    <x v="4"/>
    <x v="22"/>
    <s v="Physiology (including cytology)"/>
    <x v="2"/>
    <n v="2"/>
    <n v="0"/>
    <n v="1"/>
    <n v="0"/>
    <n v="0"/>
    <n v="0"/>
    <n v="0"/>
  </r>
  <r>
    <x v="0"/>
    <x v="0"/>
    <n v="67985823"/>
    <x v="35"/>
    <x v="42"/>
    <n v="192253910"/>
    <s v="J"/>
    <x v="0"/>
    <s v="Maturana, M. I.;Meisel, Ch.;Dell, K.;Karoly, P. J.;D´Souza, W.;Grayden, D. B.;Burkitt, A. N.;Jiruška, Přemysl;Kudláček, Jan;Hlinka, Jaroslav;Cook, M. J.;Kuhlmann, L.;Freestone, D. R."/>
    <s v="Critical slowing down as a biomarker for seizure susceptibility"/>
    <x v="4"/>
    <x v="22"/>
    <s v="Neurosciences (including psychophysiology"/>
    <x v="2"/>
    <n v="2"/>
    <n v="0"/>
    <n v="1"/>
    <n v="0"/>
    <n v="0"/>
    <n v="0"/>
    <n v="0"/>
  </r>
  <r>
    <x v="0"/>
    <x v="0"/>
    <n v="67985823"/>
    <x v="35"/>
    <x v="42"/>
    <n v="192253924"/>
    <s v="J"/>
    <x v="0"/>
    <s v="Plecitá-Hlavatá, Lydie;Jabůrek, Martin;Holendová, Blanka;Tauber, Jan;Pavluch, Vojtěch;Berková, Z.;Cahová, M.;Schröder, K.;Brandes, R. P.;Siemen, D.;Ježek, Petr"/>
    <s v="Glucose-Stimulated Insulin Secretion Fundamentally Requires H(2)O(2)Signaling by NADPH Oxidase 4"/>
    <x v="4"/>
    <x v="8"/>
    <s v="Endocrinology and metabolism (including diabetes, hormones)"/>
    <x v="2"/>
    <n v="1"/>
    <n v="1"/>
    <n v="0"/>
    <n v="0"/>
    <n v="0"/>
    <n v="0"/>
    <n v="0"/>
  </r>
  <r>
    <x v="0"/>
    <x v="0"/>
    <n v="67985823"/>
    <x v="35"/>
    <x v="42"/>
    <n v="192253933"/>
    <s v="J"/>
    <x v="0"/>
    <s v="Vošahlíková, Miroslava;Roubalová, Lenka;Cechová, Kristína;Kaufman, Jonáš;Musil, Stanislav;Mikšík, Ivan;Alda, M.;Svoboda, Petr"/>
    <s v="Na+/K+-ATPase and lipid peroxidation in forebrain cortex and hippocampus of sleep-deprived rats treated with therapeutic lithium concentration for different periods of time"/>
    <x v="4"/>
    <x v="22"/>
    <s v="Physiology (including cytology)"/>
    <x v="2"/>
    <n v="3"/>
    <n v="0"/>
    <n v="0"/>
    <n v="1"/>
    <n v="0"/>
    <n v="0"/>
    <n v="0"/>
  </r>
  <r>
    <x v="0"/>
    <x v="0"/>
    <n v="67985823"/>
    <x v="35"/>
    <x v="42"/>
    <n v="192253942"/>
    <s v="J"/>
    <x v="0"/>
    <s v="Kalábová, Dana;Filandr, František;Alblová, Miroslava;Petrvalská, Olivia;Horváth, Matej;Man, Petr;Obšil, Tomáš;Obšilová, Veronika"/>
    <s v="14-3-3 protein binding blocks the dimerization interface of caspase-2"/>
    <x v="0"/>
    <x v="0"/>
    <s v="Biochemistry and molecular biology"/>
    <x v="2"/>
    <n v="2"/>
    <n v="0"/>
    <n v="1"/>
    <n v="0"/>
    <n v="0"/>
    <n v="0"/>
    <n v="0"/>
  </r>
  <r>
    <x v="0"/>
    <x v="0"/>
    <n v="67985823"/>
    <x v="35"/>
    <x v="42"/>
    <n v="192253944"/>
    <s v="J"/>
    <x v="0"/>
    <s v="Hrčka Krausová, Barbora;Kysilov, Bohdan;Černý, Jiří;Vyklický, Vojtěch;Smejkalová, Tereza;Ladislav, Marek;Balík, Aleš;Kořínek, Miloslav;Chodounská, Hana;Kudová, Eva;Vyklický ml., Ladislav"/>
    <s v="Site of Action of Brain Neurosteroid Pregnenolone Sulfate at the N-Methyl-D-Aspartate Receptor"/>
    <x v="4"/>
    <x v="22"/>
    <s v="Physiology (including cytology)"/>
    <x v="2"/>
    <n v="2"/>
    <n v="0"/>
    <n v="1"/>
    <n v="0"/>
    <n v="0"/>
    <n v="0"/>
    <n v="0"/>
  </r>
  <r>
    <x v="0"/>
    <x v="0"/>
    <n v="67985823"/>
    <x v="35"/>
    <x v="42"/>
    <n v="192253953"/>
    <s v="J"/>
    <x v="0"/>
    <s v="Plecitá-Hlavatá, Lydie;Engstová, Hana;Holendová, Blanka;Tauber, Jan;Špaček, Tomáš;Petrásková, Lucie;Křen, Vladimír;Špačková, Jitka;Gotvaldová, Klára;Ježek, Jan;Dlasková, Andrea;Smolková, Katarína;Ježek, Petr"/>
    <s v="Mitochondrial Superoxide Production Decreases on Glucose-Stimulated Insulin Secretion in Pancreatic beta Cells Due to Decreasing Mitochondrial Matrix NADH/NAD(+) Ratio"/>
    <x v="4"/>
    <x v="8"/>
    <s v="Endocrinology and metabolism (including diabetes, hormones)"/>
    <x v="2"/>
    <n v="2"/>
    <n v="0"/>
    <n v="1"/>
    <n v="0"/>
    <n v="0"/>
    <n v="0"/>
    <n v="0"/>
  </r>
  <r>
    <x v="0"/>
    <x v="0"/>
    <n v="67985823"/>
    <x v="35"/>
    <x v="42"/>
    <n v="192253954"/>
    <s v="J"/>
    <x v="0"/>
    <s v="Pecinová, Alena;Alán, Lukáš;Brázdová, Andrea;Vrbacký, Marek;Pecina, Petr;Drahota, Zdeněk;Houštěk, Josef;Mráček, Tomáš"/>
    <s v="Role of Mitochondrial Glycerol-3-Phosphate Dehydrogenase in Metabolic Adaptations of Prostate Cancer"/>
    <x v="0"/>
    <x v="0"/>
    <s v="Biochemistry and molecular biology"/>
    <x v="2"/>
    <n v="3"/>
    <n v="0"/>
    <n v="0"/>
    <n v="1"/>
    <n v="0"/>
    <n v="0"/>
    <n v="0"/>
  </r>
  <r>
    <x v="0"/>
    <x v="0"/>
    <n v="67985823"/>
    <x v="35"/>
    <x v="42"/>
    <n v="192253987"/>
    <s v="J"/>
    <x v="0"/>
    <s v="Šilhavý, Jan;Malínská, H.;Hüttl, M.;Marková, I.;Oliyarnyk, O.;Mlejnek, Petr;Šimáková, Miroslava;Liška, František;Kazdová, L.;Moravcová, R.;Novotný, J.;Pravenec, Michal"/>
    <s v="Downregulation of the Glo1 Gene Is Associated with Reduced Adiposity and Ectopic Fat Accumulation in Spontaneously Hypertensive Rats"/>
    <x v="4"/>
    <x v="8"/>
    <s v="Cardiac and Cardiovascular systems"/>
    <x v="2"/>
    <n v="3"/>
    <n v="0"/>
    <n v="0"/>
    <n v="1"/>
    <n v="0"/>
    <n v="0"/>
    <n v="0"/>
  </r>
  <r>
    <x v="0"/>
    <x v="0"/>
    <n v="67985823"/>
    <x v="35"/>
    <x v="42"/>
    <n v="192253996"/>
    <s v="J"/>
    <x v="0"/>
    <s v="Janovská, Petra;Melenovský, V.;Svobodová, Michaela;Havlenová, T.;Kratochvílová, H.;Haluzík, M.;Hošková, E.;Pelikánová, T.;Kautzner, J.;Monzo, L.;Jurcová, I.;Adamcová, Kateřina;Leňková, Lucie;Burešová, Jana;Rossmeisl, Martin;Kuda, Ondřej;Čajka, Tomáš;Kopecký, Jan"/>
    <s v="Dysregulation of epicardial adipose tissue in cachexia due to heart failure: the role of natriuretic peptides and cardiolipin"/>
    <x v="4"/>
    <x v="8"/>
    <s v="Cardiac and Cardiovascular systems"/>
    <x v="2"/>
    <n v="3"/>
    <n v="0"/>
    <n v="0"/>
    <n v="1"/>
    <n v="0"/>
    <n v="0"/>
    <n v="0"/>
  </r>
  <r>
    <x v="0"/>
    <x v="0"/>
    <n v="67985823"/>
    <x v="35"/>
    <x v="42"/>
    <n v="192254001"/>
    <s v="J"/>
    <x v="0"/>
    <s v="Pajorová, Julia;Skogberg, A.;Hadraba, Daniel;Brož, Antonín;Trávníčková, Martina;Zikmundová, Markéta;Honkanen, M.;Hannula, M.;Lahtinen, P.;Tomková, M.;Bačáková, Lucie;Kallio, P."/>
    <s v="Cellulose Mesh with Charged Nanocellulose Coatings as a Promising Carrier of Skin and Stem Cells for Regenerative Applications"/>
    <x v="4"/>
    <x v="36"/>
    <s v="Biomaterials (as related to medical implants, devices, sensors)"/>
    <x v="2"/>
    <n v="3"/>
    <n v="0"/>
    <n v="0"/>
    <n v="1"/>
    <n v="0"/>
    <n v="0"/>
    <n v="0"/>
  </r>
  <r>
    <x v="2"/>
    <x v="3"/>
    <n v="25328859"/>
    <x v="100"/>
    <x v="172"/>
    <n v="192254097"/>
    <s v="N"/>
    <x v="1"/>
    <s v="Palicová, Jana;Matušinsky, Pavel;Dumalasová, Veronika;Hanzalová, Alena;Svačinová, Ivana;Chrpová, Jana"/>
    <s v="Využití real-time PCR pro testování rezistence pšenice k původcům stéblolamu"/>
    <x v="3"/>
    <x v="4"/>
    <s v="Agronomy, plant breeding and plant protection; (Agricultural biotechnology to be 4.4)"/>
    <x v="2"/>
    <n v="3"/>
    <n v="0"/>
    <n v="0"/>
    <n v="1"/>
    <n v="0"/>
    <n v="0"/>
    <n v="0"/>
  </r>
  <r>
    <x v="2"/>
    <x v="3"/>
    <n v="25328859"/>
    <x v="100"/>
    <x v="172"/>
    <n v="192254124"/>
    <s v="H"/>
    <x v="1"/>
    <s v="Polišenská, Ivana"/>
    <s v="ČSN 46 1100-8. Obiloviny potravinářské – Část 8: Kukuřice potravinářská pro mlýnské zpracování"/>
    <x v="2"/>
    <x v="32"/>
    <s v="Food and beverages"/>
    <x v="2"/>
    <n v="3"/>
    <n v="0"/>
    <n v="0"/>
    <n v="1"/>
    <n v="0"/>
    <n v="0"/>
    <n v="0"/>
  </r>
  <r>
    <x v="0"/>
    <x v="0"/>
    <n v="67985840"/>
    <x v="92"/>
    <x v="159"/>
    <n v="192254307"/>
    <s v="B"/>
    <x v="0"/>
    <s v="Doubek, M.;Jurčo, B.;Markl, Martin;Sachs, I."/>
    <s v="Algebraic Structure of String Field Theory"/>
    <x v="0"/>
    <x v="2"/>
    <s v="Pure mathematics"/>
    <x v="2"/>
    <n v="2"/>
    <n v="0"/>
    <n v="1"/>
    <n v="0"/>
    <n v="0"/>
    <n v="0"/>
    <n v="0"/>
  </r>
  <r>
    <x v="0"/>
    <x v="0"/>
    <n v="67985858"/>
    <x v="147"/>
    <x v="284"/>
    <n v="192254376"/>
    <s v="J"/>
    <x v="0"/>
    <s v="Gaálová, Jana;Yalcinkaya, F.;Cuřínová, Petra;Kohout, M.;Yalcinkaya, B.;Koštejn, Martin;Jirsák, J.;Stibor, I.;Bara, J. E.;Van der Bruggen, B.;Izák, Pavel"/>
    <s v="Separation of racemic compound by nanofibrous composite membranes with chiral selector."/>
    <x v="2"/>
    <x v="11"/>
    <s v="Chemical process engineering"/>
    <x v="2"/>
    <n v="3"/>
    <n v="0"/>
    <n v="0"/>
    <n v="1"/>
    <n v="0"/>
    <n v="0"/>
    <n v="0"/>
  </r>
  <r>
    <x v="0"/>
    <x v="0"/>
    <n v="67985858"/>
    <x v="147"/>
    <x v="284"/>
    <n v="192254393"/>
    <s v="J"/>
    <x v="0"/>
    <s v="Williams, Ch.D.;Lísal, Martin"/>
    <s v="Coarse grained models of graphene and graphene oxide for usein aqueous solution."/>
    <x v="0"/>
    <x v="10"/>
    <s v="Physical chemistry"/>
    <x v="2"/>
    <n v="2"/>
    <n v="0"/>
    <n v="1"/>
    <n v="0"/>
    <n v="0"/>
    <n v="0"/>
    <n v="0"/>
  </r>
  <r>
    <x v="0"/>
    <x v="0"/>
    <n v="67985858"/>
    <x v="147"/>
    <x v="284"/>
    <n v="192254396"/>
    <s v="J"/>
    <x v="1"/>
    <s v="Šyc, Michal;Simon, F.G.;Hykš, J.;Braga, D.;Biganzoli, L.;Costa, G.;Funari, V.;Grosso, M."/>
    <s v="Metal recovery from incineration bottom ash: State-of-the-art and recent developments."/>
    <x v="0"/>
    <x v="7"/>
    <s v="Environmental sciences (social aspects to be 5.7)"/>
    <x v="2"/>
    <n v="5"/>
    <n v="0"/>
    <n v="0"/>
    <n v="0"/>
    <n v="0"/>
    <n v="1"/>
    <n v="0"/>
  </r>
  <r>
    <x v="0"/>
    <x v="0"/>
    <n v="67985858"/>
    <x v="147"/>
    <x v="284"/>
    <n v="192254408"/>
    <s v="J"/>
    <x v="0"/>
    <s v="Parry, A.O.;Malijevský, Alexandr;Láska, Martin"/>
    <s v="Three-Phase Fluid Coexistence in Heterogenous Slits."/>
    <x v="0"/>
    <x v="18"/>
    <s v="Atomic, molecular and chemical physics (physics of atoms and molecules including collision, interaction with radiation, magnetic resonances, Mössbauer effect)"/>
    <x v="2"/>
    <s v="N (nehodnoceno)"/>
    <n v="0"/>
    <n v="0"/>
    <n v="0"/>
    <n v="0"/>
    <n v="0"/>
    <n v="1"/>
  </r>
  <r>
    <x v="0"/>
    <x v="0"/>
    <n v="67985858"/>
    <x v="147"/>
    <x v="284"/>
    <n v="192254412"/>
    <s v="J"/>
    <x v="0"/>
    <s v="Jakubec, Martin;Hansen-Troøyen, Susanne;Císařová, I.;Sýkora, Jan;Storch, Jan"/>
    <s v="Photochemical Oxidation Specific to Distorted Aromatic Amines Providing ortho-Diketones."/>
    <x v="0"/>
    <x v="10"/>
    <s v="Organic chemistry"/>
    <x v="2"/>
    <n v="3"/>
    <n v="0"/>
    <n v="0"/>
    <n v="1"/>
    <n v="0"/>
    <n v="0"/>
    <n v="0"/>
  </r>
  <r>
    <x v="0"/>
    <x v="0"/>
    <n v="67985858"/>
    <x v="147"/>
    <x v="284"/>
    <n v="192254413"/>
    <s v="J"/>
    <x v="0"/>
    <s v="Mbengue, Saliou;Šerfözö, Norbert;Schwarz, Jaroslav;Zíková, Naděžda;Holubová, Adéla;Holoubek, Ivan"/>
    <s v="Characterization of Equivalent Black Carbon at a regional background site in Central Europe: Variability and source apportionment"/>
    <x v="0"/>
    <x v="7"/>
    <s v="Climatic research"/>
    <x v="2"/>
    <n v="3"/>
    <n v="0"/>
    <n v="0"/>
    <n v="1"/>
    <n v="0"/>
    <n v="0"/>
    <n v="0"/>
  </r>
  <r>
    <x v="0"/>
    <x v="0"/>
    <n v="67985858"/>
    <x v="147"/>
    <x v="284"/>
    <n v="192254427"/>
    <s v="J"/>
    <x v="1"/>
    <s v="Jandová, Věra;Fajgar, Radek;Kupčík, Jaroslav;Pola, Josef;Soukup, Karel;Mikysek, Petr;Křenek, T.;Kovářík, T.;Stich, F.;Docheva, D."/>
    <s v="Corrosion behavior of titanium silicide surface with hydrogen peroxide: formation of sub-μm TiOx- based spheres, nanocomposite TiOx/SiOx phases, and mesoporous TiOx/SiOx network."/>
    <x v="0"/>
    <x v="10"/>
    <s v="Inorganic and nuclear chemistry"/>
    <x v="2"/>
    <n v="4"/>
    <n v="0"/>
    <n v="0"/>
    <n v="0"/>
    <n v="1"/>
    <n v="0"/>
    <n v="0"/>
  </r>
  <r>
    <x v="0"/>
    <x v="0"/>
    <n v="67985858"/>
    <x v="147"/>
    <x v="284"/>
    <n v="192254431"/>
    <s v="J"/>
    <x v="0"/>
    <s v="Červenková Šťastná, Lucie;Krupková, Alena;Petričkovič, Roman;Müllerová, Monika;Matoušek, J.;Koštejn, Martin;Cuřínová, Petra;Jandová, Věra;Šabata, Stanislav;Strašák, Tomáš"/>
    <s v="Multivalent  Bifunctional  Carbosilane  Dendrimer  Supported  Ammonium and Phosphonium Organocatalysts for the Coupling of CO2 and Epoxides."/>
    <x v="0"/>
    <x v="10"/>
    <s v="-"/>
    <x v="2"/>
    <n v="3"/>
    <n v="0"/>
    <n v="0"/>
    <n v="1"/>
    <n v="0"/>
    <n v="0"/>
    <n v="0"/>
  </r>
  <r>
    <x v="0"/>
    <x v="0"/>
    <n v="67985858"/>
    <x v="147"/>
    <x v="284"/>
    <n v="192254433"/>
    <s v="J"/>
    <x v="1"/>
    <s v="Sikarwar, Vineet Singh;Hrabovský, Milan;Van Oost, G.;Pohořelý, Michael;Jeremiáš, Michal"/>
    <s v="Progress in waste utilization via thermal plasma"/>
    <x v="2"/>
    <x v="20"/>
    <s v="Energy and fuels"/>
    <x v="2"/>
    <n v="2"/>
    <n v="0"/>
    <n v="1"/>
    <n v="0"/>
    <n v="0"/>
    <n v="0"/>
    <n v="0"/>
  </r>
  <r>
    <x v="0"/>
    <x v="0"/>
    <n v="67985858"/>
    <x v="147"/>
    <x v="284"/>
    <n v="192254466"/>
    <s v="P"/>
    <x v="1"/>
    <s v="Punčochář, Miroslav;Šyc, Michal;Stanovský, Petr;Veselý, Václav"/>
    <s v="Verfahren zur Isolierung von Quecksilber aus der Lösung sowie Vorrichtung zur Durchführung dieses Verfahrens."/>
    <x v="2"/>
    <x v="11"/>
    <s v="Chemical engineering (plants, products)"/>
    <x v="2"/>
    <n v="3"/>
    <n v="0"/>
    <n v="0"/>
    <n v="1"/>
    <n v="0"/>
    <n v="0"/>
    <n v="0"/>
  </r>
  <r>
    <x v="0"/>
    <x v="0"/>
    <n v="67985874"/>
    <x v="156"/>
    <x v="300"/>
    <n v="192254492"/>
    <s v="J"/>
    <x v="0"/>
    <s v="Messa, G. V.;Matoušek, Václav"/>
    <s v="Analysis and discussion of two fluid modelling of pipe flow of fully suspended slurry"/>
    <x v="0"/>
    <x v="18"/>
    <s v="Fluids and plasma physics (including surface physics)"/>
    <x v="2"/>
    <n v="2"/>
    <n v="0"/>
    <n v="1"/>
    <n v="0"/>
    <n v="0"/>
    <n v="0"/>
    <n v="0"/>
  </r>
  <r>
    <x v="0"/>
    <x v="0"/>
    <n v="67985874"/>
    <x v="156"/>
    <x v="300"/>
    <n v="192254504"/>
    <s v="J"/>
    <x v="0"/>
    <s v="Pivokonský, Martin;Pivokonská, Lenka;Novotná, Kateřina;Čermáková, Lenka;Klimtová, M."/>
    <s v="Occurrence and fate of microplastics at two different drinking water treatment plants within a river catchment"/>
    <x v="0"/>
    <x v="7"/>
    <s v="Environmental sciences (social aspects to be 5.7)"/>
    <x v="2"/>
    <n v="3"/>
    <n v="0"/>
    <n v="0"/>
    <n v="1"/>
    <n v="0"/>
    <n v="0"/>
    <n v="0"/>
  </r>
  <r>
    <x v="0"/>
    <x v="0"/>
    <n v="67985874"/>
    <x v="156"/>
    <x v="300"/>
    <n v="192254505"/>
    <s v="J"/>
    <x v="0"/>
    <s v="Filip, Petr;Hausnerová, B.;Hnátková, E."/>
    <s v="Continuous rheological description of highly filled polymer melts for material extrusion"/>
    <x v="0"/>
    <x v="18"/>
    <s v="Fluids and plasma physics (including surface physics)"/>
    <x v="2"/>
    <n v="4"/>
    <n v="0"/>
    <n v="0"/>
    <n v="0"/>
    <n v="1"/>
    <n v="0"/>
    <n v="0"/>
  </r>
  <r>
    <x v="0"/>
    <x v="0"/>
    <n v="67985874"/>
    <x v="156"/>
    <x v="300"/>
    <n v="192254512"/>
    <s v="B"/>
    <x v="0"/>
    <s v="Pivokonský, Martin;Vašatová, Petra;Načeradská, Jana;Pivokonská, Lenka"/>
    <s v="Koagulace při úpravě vody: Teorie a praxe"/>
    <x v="0"/>
    <x v="7"/>
    <s v="Environmental sciences (social aspects to be 5.7)"/>
    <x v="2"/>
    <n v="4"/>
    <n v="0"/>
    <n v="0"/>
    <n v="0"/>
    <n v="1"/>
    <n v="0"/>
    <n v="0"/>
  </r>
  <r>
    <x v="0"/>
    <x v="0"/>
    <n v="67985874"/>
    <x v="156"/>
    <x v="300"/>
    <n v="192254537"/>
    <s v="J"/>
    <x v="0"/>
    <s v="Šípek, Václav;Hnilica, Jan;Vlček, Lukáš;Hnilicová, Soňa;Tesař, Miroslav"/>
    <s v="Influence of vegetation type and soil properties on soil water dynamics in the Šumava Mountains (Southern Bohemia)"/>
    <x v="0"/>
    <x v="7"/>
    <s v="Hydrology"/>
    <x v="2"/>
    <n v="3"/>
    <n v="0"/>
    <n v="0"/>
    <n v="1"/>
    <n v="0"/>
    <n v="0"/>
    <n v="0"/>
  </r>
  <r>
    <x v="0"/>
    <x v="0"/>
    <n v="67985891"/>
    <x v="32"/>
    <x v="39"/>
    <n v="192254618"/>
    <s v="J"/>
    <x v="0"/>
    <s v="Mansour, A.;Geršlová, Eva;Sýkorová, Ivana;Vöröš, Dominik"/>
    <s v="Hydrocarbon potential and depositional paleoenvironment of a Middle Jurassic succession in the Falak-21 well, Shushan Basin, Egypt: Integrated palynological, geochemical and organic petrographic approach"/>
    <x v="0"/>
    <x v="7"/>
    <s v="Geology"/>
    <x v="2"/>
    <n v="3"/>
    <n v="0"/>
    <n v="0"/>
    <n v="1"/>
    <n v="0"/>
    <n v="0"/>
    <n v="0"/>
  </r>
  <r>
    <x v="0"/>
    <x v="0"/>
    <n v="67985891"/>
    <x v="32"/>
    <x v="39"/>
    <n v="192254626"/>
    <s v="P"/>
    <x v="1"/>
    <s v="Suchý, Tomáš;Šupová, Monika;Denk, František;Rýglová, Šárka;Žaloudková, Margit;Sucharda, Zbyněk;Ballay, R.;Horný, L.;Čejka, Z.;Pokorný, M.;Knotková, K.;Velebný, V."/>
    <s v="A nanocomposite layer on the basis of collagen nanofibers, and a method of preparation thereof"/>
    <x v="2"/>
    <x v="31"/>
    <s v="Industrial biotechnology"/>
    <x v="2"/>
    <n v="3"/>
    <n v="0"/>
    <n v="0"/>
    <n v="1"/>
    <n v="0"/>
    <n v="0"/>
    <n v="0"/>
  </r>
  <r>
    <x v="0"/>
    <x v="0"/>
    <n v="67985891"/>
    <x v="32"/>
    <x v="39"/>
    <n v="192254629"/>
    <s v="J"/>
    <x v="0"/>
    <s v="Dal Moro, Giancarlo"/>
    <s v="The magnifying effect of a thin shallow stiff layer on Love waves as revealed by multi-component analysis of surface waves"/>
    <x v="0"/>
    <x v="7"/>
    <s v="Geology"/>
    <x v="2"/>
    <n v="3"/>
    <n v="0"/>
    <n v="0"/>
    <n v="1"/>
    <n v="0"/>
    <n v="0"/>
    <n v="0"/>
  </r>
  <r>
    <x v="0"/>
    <x v="0"/>
    <n v="67985904"/>
    <x v="148"/>
    <x v="285"/>
    <n v="192254668"/>
    <s v="C"/>
    <x v="0"/>
    <s v="Kupcová Skalníková, Helena;Vodičková Kepková, Kateřina;Vodička, Petr"/>
    <s v="Luminex xMAP Assay to Quantify Cytokines in Cancer Patient Serum"/>
    <x v="0"/>
    <x v="0"/>
    <s v="Biochemical research methods"/>
    <x v="2"/>
    <n v="3"/>
    <n v="0"/>
    <n v="0"/>
    <n v="1"/>
    <n v="0"/>
    <n v="0"/>
    <n v="0"/>
  </r>
  <r>
    <x v="0"/>
    <x v="0"/>
    <n v="67985904"/>
    <x v="148"/>
    <x v="285"/>
    <n v="192254675"/>
    <s v="J"/>
    <x v="0"/>
    <s v="Bravo-Hernandez, M.;Tadokoro, T.;Navarro, M.;Platoshyn, O.;Kobayashi, Y.;Maršala, S.;Miyanohara, A.;Juhás, Štefan;Juhásová, Jana;Skalníková, Helena;Tomori, Z.;Vanický, I.;Studenovská, Hana;Proks, Vladimír;Chen, P.;Govea-Perez, N.;Ditsworth, D.;Ciacci, J. D.;Gao, S.;Zhu, W.;Ahrens, E. T.;Driscoll, S. P.;Glenn, T. D.;McAlonis-Downes, M.;Da Cruz, S.;Pfaff, S. L.;Kaspar, B. K.;Cleveland, D. W.;Maršala, M."/>
    <s v="Spinal subpial delivery of AAV9 enables widespread gene silencing and blocks motoneuron degeneration in ALS"/>
    <x v="4"/>
    <x v="36"/>
    <s v="Technologies involving the manipulation of cells, tissues, organs or the whole organism (assisted reproduction)"/>
    <x v="2"/>
    <n v="1"/>
    <n v="1"/>
    <n v="0"/>
    <n v="0"/>
    <n v="0"/>
    <n v="0"/>
    <n v="0"/>
  </r>
  <r>
    <x v="0"/>
    <x v="0"/>
    <n v="67985904"/>
    <x v="148"/>
    <x v="285"/>
    <n v="192254678"/>
    <s v="J"/>
    <x v="0"/>
    <s v="Drutovič, Dávid;Duan, X.;Li, R.;Kaláb, P.;Šolc, Petr"/>
    <s v="RanGTP and importin beta regulate meiosis I spindle assembly and function in mouse oocytes"/>
    <x v="0"/>
    <x v="0"/>
    <s v="Cell biology"/>
    <x v="2"/>
    <n v="1"/>
    <n v="1"/>
    <n v="0"/>
    <n v="0"/>
    <n v="0"/>
    <n v="0"/>
    <n v="0"/>
  </r>
  <r>
    <x v="0"/>
    <x v="0"/>
    <n v="67985904"/>
    <x v="148"/>
    <x v="285"/>
    <n v="192254680"/>
    <s v="J"/>
    <x v="0"/>
    <s v="Dumková, J.;Smutná, Tereza;Vrlíková, Lucie;Kotasová, H.;Dočekal, Bohumil;Čapka, Lukáš;Tvrdoňová, M.;Jakešová, Veronika;Pelková, V.;Křůmal, Kamil;Coufalík, Pavel;Mikuška, Pavel;Večeřa, Zbyněk;Vaculovič, T.;Husáková, Z.;Kanický, V.;Hampl, A.;Buchtová, Marcela"/>
    <s v="Variability in the Clearance of Lead Oxide Nanoparticles Is Associated with Alteration of Specific Membrane Transporters"/>
    <x v="0"/>
    <x v="0"/>
    <s v="Cell biology"/>
    <x v="2"/>
    <n v="3"/>
    <n v="0"/>
    <n v="0"/>
    <n v="1"/>
    <n v="0"/>
    <n v="0"/>
    <n v="0"/>
  </r>
  <r>
    <x v="0"/>
    <x v="0"/>
    <n v="67985904"/>
    <x v="148"/>
    <x v="285"/>
    <n v="192254692"/>
    <s v="J"/>
    <x v="0"/>
    <s v="Oralová, Veronika;Teixera Rosa, J.;Larionová, D.;Eckhard Witten, P.;Hyusseune, A."/>
    <s v="Multiple epithelia are required to develop teeth deep inside the pharynx"/>
    <x v="0"/>
    <x v="0"/>
    <s v="Developmental biology"/>
    <x v="2"/>
    <s v="N (nehodnoceno)"/>
    <n v="0"/>
    <n v="0"/>
    <n v="0"/>
    <n v="0"/>
    <n v="0"/>
    <n v="1"/>
  </r>
  <r>
    <x v="0"/>
    <x v="0"/>
    <n v="67985904"/>
    <x v="148"/>
    <x v="285"/>
    <n v="192254713"/>
    <s v="J"/>
    <x v="0"/>
    <s v="Toralová, Tereza;Kinterová, Veronika;Chmelíková, E.;Kaňka, Jiří"/>
    <s v="The neglected part of early embryonic development: maternal protein degradation"/>
    <x v="0"/>
    <x v="0"/>
    <s v="Developmental biology"/>
    <x v="2"/>
    <n v="3"/>
    <n v="0"/>
    <n v="0"/>
    <n v="1"/>
    <n v="0"/>
    <n v="0"/>
    <n v="0"/>
  </r>
  <r>
    <x v="0"/>
    <x v="0"/>
    <n v="67985904"/>
    <x v="148"/>
    <x v="285"/>
    <n v="192254732"/>
    <s v="J"/>
    <x v="0"/>
    <s v="Bosáková, Michaela;Abraham, S. P.;Nita, A.;Hrubá, Eva;Buchtová, Marcela;Paige Taylor, S.;Duran, I.;Martin, J.;Svozilová, Kateřina;Bárta, T.;Vařecha, M.;Bálek, L.;Kohoutek, J.;Radaszkiewicz, T.;Pusapati, G. V.;Bryja, V.;Rush, E. T.;Thiffault, I.;Nickerson, D.A.;Bamshad, M. J.;Rohatgi, R.;Cohn, D. H.;Krakow, D.;Krejčí, Pavel"/>
    <s v="Mutations in GRK2 cause Jeune syndrome by impairing Hedgehog and canonical Wnt signaling"/>
    <x v="0"/>
    <x v="0"/>
    <s v="Genetics and heredity (medical genetics to be 3)"/>
    <x v="2"/>
    <n v="2"/>
    <n v="0"/>
    <n v="1"/>
    <n v="0"/>
    <n v="0"/>
    <n v="0"/>
    <n v="0"/>
  </r>
  <r>
    <x v="0"/>
    <x v="0"/>
    <n v="67985904"/>
    <x v="148"/>
    <x v="285"/>
    <n v="192254734"/>
    <s v="J"/>
    <x v="0"/>
    <s v="del Llano, Edgar;Mašek, T.;Gahurová, Lenka;Pospíšek, M.;Končická, Markéta;Jindrová, Anna;Jansová, Denisa;Iyyappan, Rajan;Roučová, K.;Bruce, A. W.;Kubelka, Michal;Šušor, Andrej"/>
    <s v="Age-related differences in the translational landscape of mammalian oocytes"/>
    <x v="0"/>
    <x v="0"/>
    <s v="Developmental biology"/>
    <x v="2"/>
    <n v="1"/>
    <n v="1"/>
    <n v="0"/>
    <n v="0"/>
    <n v="0"/>
    <n v="0"/>
    <n v="0"/>
  </r>
  <r>
    <x v="0"/>
    <x v="0"/>
    <n v="67985904"/>
    <x v="148"/>
    <x v="285"/>
    <n v="192254791"/>
    <s v="C"/>
    <x v="0"/>
    <s v="Hess, M.;Fliegerová, Kateřina;Paul, S. S.;Kumar Puniya, A."/>
    <s v="The anaerobic rumen fungi"/>
    <x v="0"/>
    <x v="0"/>
    <s v="Microbiology"/>
    <x v="2"/>
    <n v="2"/>
    <n v="0"/>
    <n v="1"/>
    <n v="0"/>
    <n v="0"/>
    <n v="0"/>
    <n v="0"/>
  </r>
  <r>
    <x v="0"/>
    <x v="0"/>
    <n v="67985939"/>
    <x v="29"/>
    <x v="36"/>
    <n v="192255247"/>
    <s v="B"/>
    <x v="0"/>
    <s v="Prach, Karel;Walker, L. R."/>
    <s v="Comparative Plant Succession among Terrestrial Biomes of the World"/>
    <x v="0"/>
    <x v="0"/>
    <s v="Ecology"/>
    <x v="2"/>
    <n v="2"/>
    <n v="0"/>
    <n v="1"/>
    <n v="0"/>
    <n v="0"/>
    <n v="0"/>
    <n v="0"/>
  </r>
  <r>
    <x v="0"/>
    <x v="0"/>
    <n v="67985939"/>
    <x v="29"/>
    <x v="36"/>
    <n v="192255285"/>
    <s v="J"/>
    <x v="0"/>
    <s v="Pyšek, Petr;Hulme, P. E.;Simberloff, D.;Bacher, S.;Blackburn, T. M.;Carlton, J. T.;Dawson, W.;Essl, F.;Foxcroft, L. C.;Genovesi, P.;Jeschke, J.M.;Kühn, I.;Liebhold, A. M.;Mandrak, N. E.;Meyerson, L. A.;Pauchard, A.;Pergl, Jan;Roy, H. E.;Seebens, H.;van Kleunen, M.;Vila, M.;Wingfield, M. J.;Richardson, D. M."/>
    <s v="Scientists’ warning on invasive alien species"/>
    <x v="0"/>
    <x v="0"/>
    <s v="Ecology"/>
    <x v="2"/>
    <n v="1"/>
    <n v="1"/>
    <n v="0"/>
    <n v="0"/>
    <n v="0"/>
    <n v="0"/>
    <n v="0"/>
  </r>
  <r>
    <x v="0"/>
    <x v="0"/>
    <n v="67985955"/>
    <x v="157"/>
    <x v="301"/>
    <n v="192255311"/>
    <s v="J"/>
    <x v="0"/>
    <s v="Klev, Ansten"/>
    <s v="Symbol and number"/>
    <x v="1"/>
    <x v="1"/>
    <s v="Philosophy, History and Philosophy of science and technology"/>
    <x v="2"/>
    <n v="3"/>
    <n v="0"/>
    <n v="0"/>
    <n v="1"/>
    <n v="0"/>
    <n v="0"/>
    <n v="0"/>
  </r>
  <r>
    <x v="0"/>
    <x v="0"/>
    <n v="67985955"/>
    <x v="157"/>
    <x v="301"/>
    <n v="192255349"/>
    <s v="J"/>
    <x v="0"/>
    <s v="Matarese, Vera"/>
    <s v="A challenge for Super-Humeanism: the problem of immanent comparisons"/>
    <x v="1"/>
    <x v="1"/>
    <s v="Philosophy, History and Philosophy of science and technology"/>
    <x v="2"/>
    <n v="2"/>
    <n v="0"/>
    <n v="1"/>
    <n v="0"/>
    <n v="0"/>
    <n v="0"/>
    <n v="0"/>
  </r>
  <r>
    <x v="0"/>
    <x v="0"/>
    <n v="67985955"/>
    <x v="157"/>
    <x v="301"/>
    <n v="192255350"/>
    <s v="B"/>
    <x v="0"/>
    <s v="Peregrin, Jaroslav"/>
    <s v="Philosophy of Logical Systems"/>
    <x v="1"/>
    <x v="1"/>
    <s v="Philosophy, History and Philosophy of science and technology"/>
    <x v="2"/>
    <n v="2"/>
    <n v="0"/>
    <n v="1"/>
    <n v="0"/>
    <n v="0"/>
    <n v="0"/>
    <n v="0"/>
  </r>
  <r>
    <x v="0"/>
    <x v="0"/>
    <n v="67985955"/>
    <x v="157"/>
    <x v="301"/>
    <n v="192255356"/>
    <s v="J"/>
    <x v="0"/>
    <s v="Hanke, Miroslav"/>
    <s v="Seventeenth-Century Scholastic Syllogistics: Between Logic and Mathematics?"/>
    <x v="1"/>
    <x v="1"/>
    <s v="Philosophy, History and Philosophy of science and technology"/>
    <x v="2"/>
    <n v="2"/>
    <n v="0"/>
    <n v="1"/>
    <n v="0"/>
    <n v="0"/>
    <n v="0"/>
    <n v="0"/>
  </r>
  <r>
    <x v="0"/>
    <x v="0"/>
    <n v="67985955"/>
    <x v="157"/>
    <x v="301"/>
    <n v="192255365"/>
    <s v="J"/>
    <x v="0"/>
    <s v="Arazim, Pavel"/>
    <s v="Beyond Logical Pluralism and Logical Monism"/>
    <x v="1"/>
    <x v="1"/>
    <s v="Philosophy, History and Philosophy of science and technology"/>
    <x v="2"/>
    <n v="3"/>
    <n v="0"/>
    <n v="0"/>
    <n v="1"/>
    <n v="0"/>
    <n v="0"/>
    <n v="0"/>
  </r>
  <r>
    <x v="0"/>
    <x v="0"/>
    <n v="67985955"/>
    <x v="157"/>
    <x v="301"/>
    <n v="192255373"/>
    <s v="B"/>
    <x v="0"/>
    <s v="Coufal, Dušan"/>
    <s v="Turnaj víry: polemika o kalich na basilejském koncilu 1431-1433"/>
    <x v="1"/>
    <x v="14"/>
    <s v="History (history of science and technology to be 6.3, history of specific sciences to be under the respective headings)"/>
    <x v="2"/>
    <n v="2"/>
    <n v="0"/>
    <n v="1"/>
    <n v="0"/>
    <n v="0"/>
    <n v="0"/>
    <n v="0"/>
  </r>
  <r>
    <x v="0"/>
    <x v="0"/>
    <n v="67985955"/>
    <x v="157"/>
    <x v="301"/>
    <n v="192255383"/>
    <s v="C"/>
    <x v="0"/>
    <s v="Kvasz, Ladislav"/>
    <s v="Mathematical Language and the Changing Concept of Physical Reality"/>
    <x v="1"/>
    <x v="1"/>
    <s v="Philosophy, History and Philosophy of science and technology"/>
    <x v="2"/>
    <n v="2"/>
    <n v="0"/>
    <n v="1"/>
    <n v="0"/>
    <n v="0"/>
    <n v="0"/>
    <n v="0"/>
  </r>
  <r>
    <x v="0"/>
    <x v="0"/>
    <n v="67985955"/>
    <x v="157"/>
    <x v="301"/>
    <n v="192255401"/>
    <s v="B"/>
    <x v="0"/>
    <s v="Kvasz, Ladislav"/>
    <s v="Prostor mezi geometrií a malířstvím: vývoj pojetí prostoru v geometrii a jeho zobrazování v malířství od renesance po 20. století"/>
    <x v="1"/>
    <x v="15"/>
    <s v="Arts, Art history"/>
    <x v="2"/>
    <n v="3"/>
    <n v="0"/>
    <n v="0"/>
    <n v="1"/>
    <n v="0"/>
    <n v="0"/>
    <n v="0"/>
  </r>
  <r>
    <x v="0"/>
    <x v="0"/>
    <n v="67985955"/>
    <x v="157"/>
    <x v="301"/>
    <n v="192255405"/>
    <s v="B"/>
    <x v="0"/>
    <s v="Fulka, Josef"/>
    <s v="Deafness, Gesture and Sign Language in 18th Century French Philosophy"/>
    <x v="1"/>
    <x v="1"/>
    <s v="Philosophy, History and Philosophy of science and technology"/>
    <x v="2"/>
    <n v="2"/>
    <n v="0"/>
    <n v="1"/>
    <n v="0"/>
    <n v="0"/>
    <n v="0"/>
    <n v="0"/>
  </r>
  <r>
    <x v="0"/>
    <x v="0"/>
    <n v="67985955"/>
    <x v="157"/>
    <x v="301"/>
    <n v="192255420"/>
    <s v="J"/>
    <x v="0"/>
    <s v="Punčochář, Vít"/>
    <s v="A relevant logic of questions"/>
    <x v="1"/>
    <x v="1"/>
    <s v="Philosophy, History and Philosophy of science and technology"/>
    <x v="2"/>
    <n v="1"/>
    <n v="1"/>
    <n v="0"/>
    <n v="0"/>
    <n v="0"/>
    <n v="0"/>
    <n v="0"/>
  </r>
  <r>
    <x v="0"/>
    <x v="0"/>
    <n v="67985955"/>
    <x v="157"/>
    <x v="301"/>
    <n v="192255438"/>
    <s v="B"/>
    <x v="0"/>
    <s v="Storchová, Lucie;Voit, Petr;Vaculínová, Marta;Malura, Jan;Kysučan, Lubor;Havelka, Tomáš;Neškudla, Bořek;Slavíková, Marcela;Bok, Václav;Veselá, Lenka;Čepelák, Jiří;Hudíková, Soňa;Jacková, Magdaléna;Dittmann, Robert;Hadravová, Alena;Juríková, Erika;Ekler, Péter;Kolářová, Jana;Frimmová, Eva;Pelc, Vojtěch;Lukšová, Zuzana;Koupil, Ondřej;Podavka, Ondřej;Kopáček, J.;Ševčík, Pavel;Linka, Jan;Daněk, Petr;Hlaváček, Petr"/>
    <s v="Companion to Central and Eastern European Humanism. Volume 2, The Czech Lands. Part 1, A-L"/>
    <x v="1"/>
    <x v="27"/>
    <s v="Specific languages"/>
    <x v="2"/>
    <n v="1"/>
    <n v="1"/>
    <n v="0"/>
    <n v="0"/>
    <n v="0"/>
    <n v="0"/>
    <n v="0"/>
  </r>
  <r>
    <x v="0"/>
    <x v="0"/>
    <n v="67985955"/>
    <x v="157"/>
    <x v="301"/>
    <n v="192255446"/>
    <s v="J"/>
    <x v="0"/>
    <s v="Pezlar, Ivo"/>
    <s v="Composition of Deductions within the Propositions-As-Types Paradigm"/>
    <x v="1"/>
    <x v="1"/>
    <s v="Philosophy, History and Philosophy of science and technology"/>
    <x v="2"/>
    <n v="3"/>
    <n v="0"/>
    <n v="0"/>
    <n v="1"/>
    <n v="0"/>
    <n v="0"/>
    <n v="0"/>
  </r>
  <r>
    <x v="0"/>
    <x v="0"/>
    <n v="67985955"/>
    <x v="157"/>
    <x v="301"/>
    <n v="192255450"/>
    <s v="J"/>
    <x v="0"/>
    <s v="Hanke, Miroslav"/>
    <s v="Between Imagination and Gambling: The Forms of Validity in Scholastic Logic"/>
    <x v="1"/>
    <x v="1"/>
    <s v="Philosophy, History and Philosophy of science and technology"/>
    <x v="2"/>
    <n v="3"/>
    <n v="0"/>
    <n v="0"/>
    <n v="1"/>
    <n v="0"/>
    <n v="0"/>
    <n v="0"/>
  </r>
  <r>
    <x v="0"/>
    <x v="0"/>
    <n v="67985955"/>
    <x v="157"/>
    <x v="301"/>
    <n v="192255467"/>
    <s v="J"/>
    <x v="0"/>
    <s v="Fuentes Guillén, Elías;Martínez Adame, C."/>
    <s v="The notion of variable quantities ω in Bolzano’s early works"/>
    <x v="1"/>
    <x v="1"/>
    <s v="Philosophy, History and Philosophy of science and technology"/>
    <x v="2"/>
    <n v="2"/>
    <n v="0"/>
    <n v="1"/>
    <n v="0"/>
    <n v="0"/>
    <n v="0"/>
    <n v="0"/>
  </r>
  <r>
    <x v="0"/>
    <x v="0"/>
    <n v="67985955"/>
    <x v="157"/>
    <x v="301"/>
    <n v="192255475"/>
    <s v="B"/>
    <x v="0"/>
    <s v="Rollinger, Robin"/>
    <s v="Concept and Judgment in Brentano’s Logic Lectures: Analysis and Materials"/>
    <x v="1"/>
    <x v="1"/>
    <s v="Philosophy, History and Philosophy of science and technology"/>
    <x v="2"/>
    <n v="1"/>
    <n v="1"/>
    <n v="0"/>
    <n v="0"/>
    <n v="0"/>
    <n v="0"/>
    <n v="0"/>
  </r>
  <r>
    <x v="0"/>
    <x v="0"/>
    <n v="67985955"/>
    <x v="157"/>
    <x v="301"/>
    <n v="192255495"/>
    <s v="C"/>
    <x v="0"/>
    <s v="Cermanová, Pavlína"/>
    <s v="The Apocalyptic Background of Hussite Radicalism"/>
    <x v="1"/>
    <x v="14"/>
    <s v="History (history of science and technology to be 6.3, history of specific sciences to be under the respective headings)"/>
    <x v="2"/>
    <n v="3"/>
    <n v="0"/>
    <n v="0"/>
    <n v="1"/>
    <n v="0"/>
    <n v="0"/>
    <n v="0"/>
  </r>
  <r>
    <x v="0"/>
    <x v="0"/>
    <n v="67985955"/>
    <x v="157"/>
    <x v="301"/>
    <n v="192255549"/>
    <s v="C"/>
    <x v="0"/>
    <s v="Urban, Petr"/>
    <s v="Organizing the Caring Society: Toward a Care Ethical Perspective on Institutions"/>
    <x v="1"/>
    <x v="1"/>
    <s v="Philosophy, History and Philosophy of science and technology"/>
    <x v="2"/>
    <n v="2"/>
    <n v="0"/>
    <n v="1"/>
    <n v="0"/>
    <n v="0"/>
    <n v="0"/>
    <n v="0"/>
  </r>
  <r>
    <x v="0"/>
    <x v="0"/>
    <n v="67985955"/>
    <x v="157"/>
    <x v="301"/>
    <n v="192255566"/>
    <s v="J"/>
    <x v="0"/>
    <s v="Kvasz, Ladislav"/>
    <s v="Cognitive Unity of Thales’ Mathematics"/>
    <x v="1"/>
    <x v="1"/>
    <s v="Philosophy, History and Philosophy of science and technology"/>
    <x v="2"/>
    <n v="4"/>
    <n v="0"/>
    <n v="0"/>
    <n v="0"/>
    <n v="1"/>
    <n v="0"/>
    <n v="0"/>
  </r>
  <r>
    <x v="0"/>
    <x v="0"/>
    <n v="67985955"/>
    <x v="157"/>
    <x v="301"/>
    <n v="192255574"/>
    <s v="J"/>
    <x v="0"/>
    <s v="Janoušek, Hynek;Zahavi, D."/>
    <s v="Husserl on Hume"/>
    <x v="1"/>
    <x v="1"/>
    <s v="Philosophy, History and Philosophy of science and technology"/>
    <x v="2"/>
    <n v="2"/>
    <n v="0"/>
    <n v="1"/>
    <n v="0"/>
    <n v="0"/>
    <n v="0"/>
    <n v="0"/>
  </r>
  <r>
    <x v="0"/>
    <x v="0"/>
    <n v="67985963"/>
    <x v="28"/>
    <x v="35"/>
    <n v="192255585"/>
    <s v="B"/>
    <x v="0"/>
    <s v="Zelenka, Jan"/>
    <s v="Vom Beneficial- zum Lehnswesen. Eine vergleichende Analyse sächsischer und böhmischer Quellen des 10. – 14. Jahrhunderts"/>
    <x v="1"/>
    <x v="14"/>
    <s v="History (history of science and technology to be 6.3, history of specific sciences to be under the respective headings)"/>
    <x v="2"/>
    <n v="3"/>
    <n v="0"/>
    <n v="0"/>
    <n v="1"/>
    <n v="0"/>
    <n v="0"/>
    <n v="0"/>
  </r>
  <r>
    <x v="0"/>
    <x v="0"/>
    <n v="67985963"/>
    <x v="28"/>
    <x v="35"/>
    <n v="192255618"/>
    <s v="B"/>
    <x v="0"/>
    <s v="Friedl, Jiří"/>
    <s v="Domů, a za svobodou. Role Československa v migracích obyvatel Polska v letech 1945-1948"/>
    <x v="1"/>
    <x v="14"/>
    <s v="History (history of science and technology to be 6.3, history of specific sciences to be under the respective headings)"/>
    <x v="2"/>
    <n v="2"/>
    <n v="0"/>
    <n v="1"/>
    <n v="0"/>
    <n v="0"/>
    <n v="0"/>
    <n v="0"/>
  </r>
  <r>
    <x v="0"/>
    <x v="0"/>
    <n v="67985963"/>
    <x v="28"/>
    <x v="35"/>
    <n v="192255629"/>
    <s v="B"/>
    <x v="0"/>
    <s v="Žáková, Michaela"/>
    <s v="Tereziánský ústav šlechtičen na Pražském hradě"/>
    <x v="1"/>
    <x v="14"/>
    <s v="History (history of science and technology to be 6.3, history of specific sciences to be under the respective headings)"/>
    <x v="2"/>
    <s v="N (nehodnoceno)"/>
    <n v="0"/>
    <n v="0"/>
    <n v="0"/>
    <n v="0"/>
    <n v="0"/>
    <n v="1"/>
  </r>
  <r>
    <x v="0"/>
    <x v="0"/>
    <n v="67985963"/>
    <x v="28"/>
    <x v="35"/>
    <n v="192255635"/>
    <s v="B"/>
    <x v="0"/>
    <s v="Kessler, Vojtěch;Šrámek, J."/>
    <s v="Tváře války. Velká válka 1914-1918 očima českých účastníků"/>
    <x v="1"/>
    <x v="14"/>
    <s v="History (history of science and technology to be 6.3, history of specific sciences to be under the respective headings)"/>
    <x v="2"/>
    <n v="3"/>
    <n v="0"/>
    <n v="0"/>
    <n v="1"/>
    <n v="0"/>
    <n v="0"/>
    <n v="0"/>
  </r>
  <r>
    <x v="0"/>
    <x v="0"/>
    <n v="67985963"/>
    <x v="28"/>
    <x v="35"/>
    <n v="192255637"/>
    <s v="B"/>
    <x v="0"/>
    <s v="Černušák, Tomáš;Marek, P."/>
    <s v="Gesandte und Klienten. Päpstliche und spanische Diplomaten im Umfeld von Kaiser Rudolf II."/>
    <x v="1"/>
    <x v="14"/>
    <s v="History (history of science and technology to be 6.3, history of specific sciences to be under the respective headings)"/>
    <x v="2"/>
    <n v="1"/>
    <n v="1"/>
    <n v="0"/>
    <n v="0"/>
    <n v="0"/>
    <n v="0"/>
    <n v="0"/>
  </r>
  <r>
    <x v="0"/>
    <x v="0"/>
    <n v="67985963"/>
    <x v="28"/>
    <x v="35"/>
    <n v="192255640"/>
    <s v="B"/>
    <x v="0"/>
    <s v="Kaar, Alexandra"/>
    <s v="Wirtschaft, Krieg und Seelenheil. Papst Martin V., Kaiser Sigismund und das Handelsverbot gegen die Hussiten in Böhmen"/>
    <x v="1"/>
    <x v="14"/>
    <s v="History (history of science and technology to be 6.3, history of specific sciences to be under the respective headings)"/>
    <x v="2"/>
    <s v="N (nehodnoceno)"/>
    <n v="0"/>
    <n v="0"/>
    <n v="0"/>
    <n v="0"/>
    <n v="0"/>
    <n v="1"/>
  </r>
  <r>
    <x v="0"/>
    <x v="0"/>
    <n v="67985963"/>
    <x v="28"/>
    <x v="35"/>
    <n v="192255649"/>
    <s v="B"/>
    <x v="0"/>
    <s v="Žemlička, Josef"/>
    <s v="Konec Přemyslovců : skladba a fungování jejich pozdní monarchie"/>
    <x v="1"/>
    <x v="14"/>
    <s v="History (history of science and technology to be 6.3, history of specific sciences to be under the respective headings)"/>
    <x v="2"/>
    <n v="2"/>
    <n v="0"/>
    <n v="1"/>
    <n v="0"/>
    <n v="0"/>
    <n v="0"/>
    <n v="0"/>
  </r>
  <r>
    <x v="0"/>
    <x v="0"/>
    <n v="67985963"/>
    <x v="28"/>
    <x v="35"/>
    <n v="192255676"/>
    <s v="B"/>
    <x v="0"/>
    <s v="Doskočil, Zdeněk"/>
    <s v="V žaláři a vyhnanství. Ladislav Novomeský v éře stalinismu a poststalinismu"/>
    <x v="1"/>
    <x v="14"/>
    <s v="History (history of science and technology to be 6.3, history of specific sciences to be under the respective headings)"/>
    <x v="2"/>
    <n v="2"/>
    <n v="0"/>
    <n v="1"/>
    <n v="0"/>
    <n v="0"/>
    <n v="0"/>
    <n v="0"/>
  </r>
  <r>
    <x v="0"/>
    <x v="0"/>
    <n v="67985963"/>
    <x v="28"/>
    <x v="35"/>
    <n v="192255682"/>
    <s v="B"/>
    <x v="0"/>
    <s v="Šebek, Jaroslav"/>
    <s v="Schmerzvoller Weg zur Versöhnung. Etappen der Entwicklung der deutsch-tschechischen kirchlichen Beziehungen nach 1918"/>
    <x v="1"/>
    <x v="14"/>
    <s v="History (history of science and technology to be 6.3, history of specific sciences to be under the respective headings)"/>
    <x v="2"/>
    <n v="3"/>
    <n v="0"/>
    <n v="0"/>
    <n v="1"/>
    <n v="0"/>
    <n v="0"/>
    <n v="0"/>
  </r>
  <r>
    <x v="0"/>
    <x v="0"/>
    <n v="67985963"/>
    <x v="28"/>
    <x v="35"/>
    <n v="192255692"/>
    <s v="B"/>
    <x v="0"/>
    <s v="Dvořáčková-Malá, Dana"/>
    <s v="Dvůr jako téma. Výzkum panovnické společnosti v českém středověku – historiografie, koncepty, úvahy"/>
    <x v="1"/>
    <x v="14"/>
    <s v="History (history of science and technology to be 6.3, history of specific sciences to be under the respective headings)"/>
    <x v="2"/>
    <n v="2"/>
    <n v="0"/>
    <n v="1"/>
    <n v="0"/>
    <n v="0"/>
    <n v="0"/>
    <n v="0"/>
  </r>
  <r>
    <x v="0"/>
    <x v="0"/>
    <n v="67985963"/>
    <x v="28"/>
    <x v="35"/>
    <n v="192255716"/>
    <s v="B"/>
    <x v="0"/>
    <s v="Dejmek, Jindřich"/>
    <s v="Cirkulární telegramy československého Ministerstva zahraničních věcí z let komunistického režimu"/>
    <x v="1"/>
    <x v="14"/>
    <s v="History (history of science and technology to be 6.3, history of specific sciences to be under the respective headings)"/>
    <x v="2"/>
    <n v="3"/>
    <n v="0"/>
    <n v="0"/>
    <n v="1"/>
    <n v="0"/>
    <n v="0"/>
    <n v="0"/>
  </r>
  <r>
    <x v="0"/>
    <x v="0"/>
    <n v="67985998"/>
    <x v="26"/>
    <x v="33"/>
    <n v="192255759"/>
    <s v="J"/>
    <x v="0"/>
    <s v="Kőszegi, B.;Matějka, Filip"/>
    <s v="Choice simplification: a theory of mental budgeting and naive diversification"/>
    <x v="5"/>
    <x v="9"/>
    <s v="Economic Theory"/>
    <x v="2"/>
    <n v="1"/>
    <n v="1"/>
    <n v="0"/>
    <n v="0"/>
    <n v="0"/>
    <n v="0"/>
    <n v="0"/>
  </r>
  <r>
    <x v="0"/>
    <x v="0"/>
    <n v="67985998"/>
    <x v="26"/>
    <x v="33"/>
    <n v="192255763"/>
    <s v="J"/>
    <x v="0"/>
    <s v="Jann, Ole;Schottmüller, C."/>
    <s v="An informational theory of privacy"/>
    <x v="5"/>
    <x v="9"/>
    <s v="Economic Theory"/>
    <x v="2"/>
    <n v="2"/>
    <n v="0"/>
    <n v="1"/>
    <n v="0"/>
    <n v="0"/>
    <n v="0"/>
    <n v="0"/>
  </r>
  <r>
    <x v="0"/>
    <x v="0"/>
    <n v="67985998"/>
    <x v="26"/>
    <x v="33"/>
    <n v="192255776"/>
    <s v="O"/>
    <x v="1"/>
    <s v="Macháček, Vít;Srholec, Martin"/>
    <s v="Odkud se rekrutují výzkumníci na univerzitách?"/>
    <x v="5"/>
    <x v="19"/>
    <s v="Information science (social aspects)"/>
    <x v="2"/>
    <n v="2"/>
    <n v="0"/>
    <n v="1"/>
    <n v="0"/>
    <n v="0"/>
    <n v="0"/>
    <n v="0"/>
  </r>
  <r>
    <x v="0"/>
    <x v="0"/>
    <n v="67985998"/>
    <x v="26"/>
    <x v="33"/>
    <n v="192255815"/>
    <s v="O"/>
    <x v="1"/>
    <s v="Münich, Daniel;Hrendash, Taras"/>
    <s v="Citační ohlas časopiseckých publikací českých výzkumných pracovišť z let 2015-2016"/>
    <x v="5"/>
    <x v="19"/>
    <s v="Information science (social aspects)"/>
    <x v="2"/>
    <n v="3"/>
    <n v="0"/>
    <n v="0"/>
    <n v="1"/>
    <n v="0"/>
    <n v="0"/>
    <n v="0"/>
  </r>
  <r>
    <x v="0"/>
    <x v="0"/>
    <n v="67985998"/>
    <x v="26"/>
    <x v="33"/>
    <n v="192255828"/>
    <s v="O"/>
    <x v="1"/>
    <s v="Kalíšková, Klára;Münich, Daniel;Prokop, D.;Šoltés, Michal"/>
    <s v="Vyhodnocení dopadů návrhů na zrušení superhrubé mzdy"/>
    <x v="5"/>
    <x v="9"/>
    <s v="Applied Economics, Econometrics"/>
    <x v="2"/>
    <n v="2"/>
    <n v="0"/>
    <n v="1"/>
    <n v="0"/>
    <n v="0"/>
    <n v="0"/>
    <n v="0"/>
  </r>
  <r>
    <x v="0"/>
    <x v="0"/>
    <n v="68081707"/>
    <x v="25"/>
    <x v="32"/>
    <n v="192255842"/>
    <s v="J"/>
    <x v="0"/>
    <s v="Zajac, Juraj;Novohradský, Vojtěch;Marková, Lenka;Brabec, Viktor;Kašpárková, Jana"/>
    <s v="Platinum (IV) Derivatives with Cinnamate Axial Ligands as Potent Agents Against Both Differentiated and Tumorigenic Cancer Stem Rhabdomyosarcoma Cells"/>
    <x v="0"/>
    <x v="10"/>
    <s v="-"/>
    <x v="2"/>
    <n v="3"/>
    <n v="0"/>
    <n v="0"/>
    <n v="1"/>
    <n v="0"/>
    <n v="0"/>
    <n v="0"/>
  </r>
  <r>
    <x v="0"/>
    <x v="0"/>
    <n v="68081707"/>
    <x v="25"/>
    <x v="32"/>
    <n v="192255845"/>
    <s v="J"/>
    <x v="0"/>
    <s v="Svobodová Kovaříková, Alena;Stixová, Lenka;Kovařík, Aleš;Komůrková, Denisa;Legartová, Soňa;Fagherazzi, Paolo;Bártová, Eva"/>
    <s v="N-6-Adenosine Methylation in RNA and a Reduced m(3)G/TMG Level in Non-Coding RNAs Appear at Microirradiation-Induced DNA Lesions"/>
    <x v="0"/>
    <x v="0"/>
    <s v="-"/>
    <x v="2"/>
    <n v="2"/>
    <n v="0"/>
    <n v="1"/>
    <n v="0"/>
    <n v="0"/>
    <n v="0"/>
    <n v="0"/>
  </r>
  <r>
    <x v="0"/>
    <x v="0"/>
    <n v="68081707"/>
    <x v="25"/>
    <x v="32"/>
    <n v="192255889"/>
    <s v="J"/>
    <x v="0"/>
    <s v="Kostrhunová, Hana;Zajac, Juraj;Marková, Lenka;Brabec, Viktor;Kašpárková, Jana"/>
    <s v="A Multi-action Pt(IV)Conjugate with Oleate and Cinnamate Ligands Targets Human Epithelial Growth Factor Receptor HER2 in Aggressive Breast Cancer Cells"/>
    <x v="0"/>
    <x v="10"/>
    <s v="-"/>
    <x v="2"/>
    <n v="2"/>
    <n v="0"/>
    <n v="1"/>
    <n v="0"/>
    <n v="0"/>
    <n v="0"/>
    <n v="0"/>
  </r>
  <r>
    <x v="0"/>
    <x v="0"/>
    <n v="68081707"/>
    <x v="25"/>
    <x v="32"/>
    <n v="192255910"/>
    <s v="J"/>
    <x v="0"/>
    <s v="Vondráček, Jan;Pěnčíková, K.;Ciganek, M.;Pivnička, Jakub;Karasová, Martina;Hýžďalová, Martina;Strapáčová, S.;Palková, L.;Neca, J.;Matthews, J.;Vojtíšek-Lom, M.;Topinka, Jan;Milcová, Alena;Machala, M."/>
    <s v="Environmental six-ring polycyclic aromatic hydrocarbons are potent inducers of the AhR-dependent signaling in human cells"/>
    <x v="0"/>
    <x v="0"/>
    <s v="-"/>
    <x v="2"/>
    <n v="2"/>
    <n v="0"/>
    <n v="1"/>
    <n v="0"/>
    <n v="0"/>
    <n v="0"/>
    <n v="0"/>
  </r>
  <r>
    <x v="0"/>
    <x v="0"/>
    <n v="68081707"/>
    <x v="25"/>
    <x v="32"/>
    <n v="192255913"/>
    <s v="J"/>
    <x v="0"/>
    <s v="Peška, Vratislav;Matl, M.;Mandáková, T.;Vitales, D.;Fajkus, Petr;Fajkus, Jiří;Garcia, S."/>
    <s v="Human-like telomeres in Zostera marina reveal a mode of transition from the plant to the human telomeric sequences"/>
    <x v="0"/>
    <x v="0"/>
    <s v="-"/>
    <x v="2"/>
    <n v="3"/>
    <n v="0"/>
    <n v="0"/>
    <n v="1"/>
    <n v="0"/>
    <n v="0"/>
    <n v="0"/>
  </r>
  <r>
    <x v="0"/>
    <x v="0"/>
    <n v="68081707"/>
    <x v="25"/>
    <x v="32"/>
    <n v="192255924"/>
    <s v="J"/>
    <x v="0"/>
    <s v="Kruse, Holger;Mráziková, Klaudia;D'Ascenzo, L.;Šponer, Jiří;Auffinger, P."/>
    <s v="Short but Weak: The Z-DNA Lone-Pair center dot center dot center dot pi Conundrum Challenges Standard Carbon Van der Waals Radii"/>
    <x v="0"/>
    <x v="10"/>
    <s v="-"/>
    <x v="2"/>
    <n v="2"/>
    <n v="0"/>
    <n v="1"/>
    <n v="0"/>
    <n v="0"/>
    <n v="0"/>
    <n v="0"/>
  </r>
  <r>
    <x v="0"/>
    <x v="0"/>
    <n v="68081707"/>
    <x v="25"/>
    <x v="32"/>
    <n v="192255930"/>
    <s v="J"/>
    <x v="0"/>
    <s v="Matyášek, Roman;Kovařík, Aleš"/>
    <s v="Mutation Patterns of Human SARS-CoV-2 and Bat RaTG13 Coronavirus Genomes Are Strongly Biased Towards C &gt; U Transitions, Indicating Rapid Evolution in Their Hosts"/>
    <x v="0"/>
    <x v="0"/>
    <s v="-"/>
    <x v="2"/>
    <n v="4"/>
    <n v="0"/>
    <n v="0"/>
    <n v="0"/>
    <n v="1"/>
    <n v="0"/>
    <n v="0"/>
  </r>
  <r>
    <x v="0"/>
    <x v="0"/>
    <n v="68081707"/>
    <x v="25"/>
    <x v="32"/>
    <n v="192255932"/>
    <s v="J"/>
    <x v="0"/>
    <s v="Brázda, Václav;Bartas, M.;Lysek, J.;Coufal, Jan;Fojta, Miroslav"/>
    <s v="Global analysis of inverted repeat sequences in human gene promoters reveals their non-random distribution and association with speci fic biological pathways"/>
    <x v="0"/>
    <x v="0"/>
    <s v="-"/>
    <x v="2"/>
    <n v="3"/>
    <n v="0"/>
    <n v="0"/>
    <n v="1"/>
    <n v="0"/>
    <n v="0"/>
    <n v="0"/>
  </r>
  <r>
    <x v="0"/>
    <x v="0"/>
    <n v="68081707"/>
    <x v="25"/>
    <x v="32"/>
    <n v="192255956"/>
    <s v="J"/>
    <x v="0"/>
    <s v="Karmakar, S.;Kostrhunová, Hana;Čtvrtlíková, Tereza;Novohradský, Vojtěch;Gibson, D.;Brabec, Viktor"/>
    <s v="Platinum(IV)-Estramustine Multiaction Prodrugs Are Effective Antiproliferative Agents against Prostate Cancer Cells"/>
    <x v="0"/>
    <x v="0"/>
    <s v="-"/>
    <x v="2"/>
    <n v="3"/>
    <n v="0"/>
    <n v="0"/>
    <n v="1"/>
    <n v="0"/>
    <n v="0"/>
    <n v="0"/>
  </r>
  <r>
    <x v="0"/>
    <x v="0"/>
    <n v="68081715"/>
    <x v="24"/>
    <x v="31"/>
    <n v="192255991"/>
    <s v="J"/>
    <x v="0"/>
    <s v="Dvořák, Miloš;Ryšavá, Lenka;Kubáň, Pavel"/>
    <s v="Capillary Electrophoresis with Capacitively Coupled Contactless Conductivity Detection for Quantitative Analysis of Dried Blood Spots with Unknown Blood Volume"/>
    <x v="0"/>
    <x v="10"/>
    <s v="Analytical chemistry"/>
    <x v="2"/>
    <n v="1"/>
    <n v="1"/>
    <n v="0"/>
    <n v="0"/>
    <n v="0"/>
    <n v="0"/>
    <n v="0"/>
  </r>
  <r>
    <x v="0"/>
    <x v="0"/>
    <n v="68081715"/>
    <x v="24"/>
    <x v="31"/>
    <n v="192256040"/>
    <s v="J"/>
    <x v="0"/>
    <s v="Alexa, Lukáš;Mikuška, Pavel"/>
    <s v="Simultaneous determination of gaseous ammonia and particulate ammonium in ambient air using cylindrical wet effluent diffusion denuder and continuous aerosol sampler"/>
    <x v="0"/>
    <x v="10"/>
    <s v="Analytical chemistry"/>
    <x v="2"/>
    <n v="3"/>
    <n v="0"/>
    <n v="0"/>
    <n v="1"/>
    <n v="0"/>
    <n v="0"/>
    <n v="0"/>
  </r>
  <r>
    <x v="0"/>
    <x v="0"/>
    <n v="68081723"/>
    <x v="23"/>
    <x v="30"/>
    <n v="192256064"/>
    <s v="J"/>
    <x v="0"/>
    <s v="Čermák, Jiří;Král, Lubomír;Roupcová, Pavla"/>
    <s v="Significantly decreased stability of MgH2 in the Mg-In-C alloy system: Long-period-stacking-ordering as a new way how to improve performance of hydrogen storage alloys?"/>
    <x v="2"/>
    <x v="17"/>
    <s v="Materials engineering"/>
    <x v="2"/>
    <n v="3"/>
    <n v="0"/>
    <n v="0"/>
    <n v="1"/>
    <n v="0"/>
    <n v="0"/>
    <n v="0"/>
  </r>
  <r>
    <x v="0"/>
    <x v="0"/>
    <n v="68081723"/>
    <x v="23"/>
    <x v="30"/>
    <n v="192256072"/>
    <s v="J"/>
    <x v="0"/>
    <s v="Friák, Martin;Golian, Miroslav;Holec, D.;Koutná, N.;Šob, Mojmír"/>
    <s v="An Ab Initio Study of Magnetism in Disordered Fe-Al Alloys with Thermal Antiphase Boundaries"/>
    <x v="0"/>
    <x v="18"/>
    <s v="Condensed matter physics (including formerly solid state physics, supercond.)"/>
    <x v="2"/>
    <n v="3"/>
    <n v="0"/>
    <n v="0"/>
    <n v="1"/>
    <n v="0"/>
    <n v="0"/>
    <n v="0"/>
  </r>
  <r>
    <x v="0"/>
    <x v="0"/>
    <n v="68081723"/>
    <x v="23"/>
    <x v="30"/>
    <n v="192256085"/>
    <s v="J"/>
    <x v="0"/>
    <s v="Chlupová, Alice;Heczko, Milan;Obrtlík, Karel;Dlouhý, Antonín;Kruml, Tomáš"/>
    <s v="Effect of heat-treatment on the microstructure and fatigue properties of lamellar γ-TiAl alloyed with Nb, Mo and/or C"/>
    <x v="2"/>
    <x v="17"/>
    <s v="Materials engineering"/>
    <x v="2"/>
    <n v="2"/>
    <n v="0"/>
    <n v="1"/>
    <n v="0"/>
    <n v="0"/>
    <n v="0"/>
    <n v="0"/>
  </r>
  <r>
    <x v="0"/>
    <x v="0"/>
    <n v="68081723"/>
    <x v="23"/>
    <x v="30"/>
    <n v="192256124"/>
    <s v="J"/>
    <x v="0"/>
    <s v="Fintová, Stanislava;Kuběna, Ivo;Palán, J.;Mertová, K.;Duchek, M.;Hutař, Pavel;Pastorek, F.;Kunz, Ludvík"/>
    <s v="Influence of sandblasting and acid etching on fatigue properties ofnultra-fine grained Ti grade 4 for dental implants"/>
    <x v="2"/>
    <x v="3"/>
    <s v="Audio engineering, reliability analysis"/>
    <x v="2"/>
    <n v="4"/>
    <n v="0"/>
    <n v="0"/>
    <n v="0"/>
    <n v="1"/>
    <n v="0"/>
    <n v="0"/>
  </r>
  <r>
    <x v="0"/>
    <x v="0"/>
    <n v="68081723"/>
    <x v="23"/>
    <x v="30"/>
    <n v="192256126"/>
    <s v="J"/>
    <x v="0"/>
    <s v="Hadraba, Hynek;Chlup, Zdeněk;Drdlík, D.;Šiška, Filip"/>
    <s v="Characterisation of mechanical and fracture behaviour of Al2O3/ZrO2/BaTiO3 laminate by indentation"/>
    <x v="2"/>
    <x v="17"/>
    <s v="Ceramics"/>
    <x v="2"/>
    <n v="4"/>
    <n v="0"/>
    <n v="0"/>
    <n v="0"/>
    <n v="1"/>
    <n v="0"/>
    <n v="0"/>
  </r>
  <r>
    <x v="0"/>
    <x v="0"/>
    <n v="68081723"/>
    <x v="23"/>
    <x v="30"/>
    <n v="192256131"/>
    <s v="J"/>
    <x v="0"/>
    <s v="Pokorný, Pavel;Dlhý, Pavol;Poduška, Jan;Fajkoš, R.;Vojtek, Tomáš;Náhlík, Luboš;Grasso, M.;Hutař, Pavel"/>
    <s v="Influence of heat treatment-induced residual stress on residual fatigue life of railway axles"/>
    <x v="2"/>
    <x v="3"/>
    <s v="Audio engineering, reliability analysis"/>
    <x v="2"/>
    <n v="3"/>
    <n v="0"/>
    <n v="0"/>
    <n v="1"/>
    <n v="0"/>
    <n v="0"/>
    <n v="0"/>
  </r>
  <r>
    <x v="0"/>
    <x v="0"/>
    <n v="68081723"/>
    <x v="23"/>
    <x v="30"/>
    <n v="192256148"/>
    <s v="J"/>
    <x v="0"/>
    <s v="Dobeš, Ferdinand;Dymáček, Petr"/>
    <s v="Creep behavior of AJ62 Magnesium–Aluminum–Strontium alloy"/>
    <x v="2"/>
    <x v="17"/>
    <s v="Materials engineering"/>
    <x v="2"/>
    <n v="3"/>
    <n v="0"/>
    <n v="0"/>
    <n v="1"/>
    <n v="0"/>
    <n v="0"/>
    <n v="0"/>
  </r>
  <r>
    <x v="0"/>
    <x v="0"/>
    <n v="68081723"/>
    <x v="23"/>
    <x v="30"/>
    <n v="192256154"/>
    <s v="J"/>
    <x v="0"/>
    <s v="Šiška, Filip;Čech, J.;Hausild, P.;Hadraba, Hynek;Chlup, Zdeněk;Husák, Roman;Stratil, Luděk"/>
    <s v="Twinning in CoCrFeNiMn high entropy alloy induced by nanoindentation"/>
    <x v="2"/>
    <x v="17"/>
    <s v="Materials engineering"/>
    <x v="2"/>
    <n v="2"/>
    <n v="0"/>
    <n v="1"/>
    <n v="0"/>
    <n v="0"/>
    <n v="0"/>
    <n v="0"/>
  </r>
  <r>
    <x v="0"/>
    <x v="0"/>
    <n v="68081731"/>
    <x v="94"/>
    <x v="161"/>
    <n v="192256237"/>
    <s v="J"/>
    <x v="0"/>
    <s v="Zhang, T.;Low, J.;Yu, J.;Tyryshkin, A.M.;Mikmeková, Eliška;Asefa, T."/>
    <s v="A Blinking Mesoporous TiO(2-x)Composed of Nanosized Anatase with Unusually Long-Lived Trapped Charge Carriers"/>
    <x v="0"/>
    <x v="10"/>
    <s v="Electrochemistry (dry cells, batteries, fuel cells, corrosion metals, electrolysis)"/>
    <x v="2"/>
    <n v="2"/>
    <n v="0"/>
    <n v="1"/>
    <n v="0"/>
    <n v="0"/>
    <n v="0"/>
    <n v="0"/>
  </r>
  <r>
    <x v="0"/>
    <x v="0"/>
    <n v="68081731"/>
    <x v="94"/>
    <x v="161"/>
    <n v="192256247"/>
    <s v="J"/>
    <x v="0"/>
    <s v="Arita, Y.;Simpson, Stephen Hugh;Zemánek, Pavel;Dholakia, K."/>
    <s v="Coherent oscillations of a levitated birefringent microsphere in vacuum driven by nonconservative rotation-translation coupling"/>
    <x v="0"/>
    <x v="18"/>
    <s v="Optics (including laser optics and_x000a_quantum optics)"/>
    <x v="2"/>
    <n v="2"/>
    <n v="0"/>
    <n v="1"/>
    <n v="0"/>
    <n v="0"/>
    <n v="0"/>
    <n v="0"/>
  </r>
  <r>
    <x v="0"/>
    <x v="0"/>
    <n v="68081740"/>
    <x v="95"/>
    <x v="162"/>
    <n v="192256376"/>
    <s v="C"/>
    <x v="0"/>
    <s v="Klicperová-Baker, Martina"/>
    <s v="Show Trials in Communist Countries: Psychology of the Ultimate Cases of Character Assassination"/>
    <x v="5"/>
    <x v="30"/>
    <s v="Psychology (including human - machine relations)"/>
    <x v="2"/>
    <n v="3"/>
    <n v="0"/>
    <n v="0"/>
    <n v="1"/>
    <n v="0"/>
    <n v="0"/>
    <n v="0"/>
  </r>
  <r>
    <x v="0"/>
    <x v="0"/>
    <n v="68081740"/>
    <x v="95"/>
    <x v="162"/>
    <n v="192256381"/>
    <s v="J"/>
    <x v="0"/>
    <s v="Graf, Sylvie;Paolini, S.;Rubin, M."/>
    <s v="Does intimacy counteract or amplify the detrimental effects of negative intergroup contact on attitudes?"/>
    <x v="5"/>
    <x v="30"/>
    <s v="Psychology (including human - machine relations)"/>
    <x v="2"/>
    <n v="2"/>
    <n v="0"/>
    <n v="1"/>
    <n v="0"/>
    <n v="0"/>
    <n v="0"/>
    <n v="0"/>
  </r>
  <r>
    <x v="0"/>
    <x v="0"/>
    <n v="68081740"/>
    <x v="95"/>
    <x v="162"/>
    <n v="192256409"/>
    <s v="J"/>
    <x v="0"/>
    <s v="Chládková, Kateřina;Paillereau, Nikola"/>
    <s v="The What and When of Universal Perception: A Review of Early Speech Sound Acquisition"/>
    <x v="5"/>
    <x v="30"/>
    <s v="Psychology (including human - machine relations)"/>
    <x v="2"/>
    <n v="3"/>
    <n v="0"/>
    <n v="0"/>
    <n v="1"/>
    <n v="0"/>
    <n v="0"/>
    <n v="0"/>
  </r>
  <r>
    <x v="0"/>
    <x v="0"/>
    <n v="68081740"/>
    <x v="95"/>
    <x v="162"/>
    <n v="192256413"/>
    <s v="J"/>
    <x v="0"/>
    <s v="Žingora, Tibor;Stark, T.H.;Flache, A."/>
    <s v="Who is most influential? Adolescents’ intergroup attitudes and peer influence within a social network"/>
    <x v="5"/>
    <x v="30"/>
    <s v="Psychology (including human - machine relations)"/>
    <x v="2"/>
    <n v="3"/>
    <n v="0"/>
    <n v="0"/>
    <n v="1"/>
    <n v="0"/>
    <n v="0"/>
    <n v="0"/>
  </r>
  <r>
    <x v="0"/>
    <x v="0"/>
    <n v="68378009"/>
    <x v="21"/>
    <x v="28"/>
    <n v="192256432"/>
    <s v="J"/>
    <x v="0"/>
    <s v="Schwartz, Kevin"/>
    <s v="A transregional persianate library: The production and circulation of tadhkiras of Persian poets in the 18t h and 19T h centuries"/>
    <x v="1"/>
    <x v="27"/>
    <s v="Specific literatures"/>
    <x v="2"/>
    <n v="2"/>
    <n v="0"/>
    <n v="1"/>
    <n v="0"/>
    <n v="0"/>
    <n v="0"/>
    <n v="0"/>
  </r>
  <r>
    <x v="0"/>
    <x v="0"/>
    <n v="68378009"/>
    <x v="21"/>
    <x v="28"/>
    <n v="192256434"/>
    <s v="J"/>
    <x v="0"/>
    <s v="Dluhošová, Táňa"/>
    <s v="Decoding Publication Records: Ruptures and Continuities in 1940s Taiwanese Literary History"/>
    <x v="1"/>
    <x v="27"/>
    <s v="Specific literatures"/>
    <x v="2"/>
    <n v="3"/>
    <n v="0"/>
    <n v="0"/>
    <n v="1"/>
    <n v="0"/>
    <n v="0"/>
    <n v="0"/>
  </r>
  <r>
    <x v="0"/>
    <x v="0"/>
    <n v="68378009"/>
    <x v="21"/>
    <x v="28"/>
    <n v="192256435"/>
    <s v="J"/>
    <x v="0"/>
    <s v="Cabras, Giulia"/>
    <s v="Northwest Mandarin, Standard Chinese, and Tibetan elements in Wutun lexicon"/>
    <x v="1"/>
    <x v="27"/>
    <s v="Specific languages"/>
    <x v="2"/>
    <n v="2"/>
    <n v="0"/>
    <n v="1"/>
    <n v="0"/>
    <n v="0"/>
    <n v="0"/>
    <n v="0"/>
  </r>
  <r>
    <x v="0"/>
    <x v="0"/>
    <n v="68378009"/>
    <x v="21"/>
    <x v="28"/>
    <n v="192256451"/>
    <s v="B"/>
    <x v="0"/>
    <s v="Drechselová, Lucie"/>
    <s v="Local Power and Female Political Pathways in Turkey: Cycles of Exclusion"/>
    <x v="5"/>
    <x v="13"/>
    <s v="Political science"/>
    <x v="2"/>
    <n v="1"/>
    <n v="1"/>
    <n v="0"/>
    <n v="0"/>
    <n v="0"/>
    <n v="0"/>
    <n v="0"/>
  </r>
  <r>
    <x v="0"/>
    <x v="0"/>
    <n v="68378017"/>
    <x v="158"/>
    <x v="302"/>
    <n v="192256483"/>
    <s v="B"/>
    <x v="0"/>
    <s v="Höllwerth, Alexander"/>
    <s v="Das Warschauer Ghetto Zwischen „Ausnahmezustand“ und permanent schlechtem Gewissen. Eine Untersuchung anhand zentraler Texte der polnischen Literatur"/>
    <x v="1"/>
    <x v="27"/>
    <s v="Specific literatures"/>
    <x v="2"/>
    <n v="1"/>
    <n v="1"/>
    <n v="0"/>
    <n v="0"/>
    <n v="0"/>
    <n v="0"/>
    <n v="0"/>
  </r>
  <r>
    <x v="0"/>
    <x v="0"/>
    <n v="68378017"/>
    <x v="158"/>
    <x v="302"/>
    <n v="192256484"/>
    <s v="B"/>
    <x v="0"/>
    <s v="Vašíček, Michal"/>
    <s v="Dynamika jihokarpatských nářečí"/>
    <x v="1"/>
    <x v="27"/>
    <s v="Specific languages"/>
    <x v="2"/>
    <n v="3"/>
    <n v="0"/>
    <n v="0"/>
    <n v="1"/>
    <n v="0"/>
    <n v="0"/>
    <n v="0"/>
  </r>
  <r>
    <x v="0"/>
    <x v="0"/>
    <n v="68378017"/>
    <x v="158"/>
    <x v="302"/>
    <n v="192256489"/>
    <s v="J"/>
    <x v="0"/>
    <s v="Ulbrechtová, Helena"/>
    <s v="Kontinuita ruských dějin – dvě anexe Krymského poloostrova a jejich reflexe v literárních a publicistických textech"/>
    <x v="1"/>
    <x v="27"/>
    <s v="Specific literatures"/>
    <x v="2"/>
    <n v="3"/>
    <n v="0"/>
    <n v="0"/>
    <n v="1"/>
    <n v="0"/>
    <n v="0"/>
    <n v="0"/>
  </r>
  <r>
    <x v="0"/>
    <x v="0"/>
    <n v="68378025"/>
    <x v="159"/>
    <x v="303"/>
    <n v="192256546"/>
    <s v="J"/>
    <x v="0"/>
    <s v="Gibas, Petr;Boumová, Irena"/>
    <s v="The Urbanization of Nature in a (Post)Socialist Metropolis: An Urban Political Ecology of Allotment Gardening"/>
    <x v="5"/>
    <x v="25"/>
    <s v="Environmental sciences (social aspects)"/>
    <x v="2"/>
    <n v="2"/>
    <n v="0"/>
    <n v="1"/>
    <n v="0"/>
    <n v="0"/>
    <n v="0"/>
    <n v="0"/>
  </r>
  <r>
    <x v="0"/>
    <x v="0"/>
    <n v="68378025"/>
    <x v="159"/>
    <x v="303"/>
    <n v="192256551"/>
    <s v="J"/>
    <x v="0"/>
    <s v="Chylíková, Johana"/>
    <s v="(Un)expected exception: validating acquiescent response style factor in the Czech Republic"/>
    <x v="5"/>
    <x v="33"/>
    <s v="Sociology"/>
    <x v="2"/>
    <n v="1"/>
    <n v="1"/>
    <n v="0"/>
    <n v="0"/>
    <n v="0"/>
    <n v="0"/>
    <n v="0"/>
  </r>
  <r>
    <x v="0"/>
    <x v="0"/>
    <n v="68378025"/>
    <x v="159"/>
    <x v="303"/>
    <n v="192256552"/>
    <s v="C"/>
    <x v="1"/>
    <s v="de Rijcke, S.;Stöckelová, Tereza"/>
    <s v="Predatory Publishing and the Imperative of International Productivity: Feeding Off and Feeding Up the Dominant"/>
    <x v="5"/>
    <x v="33"/>
    <s v="Sociology"/>
    <x v="2"/>
    <n v="2"/>
    <n v="0"/>
    <n v="1"/>
    <n v="0"/>
    <n v="0"/>
    <n v="0"/>
    <n v="0"/>
  </r>
  <r>
    <x v="0"/>
    <x v="0"/>
    <n v="68378025"/>
    <x v="159"/>
    <x v="303"/>
    <n v="192256557"/>
    <s v="J"/>
    <x v="0"/>
    <s v="Sládek, Martin;Röschová, Michaela;Adámková, V.;Hamplová, Dana;Sumová, Alena"/>
    <s v="Chronotype assessment via a large scale socio-demographic survey favours yearlong Standard time over Daylight Saving Time in central Europe"/>
    <x v="5"/>
    <x v="34"/>
    <s v="Social sciences, interdisciplinary"/>
    <x v="2"/>
    <n v="3"/>
    <n v="0"/>
    <n v="0"/>
    <n v="1"/>
    <n v="0"/>
    <n v="0"/>
    <n v="0"/>
  </r>
  <r>
    <x v="0"/>
    <x v="0"/>
    <n v="68378025"/>
    <x v="159"/>
    <x v="303"/>
    <n v="192256566"/>
    <s v="B"/>
    <x v="0"/>
    <s v="Nešpor, Zdeněk"/>
    <s v="Česká a slovenská religiozita po rozpadu společného státu. Náboženství Dioskúrů"/>
    <x v="1"/>
    <x v="1"/>
    <s v="Religious studies"/>
    <x v="2"/>
    <n v="4"/>
    <n v="0"/>
    <n v="0"/>
    <n v="0"/>
    <n v="1"/>
    <n v="0"/>
    <n v="0"/>
  </r>
  <r>
    <x v="0"/>
    <x v="0"/>
    <n v="68378025"/>
    <x v="159"/>
    <x v="303"/>
    <n v="192256576"/>
    <s v="C"/>
    <x v="0"/>
    <s v="Fialová, Kamila"/>
    <s v="Part-Time Employment in Central and Eastern Europe: A Cross-Country Analysis"/>
    <x v="5"/>
    <x v="9"/>
    <s v="Applied Economics, Econometrics"/>
    <x v="2"/>
    <n v="3"/>
    <n v="0"/>
    <n v="0"/>
    <n v="1"/>
    <n v="0"/>
    <n v="0"/>
    <n v="0"/>
  </r>
  <r>
    <x v="0"/>
    <x v="0"/>
    <n v="68378025"/>
    <x v="159"/>
    <x v="303"/>
    <n v="192256577"/>
    <s v="C"/>
    <x v="0"/>
    <s v="Nešpor, Zdeněk;Hamplová, Dana"/>
    <s v="Irreplaceable Church Welfare in the Least Religious Country: The Case of the Czech Republic"/>
    <x v="5"/>
    <x v="33"/>
    <s v="Sociology"/>
    <x v="2"/>
    <n v="3"/>
    <n v="0"/>
    <n v="0"/>
    <n v="1"/>
    <n v="0"/>
    <n v="0"/>
    <n v="0"/>
  </r>
  <r>
    <x v="0"/>
    <x v="0"/>
    <n v="68378025"/>
    <x v="159"/>
    <x v="303"/>
    <n v="192256581"/>
    <s v="C"/>
    <x v="1"/>
    <s v="Jurik, N.;Cavender, G.;Křížková, Alena;Pospíšilová, Marie"/>
    <s v="Structured Agency and Motherhood among Copreneurs in the Czech Republic"/>
    <x v="5"/>
    <x v="33"/>
    <s v="Social topics (Women´s and gender studies; Social issues; Family studies; Social work)"/>
    <x v="2"/>
    <n v="3"/>
    <n v="0"/>
    <n v="0"/>
    <n v="1"/>
    <n v="0"/>
    <n v="0"/>
    <n v="0"/>
  </r>
  <r>
    <x v="0"/>
    <x v="0"/>
    <n v="68378025"/>
    <x v="159"/>
    <x v="303"/>
    <n v="192256605"/>
    <s v="J"/>
    <x v="0"/>
    <s v="Ferenčuhová, Slavomíra"/>
    <s v="Not so global climate change? Representations of post-socialist cities in the academic writings on climate change and urban areas"/>
    <x v="5"/>
    <x v="33"/>
    <s v="Sociology"/>
    <x v="2"/>
    <n v="2"/>
    <n v="0"/>
    <n v="1"/>
    <n v="0"/>
    <n v="0"/>
    <n v="0"/>
    <n v="0"/>
  </r>
  <r>
    <x v="0"/>
    <x v="0"/>
    <n v="68378025"/>
    <x v="159"/>
    <x v="303"/>
    <n v="192256611"/>
    <s v="B"/>
    <x v="1"/>
    <s v="Nešpor, Zdeněk;Vojtíšek, Zdeněk"/>
    <s v="Religionistická encyklopedie [elektronický zdroj]."/>
    <x v="1"/>
    <x v="1"/>
    <s v="Religious studies"/>
    <x v="2"/>
    <n v="3"/>
    <n v="0"/>
    <n v="0"/>
    <n v="1"/>
    <n v="0"/>
    <n v="0"/>
    <n v="0"/>
  </r>
  <r>
    <x v="0"/>
    <x v="0"/>
    <n v="68378025"/>
    <x v="159"/>
    <x v="303"/>
    <n v="192256659"/>
    <s v="J"/>
    <x v="0"/>
    <s v="Mikeszová, Martina;Lux, Martin"/>
    <s v="Dilemmas of housing-asset-based welfare in the post-socialist context: the case of the Czech Republic."/>
    <x v="5"/>
    <x v="33"/>
    <s v="Sociology"/>
    <x v="2"/>
    <n v="2"/>
    <n v="0"/>
    <n v="1"/>
    <n v="0"/>
    <n v="0"/>
    <n v="0"/>
    <n v="0"/>
  </r>
  <r>
    <x v="0"/>
    <x v="0"/>
    <n v="68378025"/>
    <x v="159"/>
    <x v="303"/>
    <n v="192256712"/>
    <s v="C"/>
    <x v="1"/>
    <s v="Maříková, Hana"/>
    <s v="Czech Republic"/>
    <x v="5"/>
    <x v="33"/>
    <s v="Social topics (Women´s and gender studies; Social issues; Family studies; Social work)"/>
    <x v="2"/>
    <n v="4"/>
    <n v="0"/>
    <n v="0"/>
    <n v="0"/>
    <n v="1"/>
    <n v="0"/>
    <n v="0"/>
  </r>
  <r>
    <x v="0"/>
    <x v="0"/>
    <n v="68378033"/>
    <x v="20"/>
    <x v="27"/>
    <n v="192256739"/>
    <s v="J"/>
    <x v="0"/>
    <s v="Petrasová, Taťána"/>
    <s v="Pietro Nobile's and Clemens Wenzel Lothar Metternich's idea of the summer residence Königswart (1827-1840). Modern villa and an experiment"/>
    <x v="1"/>
    <x v="15"/>
    <s v="Arts, Art history"/>
    <x v="2"/>
    <n v="2"/>
    <n v="0"/>
    <n v="1"/>
    <n v="0"/>
    <n v="0"/>
    <n v="0"/>
    <n v="0"/>
  </r>
  <r>
    <x v="0"/>
    <x v="0"/>
    <n v="68378033"/>
    <x v="20"/>
    <x v="27"/>
    <n v="192256747"/>
    <s v="J"/>
    <x v="0"/>
    <s v="Uličný, Petr"/>
    <s v="The summer palace in the Royal Garden of Prague Castle and the first renaissance leisure architecture in Central Europe"/>
    <x v="1"/>
    <x v="15"/>
    <s v="Arts, Art history"/>
    <x v="2"/>
    <n v="3"/>
    <n v="0"/>
    <n v="0"/>
    <n v="1"/>
    <n v="0"/>
    <n v="0"/>
    <n v="0"/>
  </r>
  <r>
    <x v="0"/>
    <x v="0"/>
    <n v="68378033"/>
    <x v="20"/>
    <x v="27"/>
    <n v="192256777"/>
    <s v="J"/>
    <x v="0"/>
    <s v="Kapsa, Václav"/>
    <s v="The Novena to Saint Teresa of Jesus and the Work of Prague Composers around 1720"/>
    <x v="1"/>
    <x v="15"/>
    <s v="Performing arts studies (Musicology, Theater science, Dramaturgy)"/>
    <x v="2"/>
    <n v="3"/>
    <n v="0"/>
    <n v="0"/>
    <n v="1"/>
    <n v="0"/>
    <n v="0"/>
    <n v="0"/>
  </r>
  <r>
    <x v="0"/>
    <x v="0"/>
    <n v="68378033"/>
    <x v="20"/>
    <x v="27"/>
    <n v="192256779"/>
    <s v="J"/>
    <x v="0"/>
    <s v="Dobalová, Sylva"/>
    <s v="Gärtner, Gelehrte, Maler - Die Habsburgische Gärten im Prag der Renaissance"/>
    <x v="1"/>
    <x v="15"/>
    <s v="Arts, Art history"/>
    <x v="2"/>
    <n v="3"/>
    <n v="0"/>
    <n v="0"/>
    <n v="1"/>
    <n v="0"/>
    <n v="0"/>
    <n v="0"/>
  </r>
  <r>
    <x v="0"/>
    <x v="0"/>
    <n v="68378033"/>
    <x v="20"/>
    <x v="27"/>
    <n v="192256791"/>
    <s v="J"/>
    <x v="0"/>
    <s v="Johanidesová, Tereza"/>
    <s v="Bez teorie a bez absolventů: ke dvěma normalizačním hrozbám dějin umění"/>
    <x v="1"/>
    <x v="15"/>
    <s v="Arts, Art history"/>
    <x v="2"/>
    <n v="4"/>
    <n v="0"/>
    <n v="0"/>
    <n v="0"/>
    <n v="1"/>
    <n v="0"/>
    <n v="0"/>
  </r>
  <r>
    <x v="0"/>
    <x v="0"/>
    <n v="68378033"/>
    <x v="20"/>
    <x v="27"/>
    <n v="192256794"/>
    <s v="C"/>
    <x v="0"/>
    <s v="Jonášová, Milada"/>
    <s v="Neuentdeckte Prager Quellen aus Mozarts Zeit zu La clemenza di Tito, Le nozze di Figaro, Der Schauspieldirektor und La finta giardiniera"/>
    <x v="1"/>
    <x v="15"/>
    <s v="Performing arts studies (Musicology, Theater science, Dramaturgy)"/>
    <x v="2"/>
    <n v="2"/>
    <n v="0"/>
    <n v="1"/>
    <n v="0"/>
    <n v="0"/>
    <n v="0"/>
    <n v="0"/>
  </r>
  <r>
    <x v="0"/>
    <x v="0"/>
    <n v="68378041"/>
    <x v="101"/>
    <x v="174"/>
    <n v="192256853"/>
    <s v="J"/>
    <x v="0"/>
    <s v="Androvič, Peter;Kirdajová, Denisa;Turečková, Jana;Žucha, Daniel;Rohlová, Eva;Abaffy, Pavel;Kriška, Ján;Valný, Martin;Anděrová, Miroslava;Kubista, Mikael;Valihrach, Lukáš"/>
    <s v="Decoding the Transcriptional Response to Ischemic Stroke in Young and Aged Mouse Brain"/>
    <x v="4"/>
    <x v="22"/>
    <s v="-"/>
    <x v="2"/>
    <n v="1"/>
    <n v="1"/>
    <n v="0"/>
    <n v="0"/>
    <n v="0"/>
    <n v="0"/>
    <n v="0"/>
  </r>
  <r>
    <x v="0"/>
    <x v="0"/>
    <n v="68378041"/>
    <x v="101"/>
    <x v="174"/>
    <n v="192256856"/>
    <s v="J"/>
    <x v="0"/>
    <s v="Šíma, Michal;Vrbová, Kristýna;Závodná, Táňa;Hoňková, Kateřina;Chvojková, Irena;Ambrož, Antonín;Kléma, J.;Rössnerová, Andrea;Poláková, K.;Malina, T.;Belza, J.;Topinka, Jan;Rössner ml., Pavel"/>
    <s v="The Differential Effect of Carbon Dots on Gene Expression and DNA Methylation of Human Embryonic Lung Fibroblasts as a Function of Surface Charge and Dose"/>
    <x v="0"/>
    <x v="0"/>
    <s v="-"/>
    <x v="2"/>
    <n v="3"/>
    <n v="0"/>
    <n v="0"/>
    <n v="1"/>
    <n v="0"/>
    <n v="0"/>
    <n v="0"/>
  </r>
  <r>
    <x v="0"/>
    <x v="0"/>
    <n v="68378041"/>
    <x v="101"/>
    <x v="174"/>
    <n v="192256868"/>
    <s v="J"/>
    <x v="0"/>
    <s v="Krůpa, Petr;Štěpánková, Kateřina;Kwok, Jessica;Fawcett, James;Cimermanová, Veronika;Jendelová, Pavla;Machová-Urdzíková, Lucia"/>
    <s v="New Model of Ventral Spinal Cord Lesion Induced by Balloon Compression in Rats"/>
    <x v="4"/>
    <x v="22"/>
    <s v="-"/>
    <x v="2"/>
    <n v="3"/>
    <n v="0"/>
    <n v="0"/>
    <n v="1"/>
    <n v="0"/>
    <n v="0"/>
    <n v="0"/>
  </r>
  <r>
    <x v="0"/>
    <x v="0"/>
    <n v="68378041"/>
    <x v="101"/>
    <x v="174"/>
    <n v="192256869"/>
    <s v="J"/>
    <x v="0"/>
    <s v="Vodenková, Soňa;Buchler, T.;Červená, Tereza;Veškrnová, V.;Vodička, Pavel;Vymetálková, Veronika"/>
    <s v="5-fluorouracil and other fluoropyrimidines in colorectal cancer: Past, present and future"/>
    <x v="4"/>
    <x v="22"/>
    <s v="-"/>
    <x v="2"/>
    <n v="2"/>
    <n v="0"/>
    <n v="1"/>
    <n v="0"/>
    <n v="0"/>
    <n v="0"/>
    <n v="0"/>
  </r>
  <r>
    <x v="0"/>
    <x v="0"/>
    <n v="68378041"/>
    <x v="101"/>
    <x v="174"/>
    <n v="192256871"/>
    <s v="J"/>
    <x v="0"/>
    <s v="Čaja, Fabian;Vodičková, Ludmila;Král, Jan;Vymetálková, Veronika;Naccarati, Alessio;Vodička, Pavel"/>
    <s v="DNA Mismatch Repair Gene Variants in Sporadic Solid Cancers"/>
    <x v="0"/>
    <x v="0"/>
    <s v="-"/>
    <x v="2"/>
    <n v="3"/>
    <n v="0"/>
    <n v="0"/>
    <n v="1"/>
    <n v="0"/>
    <n v="0"/>
    <n v="0"/>
  </r>
  <r>
    <x v="0"/>
    <x v="0"/>
    <n v="68378041"/>
    <x v="101"/>
    <x v="174"/>
    <n v="192256886"/>
    <s v="J"/>
    <x v="0"/>
    <s v="Artero-Castro, A.;Rodriguez-Jiménez, F.J.;Jendelová, Pavla;VanderWall, K.B.;Jason, S.M.;Erceg, Slaven"/>
    <s v="Glaucoma as a Neurodegenerative Disease Caused by Intrinsic Vulnerability Factors"/>
    <x v="4"/>
    <x v="22"/>
    <s v="-"/>
    <x v="2"/>
    <n v="3"/>
    <n v="0"/>
    <n v="0"/>
    <n v="1"/>
    <n v="0"/>
    <n v="0"/>
    <n v="0"/>
  </r>
  <r>
    <x v="0"/>
    <x v="0"/>
    <n v="68378041"/>
    <x v="101"/>
    <x v="174"/>
    <n v="192256891"/>
    <s v="J"/>
    <x v="0"/>
    <s v="Neumannová, Kateřina;Machová-Urdzíková, Lucia;Kwok, Jessica;Fawcett, James;Jendelová, Pavla"/>
    <s v="Adaptation of tape removal test for measurement of sensitivity in perineal area of rat"/>
    <x v="4"/>
    <x v="22"/>
    <s v="-"/>
    <x v="2"/>
    <n v="3"/>
    <n v="0"/>
    <n v="0"/>
    <n v="1"/>
    <n v="0"/>
    <n v="0"/>
    <n v="0"/>
  </r>
  <r>
    <x v="0"/>
    <x v="0"/>
    <n v="68378041"/>
    <x v="101"/>
    <x v="174"/>
    <n v="192256893"/>
    <s v="J"/>
    <x v="0"/>
    <s v="Skřenková, Kristýna;Song, JM.;Kortus, Štěpán;Kolcheva, Marharyta;Netolický, Jakub;Hemelíková, Katarína;Kaniaková, Martina;Krausová, Barbora;Kučera, T.;Korábečný, J.;Suh, Y. H.;Horák, Martin"/>
    <s v="The pathogenic S688Y mutation in the ligand-binding domain of the GluN1 subunit regulates the properties of NMDA receptors"/>
    <x v="4"/>
    <x v="22"/>
    <s v="-"/>
    <x v="2"/>
    <n v="3"/>
    <n v="0"/>
    <n v="0"/>
    <n v="1"/>
    <n v="0"/>
    <n v="0"/>
    <n v="0"/>
  </r>
  <r>
    <x v="0"/>
    <x v="0"/>
    <n v="68378041"/>
    <x v="101"/>
    <x v="174"/>
    <n v="192256903"/>
    <s v="J"/>
    <x v="0"/>
    <s v="Murphy, N.;Carreras-Torres, R.;Song, M.;Chan, A.T.;Martin, R.M.;Papadimitriou, N.;Dimou, N.;Tsilidis, K.K.;Banbury, B.;Bradbury, K.E.;Besevic, J.;Rinaldi, S.;Riboli, E.;Cross, A.J.;Travis, R.C.;Agnoli, C.;Albanes, D.;Berndt, S.I.;Bezieau, S.;Bishop, D.T.;Brenner, H.;Buchanan, D.D.;Onland-Moret, N.Ch.;Burnett-Hartman, A.;Campbell, P.T.;Casey, G.;Castellví-Bel, S.;Chang-Claude, J.;Chirlaque, M.D.;de la Chapelle, A.;English, D.;Figueiredo, J.C.;Gallinger, S.J.;Giles, G.G.;Gruber, S.B.;Gsur, A.;Hampe, J.;Hampel, H.;Harrison, T.A.;Hoffmeister, M.;Hsu, L.;Huang, W.Y.;Huyghe, J.R.;Jenkins, M.A.;Keku, T.O.;Kuhn, T.;Kweon, S.S.;Le Marchand, L.;Li, Ch.I.;Li, L.;Lindblom, A.;Martin, V.;Milne, R.L.;Moreno, V.;Newcomb, P.A.;Offit, K.;Ogino, S.;Ose, J.;Perduca, V.;Phipps, A.;Platz, E.A.;Potter, J.D.;Qu, O.;Rennert, G.;Sakoda, L.C.;Schafmayer, C.;Schoen, R.E.;Slattery, M.L.;Tangen, C.M.;Ulrich, C.M.;van Duijnhoven, F.J.B.;Van Guelpen, B.;Visvanathan, K.;Vodička, Pavel;Vodičková, Ludmila;Vymetálková, Veronika;Wang, H.;White, E.;Wolk, E.;Woods, M.O.;Wu, A.H.;Zheng, W.;Peters, U.;Gunter, M.J."/>
    <s v="Circulating Levels of Insulin-like Growth Factor 1 and Insulin-like Growth Factor Binding Protein 3 Associate With Risk of Colorectal Cancer Based on Serologic and Mendelian Randomization Analyses"/>
    <x v="4"/>
    <x v="6"/>
    <s v="-"/>
    <x v="2"/>
    <n v="2"/>
    <n v="0"/>
    <n v="1"/>
    <n v="0"/>
    <n v="0"/>
    <n v="0"/>
    <n v="0"/>
  </r>
  <r>
    <x v="0"/>
    <x v="0"/>
    <n v="68378041"/>
    <x v="101"/>
    <x v="174"/>
    <n v="192256906"/>
    <s v="J"/>
    <x v="0"/>
    <s v="Šišková, Anna;Červená, Klára;Král, Jan;Hucl, T.;Vodička, Pavel;Vymetálková, Veronika"/>
    <s v="Colorectal Adenomas-Genetics and Searching for New Molecular Screening Biomarkers"/>
    <x v="4"/>
    <x v="22"/>
    <s v="-"/>
    <x v="2"/>
    <n v="3"/>
    <n v="0"/>
    <n v="0"/>
    <n v="1"/>
    <n v="0"/>
    <n v="0"/>
    <n v="0"/>
  </r>
  <r>
    <x v="0"/>
    <x v="0"/>
    <n v="68378041"/>
    <x v="101"/>
    <x v="174"/>
    <n v="192256908"/>
    <s v="J"/>
    <x v="0"/>
    <s v="Tomášová, Kristýna;Čumová, Andrea;Šeborová, K.;Horák, Josef;Koucká, K.;Vodičková, Ludmila;Václavíková, R.;Vodička, Pavel"/>
    <s v="DNA Repair and Ovarian Carcinogenesis: Impact on Risk, Prognosis and Therapy Outcome"/>
    <x v="4"/>
    <x v="22"/>
    <s v="-"/>
    <x v="2"/>
    <n v="2"/>
    <n v="0"/>
    <n v="1"/>
    <n v="0"/>
    <n v="0"/>
    <n v="0"/>
    <n v="0"/>
  </r>
  <r>
    <x v="0"/>
    <x v="0"/>
    <n v="68378041"/>
    <x v="101"/>
    <x v="174"/>
    <n v="192256915"/>
    <s v="J"/>
    <x v="0"/>
    <s v="Chen, Y.P.;Zhao, G.;Zahumenský, Jakub;Honey, S.;Futcher, B."/>
    <s v="Differential Scaling of Gene Expression with Cell Size May Explain Size Control in Budding Yeast"/>
    <x v="0"/>
    <x v="0"/>
    <s v="-"/>
    <x v="2"/>
    <n v="2"/>
    <n v="0"/>
    <n v="1"/>
    <n v="0"/>
    <n v="0"/>
    <n v="0"/>
    <n v="0"/>
  </r>
  <r>
    <x v="0"/>
    <x v="0"/>
    <n v="68378041"/>
    <x v="101"/>
    <x v="174"/>
    <n v="192256923"/>
    <s v="J"/>
    <x v="0"/>
    <s v="Kirdajová, Denisa;Anděrová, Miroslava"/>
    <s v="NG2 cells and their neurogenic potential"/>
    <x v="4"/>
    <x v="22"/>
    <s v="-"/>
    <x v="2"/>
    <n v="3"/>
    <n v="0"/>
    <n v="0"/>
    <n v="1"/>
    <n v="0"/>
    <n v="0"/>
    <n v="0"/>
  </r>
  <r>
    <x v="0"/>
    <x v="0"/>
    <n v="68378041"/>
    <x v="101"/>
    <x v="174"/>
    <n v="192256925"/>
    <s v="J"/>
    <x v="0"/>
    <s v="Blahnová, Veronika;Daňková, Jana;Rampichová, Michala;Filová, Eva"/>
    <s v="Combinations of growth factors for human mesenchymal stem cell proliferation and osteogenic differentiation"/>
    <x v="4"/>
    <x v="8"/>
    <s v="-"/>
    <x v="2"/>
    <n v="3"/>
    <n v="0"/>
    <n v="0"/>
    <n v="1"/>
    <n v="0"/>
    <n v="0"/>
    <n v="0"/>
  </r>
  <r>
    <x v="0"/>
    <x v="0"/>
    <n v="68378041"/>
    <x v="101"/>
    <x v="174"/>
    <n v="192256938"/>
    <s v="J"/>
    <x v="0"/>
    <s v="Profant, Oliver;Škoch, A.;Tintěra, J.;Svobodová, Veronika;Kucharová, Diana;Svobodová Buriánová, Jana;Syka, Josef"/>
    <s v="The Influence of Aging, Hearing, and Tinnitus on the Morphology of Cortical Gray Matter, Amygdala, and Hippocampus"/>
    <x v="4"/>
    <x v="8"/>
    <s v="-"/>
    <x v="2"/>
    <n v="1"/>
    <n v="1"/>
    <n v="0"/>
    <n v="0"/>
    <n v="0"/>
    <n v="0"/>
    <n v="0"/>
  </r>
  <r>
    <x v="0"/>
    <x v="0"/>
    <n v="68378041"/>
    <x v="101"/>
    <x v="174"/>
    <n v="192256946"/>
    <s v="J"/>
    <x v="0"/>
    <s v="Bradke, F.;Di Giovanni, S.;Fawcett, James"/>
    <s v="Neuronal Maturation: Challenges and Opportunities in a Nascent Field"/>
    <x v="4"/>
    <x v="22"/>
    <s v="-"/>
    <x v="2"/>
    <n v="3"/>
    <n v="0"/>
    <n v="0"/>
    <n v="1"/>
    <n v="0"/>
    <n v="0"/>
    <n v="0"/>
  </r>
  <r>
    <x v="0"/>
    <x v="0"/>
    <n v="68378041"/>
    <x v="101"/>
    <x v="174"/>
    <n v="192256962"/>
    <s v="P"/>
    <x v="1"/>
    <s v="Vojtíšek, Michal;Beránek, V.;Pechout, Martin;Macoun, D.;Červená, Tereza;Rössner ml., Pavel;Topinka, Jan"/>
    <s v="Toxikologický inkubátor pro expozici buněčných kultur aerosolu"/>
    <x v="0"/>
    <x v="0"/>
    <s v="-"/>
    <x v="2"/>
    <n v="3"/>
    <n v="0"/>
    <n v="0"/>
    <n v="1"/>
    <n v="0"/>
    <n v="0"/>
    <n v="0"/>
  </r>
  <r>
    <x v="0"/>
    <x v="0"/>
    <n v="68378050"/>
    <x v="19"/>
    <x v="26"/>
    <n v="192256984"/>
    <s v="J"/>
    <x v="0"/>
    <s v="Koslová, Anna;Trefil, P.;Mucksová, J.;Reinišová, Markéta;Plachý, Jiří;Kalina, J.;Kučerová, Dana;Geryk, Josef;Krchlíková, Veronika;Lejčková, B.;Hejnar, Jiří"/>
    <s v="Precise CRISPR/Cas9 Editing of the NHE1 Gene Renders Chickens Resistant to the J Subgroup of Avian Leukosis Virus"/>
    <x v="0"/>
    <x v="0"/>
    <s v="Virology"/>
    <x v="2"/>
    <n v="1"/>
    <n v="1"/>
    <n v="0"/>
    <n v="0"/>
    <n v="0"/>
    <n v="0"/>
    <n v="0"/>
  </r>
  <r>
    <x v="0"/>
    <x v="0"/>
    <n v="68378050"/>
    <x v="19"/>
    <x v="26"/>
    <n v="192256986"/>
    <s v="J"/>
    <x v="0"/>
    <s v="Chappidi, N.;Naščáková, Zuzana;Boleslavská, Barbora;Zellweger, R.;Isik, E.;Andrš, Martin;Menon, S.;Dobrovolná, Jana;Pogliano, Ch.B.;Matos, J.;Porro, A.;Lopes, M.;Janščák, Pavel"/>
    <s v="Fork Cleavage-Religation Cycle and Active Transcription Mediate Replication Restart after Fork Stalling at Co-transcriptional R-Loops"/>
    <x v="0"/>
    <x v="0"/>
    <s v="Cell biology"/>
    <x v="2"/>
    <n v="1"/>
    <n v="1"/>
    <n v="0"/>
    <n v="0"/>
    <n v="0"/>
    <n v="0"/>
    <n v="0"/>
  </r>
  <r>
    <x v="0"/>
    <x v="0"/>
    <n v="68378050"/>
    <x v="19"/>
    <x v="26"/>
    <n v="192256990"/>
    <s v="J"/>
    <x v="0"/>
    <s v="Horková, Veronika;Drobek, Aleš;Mueller, D.;Gubser, C.;Niederlová, Veronika;Wyss, L.;King, C. G.;Zehn, D.;Štěpánek, Ondřej"/>
    <s v="Dynamics of the Coreceptor-LCK Interactions during T Cell Development Shape the Self-Reactivity of Peripheral CD4 and CD8 T Cells"/>
    <x v="4"/>
    <x v="22"/>
    <s v="Immunology"/>
    <x v="2"/>
    <n v="2"/>
    <n v="0"/>
    <n v="1"/>
    <n v="0"/>
    <n v="0"/>
    <n v="0"/>
    <n v="0"/>
  </r>
  <r>
    <x v="0"/>
    <x v="0"/>
    <n v="68378050"/>
    <x v="19"/>
    <x v="26"/>
    <n v="192256998"/>
    <s v="J"/>
    <x v="0"/>
    <s v="Králová, Jarmila;Drobek, Aleš;Procházka, Jan;Špoutil, František;Fabišik, Matěj;Glatzová, Daniela;Borna, Šimon;Pokorná, Jana;Skopcová, Tereza;Angelisová, Pavla;Gregor, Martin;Kovařík, P.;Sedláček, Radislav;Brdička, Tomáš"/>
    <s v="Dysregulated NADPH Oxidase Promotes Bone Damage in Murine Model of Autoinflammatory Osteomyelitis"/>
    <x v="4"/>
    <x v="22"/>
    <s v="Immunology"/>
    <x v="2"/>
    <n v="2"/>
    <n v="0"/>
    <n v="1"/>
    <n v="0"/>
    <n v="0"/>
    <n v="0"/>
    <n v="0"/>
  </r>
  <r>
    <x v="0"/>
    <x v="0"/>
    <n v="68378050"/>
    <x v="19"/>
    <x v="26"/>
    <n v="192257001"/>
    <s v="J"/>
    <x v="0"/>
    <s v="Vobořil, Matouš;Brabec, Tomáš;Dobeš, Jan;Šplíchalová, Iva;Březina, Jiří;Čepková, Adéla;Dobešová, Martina;Aidarova, Aigerim;Kubovčiak, Jan;Tsyklauri, Oksana;Štěpánek, Ondřej;Beneš, V.;Sedláček, Radislav;Klein, L.;Kolář, Michal;Filipp, Dominik"/>
    <s v="Toll-like receptor signaling in thymic epithelium controls monocyte-derived dendritic cell recruitment and Treg generation"/>
    <x v="4"/>
    <x v="22"/>
    <s v="Immunology"/>
    <x v="2"/>
    <n v="1"/>
    <n v="1"/>
    <n v="0"/>
    <n v="0"/>
    <n v="0"/>
    <n v="0"/>
    <n v="0"/>
  </r>
  <r>
    <x v="0"/>
    <x v="0"/>
    <n v="68378050"/>
    <x v="19"/>
    <x v="26"/>
    <n v="192257003"/>
    <s v="J"/>
    <x v="0"/>
    <s v="Ganesh, Sravya;Horvat, Filip;Drutovič, Dávid;Efenberková, Michaela;Pinkas, Dominik;Jindrová, Anna;Pasulka, Josef;Iyyappan, Rajan;Malík, Radek;Šušor, Andrej;Vlahovicek, K.;Šolc, Petr;Svoboda, Petr"/>
    <s v="The most abundant maternal lncRNA Sirena1 acts post-transcriptionally and impacts mitochondrial distribution"/>
    <x v="0"/>
    <x v="0"/>
    <s v="Reproductive biology (medical aspects to be 3)"/>
    <x v="2"/>
    <n v="1"/>
    <n v="1"/>
    <n v="0"/>
    <n v="0"/>
    <n v="0"/>
    <n v="0"/>
    <n v="0"/>
  </r>
  <r>
    <x v="0"/>
    <x v="0"/>
    <n v="68378050"/>
    <x v="19"/>
    <x v="26"/>
    <n v="192257011"/>
    <s v="J"/>
    <x v="0"/>
    <s v="Hanzlíková, Hana;Prokhorova, E.;Krejčíková, Kateřina;Cíhlářová, Zuzana;Kalasová, Ilona;Kubovčiak, Jan;Šáchová, Jana;Hailstone, R.;Brazina, J.;Ghosh, S.;Cirak, S.;Gleeson, J. G.;Ahel, I.;Caldecott, Keith"/>
    <s v="Pathogenic ARH3 mutations result in ADP-ribose chromatin scars during DNA strand break repair"/>
    <x v="0"/>
    <x v="0"/>
    <s v="Cell biology"/>
    <x v="2"/>
    <n v="1"/>
    <n v="1"/>
    <n v="0"/>
    <n v="0"/>
    <n v="0"/>
    <n v="0"/>
    <n v="0"/>
  </r>
  <r>
    <x v="0"/>
    <x v="0"/>
    <n v="68378050"/>
    <x v="19"/>
    <x v="26"/>
    <n v="192257013"/>
    <s v="J"/>
    <x v="0"/>
    <s v="Dráberová, Helena;Janušová, Šárka;Knížková, Daniela;Šemberová, Tereza;Přibíková, Michaela;Ujevic, Andrea;Harant, K.;Knapkova, S.;Hrdinka, M.;Fanfani, V.;Stracquadanio, G.;Drobek, Aleš;Ruppová, Klára;Štěpánek, Ondřej;Dráber, Peter"/>
    <s v="Systematic analysis of the IL-17 receptor signalosome reveals a robust regulatory feedback loop"/>
    <x v="4"/>
    <x v="22"/>
    <s v="Immunology"/>
    <x v="2"/>
    <n v="1"/>
    <n v="1"/>
    <n v="0"/>
    <n v="0"/>
    <n v="0"/>
    <n v="0"/>
    <n v="0"/>
  </r>
  <r>
    <x v="0"/>
    <x v="0"/>
    <n v="68378050"/>
    <x v="19"/>
    <x v="26"/>
    <n v="192257033"/>
    <s v="J"/>
    <x v="0"/>
    <s v="Prasai, Avishek;Schmidt Černohorská, Markéta;Ruppová, Klára;Niederlová, Veronika;Andělová, Monika;Dráber, Peter;Štěpánek, Ondřej;Huranová, Martina"/>
    <s v="The BBSome assembly is spatially controlled by BBS1 and BBS4 in human cells"/>
    <x v="0"/>
    <x v="0"/>
    <s v="Cell biology"/>
    <x v="2"/>
    <n v="3"/>
    <n v="0"/>
    <n v="0"/>
    <n v="1"/>
    <n v="0"/>
    <n v="0"/>
    <n v="0"/>
  </r>
  <r>
    <x v="0"/>
    <x v="0"/>
    <n v="68378050"/>
    <x v="19"/>
    <x v="26"/>
    <n v="192257036"/>
    <s v="J"/>
    <x v="0"/>
    <s v="Kataruka, Shubhangini;Modrák, Martin;Kinterová, Veronika;Malík, Radek;Zeitler, D.M.;Horvat, Filip;Kaňka, Jiří;Meister, G.;Svoboda, Petr"/>
    <s v="MicroRNA dilution during oocyte growth disables the microRNA pathway in mammalian oocytes"/>
    <x v="0"/>
    <x v="0"/>
    <s v="Reproductive biology (medical aspects to be 3)"/>
    <x v="2"/>
    <n v="2"/>
    <n v="0"/>
    <n v="1"/>
    <n v="0"/>
    <n v="0"/>
    <n v="0"/>
    <n v="0"/>
  </r>
  <r>
    <x v="0"/>
    <x v="0"/>
    <n v="68378050"/>
    <x v="19"/>
    <x v="26"/>
    <n v="192257038"/>
    <s v="J"/>
    <x v="0"/>
    <s v="Mukaj, Amisa;Piálek, Jaroslav;Fotopulosová, Vladana;Morgan, A.P.;Odenthal-Hesse, L.;Parvanov, Emil;Forejt, Jiří"/>
    <s v="Prdm9 Intersubspecific Interactions in Hybrid Male Sterility of House Mouse"/>
    <x v="0"/>
    <x v="0"/>
    <s v="Genetics and heredity (medical genetics to be 3)"/>
    <x v="2"/>
    <n v="2"/>
    <n v="0"/>
    <n v="1"/>
    <n v="0"/>
    <n v="0"/>
    <n v="0"/>
    <n v="0"/>
  </r>
  <r>
    <x v="0"/>
    <x v="0"/>
    <n v="68378050"/>
    <x v="19"/>
    <x v="26"/>
    <n v="192257041"/>
    <s v="J"/>
    <x v="0"/>
    <s v="Perez, Cecilia Aquino;Palek, Matouš;Stolařová, Lenka;von Morgen, Patrick;Macůrek, Libor"/>
    <s v="Phosphorylation of PLK3 Is Controlled by Protein Phosphatase 6"/>
    <x v="0"/>
    <x v="0"/>
    <s v="Biochemistry and molecular biology"/>
    <x v="2"/>
    <n v="3"/>
    <n v="0"/>
    <n v="0"/>
    <n v="1"/>
    <n v="0"/>
    <n v="0"/>
    <n v="0"/>
  </r>
  <r>
    <x v="0"/>
    <x v="0"/>
    <n v="68378050"/>
    <x v="19"/>
    <x v="26"/>
    <n v="192257047"/>
    <s v="J"/>
    <x v="0"/>
    <s v="Daněk, Petr;Kardošová, Miroslava;Janečková, Lucie;Karkoulia, Eleni;Vaníčková, Karolína;Fabišik, Matěj;Lozano-Asencio, C.;Benoukraf, T.;Tirado-Magallanes, R.;Zhou, Q.;Burocziová, Monika;Rahmatová, S.;Pytlik, R.;Brdička, Tomáš;Tenen, D.G.;Kořínek, Vladimír;Alberich-Jorda, Meritxell"/>
    <s v="beta-Catenin-TCF/LEF signaling promotes steady-state and emergency granulopoiesis via G-CSF receptor upregulation"/>
    <x v="0"/>
    <x v="0"/>
    <s v="Biochemistry and molecular biology"/>
    <x v="2"/>
    <n v="1"/>
    <n v="1"/>
    <n v="0"/>
    <n v="0"/>
    <n v="0"/>
    <n v="0"/>
    <n v="0"/>
  </r>
  <r>
    <x v="0"/>
    <x v="0"/>
    <n v="68378050"/>
    <x v="19"/>
    <x v="26"/>
    <n v="192257056"/>
    <s v="J"/>
    <x v="0"/>
    <s v="Kozmiková, Iryna;Kozmik, Zbyněk"/>
    <s v="Wnt/beta-catenin signaling is an evolutionarily conserved determinant of chordate dorsal organizer"/>
    <x v="0"/>
    <x v="0"/>
    <s v="Developmental biology"/>
    <x v="2"/>
    <n v="1"/>
    <n v="1"/>
    <n v="0"/>
    <n v="0"/>
    <n v="0"/>
    <n v="0"/>
    <n v="0"/>
  </r>
  <r>
    <x v="0"/>
    <x v="0"/>
    <n v="68378050"/>
    <x v="19"/>
    <x v="26"/>
    <n v="192257061"/>
    <s v="P"/>
    <x v="0"/>
    <s v="Kotora, Martin;Prchalová, Eva;Adamski, J.;Möller, G.;Štěpánek, Ondřej;Bartůněk, Petr;Sedlák, David;Hajdúch, M.;Džubák, P."/>
    <s v="15β-substituted estrone derivatives as selective inhibitors of 17β-hydroxysteroid-dehydrogenases, method of preparation and use thereof"/>
    <x v="0"/>
    <x v="10"/>
    <s v="Organic chemistry"/>
    <x v="2"/>
    <n v="2"/>
    <n v="0"/>
    <n v="1"/>
    <n v="0"/>
    <n v="0"/>
    <n v="0"/>
    <n v="0"/>
  </r>
  <r>
    <x v="0"/>
    <x v="0"/>
    <n v="68378050"/>
    <x v="19"/>
    <x v="26"/>
    <n v="192257080"/>
    <s v="J"/>
    <x v="0"/>
    <s v="Roithová, Adriana;Feketová, Z.;Vanacova, S.;Staněk, David"/>
    <s v="DIS3L2 and LSm proteins are involved in the surveillance of Sm ring-deficient snRNAs"/>
    <x v="0"/>
    <x v="0"/>
    <s v="Biochemistry and molecular biology"/>
    <x v="2"/>
    <n v="1"/>
    <n v="1"/>
    <n v="0"/>
    <n v="0"/>
    <n v="0"/>
    <n v="0"/>
    <n v="0"/>
  </r>
  <r>
    <x v="0"/>
    <x v="0"/>
    <n v="68378050"/>
    <x v="19"/>
    <x v="26"/>
    <n v="192257102"/>
    <s v="J"/>
    <x v="0"/>
    <s v="Kalasová, Ilona;Hailstone, R.;Bublitz, J.;Bogantes, J.;Hofmann, W.;Leal, A.;Hanzlíková, Hana;Caldecott, Keith"/>
    <s v="Pathological mutations in PNKP trigger defects in DNA single-strand break repair but not DNA double-strand break repair"/>
    <x v="0"/>
    <x v="0"/>
    <s v="Cell biology"/>
    <x v="2"/>
    <n v="2"/>
    <n v="0"/>
    <n v="1"/>
    <n v="0"/>
    <n v="0"/>
    <n v="0"/>
    <n v="0"/>
  </r>
  <r>
    <x v="0"/>
    <x v="0"/>
    <n v="68378068"/>
    <x v="118"/>
    <x v="214"/>
    <n v="192257152"/>
    <s v="B"/>
    <x v="0"/>
    <s v="Müller, Richard;Chudý, Tomáš;Jedličková, Alice;Fedrová, Stanislava;Šebek, Josef;Šidák, Pavel;Vojvodík, J.;Petříček, M.;Ritter, M."/>
    <s v="Za obrysy média. Literatura a medialita"/>
    <x v="1"/>
    <x v="27"/>
    <s v="Literary theory"/>
    <x v="2"/>
    <n v="2"/>
    <n v="0"/>
    <n v="1"/>
    <n v="0"/>
    <n v="0"/>
    <n v="0"/>
    <n v="0"/>
  </r>
  <r>
    <x v="0"/>
    <x v="0"/>
    <n v="68378068"/>
    <x v="118"/>
    <x v="214"/>
    <n v="192257161"/>
    <s v="C"/>
    <x v="0"/>
    <s v="Kořínek, Pavel"/>
    <s v="Self-regulation and self-censorship. Comics Creators in Czechoslovakia and Communist Eastern Bloc"/>
    <x v="1"/>
    <x v="27"/>
    <s v="General literature studies"/>
    <x v="2"/>
    <n v="3"/>
    <n v="0"/>
    <n v="0"/>
    <n v="1"/>
    <n v="0"/>
    <n v="0"/>
    <n v="0"/>
  </r>
  <r>
    <x v="0"/>
    <x v="0"/>
    <n v="68378068"/>
    <x v="118"/>
    <x v="214"/>
    <n v="192257164"/>
    <s v="C"/>
    <x v="0"/>
    <s v="Petrbok, Václav"/>
    <s v="„Entlass deine Getreuen nicht mehr weiter in die Welt, / nur die, die dir sehsüchtig wieder entgegeneilen“. Die persönlichen und familiären tschechisch-deutschen Affinitäten Otokar"/>
    <x v="1"/>
    <x v="27"/>
    <s v="General literature studies"/>
    <x v="2"/>
    <n v="3"/>
    <n v="0"/>
    <n v="0"/>
    <n v="1"/>
    <n v="0"/>
    <n v="0"/>
    <n v="0"/>
  </r>
  <r>
    <x v="0"/>
    <x v="0"/>
    <n v="68378068"/>
    <x v="118"/>
    <x v="214"/>
    <n v="192257174"/>
    <s v="B"/>
    <x v="0"/>
    <s v="Malínek, Vojtěch"/>
    <s v="Oborová analytická bibliografie. Metodika zpracování"/>
    <x v="1"/>
    <x v="27"/>
    <s v="General literature studies"/>
    <x v="2"/>
    <n v="2"/>
    <n v="0"/>
    <n v="1"/>
    <n v="0"/>
    <n v="0"/>
    <n v="0"/>
    <n v="0"/>
  </r>
  <r>
    <x v="0"/>
    <x v="0"/>
    <n v="68378068"/>
    <x v="118"/>
    <x v="214"/>
    <n v="192257177"/>
    <s v="J"/>
    <x v="0"/>
    <s v="Říhová, Zuzana"/>
    <s v="“Farewell to the Whole Epoch”. The Zone as the Beginning and End of the Czech Avant-garde"/>
    <x v="1"/>
    <x v="27"/>
    <s v="General literature studies"/>
    <x v="2"/>
    <n v="4"/>
    <n v="0"/>
    <n v="0"/>
    <n v="0"/>
    <n v="1"/>
    <n v="0"/>
    <n v="0"/>
  </r>
  <r>
    <x v="0"/>
    <x v="0"/>
    <n v="68378068"/>
    <x v="118"/>
    <x v="214"/>
    <n v="192257178"/>
    <s v="B"/>
    <x v="0"/>
    <s v="Charypar, Michal;Fránek, Michal"/>
    <s v="Vítězslav Hálek. Básně a prózy"/>
    <x v="1"/>
    <x v="27"/>
    <s v="General literature studies"/>
    <x v="2"/>
    <n v="4"/>
    <n v="0"/>
    <n v="0"/>
    <n v="0"/>
    <n v="1"/>
    <n v="0"/>
    <n v="0"/>
  </r>
  <r>
    <x v="0"/>
    <x v="0"/>
    <n v="68378068"/>
    <x v="118"/>
    <x v="214"/>
    <n v="192257195"/>
    <s v="B"/>
    <x v="0"/>
    <s v="Augustová, Zuzana;Jungmannová, Lenka;Merenus, Aleš"/>
    <s v="Expresionistické drama z českých zemí"/>
    <x v="1"/>
    <x v="27"/>
    <s v="General literature studies"/>
    <x v="2"/>
    <n v="3"/>
    <n v="0"/>
    <n v="0"/>
    <n v="1"/>
    <n v="0"/>
    <n v="0"/>
    <n v="0"/>
  </r>
  <r>
    <x v="0"/>
    <x v="0"/>
    <n v="68378076"/>
    <x v="119"/>
    <x v="215"/>
    <n v="192257240"/>
    <s v="B"/>
    <x v="0"/>
    <s v="Herza, Filip"/>
    <s v="Imaginace jinakosti: Pražské přehlídky lidských kuriozit v 19. a 20. století"/>
    <x v="5"/>
    <x v="33"/>
    <s v="-"/>
    <x v="2"/>
    <n v="2"/>
    <n v="0"/>
    <n v="1"/>
    <n v="0"/>
    <n v="0"/>
    <n v="0"/>
    <n v="0"/>
  </r>
  <r>
    <x v="0"/>
    <x v="0"/>
    <n v="68378076"/>
    <x v="119"/>
    <x v="215"/>
    <n v="192257242"/>
    <s v="J"/>
    <x v="0"/>
    <s v="Mácha, Přemysl"/>
    <s v="The Symbolic Power of Place Names: The Case of the River Olše/Olza/Łolza in Northeastern Czechia"/>
    <x v="5"/>
    <x v="33"/>
    <s v="-"/>
    <x v="2"/>
    <n v="2"/>
    <n v="0"/>
    <n v="1"/>
    <n v="0"/>
    <n v="0"/>
    <n v="0"/>
    <n v="0"/>
  </r>
  <r>
    <x v="0"/>
    <x v="0"/>
    <n v="68378076"/>
    <x v="119"/>
    <x v="215"/>
    <n v="192257252"/>
    <s v="B"/>
    <x v="0"/>
    <s v="Uhlíková, Lucie;Procházková, Jarmila;Toncrová, Marta;Janáček, L."/>
    <s v="Folkloristické dílo (1891–1928). Recenze, statě, přednášky, předmluvy, studijní poznámky, agenda, membra disjecta"/>
    <x v="1"/>
    <x v="15"/>
    <s v="-"/>
    <x v="2"/>
    <n v="2"/>
    <n v="0"/>
    <n v="1"/>
    <n v="0"/>
    <n v="0"/>
    <n v="0"/>
    <n v="0"/>
  </r>
  <r>
    <x v="0"/>
    <x v="0"/>
    <n v="68378092"/>
    <x v="97"/>
    <x v="164"/>
    <n v="192257289"/>
    <s v="B"/>
    <x v="0"/>
    <s v="Jamborová, Martina;Jamborová, Martina;Dragoun, Michal;Gaudek, Tomáš;Voleková, Kateřina;Žůrek, Václav"/>
    <s v="Korunovační řád Karla IV."/>
    <x v="1"/>
    <x v="27"/>
    <s v="Linguistics"/>
    <x v="2"/>
    <n v="2"/>
    <n v="0"/>
    <n v="1"/>
    <n v="0"/>
    <n v="0"/>
    <n v="0"/>
    <n v="0"/>
  </r>
  <r>
    <x v="0"/>
    <x v="0"/>
    <n v="68378092"/>
    <x v="97"/>
    <x v="164"/>
    <n v="192257297"/>
    <s v="B"/>
    <x v="0"/>
    <s v="Pergler, Jiří"/>
    <s v="Česká reflexivní deagentizace v diachronním pohledu"/>
    <x v="1"/>
    <x v="27"/>
    <s v="Linguistics"/>
    <x v="2"/>
    <n v="2"/>
    <n v="0"/>
    <n v="1"/>
    <n v="0"/>
    <n v="0"/>
    <n v="0"/>
    <n v="0"/>
  </r>
  <r>
    <x v="0"/>
    <x v="0"/>
    <n v="68378092"/>
    <x v="97"/>
    <x v="164"/>
    <n v="192257298"/>
    <s v="C"/>
    <x v="0"/>
    <s v="Sherman, Tamah"/>
    <s v="Researching language management in Central Europe. Cultivation, social change and power"/>
    <x v="1"/>
    <x v="27"/>
    <s v="Linguistics"/>
    <x v="2"/>
    <n v="3"/>
    <n v="0"/>
    <n v="0"/>
    <n v="1"/>
    <n v="0"/>
    <n v="0"/>
    <n v="0"/>
  </r>
  <r>
    <x v="0"/>
    <x v="0"/>
    <n v="68378092"/>
    <x v="97"/>
    <x v="164"/>
    <n v="192257315"/>
    <s v="J"/>
    <x v="0"/>
    <s v="Havlík, Martin"/>
    <s v="Výslovnost dentálních frikativ v anglicismech a anglických vlastních jménech: kodifikace - norma - úzus"/>
    <x v="1"/>
    <x v="27"/>
    <s v="Linguistics"/>
    <x v="2"/>
    <n v="4"/>
    <n v="0"/>
    <n v="0"/>
    <n v="0"/>
    <n v="1"/>
    <n v="0"/>
    <n v="0"/>
  </r>
  <r>
    <x v="0"/>
    <x v="0"/>
    <n v="68378092"/>
    <x v="97"/>
    <x v="164"/>
    <n v="192257324"/>
    <s v="B"/>
    <x v="0"/>
    <s v="Bičan, Aleš;Duběda, Tomáš;Havlík, Martin;Štěpánová, Veronika"/>
    <s v="Fonologie českých anglicismů"/>
    <x v="1"/>
    <x v="27"/>
    <s v="Linguistics"/>
    <x v="2"/>
    <n v="2"/>
    <n v="0"/>
    <n v="1"/>
    <n v="0"/>
    <n v="0"/>
    <n v="0"/>
    <n v="0"/>
  </r>
  <r>
    <x v="0"/>
    <x v="0"/>
    <n v="68378092"/>
    <x v="97"/>
    <x v="164"/>
    <n v="192257327"/>
    <s v="J"/>
    <x v="0"/>
    <s v="Bičan, Aleš"/>
    <s v="Kombinace konsonantu s vokálem v českých slovech cizího původu"/>
    <x v="1"/>
    <x v="27"/>
    <s v="Linguistics"/>
    <x v="2"/>
    <n v="3"/>
    <n v="0"/>
    <n v="0"/>
    <n v="1"/>
    <n v="0"/>
    <n v="0"/>
    <n v="0"/>
  </r>
  <r>
    <x v="0"/>
    <x v="0"/>
    <n v="68378092"/>
    <x v="97"/>
    <x v="164"/>
    <n v="192257328"/>
    <s v="J"/>
    <x v="0"/>
    <s v="Bičan, Aleš"/>
    <s v="The phonotactics of syllabic liquids in Czech words of foreign origin"/>
    <x v="1"/>
    <x v="27"/>
    <s v="Linguistics"/>
    <x v="2"/>
    <n v="2"/>
    <n v="0"/>
    <n v="1"/>
    <n v="0"/>
    <n v="0"/>
    <n v="0"/>
    <n v="0"/>
  </r>
  <r>
    <x v="0"/>
    <x v="0"/>
    <n v="68378092"/>
    <x v="97"/>
    <x v="164"/>
    <n v="192257329"/>
    <s v="A"/>
    <x v="0"/>
    <s v="Fuková, Irena;Homolková, Milada;Hořejší, Michal;Nedvědová, Blanka;Nejedlý, Petr;Stluka, Martin;Svobodová, Andrea;Šimek, Štěpán;Vajdlová, Miloslava;Voleková, Kateřina;Zdeňková, Jana"/>
    <s v="Elektronický slovník staré češtiny, hesla Přib – přichrániti sě, příměnek–připásati, pstrý–ptakolov"/>
    <x v="1"/>
    <x v="27"/>
    <s v="Linguistics"/>
    <x v="2"/>
    <n v="3"/>
    <n v="0"/>
    <n v="0"/>
    <n v="1"/>
    <n v="0"/>
    <n v="0"/>
    <n v="0"/>
  </r>
  <r>
    <x v="0"/>
    <x v="0"/>
    <n v="68378092"/>
    <x v="97"/>
    <x v="164"/>
    <n v="192257363"/>
    <s v="B"/>
    <x v="0"/>
    <s v="Veselý, Luboš;Veselý, Vojtěch;Bláha, Ondřej;Chromý, J."/>
    <s v="Kapitoly o slovesném vidu nejen v češtině"/>
    <x v="1"/>
    <x v="27"/>
    <s v="Linguistics"/>
    <x v="2"/>
    <n v="3"/>
    <n v="0"/>
    <n v="0"/>
    <n v="1"/>
    <n v="0"/>
    <n v="0"/>
    <n v="0"/>
  </r>
  <r>
    <x v="0"/>
    <x v="0"/>
    <n v="68378092"/>
    <x v="97"/>
    <x v="164"/>
    <n v="192257383"/>
    <s v="A"/>
    <x v="0"/>
    <s v="Koupil, Ondřej"/>
    <s v="Modul digitalizovaných mluvnic — charakteristiky 103 mluvnic, redakce k 20. 11. 2020"/>
    <x v="1"/>
    <x v="27"/>
    <s v="Linguistics"/>
    <x v="2"/>
    <n v="3"/>
    <n v="0"/>
    <n v="0"/>
    <n v="1"/>
    <n v="0"/>
    <n v="0"/>
    <n v="0"/>
  </r>
  <r>
    <x v="0"/>
    <x v="0"/>
    <n v="68378114"/>
    <x v="160"/>
    <x v="304"/>
    <n v="192257411"/>
    <s v="B"/>
    <x v="0"/>
    <s v="Vilímek, Tomáš;Tučková, Michaela;Suk, M."/>
    <s v="Rudolf Battěk. Deník 1989"/>
    <x v="1"/>
    <x v="14"/>
    <s v="History (history of science and technology to be 6.3, history of specific sciences to be under the respective headings)"/>
    <x v="2"/>
    <n v="3"/>
    <n v="0"/>
    <n v="0"/>
    <n v="1"/>
    <n v="0"/>
    <n v="0"/>
    <n v="0"/>
  </r>
  <r>
    <x v="0"/>
    <x v="0"/>
    <n v="68378114"/>
    <x v="160"/>
    <x v="304"/>
    <n v="192257420"/>
    <s v="B"/>
    <x v="0"/>
    <s v="Kocian, Jiří;Pažout, Jaroslav;Vilímek, Tomáš;Balík, S.;Hloušek, V."/>
    <s v="Dějiny Komunistické strany Československa IV (1969-1993)"/>
    <x v="1"/>
    <x v="14"/>
    <s v="History (history of science and technology to be 6.3, history of specific sciences to be under the respective headings)"/>
    <x v="2"/>
    <n v="3"/>
    <n v="0"/>
    <n v="0"/>
    <n v="1"/>
    <n v="0"/>
    <n v="0"/>
    <n v="0"/>
  </r>
  <r>
    <x v="0"/>
    <x v="0"/>
    <n v="68378114"/>
    <x v="160"/>
    <x v="304"/>
    <n v="192257423"/>
    <s v="B"/>
    <x v="0"/>
    <s v="Olšáková, Doubravka;Janáč, Jiří"/>
    <s v="The Cult of Unity. Stalin´s Plan for the Transformation of Nature in Czechoslovakia (1948-1964)"/>
    <x v="1"/>
    <x v="14"/>
    <s v="History (history of science and technology to be 6.3, history of specific sciences to be under the respective headings)"/>
    <x v="2"/>
    <n v="3"/>
    <n v="0"/>
    <n v="0"/>
    <n v="1"/>
    <n v="0"/>
    <n v="0"/>
    <n v="0"/>
  </r>
  <r>
    <x v="0"/>
    <x v="0"/>
    <n v="68378122"/>
    <x v="161"/>
    <x v="305"/>
    <n v="192257471"/>
    <s v="J"/>
    <x v="0"/>
    <s v="Šejvl, Michal"/>
    <s v="Techniky soudní politiky a jejich načasování"/>
    <x v="5"/>
    <x v="29"/>
    <s v="Law"/>
    <x v="2"/>
    <n v="3"/>
    <n v="0"/>
    <n v="0"/>
    <n v="1"/>
    <n v="0"/>
    <n v="0"/>
    <n v="0"/>
  </r>
  <r>
    <x v="0"/>
    <x v="0"/>
    <n v="68378122"/>
    <x v="161"/>
    <x v="305"/>
    <n v="192257475"/>
    <s v="B"/>
    <x v="0"/>
    <s v="Matejka, Ján;Krausová, Alžběta;Güttler, Vojen"/>
    <s v="Biometric Data and Its Specific Legal Protection"/>
    <x v="5"/>
    <x v="29"/>
    <s v="Law"/>
    <x v="2"/>
    <n v="3"/>
    <n v="0"/>
    <n v="0"/>
    <n v="1"/>
    <n v="0"/>
    <n v="0"/>
    <n v="0"/>
  </r>
  <r>
    <x v="0"/>
    <x v="0"/>
    <n v="68378122"/>
    <x v="161"/>
    <x v="305"/>
    <n v="192257480"/>
    <s v="B"/>
    <x v="0"/>
    <s v="Černý, David"/>
    <s v="The Principle of Double Effect. A History and Philosophical Defense"/>
    <x v="5"/>
    <x v="29"/>
    <s v="Law"/>
    <x v="2"/>
    <n v="2"/>
    <n v="0"/>
    <n v="1"/>
    <n v="0"/>
    <n v="0"/>
    <n v="0"/>
    <n v="0"/>
  </r>
  <r>
    <x v="0"/>
    <x v="0"/>
    <n v="68378122"/>
    <x v="161"/>
    <x v="305"/>
    <n v="192257482"/>
    <s v="C"/>
    <x v="0"/>
    <s v="Malíř, Jan;Ondřejková, J."/>
    <s v="Law-making activity of the Czech Constitutional Court"/>
    <x v="5"/>
    <x v="29"/>
    <s v="Law"/>
    <x v="2"/>
    <n v="3"/>
    <n v="0"/>
    <n v="0"/>
    <n v="1"/>
    <n v="0"/>
    <n v="0"/>
    <n v="0"/>
  </r>
  <r>
    <x v="0"/>
    <x v="0"/>
    <n v="68378122"/>
    <x v="161"/>
    <x v="305"/>
    <n v="192257511"/>
    <s v="C"/>
    <x v="0"/>
    <s v="Feigerlová, Monika;Pauknerová, Monika"/>
    <s v="Czech Republic"/>
    <x v="5"/>
    <x v="29"/>
    <s v="Law"/>
    <x v="2"/>
    <n v="3"/>
    <n v="0"/>
    <n v="0"/>
    <n v="1"/>
    <n v="0"/>
    <n v="0"/>
    <n v="0"/>
  </r>
  <r>
    <x v="0"/>
    <x v="0"/>
    <n v="68378271"/>
    <x v="18"/>
    <x v="25"/>
    <n v="192257557"/>
    <s v="J"/>
    <x v="0"/>
    <s v="Aab, A.;Abreu, P.;Aglietta, M.;Blažek, Jiří;Boháčová, Martina;Chudoba, Jiří;Ebr, Jan;Mandát, Dušan;Palatka, Miroslav;Pech, Miroslav;Prouza, Michael;Řídký, Jan;Schovánek, Petr;Trávníček, Petr;Vícha, Jakub"/>
    <s v="Combined fit of spectrum and composition data as measured by the Pierre Auger Observatory"/>
    <x v="0"/>
    <x v="18"/>
    <s v="-"/>
    <x v="2"/>
    <n v="1"/>
    <n v="1"/>
    <n v="0"/>
    <n v="0"/>
    <n v="0"/>
    <n v="0"/>
    <n v="0"/>
  </r>
  <r>
    <x v="0"/>
    <x v="0"/>
    <n v="68378271"/>
    <x v="18"/>
    <x v="25"/>
    <n v="192257559"/>
    <s v="J"/>
    <x v="0"/>
    <s v="Albert, A.;André, M.;Anghinolfi, M.;Blažek, Jiří;Boháčová, Martina;Chudoba, Jiří;Ebr, Jan;Juryšek, Jakub;Mandát, Dušan;Palatka, Miroslav;Pech, Miroslav;Prouza, Michael;Řídký, Jan;dos Santos, Eva M. Martins;Schovánek, Petr;Trávníček, Petr;Vícha, Jakub;Yushkov, Alexey"/>
    <s v="Search for High-energy neutrinos from binary neutron star merger GW170817 with ANTARES, iceCube, and the Pierre Auger observatory"/>
    <x v="0"/>
    <x v="18"/>
    <s v="-"/>
    <x v="2"/>
    <n v="2"/>
    <n v="0"/>
    <n v="1"/>
    <n v="0"/>
    <n v="0"/>
    <n v="0"/>
    <n v="0"/>
  </r>
  <r>
    <x v="0"/>
    <x v="0"/>
    <n v="68378271"/>
    <x v="18"/>
    <x v="25"/>
    <n v="192257629"/>
    <s v="P"/>
    <x v="1"/>
    <s v="Grittani, Gabriele Maria;Korn, Georg;Lazzarini, Carlo Maria;Levato, Tadzio"/>
    <s v="Device and method for high dose per pulse radiotherapy with real time imaging"/>
    <x v="0"/>
    <x v="18"/>
    <s v="-"/>
    <x v="2"/>
    <n v="4"/>
    <n v="0"/>
    <n v="0"/>
    <n v="0"/>
    <n v="1"/>
    <n v="0"/>
    <n v="0"/>
  </r>
  <r>
    <x v="0"/>
    <x v="0"/>
    <n v="68378271"/>
    <x v="18"/>
    <x v="25"/>
    <n v="192257752"/>
    <s v="J"/>
    <x v="0"/>
    <s v="Velický, M.;Rodriguez, Álvaro;Bouša, Milan;Krayev, A. V.;Vondráček, Martin;Honolka, Jan;Ahmadi, M.;Donnelly, G. E.;Huang, F.;Abruna, H. D.;Novoselov, K. S.;Frank, Otakar"/>
    <s v="Strain and Charge Doping Fingerprints of the Strong Interaction between Monolayer MoS2 and Gold"/>
    <x v="0"/>
    <x v="10"/>
    <s v="-"/>
    <x v="2"/>
    <n v="2"/>
    <n v="0"/>
    <n v="1"/>
    <n v="0"/>
    <n v="0"/>
    <n v="0"/>
    <n v="0"/>
  </r>
  <r>
    <x v="0"/>
    <x v="0"/>
    <n v="68378271"/>
    <x v="18"/>
    <x v="25"/>
    <n v="192257897"/>
    <s v="J"/>
    <x v="0"/>
    <s v="Consoli, F.;Tikhonchuk, Vladimir;Bardon, M.;Bradford, Ph.;Carroll, D.C.;Cikhardt, Jakub;Cipriani, M.;Clarke, R.J.;Cowan, T.E.;Danson, C.N.;De Angelis, R.;De Marco, M.;Dubois, J.L.;Etchessahar, B.;Garcia, A.L.;Hillier, D.;Honsa, Aleš;Jiang, W.;Kmetik, Viliam;Krása, Josef;Li, Y.;Lubrano, F.;McKenna, P.;Metzkes-Ng, J.;Poyé, A.;Prencipe, I.;Raczka, P.;Smith, R.A.;Vrána, Roman;Woolsey, N.C.;Zemaityte, E.;Zhang, Y.;Zhang, Z.;Zielbauer, B.;Neely, D."/>
    <s v="Laser produced electromagnetic pulses: generation, detection and mitigation"/>
    <x v="0"/>
    <x v="18"/>
    <s v="Optics (including laser optics and_x000a_quantum optics)"/>
    <x v="2"/>
    <s v="N (nehodnoceno)"/>
    <n v="0"/>
    <n v="0"/>
    <n v="0"/>
    <n v="0"/>
    <n v="0"/>
    <n v="1"/>
  </r>
  <r>
    <x v="0"/>
    <x v="0"/>
    <n v="68378271"/>
    <x v="18"/>
    <x v="25"/>
    <n v="192258012"/>
    <s v="J"/>
    <x v="0"/>
    <s v="Dohnalová, K.;Hapala, Prokop;Kůsová, Kateřina;Infante, I."/>
    <s v="Electronic structure engineering achieved via organic ligands in silicon nanocrystals"/>
    <x v="0"/>
    <x v="18"/>
    <s v="Condensed matter physics (including formerly solid state physics, supercond.)"/>
    <x v="2"/>
    <n v="2"/>
    <n v="0"/>
    <n v="1"/>
    <n v="0"/>
    <n v="0"/>
    <n v="0"/>
    <n v="0"/>
  </r>
  <r>
    <x v="0"/>
    <x v="0"/>
    <n v="68378271"/>
    <x v="18"/>
    <x v="25"/>
    <n v="192258076"/>
    <s v="J"/>
    <x v="0"/>
    <s v="Aab, A.;Abreu, P.;Aglietta, M.;Bakalová, Alena;Blažek, Jiří;Boháčová, Martina;Chudoba, Jiří;Ebr, Jan;Juryšek, Jakub;Mandát, Dušan;Palatka, Miroslav;Pech, Miroslav;Prouza, Michael;Řídký, Jan;dos Santos, Eva M. Martins;Schovánek, Petr;Tobiška, Petr;Trávníček, Petr;Vícha, Jakub;Yushkov, Alexey"/>
    <s v="Features of the energy spectrum of cosmic rays above 2.5 × 1018 eV using the Pierre Auger Observatory"/>
    <x v="0"/>
    <x v="18"/>
    <s v="-"/>
    <x v="2"/>
    <n v="2"/>
    <n v="0"/>
    <n v="1"/>
    <n v="0"/>
    <n v="0"/>
    <n v="0"/>
    <n v="0"/>
  </r>
  <r>
    <x v="0"/>
    <x v="0"/>
    <n v="68378271"/>
    <x v="18"/>
    <x v="25"/>
    <n v="192258113"/>
    <s v="J"/>
    <x v="0"/>
    <s v="Bulanov, Sergey V.;Sasorov, Pavel;Pegoraro, F.;Kadlecová, Hedvika;Bulanov, S.S.;Esirkepov, T.Z.;Rosanov, N.N.;Korn, Georg"/>
    <s v="Electromagnetic solitons in quantum vacuum"/>
    <x v="0"/>
    <x v="18"/>
    <s v="-"/>
    <x v="2"/>
    <n v="3"/>
    <n v="0"/>
    <n v="0"/>
    <n v="1"/>
    <n v="0"/>
    <n v="0"/>
    <n v="0"/>
  </r>
  <r>
    <x v="0"/>
    <x v="0"/>
    <n v="68378271"/>
    <x v="18"/>
    <x v="25"/>
    <n v="192258154"/>
    <s v="P"/>
    <x v="1"/>
    <s v="Havlák, Lubomír;Jarý, Vítězslav;Bárta, Jan;Pejchal, Jan;Nikl, Martin"/>
    <s v="Luminofory na bázi Eu2+/Ce3+ dopovaných granátů"/>
    <x v="0"/>
    <x v="18"/>
    <s v="-"/>
    <x v="2"/>
    <n v="5"/>
    <n v="0"/>
    <n v="0"/>
    <n v="0"/>
    <n v="0"/>
    <n v="1"/>
    <n v="0"/>
  </r>
  <r>
    <x v="0"/>
    <x v="0"/>
    <n v="68378271"/>
    <x v="18"/>
    <x v="25"/>
    <n v="192258193"/>
    <s v="J"/>
    <x v="0"/>
    <s v="Pavlíček, Pavel;Mikeska, Erik"/>
    <s v="White-light interferometer without mechanical scanning"/>
    <x v="0"/>
    <x v="18"/>
    <s v="-"/>
    <x v="2"/>
    <n v="2"/>
    <n v="0"/>
    <n v="1"/>
    <n v="0"/>
    <n v="0"/>
    <n v="0"/>
    <n v="0"/>
  </r>
  <r>
    <x v="0"/>
    <x v="0"/>
    <n v="68378271"/>
    <x v="18"/>
    <x v="25"/>
    <n v="192258238"/>
    <s v="Z"/>
    <x v="1"/>
    <s v="Smrž, Martin;Chyla, Michal;Macúchová, Karolina;Novák, Ondřej"/>
    <s v="Laserový systém Perla C 100"/>
    <x v="0"/>
    <x v="18"/>
    <s v="Optics (including laser optics and_x000a_quantum optics)"/>
    <x v="2"/>
    <n v="1"/>
    <n v="1"/>
    <n v="0"/>
    <n v="0"/>
    <n v="0"/>
    <n v="0"/>
    <n v="0"/>
  </r>
  <r>
    <x v="0"/>
    <x v="0"/>
    <n v="68378271"/>
    <x v="18"/>
    <x v="25"/>
    <n v="192258290"/>
    <s v="J"/>
    <x v="0"/>
    <s v="Hauschwitz, Petr;Jagdheesh, Radhakrishnan;Rostohar, Danijela;Brajer, Jan;Kopeček, Jaromír;Jiříček, Petr;Houdková, Jana;Mocek, Tomáš"/>
    <s v="Hydrophilic to ultrahydrophobic transition of Al 7075 by affordable ns fiber laser and vacuum processing"/>
    <x v="0"/>
    <x v="18"/>
    <s v="-"/>
    <x v="2"/>
    <n v="3"/>
    <n v="0"/>
    <n v="0"/>
    <n v="1"/>
    <n v="0"/>
    <n v="0"/>
    <n v="0"/>
  </r>
  <r>
    <x v="0"/>
    <x v="0"/>
    <n v="68378271"/>
    <x v="18"/>
    <x v="25"/>
    <n v="192258429"/>
    <s v="J"/>
    <x v="0"/>
    <s v="Antchev, G.;Aspell, P.;Atanassov, I.;Kašpar, Jan;Kundrát, Vojtěch;Lokajíček, Miloš V."/>
    <s v="Elastic differential cross-section dσ/dt at √s = 2.76 TeV and implications on the existence of a colourless C-odd three-gluon compound state"/>
    <x v="0"/>
    <x v="18"/>
    <s v="-"/>
    <x v="2"/>
    <s v="N (nehodnoceno)"/>
    <n v="0"/>
    <n v="0"/>
    <n v="0"/>
    <n v="0"/>
    <n v="0"/>
    <n v="1"/>
  </r>
  <r>
    <x v="0"/>
    <x v="0"/>
    <n v="68378271"/>
    <x v="18"/>
    <x v="25"/>
    <n v="192258582"/>
    <s v="J"/>
    <x v="0"/>
    <s v="Aad, G.;Abbott, B.;Abbott, D.C.;Chudoba, Jiří;Hejbal, Jiří;Hladík, Ondřej;Jačka, Petr;Kepka, Oldřich;Kroll, Jiří;Kupčo, Alexander;Latoňová, Věra;Lokajíček, Miloš;Lysák, Roman;Marčišovský, Michal;Mikeštíková, Marcela;Němeček, Stanislav;Penc, Ondřej;Šícho, Petr;Staroba, Pavel;Svatoš, Michal;Taševský, Marek"/>
    <s v="Observation and measurement of forward proton scattering in association with lepton pairs produced via the photon fusion mechanism at ATLAS"/>
    <x v="0"/>
    <x v="18"/>
    <s v="-"/>
    <x v="2"/>
    <s v="N (nehodnoceno)"/>
    <n v="0"/>
    <n v="0"/>
    <n v="0"/>
    <n v="0"/>
    <n v="0"/>
    <n v="1"/>
  </r>
  <r>
    <x v="0"/>
    <x v="0"/>
    <n v="68378271"/>
    <x v="18"/>
    <x v="25"/>
    <n v="192258584"/>
    <s v="J"/>
    <x v="0"/>
    <s v="Kratochvílová, Irena;Ashcheulov, Petr;Škarohlíd, J.;Škoda, R.;Kopeček, Jaromír;Sajdl, P.;Macák, J.;Lajčinová, M.;Nováková, A.;Neethling, J.;van Vuuren, A. J.;Ngongo, S.;Xu, P.;Lorinčík, J.;Steinbrück, M."/>
    <s v="Zr alloy protection against high-temperature oxidation: coating by a double-layered structure with active and passive functional properties"/>
    <x v="0"/>
    <x v="18"/>
    <s v="-"/>
    <x v="2"/>
    <n v="3"/>
    <n v="0"/>
    <n v="0"/>
    <n v="1"/>
    <n v="0"/>
    <n v="0"/>
    <n v="0"/>
  </r>
  <r>
    <x v="0"/>
    <x v="0"/>
    <n v="68378271"/>
    <x v="18"/>
    <x v="25"/>
    <n v="192258618"/>
    <s v="J"/>
    <x v="0"/>
    <s v="Compere, G.;Oliveri, Roberto;Seraj, A."/>
    <s v="The Poincaré and BMS flux-balance laws with application to binary systems"/>
    <x v="0"/>
    <x v="18"/>
    <s v="-"/>
    <x v="2"/>
    <n v="1"/>
    <n v="1"/>
    <n v="0"/>
    <n v="0"/>
    <n v="0"/>
    <n v="0"/>
    <n v="0"/>
  </r>
  <r>
    <x v="0"/>
    <x v="0"/>
    <n v="68378297"/>
    <x v="16"/>
    <x v="23"/>
    <n v="192258750"/>
    <s v="J"/>
    <x v="0"/>
    <s v="Cacciotti, Riccardo"/>
    <s v="Brick masonry response to wind driven rain"/>
    <x v="2"/>
    <x v="12"/>
    <s v="Civil engineering"/>
    <x v="2"/>
    <n v="3"/>
    <n v="0"/>
    <n v="0"/>
    <n v="1"/>
    <n v="0"/>
    <n v="0"/>
    <n v="0"/>
  </r>
  <r>
    <x v="0"/>
    <x v="0"/>
    <n v="68378297"/>
    <x v="16"/>
    <x v="23"/>
    <n v="192258752"/>
    <s v="J"/>
    <x v="0"/>
    <s v="Vavřík, Daniel;Knauber, K.;Urbanová, D.;Kumpová, Ivana;Blažková, K.;Šámal, Z."/>
    <s v="Unveiling magic from the middle ages: tomographic reading of a folded lead amulet from Dřevíč fortress (Czech Republic)"/>
    <x v="1"/>
    <x v="14"/>
    <s v="Archaeology"/>
    <x v="2"/>
    <n v="3"/>
    <n v="0"/>
    <n v="0"/>
    <n v="1"/>
    <n v="0"/>
    <n v="0"/>
    <n v="0"/>
  </r>
  <r>
    <x v="0"/>
    <x v="0"/>
    <n v="68378297"/>
    <x v="16"/>
    <x v="23"/>
    <n v="192258771"/>
    <s v="J"/>
    <x v="0"/>
    <s v="Hlobil, Michal;Kunecký, Jiří;Koudelková, Veronika;Drdácký, Miloš"/>
    <s v="Torsional shear of mortar: experimental characterization and multiscale modeling"/>
    <x v="2"/>
    <x v="17"/>
    <s v="Materials engineering"/>
    <x v="2"/>
    <n v="4"/>
    <n v="0"/>
    <n v="0"/>
    <n v="0"/>
    <n v="1"/>
    <n v="0"/>
    <n v="0"/>
  </r>
  <r>
    <x v="0"/>
    <x v="0"/>
    <n v="68378297"/>
    <x v="16"/>
    <x v="23"/>
    <n v="192258793"/>
    <s v="J"/>
    <x v="0"/>
    <s v="Frankeová, Dita;Koudelková, Veronika"/>
    <s v="Influence of ageing conditions on the mineralogical micro-character of natural hydraulic lime mortars"/>
    <x v="2"/>
    <x v="17"/>
    <s v="Materials engineering"/>
    <x v="2"/>
    <n v="3"/>
    <n v="0"/>
    <n v="0"/>
    <n v="1"/>
    <n v="0"/>
    <n v="0"/>
    <n v="0"/>
  </r>
  <r>
    <x v="0"/>
    <x v="0"/>
    <n v="86652036"/>
    <x v="15"/>
    <x v="22"/>
    <n v="192258847"/>
    <s v="J"/>
    <x v="0"/>
    <s v="Valihrach, Lukáš;Androvič, Peter;Kubista, Mikael"/>
    <s v="Circulating miRNA analysis for cancer diagnostics and therapy"/>
    <x v="0"/>
    <x v="0"/>
    <s v="Biochemistry and molecular biology"/>
    <x v="2"/>
    <n v="3"/>
    <n v="0"/>
    <n v="0"/>
    <n v="1"/>
    <n v="0"/>
    <n v="0"/>
    <n v="0"/>
  </r>
  <r>
    <x v="0"/>
    <x v="0"/>
    <n v="86652036"/>
    <x v="15"/>
    <x v="22"/>
    <n v="192258859"/>
    <s v="J"/>
    <x v="0"/>
    <s v="Henrichs, Verena;Gryčová, Lenka;Bařinka, Cyril;Nahácka, Zuzana;Neužil, Jiří;Diez, S.;Rohlena, Jakub;Braun, Marcus;Lánský, Zdeněk"/>
    <s v="Mitochondria-adaptor TRAK1 promotes kinesin-1 driven transport in crowded environments"/>
    <x v="0"/>
    <x v="41"/>
    <s v="-"/>
    <x v="2"/>
    <n v="1"/>
    <n v="1"/>
    <n v="0"/>
    <n v="0"/>
    <n v="0"/>
    <n v="0"/>
    <n v="0"/>
  </r>
  <r>
    <x v="0"/>
    <x v="0"/>
    <n v="86652036"/>
    <x v="15"/>
    <x v="22"/>
    <n v="192258860"/>
    <s v="J"/>
    <x v="0"/>
    <s v="Zhernov, Ilia;Diez, S.;Braun, Marcus;Lánský, Zdeněk"/>
    <s v="Intrinsically Disordered Domain of Kinesin-3 Kif14 Enables Unique Functional Diversity"/>
    <x v="0"/>
    <x v="0"/>
    <s v="Biochemistry and molecular biology"/>
    <x v="2"/>
    <n v="1"/>
    <n v="1"/>
    <n v="0"/>
    <n v="0"/>
    <n v="0"/>
    <n v="0"/>
    <n v="0"/>
  </r>
  <r>
    <x v="0"/>
    <x v="0"/>
    <n v="86652036"/>
    <x v="15"/>
    <x v="22"/>
    <n v="192258870"/>
    <s v="J"/>
    <x v="0"/>
    <s v="Černý, Jiří;Božíková, Paulina;Svoboda, Jakub;Schneider, Bohdan"/>
    <s v="A unified dinucleotide alphabet describing both RNA and DNA structures"/>
    <x v="0"/>
    <x v="0"/>
    <s v="Biochemistry and molecular biology"/>
    <x v="2"/>
    <n v="1"/>
    <n v="1"/>
    <n v="0"/>
    <n v="0"/>
    <n v="0"/>
    <n v="0"/>
    <n v="0"/>
  </r>
  <r>
    <x v="0"/>
    <x v="0"/>
    <n v="86652036"/>
    <x v="15"/>
    <x v="22"/>
    <n v="192258880"/>
    <s v="J"/>
    <x v="0"/>
    <s v="Kouba, T.;Koval, Tomáš;Sudzinová, Petra;Pospíšil, Jiří;Brezovská, Barbora;Hnilicová, Jarmila;Šanderová, Hana;Janoušková, Martina;Šiková, Michaela;Halada, Petr;Sýkora, Michal;Barvík, I.;Nováček, J.;Trundová, Mária;Dušková, Jarmila;Skálová, Tereza;Chon, U. R.;Murakami, K. S.;Dohnálek, Jan;Krásný, Libor"/>
    <s v="Mycobacterial HelD is a nucleic acids-clearing factor for RNA polymerase"/>
    <x v="0"/>
    <x v="0"/>
    <s v="Biophysics"/>
    <x v="2"/>
    <n v="1"/>
    <n v="1"/>
    <n v="0"/>
    <n v="0"/>
    <n v="0"/>
    <n v="0"/>
    <n v="0"/>
  </r>
  <r>
    <x v="0"/>
    <x v="0"/>
    <n v="86652036"/>
    <x v="15"/>
    <x v="22"/>
    <n v="192258887"/>
    <s v="J"/>
    <x v="0"/>
    <s v="Kolenko, Petr;Svoboda, Jakub;Černý, Jiří;Charnavets, Tatsiana;Schneider, Bohdan"/>
    <s v="Structural variability of CG-rich DNA 18-mers accommodating double T-T mismatches"/>
    <x v="0"/>
    <x v="0"/>
    <s v="Biochemical research methods"/>
    <x v="2"/>
    <n v="3"/>
    <n v="0"/>
    <n v="0"/>
    <n v="1"/>
    <n v="0"/>
    <n v="0"/>
    <n v="0"/>
  </r>
  <r>
    <x v="0"/>
    <x v="0"/>
    <n v="86652036"/>
    <x v="15"/>
    <x v="22"/>
    <n v="192258889"/>
    <s v="J"/>
    <x v="0"/>
    <s v="Žucha, Daniel;Androvič, Peter;Kubista, Mikael;Valihrach, Lukáš"/>
    <s v="Performance Comparison of Reverse Transcriptases for Single-Cell Studies"/>
    <x v="2"/>
    <x v="35"/>
    <s v="Medical laboratory technology (including laboratory samples analysis; diagnostic technologies) (Biomaterials to be 2.9 [physical characteristics of living material as _x000a_related to medical implants, devices, sensors]);"/>
    <x v="2"/>
    <n v="3"/>
    <n v="0"/>
    <n v="0"/>
    <n v="1"/>
    <n v="0"/>
    <n v="0"/>
    <n v="0"/>
  </r>
  <r>
    <x v="0"/>
    <x v="0"/>
    <n v="86652036"/>
    <x v="15"/>
    <x v="22"/>
    <n v="192258906"/>
    <s v="J"/>
    <x v="0"/>
    <s v="Ptáček, Jakub;Zhang, D.;Qiu, L.;Kruspe, S.;Motlová, Lucia;Kolenko, Petr;Nováková, Zora;Shubham, S.;Havlínová, Barbora;Baranová, Petra;Chen, S.-J.;Zou, X.;Giangrande, P.;Bařinka, Cyril"/>
    <s v="Structural basis of prostate-specific membrane antigen recognition by the A9g RNA aptamer"/>
    <x v="0"/>
    <x v="0"/>
    <s v="Biochemistry and molecular biology"/>
    <x v="2"/>
    <n v="2"/>
    <n v="0"/>
    <n v="1"/>
    <n v="0"/>
    <n v="0"/>
    <n v="0"/>
    <n v="0"/>
  </r>
  <r>
    <x v="0"/>
    <x v="0"/>
    <n v="86652079"/>
    <x v="142"/>
    <x v="275"/>
    <n v="192259063"/>
    <s v="J"/>
    <x v="0"/>
    <s v="Bloeschl, G.;Kiss, A.;Viglione, A.;Barriendos, M.;Böhm, O.;Brázdil, Rudolf;Coeur, D.;Demaree, G.;Llasat, M. C.;Macdonald, N.;Retso, D.;Roald, L.;Schmocker-Fackel, P.;Amorim, I.;Bělínová, Monika;Benito, G.;Bertolin, C.;Camuffo, D.;Cornel, D.;Doktor, R.;Elleder, L.;Enzi, S.;Garcia, J. C.;Gläser, R.;Hall, J.;Haslinger, K.;Hofstätter, M.;Komma, J.;Limanowka, D.;Lun, D.;Panin, A.;Parajka, J.;Petric, H.;Rodrigo, F. S.;Rohr, C.;Schönbein, J.;Schulte, L.;Silva, L P.;Toonen, W. H. J.;Valent, P.;Waser, J.;Wetter, O."/>
    <s v="Current European flood-rich period exceptional compared with past 500 years"/>
    <x v="0"/>
    <x v="7"/>
    <s v="Meteorology and atmospheric sciences"/>
    <x v="2"/>
    <n v="1"/>
    <n v="1"/>
    <n v="0"/>
    <n v="0"/>
    <n v="0"/>
    <n v="0"/>
    <n v="0"/>
  </r>
  <r>
    <x v="2"/>
    <x v="3"/>
    <n v="27006"/>
    <x v="6"/>
    <x v="9"/>
    <n v="192259344"/>
    <s v="G"/>
    <x v="1"/>
    <s v="Pavela, Roman"/>
    <s v="Bylinný nápoj"/>
    <x v="3"/>
    <x v="26"/>
    <s v="-"/>
    <x v="2"/>
    <n v="3"/>
    <n v="0"/>
    <n v="0"/>
    <n v="1"/>
    <n v="0"/>
    <n v="0"/>
    <n v="0"/>
  </r>
  <r>
    <x v="2"/>
    <x v="3"/>
    <n v="27006"/>
    <x v="6"/>
    <x v="9"/>
    <n v="192259551"/>
    <s v="N"/>
    <x v="1"/>
    <s v="Kocourek, František;Stará, Jitka;Horská, Tereza;Hovorka, Tomáš;Seidenglanz, Marek;Kolařík, Pavel;Havel, Jiří;Hrudová, Eva"/>
    <s v="Biologické metody hodnocení rezistence škůdců k insekticidům a antirezistentní strategie"/>
    <x v="3"/>
    <x v="4"/>
    <s v="-"/>
    <x v="2"/>
    <n v="3"/>
    <n v="0"/>
    <n v="0"/>
    <n v="1"/>
    <n v="0"/>
    <n v="0"/>
    <n v="0"/>
  </r>
  <r>
    <x v="2"/>
    <x v="3"/>
    <n v="27006"/>
    <x v="6"/>
    <x v="9"/>
    <n v="192259558"/>
    <s v="G"/>
    <x v="1"/>
    <s v="Růžek, Pavel;Kusá, Helena;Horký, Tomáš"/>
    <s v="Zařízení na podpovrchovou aplikaci návnady na hraboše s razícím trnem a dlátem a zatlačovacím kolem"/>
    <x v="3"/>
    <x v="4"/>
    <s v="-"/>
    <x v="2"/>
    <n v="2"/>
    <n v="0"/>
    <n v="1"/>
    <n v="0"/>
    <n v="0"/>
    <n v="0"/>
    <n v="0"/>
  </r>
  <r>
    <x v="2"/>
    <x v="3"/>
    <n v="27006"/>
    <x v="6"/>
    <x v="9"/>
    <n v="192259560"/>
    <s v="N"/>
    <x v="1"/>
    <s v="Kaffková, Katarína;Smékalová, Kateřina;Votavová, Alena;Malec, Josef"/>
    <s v="Výběr vhodných opylovatelů minoritních plodin pro semenářskou praxi"/>
    <x v="3"/>
    <x v="4"/>
    <s v="-"/>
    <x v="2"/>
    <n v="2"/>
    <n v="0"/>
    <n v="1"/>
    <n v="0"/>
    <n v="0"/>
    <n v="0"/>
    <n v="0"/>
  </r>
  <r>
    <x v="2"/>
    <x v="3"/>
    <n v="27006"/>
    <x v="6"/>
    <x v="9"/>
    <n v="192259588"/>
    <s v="Z"/>
    <x v="1"/>
    <s v="Klíma, Miroslav;Kopecký, Pavel;Vítámvás, Pavel;Prášil, Ilja;Kosová, Klára;Homaidan Shmeit, Yamen;Hýbl, Miroslav"/>
    <s v="Odrůda tuřínu Ruzzini"/>
    <x v="3"/>
    <x v="4"/>
    <s v="-"/>
    <x v="2"/>
    <n v="3"/>
    <n v="0"/>
    <n v="0"/>
    <n v="1"/>
    <n v="0"/>
    <n v="0"/>
    <n v="0"/>
  </r>
  <r>
    <x v="2"/>
    <x v="3"/>
    <n v="27006"/>
    <x v="6"/>
    <x v="9"/>
    <n v="192259590"/>
    <s v="Z"/>
    <x v="1"/>
    <s v="Klíma, Miroslav;Homaidan Shmeit, Yamen;Vítámvás, Pavel;Prášil, Ilja;Kosová, Klára;Macháčková, Iva;Vrbovský, Viktor;Šmirous, Prokop;Řičica, Miroslav"/>
    <s v="Řepka ozimá Ocelot"/>
    <x v="3"/>
    <x v="4"/>
    <s v="-"/>
    <x v="2"/>
    <n v="3"/>
    <n v="0"/>
    <n v="0"/>
    <n v="1"/>
    <n v="0"/>
    <n v="0"/>
    <n v="0"/>
  </r>
  <r>
    <x v="2"/>
    <x v="3"/>
    <n v="27006"/>
    <x v="6"/>
    <x v="9"/>
    <n v="192259592"/>
    <s v="Z"/>
    <x v="1"/>
    <s v="Klíma, Miroslav;Prášil, Ilja;Vítámvás, Pavel;Kosová, Klára;Homaidan Shmeit, Yamen;Macháčková, Iva;Vrbovský, Viktor;Šmirous, Prokop;Řičica, Miroslav"/>
    <s v="Odrůda řepky ozimé Corzar"/>
    <x v="3"/>
    <x v="4"/>
    <s v="-"/>
    <x v="2"/>
    <n v="3"/>
    <n v="0"/>
    <n v="0"/>
    <n v="1"/>
    <n v="0"/>
    <n v="0"/>
    <n v="0"/>
  </r>
  <r>
    <x v="2"/>
    <x v="3"/>
    <n v="27006"/>
    <x v="6"/>
    <x v="9"/>
    <n v="192259617"/>
    <s v="Z"/>
    <x v="1"/>
    <s v="Hermuth, Jiří;Hutař, Martin"/>
    <s v="Využití první české odrůdy zrnového čiroku RUZROK jako bezlepkové obilniny pro výrobu biopotravin"/>
    <x v="3"/>
    <x v="4"/>
    <s v="-"/>
    <x v="2"/>
    <n v="3"/>
    <n v="0"/>
    <n v="0"/>
    <n v="1"/>
    <n v="0"/>
    <n v="0"/>
    <n v="0"/>
  </r>
  <r>
    <x v="2"/>
    <x v="3"/>
    <n v="27049"/>
    <x v="89"/>
    <x v="154"/>
    <n v="192259680"/>
    <s v="N"/>
    <x v="1"/>
    <s v="Žížala, Daniel;Minařík, Robert;Vašát, Radim;Juřicová, Anna;Zádorová, Tereza;Penížek, Vít;Beitlerová, Hana;Skála, Jan"/>
    <s v="Metodika tvorby aktuálních půdních map pedometrickými metodami"/>
    <x v="3"/>
    <x v="4"/>
    <s v="-"/>
    <x v="2"/>
    <n v="2"/>
    <n v="0"/>
    <n v="1"/>
    <n v="0"/>
    <n v="0"/>
    <n v="0"/>
    <n v="0"/>
  </r>
  <r>
    <x v="1"/>
    <x v="1"/>
    <n v="216305"/>
    <x v="56"/>
    <x v="140"/>
    <n v="192259789"/>
    <s v="C"/>
    <x v="0"/>
    <s v="Malíková, Lucie;Miarka, Petr;Šimonová, Hana;Kucharczyková, Barbara"/>
    <s v="Numerical analysis of a semi-circular disc with an angled crack loaded in mixed-mode"/>
    <x v="2"/>
    <x v="12"/>
    <s v="-"/>
    <x v="2"/>
    <n v="4"/>
    <n v="0"/>
    <n v="0"/>
    <n v="0"/>
    <n v="1"/>
    <n v="0"/>
    <n v="0"/>
  </r>
  <r>
    <x v="1"/>
    <x v="1"/>
    <n v="216305"/>
    <x v="56"/>
    <x v="140"/>
    <n v="192259811"/>
    <s v="J"/>
    <x v="0"/>
    <s v="Eliáš, Jan;Vořechovský, Miroslav"/>
    <s v="Fracture in random quasibrittle media: I. Discrete mesoscale simulations of load capacity and fracture process zone"/>
    <x v="2"/>
    <x v="12"/>
    <s v="-"/>
    <x v="2"/>
    <n v="1"/>
    <n v="1"/>
    <n v="0"/>
    <n v="0"/>
    <n v="0"/>
    <n v="0"/>
    <n v="0"/>
  </r>
  <r>
    <x v="1"/>
    <x v="1"/>
    <n v="216305"/>
    <x v="56"/>
    <x v="75"/>
    <n v="192259902"/>
    <s v="P"/>
    <x v="1"/>
    <s v="Rudolf, Pavel;Pochylý, František;Sťahel, Pavel;Ráheľ, Jozef;Maršálek, Blahoslav;Čech, Jan"/>
    <s v="Zařízení pro čištění kapalin a způsob čištění kapalin s využitím tohoto zařízení"/>
    <x v="2"/>
    <x v="20"/>
    <s v="-"/>
    <x v="2"/>
    <n v="2"/>
    <n v="0"/>
    <n v="1"/>
    <n v="0"/>
    <n v="0"/>
    <n v="0"/>
    <n v="0"/>
  </r>
  <r>
    <x v="1"/>
    <x v="1"/>
    <n v="216305"/>
    <x v="56"/>
    <x v="138"/>
    <n v="192260141"/>
    <s v="J"/>
    <x v="0"/>
    <s v="Jančík, Ján;Jančík Procházková, Anna;Scharber, Markus Clark;Kovalenko, Alexander;Másilko, Jiří;Sariciftci, Niyazi Serdar;Weiter, Martin;Krajčovič, Jozef"/>
    <s v="Microwave-Assisted Preparation of Organo-Lead Halide Perovskite Single Crystals"/>
    <x v="0"/>
    <x v="10"/>
    <s v="-"/>
    <x v="2"/>
    <n v="2"/>
    <n v="0"/>
    <n v="1"/>
    <n v="0"/>
    <n v="0"/>
    <n v="0"/>
    <n v="0"/>
  </r>
  <r>
    <x v="1"/>
    <x v="1"/>
    <n v="216305"/>
    <x v="56"/>
    <x v="138"/>
    <n v="192260151"/>
    <s v="J"/>
    <x v="0"/>
    <s v="Kouřilová, Xenie;Pernicová, Iva;Sedlář, Karel;Musilová, Jana;Sedláček, Petr;Kalina, Michal;Obruča, Stanislav"/>
    <s v="Production of polyhydroxyalkanoates (PHA) by a thermophilic strain of Schlegelella thermodepolymerans from xylose rich substrates"/>
    <x v="2"/>
    <x v="31"/>
    <s v="-"/>
    <x v="2"/>
    <n v="3"/>
    <n v="0"/>
    <n v="0"/>
    <n v="1"/>
    <n v="0"/>
    <n v="0"/>
    <n v="0"/>
  </r>
  <r>
    <x v="1"/>
    <x v="1"/>
    <n v="216305"/>
    <x v="56"/>
    <x v="138"/>
    <n v="192260167"/>
    <s v="J"/>
    <x v="0"/>
    <s v="Homola, Tomáš;Pospíšil, Jan;Shekargoftar, Masoud;Svoboda, Tomáš;Hvojnik, Matej;Gemeiner, Peter;Weiter, Martin;Dzik, Petr"/>
    <s v="Perovskite Solar Cells with Low-Cost TiO2 Mesoporous Photoanodes Prepared by Rapid Low-Temperature (70 °C) Plasma Processing"/>
    <x v="0"/>
    <x v="10"/>
    <s v="-"/>
    <x v="2"/>
    <n v="3"/>
    <n v="0"/>
    <n v="0"/>
    <n v="1"/>
    <n v="0"/>
    <n v="0"/>
    <n v="0"/>
  </r>
  <r>
    <x v="1"/>
    <x v="1"/>
    <n v="216305"/>
    <x v="56"/>
    <x v="74"/>
    <n v="192260203"/>
    <s v="J"/>
    <x v="0"/>
    <s v="Wang, Lu;Sofer, Zdeněk;Pumera, Martin"/>
    <s v="Will Any Crap We Put into Graphene Increase Its Electrocatalytic Effect?"/>
    <x v="0"/>
    <x v="10"/>
    <s v="-"/>
    <x v="2"/>
    <n v="2"/>
    <n v="0"/>
    <n v="1"/>
    <n v="0"/>
    <n v="0"/>
    <n v="0"/>
    <n v="0"/>
  </r>
  <r>
    <x v="1"/>
    <x v="1"/>
    <n v="62156489"/>
    <x v="70"/>
    <x v="261"/>
    <n v="192260344"/>
    <s v="J"/>
    <x v="0"/>
    <s v="Rybníček, Michal;Kočár, Petr;Muigg, Bernhard;Peška, Jaroslav;Sedláček, Radko;Tegel, Willy;Kolář, Tomáš"/>
    <s v="World's oldest dendrochronologically dated archaeological wood construction"/>
    <x v="5"/>
    <x v="33"/>
    <s v="Antropology, ethnology"/>
    <x v="2"/>
    <n v="1"/>
    <n v="1"/>
    <n v="0"/>
    <n v="0"/>
    <n v="0"/>
    <n v="0"/>
    <n v="0"/>
  </r>
  <r>
    <x v="2"/>
    <x v="3"/>
    <n v="27031"/>
    <x v="145"/>
    <x v="282"/>
    <n v="192260395"/>
    <s v="Z"/>
    <x v="1"/>
    <s v="Souček, Jiří;Jevič, Petr"/>
    <s v="Technologie aplikace biouhlu jako půdního aditiva"/>
    <x v="3"/>
    <x v="4"/>
    <s v="-"/>
    <x v="2"/>
    <n v="4"/>
    <n v="0"/>
    <n v="0"/>
    <n v="0"/>
    <n v="1"/>
    <n v="0"/>
    <n v="0"/>
  </r>
  <r>
    <x v="2"/>
    <x v="3"/>
    <n v="27031"/>
    <x v="145"/>
    <x v="282"/>
    <n v="192260396"/>
    <s v="Z"/>
    <x v="1"/>
    <s v="Jevič, Petr;Cuber, P.;Pohořelý, M.;Pullmanová, M.;Šedivá, Zdeňka"/>
    <s v="Zpracování zbytkové biomasy a biogenních odpadů pomalou termolýzou PTR na biouhel, biokapalinu a T-bioplyn"/>
    <x v="2"/>
    <x v="31"/>
    <s v="-"/>
    <x v="2"/>
    <n v="3"/>
    <n v="0"/>
    <n v="0"/>
    <n v="1"/>
    <n v="0"/>
    <n v="0"/>
    <n v="0"/>
  </r>
  <r>
    <x v="2"/>
    <x v="3"/>
    <n v="27031"/>
    <x v="145"/>
    <x v="282"/>
    <n v="192260427"/>
    <s v="P"/>
    <x v="1"/>
    <s v="Pražan, Radek;Čedík, Jakub"/>
    <s v="Ráfek bezdušové pneumatiky"/>
    <x v="2"/>
    <x v="3"/>
    <s v="-"/>
    <x v="2"/>
    <n v="4"/>
    <n v="0"/>
    <n v="0"/>
    <n v="0"/>
    <n v="1"/>
    <n v="0"/>
    <n v="0"/>
  </r>
  <r>
    <x v="2"/>
    <x v="3"/>
    <n v="27031"/>
    <x v="145"/>
    <x v="282"/>
    <n v="192260438"/>
    <s v="V"/>
    <x v="1"/>
    <s v="Dědina, Martin"/>
    <s v="Národní kodex správné zemědělské praxe pro snižování emisí amoniaku v České republice"/>
    <x v="3"/>
    <x v="38"/>
    <s v="-"/>
    <x v="2"/>
    <n v="3"/>
    <n v="0"/>
    <n v="0"/>
    <n v="1"/>
    <n v="0"/>
    <n v="0"/>
    <n v="0"/>
  </r>
  <r>
    <x v="2"/>
    <x v="3"/>
    <n v="26296080"/>
    <x v="99"/>
    <x v="169"/>
    <n v="192260460"/>
    <s v="Z"/>
    <x v="1"/>
    <s v="Hofbauer, Jan;Vejražka, Karel"/>
    <s v="Právní ochrana čičorka pestrá KORONA"/>
    <x v="3"/>
    <x v="4"/>
    <s v="Agronomy, plant breeding and plant protection; (Agricultural biotechnology to be 4.4)"/>
    <x v="2"/>
    <n v="2"/>
    <n v="0"/>
    <n v="1"/>
    <n v="0"/>
    <n v="0"/>
    <n v="0"/>
    <n v="0"/>
  </r>
  <r>
    <x v="2"/>
    <x v="3"/>
    <n v="26296080"/>
    <x v="99"/>
    <x v="169"/>
    <n v="192260464"/>
    <s v="F"/>
    <x v="1"/>
    <s v="Lang, Jaroslav;Skládanka, Jiří;Houdek, Ivan"/>
    <s v="Jetelovinotravní směs pro obnovu lučních porostů do suchých podmínek."/>
    <x v="3"/>
    <x v="4"/>
    <s v="Agriculture"/>
    <x v="2"/>
    <n v="2"/>
    <n v="0"/>
    <n v="1"/>
    <n v="0"/>
    <n v="0"/>
    <n v="0"/>
    <n v="0"/>
  </r>
  <r>
    <x v="2"/>
    <x v="3"/>
    <n v="26296080"/>
    <x v="99"/>
    <x v="169"/>
    <n v="192260508"/>
    <s v="N"/>
    <x v="1"/>
    <s v="Hrudová, Eva;Seidenglanz, Marek;Bajerová, Romana;Kocourek, František;Kolařík, Pavel;Stará, Jitka;Hovorka, Tomáš;Havel, Jiří;Nečasová, Aneta;Pražanová, Žaneta"/>
    <s v="Soubor map výskytu rezistentních nebo citlivých populací mšice broskvoňové (Myzus persicae),bázlivce kukuřičného (Diabrotica virgifera), listopasů rodu Sitona, nosatčíků rodu Apion a Protapion a krytonosce čtyřzubého (Ceutorhynchus pallidactilus) k insekticidům"/>
    <x v="3"/>
    <x v="4"/>
    <s v="Agronomy, plant breeding and plant protection; (Agricultural biotechnology to be 4.4)"/>
    <x v="2"/>
    <n v="4"/>
    <n v="0"/>
    <n v="0"/>
    <n v="0"/>
    <n v="1"/>
    <n v="0"/>
    <n v="0"/>
  </r>
  <r>
    <x v="2"/>
    <x v="3"/>
    <n v="26296080"/>
    <x v="99"/>
    <x v="169"/>
    <n v="192260528"/>
    <s v="N"/>
    <x v="1"/>
    <s v="Badalíková, Barbora;Vašinka, Martin"/>
    <s v="Hodnocení obsahu organické hmoty v půdě a jejího vlivu na vodní erozi a půdní vlastnosti"/>
    <x v="3"/>
    <x v="4"/>
    <s v="Agriculture"/>
    <x v="2"/>
    <n v="3"/>
    <n v="0"/>
    <n v="0"/>
    <n v="1"/>
    <n v="0"/>
    <n v="0"/>
    <n v="0"/>
  </r>
  <r>
    <x v="1"/>
    <x v="1"/>
    <n v="62156489"/>
    <x v="70"/>
    <x v="97"/>
    <n v="192260629"/>
    <s v="P"/>
    <x v="1"/>
    <s v="Híc, Pavel;Balík, Josef;Kulichová, Jana;Šnurkovič, Petr;Houška, Milan;Strohalm, Jan;Landfeld, Aleš;Tříska, Jan;Vrchotová, Naděžda"/>
    <s v="Pivo nebo nápoj na bázi piva s obsahem lignanů a způsob jejich výroby"/>
    <x v="2"/>
    <x v="32"/>
    <s v="Food and beverages"/>
    <x v="2"/>
    <n v="4"/>
    <n v="0"/>
    <n v="0"/>
    <n v="0"/>
    <n v="1"/>
    <n v="0"/>
    <n v="0"/>
  </r>
  <r>
    <x v="2"/>
    <x v="3"/>
    <n v="20702"/>
    <x v="4"/>
    <x v="4"/>
    <n v="192260674"/>
    <s v="N"/>
    <x v="1"/>
    <s v="Dušek, David;Leugner, Jan;Novák, Jiří;Slodičák, Marian;Černohous, Vladimír;Kacálek, Dušan"/>
    <s v="Pěstební postupy v lesích ohrožených suchem na stanovištích s převahou nepůvodních smrkových porostů"/>
    <x v="3"/>
    <x v="4"/>
    <s v="Forestry"/>
    <x v="2"/>
    <n v="4"/>
    <n v="0"/>
    <n v="0"/>
    <n v="0"/>
    <n v="1"/>
    <n v="0"/>
    <n v="0"/>
  </r>
  <r>
    <x v="2"/>
    <x v="3"/>
    <n v="20702"/>
    <x v="4"/>
    <x v="4"/>
    <n v="192260682"/>
    <s v="J"/>
    <x v="0"/>
    <s v="Cukor, Jan;Linda, Rostislav;Václavek, Petr;Mahlerová, Karolina;Šatrán, Petr;Havránek, František"/>
    <s v="Confirmed cannibalism in wild boar and its possible role in African swine fever transmision"/>
    <x v="3"/>
    <x v="5"/>
    <s v="Veterinary science"/>
    <x v="2"/>
    <n v="1"/>
    <n v="1"/>
    <n v="0"/>
    <n v="0"/>
    <n v="0"/>
    <n v="0"/>
    <n v="0"/>
  </r>
  <r>
    <x v="2"/>
    <x v="3"/>
    <n v="20702"/>
    <x v="4"/>
    <x v="4"/>
    <n v="192260686"/>
    <s v="J"/>
    <x v="0"/>
    <s v="Komárková, Martina;Chromý, Jakub;Pokorná, Eva;Soudek, Petr;Máchová, Pavlína"/>
    <s v="Physiological and transcriptomic response of grey poplar (Populus xcanescens Aiton Sm.) to cadmium stress"/>
    <x v="3"/>
    <x v="4"/>
    <s v="Forestry"/>
    <x v="2"/>
    <n v="3"/>
    <n v="0"/>
    <n v="0"/>
    <n v="1"/>
    <n v="0"/>
    <n v="0"/>
    <n v="0"/>
  </r>
  <r>
    <x v="2"/>
    <x v="3"/>
    <n v="20702"/>
    <x v="4"/>
    <x v="4"/>
    <n v="192260740"/>
    <s v="H"/>
    <x v="1"/>
    <s v="Novotný, Petr"/>
    <s v="Výsledky genetické charakterizace významných regionálních populací 6 druhů lesních dřevin v ČR – podklad pro využití v OPRL"/>
    <x v="3"/>
    <x v="4"/>
    <s v="Forestry"/>
    <x v="2"/>
    <n v="4"/>
    <n v="0"/>
    <n v="0"/>
    <n v="0"/>
    <n v="1"/>
    <n v="0"/>
    <n v="0"/>
  </r>
  <r>
    <x v="2"/>
    <x v="3"/>
    <n v="20702"/>
    <x v="4"/>
    <x v="4"/>
    <n v="192260785"/>
    <s v="N"/>
    <x v="1"/>
    <s v="Neudertová Hellebrandová, Kateřina;Knížek, Miloš;Liška, Jan;Zahradník, Petr"/>
    <s v="Dlouhodobé trendy výskytu biotických škodlivých činitelů vázaných na borovici: soubor map"/>
    <x v="3"/>
    <x v="4"/>
    <s v="Forestry"/>
    <x v="2"/>
    <n v="4"/>
    <n v="0"/>
    <n v="0"/>
    <n v="0"/>
    <n v="1"/>
    <n v="0"/>
    <n v="0"/>
  </r>
  <r>
    <x v="1"/>
    <x v="1"/>
    <n v="60460709"/>
    <x v="69"/>
    <x v="249"/>
    <n v="192260884"/>
    <s v="J"/>
    <x v="0"/>
    <s v="Douda, Jan;Doudová, Jana;Hodková, Eva;Vít, Petr;Krak, Karol;Mandák, Bohumil"/>
    <s v="Population history explains the performance of an annual herb - Within and beyond its European species range"/>
    <x v="0"/>
    <x v="0"/>
    <s v="Ecology"/>
    <x v="2"/>
    <n v="3"/>
    <n v="0"/>
    <n v="0"/>
    <n v="1"/>
    <n v="0"/>
    <n v="0"/>
    <n v="0"/>
  </r>
  <r>
    <x v="1"/>
    <x v="1"/>
    <n v="60460709"/>
    <x v="69"/>
    <x v="249"/>
    <n v="192260891"/>
    <s v="J"/>
    <x v="0"/>
    <s v="Morelli, Federico;Benedetti, Yanina;Delgado, Juan D."/>
    <s v="A forecasting map of avian roadkill-risk in Europe: A tool to identify potential hotspots"/>
    <x v="0"/>
    <x v="0"/>
    <s v="Ecology"/>
    <x v="2"/>
    <n v="3"/>
    <n v="0"/>
    <n v="0"/>
    <n v="1"/>
    <n v="0"/>
    <n v="0"/>
    <n v="0"/>
  </r>
  <r>
    <x v="1"/>
    <x v="1"/>
    <n v="61989592"/>
    <x v="48"/>
    <x v="130"/>
    <n v="192260935"/>
    <s v="J"/>
    <x v="0"/>
    <s v="Kouřil, Štěpán;Jerónimo De Sousa, Julie;Václavík, Jan;Friedecký, David;Adam, Tomáš"/>
    <s v="CROP: Correlation-based reduction of feature multiplicities in untargeted metabolomic data."/>
    <x v="0"/>
    <x v="10"/>
    <s v="Analytical chemistry"/>
    <x v="2"/>
    <n v="2"/>
    <n v="0"/>
    <n v="1"/>
    <n v="0"/>
    <n v="0"/>
    <n v="0"/>
    <n v="0"/>
  </r>
  <r>
    <x v="1"/>
    <x v="1"/>
    <n v="61989592"/>
    <x v="48"/>
    <x v="130"/>
    <n v="192260937"/>
    <s v="J"/>
    <x v="0"/>
    <s v="Majera, Dušana;Škrott, Zdeněk;Chromá, Katarína;Merchut-Maya, Joanna Maria;Mistrík, Martin;Bártek, Jiří"/>
    <s v="Targeting the NPL4 Adaptor of p97/VCP Segregase by Disulfiram as an Emerging Cancer Vulnerability Evokes Replication Stress and DNA Damage while Silencing the ATR Pathway"/>
    <x v="0"/>
    <x v="0"/>
    <s v="Biochemistry and molecular biology"/>
    <x v="2"/>
    <n v="1"/>
    <n v="1"/>
    <n v="0"/>
    <n v="0"/>
    <n v="0"/>
    <n v="0"/>
    <n v="0"/>
  </r>
  <r>
    <x v="1"/>
    <x v="1"/>
    <n v="61989592"/>
    <x v="48"/>
    <x v="130"/>
    <n v="192260939"/>
    <s v="J"/>
    <x v="0"/>
    <s v="Řehulka, Jiří;Vychodilová, Kristýna;Krejčí, Petr;Gurská, Soňa;Hradil, Pavel;Hajdúch, Marián;Džubák, Petr;Hlaváč, Jan"/>
    <s v="Fluorinated derivatives of 2-phenyl-3-hydroxy-4(1H)-quinolinone as tubulin polymerization inhibitors"/>
    <x v="0"/>
    <x v="0"/>
    <s v="Biochemistry and molecular biology"/>
    <x v="2"/>
    <n v="2"/>
    <n v="0"/>
    <n v="1"/>
    <n v="0"/>
    <n v="0"/>
    <n v="0"/>
    <n v="0"/>
  </r>
  <r>
    <x v="1"/>
    <x v="1"/>
    <n v="61989592"/>
    <x v="48"/>
    <x v="59"/>
    <n v="192260977"/>
    <s v="J"/>
    <x v="0"/>
    <s v="Lysek, Jakub;Lebeda, Tomáš;Kouba, Karel"/>
    <s v="Turning out but not voting: invalid ballots in post‑communist parliamentary elections"/>
    <x v="5"/>
    <x v="13"/>
    <s v="Political science"/>
    <x v="2"/>
    <n v="2"/>
    <n v="0"/>
    <n v="1"/>
    <n v="0"/>
    <n v="0"/>
    <n v="0"/>
    <n v="0"/>
  </r>
  <r>
    <x v="1"/>
    <x v="1"/>
    <n v="61989592"/>
    <x v="48"/>
    <x v="59"/>
    <n v="192260992"/>
    <s v="B"/>
    <x v="0"/>
    <s v="Floss, Pavel"/>
    <s v="The Philosophy of NIcholas of Cusa. An Introduction into his Thinking"/>
    <x v="1"/>
    <x v="1"/>
    <s v="Philosophy, History and Philosophy of science and technology"/>
    <x v="2"/>
    <n v="2"/>
    <n v="0"/>
    <n v="1"/>
    <n v="0"/>
    <n v="0"/>
    <n v="0"/>
    <n v="0"/>
  </r>
  <r>
    <x v="1"/>
    <x v="1"/>
    <n v="61989592"/>
    <x v="48"/>
    <x v="59"/>
    <n v="192260994"/>
    <s v="B"/>
    <x v="0"/>
    <s v="Žemla, Martin;Hlaváček, Jakub;Žalud, Zdeněk;Slezáková, Jana"/>
    <s v="Marsilio Ficino: Tři knihy o životě / De vita libri tres"/>
    <x v="1"/>
    <x v="1"/>
    <s v="Philosophy, History and Philosophy of science and technology"/>
    <x v="2"/>
    <n v="3"/>
    <n v="0"/>
    <n v="0"/>
    <n v="1"/>
    <n v="0"/>
    <n v="0"/>
    <n v="0"/>
  </r>
  <r>
    <x v="1"/>
    <x v="1"/>
    <n v="61989592"/>
    <x v="48"/>
    <x v="59"/>
    <n v="192260995"/>
    <s v="B"/>
    <x v="0"/>
    <s v="Blum, Paul Richard;Blum, Elisabeth;Nejeschleba, Tomáš;Žemla, Martin;Slezáková, Jana;Matula, Jozef;Čížek, Jan"/>
    <s v="Gasparo Contarini: De immortalitate animae / On the immortality of the soul"/>
    <x v="1"/>
    <x v="1"/>
    <s v="Philosophy, History and Philosophy of science and technology"/>
    <x v="2"/>
    <n v="2"/>
    <n v="0"/>
    <n v="1"/>
    <n v="0"/>
    <n v="0"/>
    <n v="0"/>
    <n v="0"/>
  </r>
  <r>
    <x v="1"/>
    <x v="1"/>
    <n v="61989592"/>
    <x v="48"/>
    <x v="59"/>
    <n v="192261004"/>
    <s v="C"/>
    <x v="0"/>
    <s v="Kalous, Antonín"/>
    <s v="Mendicants and the Reform of Religious Life in Late Medieval Bohemia and Moravia"/>
    <x v="1"/>
    <x v="14"/>
    <s v="History (history of science and technology to be 6.3, history of specific sciences to be under the respective headings)"/>
    <x v="2"/>
    <n v="2"/>
    <n v="0"/>
    <n v="1"/>
    <n v="0"/>
    <n v="0"/>
    <n v="0"/>
    <n v="0"/>
  </r>
  <r>
    <x v="1"/>
    <x v="1"/>
    <n v="61989592"/>
    <x v="48"/>
    <x v="59"/>
    <n v="192261007"/>
    <s v="J"/>
    <x v="0"/>
    <s v="Lysek, Jakub;Pánek, Jiří;Lebeda, Tomáš"/>
    <s v="Who are the voters and where are they? Using spatial statistics to analyse voting patterns in the parliamentary elections of the Czech Republic"/>
    <x v="5"/>
    <x v="25"/>
    <s v="Cultural and economic geography"/>
    <x v="2"/>
    <n v="4"/>
    <n v="0"/>
    <n v="0"/>
    <n v="0"/>
    <n v="1"/>
    <n v="0"/>
    <n v="0"/>
  </r>
  <r>
    <x v="1"/>
    <x v="1"/>
    <n v="61989592"/>
    <x v="48"/>
    <x v="59"/>
    <n v="192261012"/>
    <s v="C"/>
    <x v="0"/>
    <s v="Bubík, Tomáš;David, Václavík"/>
    <s v="Freethinkers and atheists in the Czech Lands in the 20th century"/>
    <x v="1"/>
    <x v="1"/>
    <s v="Religious studies"/>
    <x v="2"/>
    <n v="2"/>
    <n v="0"/>
    <n v="1"/>
    <n v="0"/>
    <n v="0"/>
    <n v="0"/>
    <n v="0"/>
  </r>
  <r>
    <x v="1"/>
    <x v="1"/>
    <n v="61989592"/>
    <x v="48"/>
    <x v="59"/>
    <n v="192261022"/>
    <s v="J"/>
    <x v="0"/>
    <s v="Blüml, Jan"/>
    <s v="Beatlephiles and Zappists: Rock Fandom in Communist Czechoslovakia in the Context of the Scene in Brno in the 1980s"/>
    <x v="1"/>
    <x v="15"/>
    <s v="Performing arts studies (Musicology, Theater science, Dramaturgy)"/>
    <x v="2"/>
    <n v="3"/>
    <n v="0"/>
    <n v="0"/>
    <n v="1"/>
    <n v="0"/>
    <n v="0"/>
    <n v="0"/>
  </r>
  <r>
    <x v="1"/>
    <x v="1"/>
    <n v="61989592"/>
    <x v="48"/>
    <x v="199"/>
    <n v="192261042"/>
    <s v="B"/>
    <x v="0"/>
    <s v="Holá, Lenka;Urbanová, Martina;Kubátová, Helena;Brožová, Dagmar;Zouhar, Jan;Malacka, Michal;Westphalová, Lenka;Fiedor, David;Lakomý, Martin;Dušková, Lenka"/>
    <s v="Mediace v praxi optikou empirického výzkumu"/>
    <x v="5"/>
    <x v="29"/>
    <s v="-"/>
    <x v="2"/>
    <n v="2"/>
    <n v="0"/>
    <n v="1"/>
    <n v="0"/>
    <n v="0"/>
    <n v="0"/>
    <n v="0"/>
  </r>
  <r>
    <x v="1"/>
    <x v="1"/>
    <n v="61989592"/>
    <x v="48"/>
    <x v="199"/>
    <n v="192261043"/>
    <s v="B"/>
    <x v="0"/>
    <s v="Kratochvíl, Jan"/>
    <s v="Lidská práva v praxi obecných soudů"/>
    <x v="5"/>
    <x v="29"/>
    <s v="-"/>
    <x v="2"/>
    <n v="4"/>
    <n v="0"/>
    <n v="0"/>
    <n v="0"/>
    <n v="1"/>
    <n v="0"/>
    <n v="0"/>
  </r>
  <r>
    <x v="1"/>
    <x v="1"/>
    <n v="61989592"/>
    <x v="48"/>
    <x v="199"/>
    <n v="192261057"/>
    <s v="J"/>
    <x v="0"/>
    <s v="Petr, Michal"/>
    <s v="Artificial Intelligence and Competition Law – Is the Notion of an Undertaking Broad Enough?"/>
    <x v="5"/>
    <x v="29"/>
    <s v="-"/>
    <x v="2"/>
    <n v="4"/>
    <n v="0"/>
    <n v="0"/>
    <n v="0"/>
    <n v="1"/>
    <n v="0"/>
    <n v="0"/>
  </r>
  <r>
    <x v="1"/>
    <x v="1"/>
    <n v="61989592"/>
    <x v="48"/>
    <x v="199"/>
    <n v="192261059"/>
    <s v="B"/>
    <x v="0"/>
    <s v="Zbíral, Robert;Kokeš, Marian;Hodás, Milan;Xanthaki, Helen;Karpen, Ulrich;Miklin, Eric;Sokolowski, Jacek Konstanty"/>
    <s v="The Cradle of Laws: Drafting and Negotiating Bills within the Executives in Central Europe"/>
    <x v="5"/>
    <x v="29"/>
    <s v="-"/>
    <x v="2"/>
    <n v="2"/>
    <n v="0"/>
    <n v="1"/>
    <n v="0"/>
    <n v="0"/>
    <n v="0"/>
    <n v="0"/>
  </r>
  <r>
    <x v="1"/>
    <x v="1"/>
    <n v="61989592"/>
    <x v="48"/>
    <x v="131"/>
    <n v="192261068"/>
    <s v="B"/>
    <x v="0"/>
    <s v="Černušková, Veronika"/>
    <s v="Klement Alexandrijský, Vychovatel"/>
    <x v="1"/>
    <x v="1"/>
    <s v="Theology"/>
    <x v="2"/>
    <n v="1"/>
    <n v="1"/>
    <n v="0"/>
    <n v="0"/>
    <n v="0"/>
    <n v="0"/>
    <n v="0"/>
  </r>
  <r>
    <x v="1"/>
    <x v="1"/>
    <n v="61989592"/>
    <x v="48"/>
    <x v="56"/>
    <n v="192261112"/>
    <s v="J"/>
    <x v="0"/>
    <s v="Andres, Jan;Langer, Jiří;Matlach, Vladimír"/>
    <s v="Fractal-based analysis of sign language"/>
    <x v="0"/>
    <x v="2"/>
    <s v="Applied mathematics"/>
    <x v="2"/>
    <n v="3"/>
    <n v="0"/>
    <n v="0"/>
    <n v="1"/>
    <n v="0"/>
    <n v="0"/>
    <n v="0"/>
  </r>
  <r>
    <x v="1"/>
    <x v="1"/>
    <n v="61989592"/>
    <x v="48"/>
    <x v="56"/>
    <n v="192261128"/>
    <s v="J"/>
    <x v="0"/>
    <s v="Dvořák, Zdeněk;Kopp, Felix;Costello, Cait M;Vrzalová, Aneta;Štěpánková, Martina;Zůvalová, Iveta;Jiskrová, Eva;Poulíková, Karolína;Vyhlídalová, Barbora"/>
    <s v="Targeting the pregnane X receptor using microbial metabolite mimicry"/>
    <x v="4"/>
    <x v="22"/>
    <s v="Medicinal chemistry"/>
    <x v="2"/>
    <n v="1"/>
    <n v="1"/>
    <n v="0"/>
    <n v="0"/>
    <n v="0"/>
    <n v="0"/>
    <n v="0"/>
  </r>
  <r>
    <x v="1"/>
    <x v="1"/>
    <n v="61989592"/>
    <x v="48"/>
    <x v="56"/>
    <n v="192261175"/>
    <s v="J"/>
    <x v="0"/>
    <s v="Wu, Tao;Li, Guojie;Kapitán, Josef;Kessler, Jiří;Xu, Yunjie;Bouř, Petr"/>
    <s v="Two Spectroscopies in One: Interference of Circular Dichroism and Raman Optical Activity"/>
    <x v="0"/>
    <x v="18"/>
    <s v="Atomic, molecular and chemical physics (physics of atoms and molecules including collision, interaction with radiation, magnetic resonances, Mössbauer effect)"/>
    <x v="2"/>
    <n v="2"/>
    <n v="0"/>
    <n v="1"/>
    <n v="0"/>
    <n v="0"/>
    <n v="0"/>
    <n v="0"/>
  </r>
  <r>
    <x v="1"/>
    <x v="1"/>
    <n v="61989592"/>
    <x v="48"/>
    <x v="56"/>
    <n v="192261186"/>
    <s v="J"/>
    <x v="0"/>
    <s v="Klapka, Pavel;Kraft, Stanislav;Halás, Marián"/>
    <s v="Network based definition of functional regions: A graph theory approach for spatial distribution of traffic flows"/>
    <x v="5"/>
    <x v="25"/>
    <s v="Cultural and economic geography"/>
    <x v="2"/>
    <n v="1"/>
    <n v="1"/>
    <n v="0"/>
    <n v="0"/>
    <n v="0"/>
    <n v="0"/>
    <n v="0"/>
  </r>
  <r>
    <x v="1"/>
    <x v="1"/>
    <n v="61989592"/>
    <x v="48"/>
    <x v="56"/>
    <n v="192261190"/>
    <s v="J"/>
    <x v="0"/>
    <s v="Barvíř, Radek;Voženílek, Vít"/>
    <s v="Developing Versatile Graphic Map Load Metrics"/>
    <x v="0"/>
    <x v="7"/>
    <s v="Physical geography"/>
    <x v="2"/>
    <n v="3"/>
    <n v="0"/>
    <n v="0"/>
    <n v="1"/>
    <n v="0"/>
    <n v="0"/>
    <n v="0"/>
  </r>
  <r>
    <x v="1"/>
    <x v="1"/>
    <n v="61989592"/>
    <x v="48"/>
    <x v="56"/>
    <n v="192261219"/>
    <s v="J"/>
    <x v="0"/>
    <s v="Antoniadi, Ioanna;Novák, Ondřej;Plíhal, Ondřej;Simerský, Radim;Mik, Václav;Karady, Michal;Plačková, Lenka;Doležal, Karel"/>
    <s v="Cell-surface receptors enable perception of extracellular cytokinins"/>
    <x v="0"/>
    <x v="0"/>
    <s v="Plant sciences, botany"/>
    <x v="2"/>
    <n v="1"/>
    <n v="1"/>
    <n v="0"/>
    <n v="0"/>
    <n v="0"/>
    <n v="0"/>
    <n v="0"/>
  </r>
  <r>
    <x v="1"/>
    <x v="1"/>
    <n v="61989592"/>
    <x v="48"/>
    <x v="56"/>
    <n v="192261242"/>
    <s v="J"/>
    <x v="0"/>
    <s v="Samakovli, Despina;Tichá, Tereza;Vavrdová, Tereza;Ovečka, Miroslav;Luptovčiak, Ivan;Zapletalová, Veronika;Kuchařová, Anna;Křenek, Pavel;Krasylenko, Yuliya;Komis, Georgios;Šamaj, Jozef"/>
    <s v="YODA-HSP90 Module Regulates Phosphorylation-Dependent Inactivation of SPEECHLESS to Control Stomatal Development under Acute Heat Stress in Arabidopsis"/>
    <x v="0"/>
    <x v="0"/>
    <s v="Plant sciences, botany"/>
    <x v="2"/>
    <n v="1"/>
    <n v="1"/>
    <n v="0"/>
    <n v="0"/>
    <n v="0"/>
    <n v="0"/>
    <n v="0"/>
  </r>
  <r>
    <x v="1"/>
    <x v="1"/>
    <n v="61989592"/>
    <x v="48"/>
    <x v="56"/>
    <n v="192261248"/>
    <s v="J"/>
    <x v="0"/>
    <s v="Trávníček, Vojtěch;Bartkiewicz, Karol;Černoch, Antonín;Lemr, Karel"/>
    <s v="Experimental Diagnostics of Entanglement Swapping by a Collective Entanglement Test"/>
    <x v="0"/>
    <x v="18"/>
    <s v="Optics (including laser optics and_x000a_quantum optics)"/>
    <x v="2"/>
    <n v="3"/>
    <n v="0"/>
    <n v="0"/>
    <n v="1"/>
    <n v="0"/>
    <n v="0"/>
    <n v="0"/>
  </r>
  <r>
    <x v="1"/>
    <x v="1"/>
    <n v="61989592"/>
    <x v="48"/>
    <x v="56"/>
    <n v="192261286"/>
    <s v="J"/>
    <x v="0"/>
    <s v="Renzi, Juan Pablo;Brus, Jan;Pirintsos, Stergios;Erdős, László;Duchoslav, Martin;Smýkal, Petr"/>
    <s v="Release of Medicago truncatula Gaertn. and Pisum sativum subsp. elatius (M. Bieb.) Asch. et Graebn. Seed Dormancy Tested in Soil Conditions"/>
    <x v="0"/>
    <x v="7"/>
    <s v="Environmental sciences (social aspects to be 5.7)"/>
    <x v="2"/>
    <n v="3"/>
    <n v="0"/>
    <n v="0"/>
    <n v="1"/>
    <n v="0"/>
    <n v="0"/>
    <n v="0"/>
  </r>
  <r>
    <x v="1"/>
    <x v="1"/>
    <n v="61989592"/>
    <x v="48"/>
    <x v="56"/>
    <n v="192261297"/>
    <s v="J"/>
    <x v="0"/>
    <s v="Kubiasová, Karolina;Montesinos, Juan Carlos;Šamajová, Olga;Nisler, Jaroslav;Mik, Václav;Plíhalová, Lucie;Novák, Ondřej;Zalabák, David;Berka, Karel;Doležal, Karel;Galuszka, Petr;Šamaj, Jozef;Strnad, Miroslav;Plíhal, Ondřej;Spíchal, Lukáš"/>
    <s v="Cytokinin fluoroprobe reveals multiple sites of cytokinin perception at plasma membrane and endoplasmic reticulum"/>
    <x v="0"/>
    <x v="0"/>
    <s v="Plant sciences, botany"/>
    <x v="2"/>
    <n v="1"/>
    <n v="1"/>
    <n v="0"/>
    <n v="0"/>
    <n v="0"/>
    <n v="0"/>
    <n v="0"/>
  </r>
  <r>
    <x v="1"/>
    <x v="1"/>
    <n v="61989592"/>
    <x v="48"/>
    <x v="132"/>
    <n v="192261323"/>
    <s v="B"/>
    <x v="0"/>
    <s v="Langer, Jiří;Andres, Jan;Benešová, Martina;Faltýnek, Dan"/>
    <s v="Quantitative Linguistic Analysis of Czech Sign Language"/>
    <x v="5"/>
    <x v="16"/>
    <s v="Education, special (to gifted persons, those with learning disabilities)"/>
    <x v="2"/>
    <n v="3"/>
    <n v="0"/>
    <n v="0"/>
    <n v="1"/>
    <n v="0"/>
    <n v="0"/>
    <n v="0"/>
  </r>
  <r>
    <x v="1"/>
    <x v="1"/>
    <n v="61989592"/>
    <x v="48"/>
    <x v="132"/>
    <n v="192261325"/>
    <s v="B"/>
    <x v="0"/>
    <s v="Synek, Jaromír;Všetičková, Gabriela"/>
    <s v="Drazí II. Dopisy Bohuslava Martinů rodině v Poličce z let 1932 a 1933/Dear all II. Bohuslav Martinů´s letters to his family in Polička in 1932 and 1933"/>
    <x v="1"/>
    <x v="15"/>
    <s v="Performing arts studies (Musicology, Theater science, Dramaturgy)"/>
    <x v="2"/>
    <n v="2"/>
    <n v="0"/>
    <n v="1"/>
    <n v="0"/>
    <n v="0"/>
    <n v="0"/>
    <n v="0"/>
  </r>
  <r>
    <x v="1"/>
    <x v="1"/>
    <n v="61989592"/>
    <x v="48"/>
    <x v="55"/>
    <n v="192261359"/>
    <s v="J"/>
    <x v="0"/>
    <s v="Gába, Aleš;Dygrýn, Jan;Štefelová, Nikola;Rubín, Lukáš;Hron, Karel;Jakubec, Lukáš;Pedišić, Željko"/>
    <s v="How do short sleepers use extra waking hours? A compositional analysis of 24-h time-use patterns among children and adolescents"/>
    <x v="4"/>
    <x v="6"/>
    <s v="Public and environmental health"/>
    <x v="2"/>
    <n v="2"/>
    <n v="0"/>
    <n v="1"/>
    <n v="0"/>
    <n v="0"/>
    <n v="0"/>
    <n v="0"/>
  </r>
  <r>
    <x v="1"/>
    <x v="1"/>
    <n v="61989592"/>
    <x v="48"/>
    <x v="55"/>
    <n v="192261366"/>
    <s v="J"/>
    <x v="0"/>
    <s v="Pelclová, Jana;Štefelová, Nikola;Dumuid, Dorothea;Pedišić, Željko;Hron, Karel;Gába, Aleš;Olds, Timothy;Pechová, Jana;Zając-Gawlak, Izabela;Tlučáková, Lenka"/>
    <s v="Are longitudinal reallocations of time between movementbehaviours associated with adiposity among elderly women? Acompositional isotemporal substitution analysis"/>
    <x v="4"/>
    <x v="6"/>
    <s v="Sport and fitness sciences"/>
    <x v="2"/>
    <n v="3"/>
    <n v="0"/>
    <n v="0"/>
    <n v="1"/>
    <n v="0"/>
    <n v="0"/>
    <n v="0"/>
  </r>
  <r>
    <x v="2"/>
    <x v="3"/>
    <n v="27006"/>
    <x v="6"/>
    <x v="9"/>
    <n v="192261400"/>
    <s v="Z"/>
    <x v="1"/>
    <s v="Aulický, Radek;Stejskal, Václav;Hnátek, Jonáš;Vokněr, Jan"/>
    <s v="Provozní technologie fumigace dřev v mobilních fumigačních zařízeních"/>
    <x v="3"/>
    <x v="4"/>
    <s v="-"/>
    <x v="2"/>
    <n v="3"/>
    <n v="0"/>
    <n v="0"/>
    <n v="1"/>
    <n v="0"/>
    <n v="0"/>
    <n v="0"/>
  </r>
  <r>
    <x v="2"/>
    <x v="3"/>
    <n v="27006"/>
    <x v="6"/>
    <x v="9"/>
    <n v="192261438"/>
    <s v="N"/>
    <x v="1"/>
    <s v="Brant, Václav;Nýč, Michal;Kusá, Helena;Kroulík, Milan;Růžek, Pavel;Zábranský, Petr;Škeříková, Michaela"/>
    <s v="Ekonomicky a ekologicky efektivní postupy zapravení kejdy a digestátu do půdního profilu"/>
    <x v="3"/>
    <x v="4"/>
    <s v="-"/>
    <x v="2"/>
    <n v="3"/>
    <n v="0"/>
    <n v="0"/>
    <n v="1"/>
    <n v="0"/>
    <n v="0"/>
    <n v="0"/>
  </r>
  <r>
    <x v="2"/>
    <x v="3"/>
    <n v="27006"/>
    <x v="6"/>
    <x v="9"/>
    <n v="192261444"/>
    <s v="Z"/>
    <x v="1"/>
    <s v="Pavela, Roman;Žabka, Martin;Houška, Milan;Novotná, Pavla;Vokurka, Jan;Kopal, Jaroslav"/>
    <s v="Technologie výroby sirupu s přídavkem růžové silice"/>
    <x v="3"/>
    <x v="26"/>
    <s v="-"/>
    <x v="2"/>
    <n v="4"/>
    <n v="0"/>
    <n v="0"/>
    <n v="0"/>
    <n v="1"/>
    <n v="0"/>
    <n v="0"/>
  </r>
  <r>
    <x v="2"/>
    <x v="3"/>
    <n v="27006"/>
    <x v="6"/>
    <x v="9"/>
    <n v="192261446"/>
    <s v="Z"/>
    <x v="1"/>
    <s v="Aulický, Radek;Stejskal, Václav;Kolář, Vlastimil;Moravčík, Ctibor"/>
    <s v="Příprava inovované obalové folie se zvýšenou odolností před napadením balené potraviny skladištními škůdci"/>
    <x v="3"/>
    <x v="4"/>
    <s v="-"/>
    <x v="2"/>
    <n v="4"/>
    <n v="0"/>
    <n v="0"/>
    <n v="0"/>
    <n v="1"/>
    <n v="0"/>
    <n v="0"/>
  </r>
  <r>
    <x v="2"/>
    <x v="3"/>
    <n v="27006"/>
    <x v="6"/>
    <x v="9"/>
    <n v="192261450"/>
    <s v="N"/>
    <x v="1"/>
    <s v="Zouhar, Miroslav;Maňasová, Marie;Douda, Ondřej;Aulický, Radek"/>
    <s v="Metodika testování účinnosti fumigantu v poloprovozních podmínkách"/>
    <x v="3"/>
    <x v="4"/>
    <s v="-"/>
    <x v="2"/>
    <n v="3"/>
    <n v="0"/>
    <n v="0"/>
    <n v="1"/>
    <n v="0"/>
    <n v="0"/>
    <n v="0"/>
  </r>
  <r>
    <x v="2"/>
    <x v="3"/>
    <n v="27006"/>
    <x v="6"/>
    <x v="9"/>
    <n v="192261451"/>
    <s v="N"/>
    <x v="1"/>
    <s v="Maňasová, Marie;Zouhar, Miroslav;Aulický, Radek;Douda, Ondřej;Mazáková, Jana;Ryšánek, Pavel"/>
    <s v="Metodika testování nematocidních účinků fumigantů v mobilních provozních podmínkách"/>
    <x v="3"/>
    <x v="4"/>
    <s v="-"/>
    <x v="2"/>
    <n v="3"/>
    <n v="0"/>
    <n v="0"/>
    <n v="1"/>
    <n v="0"/>
    <n v="0"/>
    <n v="0"/>
  </r>
  <r>
    <x v="1"/>
    <x v="1"/>
    <n v="26482789"/>
    <x v="135"/>
    <x v="244"/>
    <n v="192261497"/>
    <s v="J"/>
    <x v="1"/>
    <s v="Bureš, Oldřich;Klvaňová, Radka;Stojanov, Robert"/>
    <s v="Strengths and Weaknesses of Canadian Express Entry System: Experts’ Perceptions"/>
    <x v="5"/>
    <x v="33"/>
    <s v="Social topics (Women´s and gender studies; Social issues; Family studies; Social work)"/>
    <x v="2"/>
    <n v="2"/>
    <n v="0"/>
    <n v="1"/>
    <n v="0"/>
    <n v="0"/>
    <n v="0"/>
    <n v="0"/>
  </r>
  <r>
    <x v="1"/>
    <x v="1"/>
    <n v="29142890"/>
    <x v="46"/>
    <x v="53"/>
    <n v="192261582"/>
    <s v="O"/>
    <x v="1"/>
    <s v="Strouhal, Jiří;Bokša, Michal;Bokšová, Jiřina;Horák, Josef;Pavlica, Karel;Šaroch, Stanislav"/>
    <s v="Úroveň digitalizace a zájem o digitální služby z pohledu občanů, firem a úřadů: rozborová studie"/>
    <x v="5"/>
    <x v="13"/>
    <s v="-"/>
    <x v="2"/>
    <n v="4"/>
    <n v="0"/>
    <n v="0"/>
    <n v="0"/>
    <n v="1"/>
    <n v="0"/>
    <n v="0"/>
  </r>
  <r>
    <x v="2"/>
    <x v="4"/>
    <n v="48546054"/>
    <x v="9"/>
    <x v="14"/>
    <n v="192261694"/>
    <s v="B"/>
    <x v="1"/>
    <s v="Nožina, Miroslav;Kraus, Filip"/>
    <s v="Vietnamese Organized Crime in the Czech Republic"/>
    <x v="5"/>
    <x v="13"/>
    <s v="-"/>
    <x v="2"/>
    <n v="2"/>
    <n v="0"/>
    <n v="1"/>
    <n v="0"/>
    <n v="0"/>
    <n v="0"/>
    <n v="0"/>
  </r>
  <r>
    <x v="2"/>
    <x v="7"/>
    <n v="65269705"/>
    <x v="71"/>
    <x v="98"/>
    <n v="192261757"/>
    <s v="J"/>
    <x v="0"/>
    <s v="Trizuljak, Jakub;Sperr, Wolfgang R;Nekvindova, Lucie;Elberink, Hanneke O;Gleixner, Karoline, V;Gorska, Aleksandra;Lange, Magdalena;Hartmann, Karin;Illerhaus, Anja;Bonifacio, Massimiliano;Perkins, Cecelia;Elena, Chiara;Malcovati, Luca;Fortina, Anna B;Shoumariyeh, Khalid;Jawhar, Mohamad;Zanotti, Roberta;Bonadonna, Patrizia;Caroppo, Francesca;Zink, Alexander;Triggiani, Massimo;Parente, Roberta;Von Bubnoff, Nikolas;Yavuz, Akif S;Hagglund, Hans;Mattsson, Mattias;Panse, Jens;Jaekel, Nadja;Kilbertus, Alex;Hermine, Olivier;Arock, Michel;Fuchs, David;Sabato, Vito;Brockow, Knut;Bretterklieber, Agnes;Niedoszytko, Marek;Van Anrooij, Bjorn;Reiter, Andreas;Gotlib, Jason;Kluin-Nelemans, Hanneke C;Mayer, Jiří;Doubek, Michael;Valent, Peter"/>
    <s v="Clinical features and survival of patients with indolent systemic mastocytosis defined by the updated WHO classification"/>
    <x v="4"/>
    <x v="8"/>
    <s v="Hematology"/>
    <x v="2"/>
    <n v="2"/>
    <n v="0"/>
    <n v="1"/>
    <n v="0"/>
    <n v="0"/>
    <n v="0"/>
    <n v="0"/>
  </r>
  <r>
    <x v="0"/>
    <x v="0"/>
    <n v="68145535"/>
    <x v="22"/>
    <x v="29"/>
    <n v="192263218"/>
    <s v="J"/>
    <x v="0"/>
    <s v="Blaheta, Radim;Béreš, Michal;Domesová, Simona;Horák, David"/>
    <s v="Bayesian inversion for steady flow in fractured porous media with contact on fractures and hydro mechanical coupling"/>
    <x v="0"/>
    <x v="2"/>
    <s v="Applied mathematics"/>
    <x v="2"/>
    <n v="2"/>
    <n v="0"/>
    <n v="1"/>
    <n v="0"/>
    <n v="0"/>
    <n v="0"/>
    <n v="0"/>
  </r>
  <r>
    <x v="0"/>
    <x v="0"/>
    <n v="68145535"/>
    <x v="22"/>
    <x v="29"/>
    <n v="192263235"/>
    <s v="R"/>
    <x v="0"/>
    <s v="Kružík, Jakub;Pecha, Marek;Hapla, V.;Horák, David"/>
    <s v="PERMON 3.14"/>
    <x v="0"/>
    <x v="24"/>
    <s v="Computer sciences, information science, bioinformathics (hardware development to be 2.2, social aspect to be 5.8)"/>
    <x v="2"/>
    <n v="2"/>
    <n v="0"/>
    <n v="1"/>
    <n v="0"/>
    <n v="0"/>
    <n v="0"/>
    <n v="0"/>
  </r>
  <r>
    <x v="1"/>
    <x v="1"/>
    <n v="216208"/>
    <x v="51"/>
    <x v="64"/>
    <n v="192264707"/>
    <s v="J"/>
    <x v="0"/>
    <s v="Hayden, Luke;Lochovská, Kateřina;Sémon, Marie;Renaud, Sabrina;Delignette-Muller, Marie-Laure;Vilcot, Maurine;Peterková, Renata;Hovořáková, Mária;Pantalacci, Sophie"/>
    <s v="Developmental variability channels mouse molar evolution"/>
    <x v="0"/>
    <x v="0"/>
    <s v="Developmental biology"/>
    <x v="2"/>
    <n v="1"/>
    <n v="1"/>
    <n v="0"/>
    <n v="0"/>
    <n v="0"/>
    <n v="0"/>
    <n v="0"/>
  </r>
  <r>
    <x v="1"/>
    <x v="1"/>
    <n v="216208"/>
    <x v="51"/>
    <x v="64"/>
    <n v="192264729"/>
    <s v="J"/>
    <x v="0"/>
    <s v="Dušek, Petr;Smolinski, Lukasz;Redzia-Ogrodnik, Barbara;Golebiowski, Marek;Skowronska, Marta;Poujois, Aurelia;Laurencin, Chloe;Jastrzebska-Kurkowska, Iwona;Litwin, Tomasz;Czlonkowska, Anna"/>
    <s v="Semiquantitative Scale for Assessing Brain MRI Abnormalities in Wilson Disease: A Validation Study"/>
    <x v="4"/>
    <x v="8"/>
    <s v="Clinical neurology"/>
    <x v="2"/>
    <n v="2"/>
    <n v="0"/>
    <n v="1"/>
    <n v="0"/>
    <n v="0"/>
    <n v="0"/>
    <n v="0"/>
  </r>
  <r>
    <x v="1"/>
    <x v="1"/>
    <n v="216208"/>
    <x v="51"/>
    <x v="64"/>
    <n v="192264764"/>
    <s v="J"/>
    <x v="0"/>
    <s v="Lidicky, Ondrej;Klener, Pavel;Machova, Daniela;Vočková, Petra;Pokorná, Eva;Helman, Karel;Mavis, Cory;Janouskova, Olga;Etrych, Tomas"/>
    <s v="Overcoming resistance to rituximab in relapsed non-Hodgkin lymphomas by antibody-polymer drug conjugates actively targeted by anti-CD38 daratumumab"/>
    <x v="4"/>
    <x v="8"/>
    <s v="Hematology"/>
    <x v="2"/>
    <n v="2"/>
    <n v="0"/>
    <n v="1"/>
    <n v="0"/>
    <n v="0"/>
    <n v="0"/>
    <n v="0"/>
  </r>
  <r>
    <x v="1"/>
    <x v="1"/>
    <n v="216208"/>
    <x v="51"/>
    <x v="116"/>
    <n v="192264779"/>
    <s v="J"/>
    <x v="0"/>
    <s v="Tůma, Petr;Sommerová, Blanka;Daněček, Václav"/>
    <s v="On-line coupling of capillary electrophoresis with microdialysis for determining saccharides in dairy products and honey"/>
    <x v="0"/>
    <x v="10"/>
    <s v="Analytical chemistry"/>
    <x v="2"/>
    <n v="2"/>
    <n v="0"/>
    <n v="1"/>
    <n v="0"/>
    <n v="0"/>
    <n v="0"/>
    <n v="0"/>
  </r>
  <r>
    <x v="1"/>
    <x v="1"/>
    <n v="216208"/>
    <x v="51"/>
    <x v="92"/>
    <n v="192264793"/>
    <s v="J"/>
    <x v="0"/>
    <s v="Svatoň, Michael;Škvárová, Karolina;Kanderová, Veronika;Mančíková, Andrea;Smíšek, Petr;Ješina, Pavel;Krijt, Jakub;Stibůrková, Blanka;Dobrovolný, Robert;Sokolová, Jitka;Bakardjieva-Mihaylova, Violeta;Vodičková, Elena;Racková, Markéta;Stuchlý, Jan;Kalina, Tomáš;Starý, Jan;Trka, Jan;Froňková, Eva;Kožich, Viktor"/>
    <s v="A homozygous deletion in the SLC19A1 gene as a cause of folate-dependent recurrent megaloblastic anemia"/>
    <x v="4"/>
    <x v="8"/>
    <s v="Hematology"/>
    <x v="2"/>
    <n v="1"/>
    <n v="1"/>
    <n v="0"/>
    <n v="0"/>
    <n v="0"/>
    <n v="0"/>
    <n v="0"/>
  </r>
  <r>
    <x v="1"/>
    <x v="1"/>
    <n v="216208"/>
    <x v="51"/>
    <x v="117"/>
    <n v="192264803"/>
    <s v="J"/>
    <x v="0"/>
    <s v="Tomášová, Kristýna;Čumová, Andrea;Šeborová, Karolína;Horák, Josef;Koucká, Kamila;Vodičková, Ludmila;Václavíková, Radka;Vodička, Pavel"/>
    <s v="DNA Repair and Ovarian Carcinogenesis: Impact on Risk, Prognosis and Therapy Outcome"/>
    <x v="4"/>
    <x v="8"/>
    <s v="-"/>
    <x v="2"/>
    <n v="3"/>
    <n v="0"/>
    <n v="0"/>
    <n v="1"/>
    <n v="0"/>
    <n v="0"/>
    <n v="0"/>
  </r>
  <r>
    <x v="1"/>
    <x v="1"/>
    <n v="216208"/>
    <x v="51"/>
    <x v="292"/>
    <n v="192264817"/>
    <s v="J"/>
    <x v="0"/>
    <s v="Kollárová Brázdová, Petra;Jirkovská, Anna;Karabanovich, Galina;Pokorná, Zuzana;Bavlovič Piskáčková, Hana;Jirkovský, Eduard;Kubeš, Jan;Lenčová-Popelová, Olga;Mazurová, Yvona;Adamcová, Michaela;Skalická, Veronika;Štěrbová, Petra;Roh, Jaroslav;Šimůnek, Tomáš;Štěrba, Martin"/>
    <s v="Investigation of Structure-Activity Relationships of Dexrazoxane Analogs Reveals Topoisomerase II beta Interaction as a Prerequisite for Effective Protection against Anthracycline Cardiotoxicity"/>
    <x v="4"/>
    <x v="22"/>
    <s v="Pharmacology and pharmacy"/>
    <x v="2"/>
    <n v="3"/>
    <n v="0"/>
    <n v="0"/>
    <n v="1"/>
    <n v="0"/>
    <n v="0"/>
    <n v="0"/>
  </r>
  <r>
    <x v="1"/>
    <x v="1"/>
    <n v="216208"/>
    <x v="51"/>
    <x v="63"/>
    <n v="192264843"/>
    <s v="J"/>
    <x v="0"/>
    <s v="Kollár, Jan;Macháček, Miloslav;Halašková, Marie;Lenčo, Juraj;Kučera, Radim;Demuth, Jiří;Rohlíčková, Monika;Hasoňová, Kateřina;Miletín, Miroslav;Nováková, Veronika;Zimčík, Petr"/>
    <s v="Cationic Versus Anionic Phthalocyanines for Photodynamic Therapy: What a Difference the Charge Makes"/>
    <x v="4"/>
    <x v="22"/>
    <s v="Pharmacology and pharmacy"/>
    <x v="2"/>
    <n v="2"/>
    <n v="0"/>
    <n v="1"/>
    <n v="0"/>
    <n v="0"/>
    <n v="0"/>
    <n v="0"/>
  </r>
  <r>
    <x v="1"/>
    <x v="1"/>
    <n v="216208"/>
    <x v="51"/>
    <x v="63"/>
    <n v="192264865"/>
    <s v="J"/>
    <x v="0"/>
    <s v="Engberg, Oskar;Kováčik, Andrej;Pullmannová, Petra;Juhaščik, Martin;Opálka, Lukáš;Huster, Daniel;Vávrová, Kateřina"/>
    <s v="The Sphingosine and Acyl Chains of Ceramide [NS] Show Very Different Structure and Dynamics That Challenge Our Understanding of the Skin Barrier"/>
    <x v="4"/>
    <x v="22"/>
    <s v="Pharmacology and pharmacy"/>
    <x v="2"/>
    <n v="1"/>
    <n v="1"/>
    <n v="0"/>
    <n v="0"/>
    <n v="0"/>
    <n v="0"/>
    <n v="0"/>
  </r>
  <r>
    <x v="1"/>
    <x v="1"/>
    <n v="216208"/>
    <x v="51"/>
    <x v="118"/>
    <n v="192264880"/>
    <s v="J"/>
    <x v="0"/>
    <s v="Kapustka, Katarína;Lisá, Lenka;Bajer, Aleš;Buriánek, David;Varadzin, Ladislav;Varadzinová, Lenka"/>
    <s v="Gouges: Iconic Artifacts of the Early Neolithic Period in Central Sudan"/>
    <x v="1"/>
    <x v="14"/>
    <s v="-"/>
    <x v="2"/>
    <n v="2"/>
    <n v="0"/>
    <n v="1"/>
    <n v="0"/>
    <n v="0"/>
    <n v="0"/>
    <n v="0"/>
  </r>
  <r>
    <x v="1"/>
    <x v="1"/>
    <n v="216208"/>
    <x v="51"/>
    <x v="118"/>
    <n v="192264883"/>
    <s v="J"/>
    <x v="0"/>
    <s v="Takács, Lea;Smolík, Filip;Kaźmierczak, Maria;Samuel P., Putnam"/>
    <s v="Early infant temperament shapes the nature of mother-infant bonding in the first postpartum year"/>
    <x v="5"/>
    <x v="30"/>
    <s v="-"/>
    <x v="2"/>
    <n v="3"/>
    <n v="0"/>
    <n v="0"/>
    <n v="1"/>
    <n v="0"/>
    <n v="0"/>
    <n v="0"/>
  </r>
  <r>
    <x v="1"/>
    <x v="1"/>
    <n v="216208"/>
    <x v="51"/>
    <x v="118"/>
    <n v="192264887"/>
    <s v="J"/>
    <x v="0"/>
    <s v="Koubek, Martin"/>
    <s v="When Did They Protest? Beyond Co-optation or Channeling: Effects of EU Funding on Czech Romani NGOs and Civil Society"/>
    <x v="5"/>
    <x v="13"/>
    <s v="-"/>
    <x v="2"/>
    <n v="2"/>
    <n v="0"/>
    <n v="1"/>
    <n v="0"/>
    <n v="0"/>
    <n v="0"/>
    <n v="0"/>
  </r>
  <r>
    <x v="1"/>
    <x v="1"/>
    <n v="216208"/>
    <x v="51"/>
    <x v="118"/>
    <n v="192264898"/>
    <s v="J"/>
    <x v="0"/>
    <s v="Takács, Lea;Samuel, Putnam;Catherine, Monk;Hannah, Dahlen;Charlene, Thornton;Bartoš, František;Anastasia, Topalidou;Lilian, Peters"/>
    <s v="Associations Between Mode of Birth and Neuropsychological Development in Children Aged 4 Years: Results from a Birth Cohort Study"/>
    <x v="5"/>
    <x v="30"/>
    <s v="-"/>
    <x v="2"/>
    <n v="4"/>
    <n v="0"/>
    <n v="0"/>
    <n v="0"/>
    <n v="1"/>
    <n v="0"/>
    <n v="0"/>
  </r>
  <r>
    <x v="1"/>
    <x v="1"/>
    <n v="216208"/>
    <x v="51"/>
    <x v="118"/>
    <n v="192264912"/>
    <s v="B"/>
    <x v="0"/>
    <s v="Rosen, Alexandr;Hana, Jiří;Vidová Hladká, Barbora;Jelínek, Tomáš;Škodová, Svatava;Štindlová, Barbora"/>
    <s v="Compiling and annotating a learner corpus for a morphologically rich language - CzeSL, a corpus of non-native Czech"/>
    <x v="1"/>
    <x v="27"/>
    <s v="-"/>
    <x v="2"/>
    <n v="2"/>
    <n v="0"/>
    <n v="1"/>
    <n v="0"/>
    <n v="0"/>
    <n v="0"/>
    <n v="0"/>
  </r>
  <r>
    <x v="1"/>
    <x v="1"/>
    <n v="216208"/>
    <x v="51"/>
    <x v="118"/>
    <n v="192264914"/>
    <s v="J"/>
    <x v="0"/>
    <s v="Volín, Jan;Šturm, Pavel"/>
    <s v="Melodie české doplňovací otázky"/>
    <x v="1"/>
    <x v="27"/>
    <s v="-"/>
    <x v="2"/>
    <n v="4"/>
    <n v="0"/>
    <n v="0"/>
    <n v="0"/>
    <n v="1"/>
    <n v="0"/>
    <n v="0"/>
  </r>
  <r>
    <x v="1"/>
    <x v="1"/>
    <n v="216208"/>
    <x v="51"/>
    <x v="118"/>
    <n v="192264942"/>
    <s v="J"/>
    <x v="0"/>
    <s v="Honzík, Radek;Stejskalová, Šárka"/>
    <s v="INDESTRUCTIBILITY OF THE TREE PROPERTY"/>
    <x v="0"/>
    <x v="2"/>
    <s v="-"/>
    <x v="2"/>
    <n v="1"/>
    <n v="1"/>
    <n v="0"/>
    <n v="0"/>
    <n v="0"/>
    <n v="0"/>
    <n v="0"/>
  </r>
  <r>
    <x v="1"/>
    <x v="1"/>
    <n v="216208"/>
    <x v="51"/>
    <x v="118"/>
    <n v="192264945"/>
    <s v="B"/>
    <x v="0"/>
    <s v="Rakušanová, Marie;Bendová, Eva"/>
    <s v="Bohumil Kubišta a Evropa"/>
    <x v="1"/>
    <x v="15"/>
    <s v="-"/>
    <x v="2"/>
    <n v="1"/>
    <n v="1"/>
    <n v="0"/>
    <n v="0"/>
    <n v="0"/>
    <n v="0"/>
    <n v="0"/>
  </r>
  <r>
    <x v="1"/>
    <x v="1"/>
    <n v="216208"/>
    <x v="51"/>
    <x v="277"/>
    <n v="192264973"/>
    <s v="B"/>
    <x v="0"/>
    <s v="Ondřejek, Pavel"/>
    <s v="Koncepce práva jako systému"/>
    <x v="5"/>
    <x v="29"/>
    <s v="-"/>
    <x v="2"/>
    <n v="3"/>
    <n v="0"/>
    <n v="0"/>
    <n v="1"/>
    <n v="0"/>
    <n v="0"/>
    <n v="0"/>
  </r>
  <r>
    <x v="1"/>
    <x v="1"/>
    <n v="216208"/>
    <x v="51"/>
    <x v="277"/>
    <n v="192264977"/>
    <s v="B"/>
    <x v="0"/>
    <s v="Beran, Karel"/>
    <s v="The Concept of Juristic Person"/>
    <x v="5"/>
    <x v="29"/>
    <s v="-"/>
    <x v="2"/>
    <n v="3"/>
    <n v="0"/>
    <n v="0"/>
    <n v="1"/>
    <n v="0"/>
    <n v="0"/>
    <n v="0"/>
  </r>
  <r>
    <x v="1"/>
    <x v="1"/>
    <n v="216208"/>
    <x v="51"/>
    <x v="277"/>
    <n v="192264983"/>
    <s v="B"/>
    <x v="0"/>
    <s v="Koldinská, Kristina;Šouša, Jiří;Štefko, Martin;Hůrka, Petr;Aldorf, Lukáš;Janeček, Pavel;Tomeš, Igor"/>
    <s v="Sociální práva v Evropě : 100 let Mezinárodní organizace práce"/>
    <x v="5"/>
    <x v="29"/>
    <s v="-"/>
    <x v="2"/>
    <n v="4"/>
    <n v="0"/>
    <n v="0"/>
    <n v="0"/>
    <n v="1"/>
    <n v="0"/>
    <n v="0"/>
  </r>
  <r>
    <x v="1"/>
    <x v="1"/>
    <n v="216208"/>
    <x v="51"/>
    <x v="277"/>
    <n v="192264984"/>
    <s v="J"/>
    <x v="0"/>
    <s v="Handrlica, Jakub"/>
    <s v="Qualification Problem in Administrative Law"/>
    <x v="5"/>
    <x v="29"/>
    <s v="-"/>
    <x v="2"/>
    <n v="2"/>
    <n v="0"/>
    <n v="1"/>
    <n v="0"/>
    <n v="0"/>
    <n v="0"/>
    <n v="0"/>
  </r>
  <r>
    <x v="1"/>
    <x v="1"/>
    <n v="216208"/>
    <x v="51"/>
    <x v="277"/>
    <n v="192264986"/>
    <s v="J"/>
    <x v="0"/>
    <s v="Handrlica, Jakub"/>
    <s v="Is there an EU international administrative law? A juristic delusion revisited"/>
    <x v="5"/>
    <x v="29"/>
    <s v="-"/>
    <x v="2"/>
    <n v="1"/>
    <n v="1"/>
    <n v="0"/>
    <n v="0"/>
    <n v="0"/>
    <n v="0"/>
    <n v="0"/>
  </r>
  <r>
    <x v="1"/>
    <x v="1"/>
    <n v="216208"/>
    <x v="51"/>
    <x v="277"/>
    <n v="192264990"/>
    <s v="J"/>
    <x v="0"/>
    <s v="Handrlica, Jakub"/>
    <s v="About the international administrative law and other demons. A venture in a &quot;delimiting law&quot;"/>
    <x v="5"/>
    <x v="29"/>
    <s v="-"/>
    <x v="2"/>
    <n v="2"/>
    <n v="0"/>
    <n v="1"/>
    <n v="0"/>
    <n v="0"/>
    <n v="0"/>
    <n v="0"/>
  </r>
  <r>
    <x v="1"/>
    <x v="1"/>
    <n v="216208"/>
    <x v="51"/>
    <x v="148"/>
    <n v="192265008"/>
    <s v="J"/>
    <x v="0"/>
    <s v="Weiss, Tomáš"/>
    <s v="A small state's anticipation of institutional change: effects of the looming Brexit in the areas of the CSDP and internal market"/>
    <x v="5"/>
    <x v="25"/>
    <s v="Cultural and economic geography"/>
    <x v="2"/>
    <n v="2"/>
    <n v="0"/>
    <n v="1"/>
    <n v="0"/>
    <n v="0"/>
    <n v="0"/>
    <n v="0"/>
  </r>
  <r>
    <x v="1"/>
    <x v="1"/>
    <n v="216208"/>
    <x v="51"/>
    <x v="148"/>
    <n v="192265032"/>
    <s v="J"/>
    <x v="0"/>
    <s v="Horváth, Roman"/>
    <s v="Peer Effects in Central Banking"/>
    <x v="5"/>
    <x v="9"/>
    <s v="Economic Theory"/>
    <x v="2"/>
    <n v="2"/>
    <n v="0"/>
    <n v="1"/>
    <n v="0"/>
    <n v="0"/>
    <n v="0"/>
    <n v="0"/>
  </r>
  <r>
    <x v="1"/>
    <x v="1"/>
    <n v="216208"/>
    <x v="51"/>
    <x v="148"/>
    <n v="192265033"/>
    <s v="J"/>
    <x v="0"/>
    <s v="Bajzík, Josef;Havránek, Tomáš;Iršová, Zuzana;Schwarz, Jiří"/>
    <s v="Estimating the Armington elasticity: The importance of study design and publication bias"/>
    <x v="5"/>
    <x v="9"/>
    <s v="Economic Theory"/>
    <x v="2"/>
    <n v="2"/>
    <n v="0"/>
    <n v="1"/>
    <n v="0"/>
    <n v="0"/>
    <n v="0"/>
    <n v="0"/>
  </r>
  <r>
    <x v="1"/>
    <x v="1"/>
    <n v="216208"/>
    <x v="51"/>
    <x v="62"/>
    <n v="192265053"/>
    <s v="J"/>
    <x v="0"/>
    <s v="Herza, Filip"/>
    <s v="Sombre faces: Race and nation-building in the institutionalization of Czech physical anthropology (1890s-1920s)"/>
    <x v="1"/>
    <x v="14"/>
    <s v="History (history of science and technology to be 6.3, history of specific sciences to be under the respective headings)"/>
    <x v="2"/>
    <n v="2"/>
    <n v="0"/>
    <n v="1"/>
    <n v="0"/>
    <n v="0"/>
    <n v="0"/>
    <n v="0"/>
  </r>
  <r>
    <x v="1"/>
    <x v="1"/>
    <n v="216208"/>
    <x v="51"/>
    <x v="62"/>
    <n v="192265071"/>
    <s v="J"/>
    <x v="0"/>
    <s v="Češka, Jakub"/>
    <s v="La leçon de l'art du roman de Vančura"/>
    <x v="1"/>
    <x v="27"/>
    <s v="Literary theory"/>
    <x v="2"/>
    <n v="3"/>
    <n v="0"/>
    <n v="0"/>
    <n v="1"/>
    <n v="0"/>
    <n v="0"/>
    <n v="0"/>
  </r>
  <r>
    <x v="1"/>
    <x v="1"/>
    <n v="216208"/>
    <x v="51"/>
    <x v="119"/>
    <n v="192265074"/>
    <s v="J"/>
    <x v="0"/>
    <s v="Vopřada, David"/>
    <s v="Structure, finalité et datation de l'Expositio psalmi CXVIII de saint Ambroise"/>
    <x v="1"/>
    <x v="1"/>
    <s v="Theology"/>
    <x v="2"/>
    <n v="2"/>
    <n v="0"/>
    <n v="1"/>
    <n v="0"/>
    <n v="0"/>
    <n v="0"/>
    <n v="0"/>
  </r>
  <r>
    <x v="1"/>
    <x v="1"/>
    <n v="216208"/>
    <x v="51"/>
    <x v="119"/>
    <n v="192265075"/>
    <s v="C"/>
    <x v="0"/>
    <s v="Vopřada, David"/>
    <s v="L'utilizzo della polarita uomo-donna nelle catechesi battesimali di Ambrogio"/>
    <x v="1"/>
    <x v="1"/>
    <s v="Theology"/>
    <x v="2"/>
    <n v="3"/>
    <n v="0"/>
    <n v="0"/>
    <n v="1"/>
    <n v="0"/>
    <n v="0"/>
    <n v="0"/>
  </r>
  <r>
    <x v="1"/>
    <x v="1"/>
    <n v="216208"/>
    <x v="51"/>
    <x v="119"/>
    <n v="192265077"/>
    <s v="J"/>
    <x v="0"/>
    <s v="Zlatohlávek, Martin"/>
    <s v="Some notes to the technique of Boccaccino's drawings"/>
    <x v="1"/>
    <x v="15"/>
    <s v="Arts, Art history"/>
    <x v="2"/>
    <n v="3"/>
    <n v="0"/>
    <n v="0"/>
    <n v="1"/>
    <n v="0"/>
    <n v="0"/>
    <n v="0"/>
  </r>
  <r>
    <x v="1"/>
    <x v="1"/>
    <n v="216208"/>
    <x v="51"/>
    <x v="196"/>
    <n v="192265083"/>
    <s v="C"/>
    <x v="0"/>
    <s v="Noble, Timothy"/>
    <s v="Singing for the Unity of Latin America. Liberation Theology and the Struggle against Nationalisms"/>
    <x v="1"/>
    <x v="1"/>
    <s v="Theology"/>
    <x v="2"/>
    <n v="2"/>
    <n v="0"/>
    <n v="1"/>
    <n v="0"/>
    <n v="0"/>
    <n v="0"/>
    <n v="0"/>
  </r>
  <r>
    <x v="1"/>
    <x v="1"/>
    <n v="216208"/>
    <x v="51"/>
    <x v="196"/>
    <n v="192265090"/>
    <s v="C"/>
    <x v="0"/>
    <s v="Čapek, Filip"/>
    <s v="Good Things Come only Retrospectively: Search for Historical and Theological Topoi of the Phrase הנה־בן נולד לבית־דוד יאשׁיהו שׁמו in 1 Kings 13:2"/>
    <x v="1"/>
    <x v="1"/>
    <s v="Theology"/>
    <x v="2"/>
    <n v="3"/>
    <n v="0"/>
    <n v="0"/>
    <n v="1"/>
    <n v="0"/>
    <n v="0"/>
    <n v="0"/>
  </r>
  <r>
    <x v="1"/>
    <x v="1"/>
    <n v="216208"/>
    <x v="51"/>
    <x v="61"/>
    <n v="192265142"/>
    <s v="J"/>
    <x v="0"/>
    <s v="Opekar, František;Hraníček, Jakub;Tůma, Petr"/>
    <s v="Rapid determination of majority cations in yoghurts using on-line connection of capillary electrophoresis with mini-dialysis"/>
    <x v="0"/>
    <x v="10"/>
    <s v="Analytical chemistry"/>
    <x v="2"/>
    <n v="3"/>
    <n v="0"/>
    <n v="0"/>
    <n v="1"/>
    <n v="0"/>
    <n v="0"/>
    <n v="0"/>
  </r>
  <r>
    <x v="1"/>
    <x v="1"/>
    <n v="216208"/>
    <x v="51"/>
    <x v="61"/>
    <n v="192265147"/>
    <s v="J"/>
    <x v="1"/>
    <s v="Skalová, Štěpánka;Langmaier, Jan;Barek, Jiří;Vyskočil, Vlastimil;Navrátil, Tomáš"/>
    <s v="Doxorubicin determination using two novel voltammetric approaches: A comparative study"/>
    <x v="0"/>
    <x v="10"/>
    <s v="Analytical chemistry"/>
    <x v="2"/>
    <n v="4"/>
    <n v="0"/>
    <n v="0"/>
    <n v="0"/>
    <n v="1"/>
    <n v="0"/>
    <n v="0"/>
  </r>
  <r>
    <x v="1"/>
    <x v="1"/>
    <n v="216208"/>
    <x v="51"/>
    <x v="61"/>
    <n v="192265158"/>
    <s v="J"/>
    <x v="0"/>
    <s v="Žárský, Viktor;Sekereš, Juraj;Kubátová, Zdeňka;Pečenková, Tamara;Cvrčková, Fatima"/>
    <s v="Three subfamilies of exocyst EXO70 family subunits in land plants: early divergence and ongoing functional specialization"/>
    <x v="0"/>
    <x v="0"/>
    <s v="Plant sciences, botany"/>
    <x v="2"/>
    <n v="2"/>
    <n v="0"/>
    <n v="1"/>
    <n v="0"/>
    <n v="0"/>
    <n v="0"/>
    <n v="0"/>
  </r>
  <r>
    <x v="1"/>
    <x v="1"/>
    <n v="216208"/>
    <x v="51"/>
    <x v="61"/>
    <n v="192265187"/>
    <s v="J"/>
    <x v="0"/>
    <s v="Le, Tien;Žárský, Vojtěch;Nývltová, Eva;Rada, Petr;Harant, Karel;Vancova, Marie;Verner, Zdeněk;Hrdý, Ivan;Tachezy, Jan"/>
    <s v="Anaerobic peroxisomes in Mastigamoeba balamuthi"/>
    <x v="0"/>
    <x v="0"/>
    <s v="Microbiology"/>
    <x v="2"/>
    <n v="1"/>
    <n v="1"/>
    <n v="0"/>
    <n v="0"/>
    <n v="0"/>
    <n v="0"/>
    <n v="0"/>
  </r>
  <r>
    <x v="1"/>
    <x v="1"/>
    <n v="216208"/>
    <x v="51"/>
    <x v="61"/>
    <n v="192265195"/>
    <s v="J"/>
    <x v="0"/>
    <s v="Henke, Petr;Dolanský, Jiří;Kubát, Pavel;Mosinger, Jiří"/>
    <s v="Multifunctional Photosensitizing and Biotinylated Polystyrene Nanofiber Membranes/Composites for Binding of Biologically Active Compounds"/>
    <x v="0"/>
    <x v="10"/>
    <s v="Inorganic and nuclear chemistry"/>
    <x v="2"/>
    <n v="2"/>
    <n v="0"/>
    <n v="1"/>
    <n v="0"/>
    <n v="0"/>
    <n v="0"/>
    <n v="0"/>
  </r>
  <r>
    <x v="1"/>
    <x v="1"/>
    <n v="216208"/>
    <x v="51"/>
    <x v="61"/>
    <n v="192265242"/>
    <s v="J"/>
    <x v="0"/>
    <s v="Jeníček, Michal;Ledvinka, Ondrej"/>
    <s v="Importance of snowmelt contribution to seasonal runoff and summer low flows in Czechia"/>
    <x v="0"/>
    <x v="7"/>
    <s v="Physical geography"/>
    <x v="2"/>
    <n v="3"/>
    <n v="0"/>
    <n v="0"/>
    <n v="1"/>
    <n v="0"/>
    <n v="0"/>
    <n v="0"/>
  </r>
  <r>
    <x v="1"/>
    <x v="1"/>
    <n v="216208"/>
    <x v="51"/>
    <x v="61"/>
    <n v="192265243"/>
    <s v="J"/>
    <x v="0"/>
    <s v="Strouhalová, Kateřina;Přechová, Magdalena;Gandalovičová, Aneta;Brábek, Jan;Gregor, Martin;Rösel, Daniel"/>
    <s v="Vimentin Intermediate Filaments as Potential Target for Cancer Treatment"/>
    <x v="0"/>
    <x v="0"/>
    <s v="Cell biology"/>
    <x v="2"/>
    <n v="4"/>
    <n v="0"/>
    <n v="0"/>
    <n v="0"/>
    <n v="1"/>
    <n v="0"/>
    <n v="0"/>
  </r>
  <r>
    <x v="1"/>
    <x v="1"/>
    <n v="216208"/>
    <x v="51"/>
    <x v="61"/>
    <n v="192265246"/>
    <s v="J"/>
    <x v="1"/>
    <s v="Gandalovičová, Aneta;Šůchová, Anna-Marie;Čermák, Vladimír;Merta, Ladislav;Rösel, Daniel;Brábek, Jan"/>
    <s v="Sustained Inflammatory Signalling through Stat1/Stat2/IRF9 Is Associated with Amoeboid Phenotype of Melanoma Cells"/>
    <x v="0"/>
    <x v="0"/>
    <s v="Cell biology"/>
    <x v="2"/>
    <n v="3"/>
    <n v="0"/>
    <n v="0"/>
    <n v="1"/>
    <n v="0"/>
    <n v="0"/>
    <n v="0"/>
  </r>
  <r>
    <x v="1"/>
    <x v="1"/>
    <n v="216208"/>
    <x v="51"/>
    <x v="61"/>
    <n v="192265250"/>
    <s v="J"/>
    <x v="0"/>
    <s v="Faryad, Shah Wali;Cuthbert, S. J"/>
    <s v="High-temperature overprint in (U)HPM rocks exhumed from subduction zones; A product of isothermal decompression or a consequence of slab break-off (slab rollback)?"/>
    <x v="0"/>
    <x v="7"/>
    <s v="Geology"/>
    <x v="2"/>
    <n v="1"/>
    <n v="1"/>
    <n v="0"/>
    <n v="0"/>
    <n v="0"/>
    <n v="0"/>
    <n v="0"/>
  </r>
  <r>
    <x v="1"/>
    <x v="1"/>
    <n v="216208"/>
    <x v="51"/>
    <x v="61"/>
    <n v="192265263"/>
    <s v="J"/>
    <x v="0"/>
    <s v="Rotterová, Johana;Salomaki, Eric;Pánek, Tomáš;Bourland, William;Žihala, David;Táborský, Petr;Edgcomb, Virginia P;Beinart, Roxanne A;Kolisko, Martin;Čepička, Ivan"/>
    <s v="Genomics of New Ciliate Lineages Provides Insight into the Evolution of Obligate Anaerobiosis"/>
    <x v="0"/>
    <x v="0"/>
    <s v="Microbiology"/>
    <x v="2"/>
    <n v="2"/>
    <n v="0"/>
    <n v="1"/>
    <n v="0"/>
    <n v="0"/>
    <n v="0"/>
    <n v="0"/>
  </r>
  <r>
    <x v="1"/>
    <x v="1"/>
    <n v="216208"/>
    <x v="51"/>
    <x v="61"/>
    <n v="192265343"/>
    <s v="J"/>
    <x v="0"/>
    <s v="Hora, Martin;Pontzer, Herman;Wall-Scheffler, Cara M;Sládek, Vladimír"/>
    <s v="Dehydration and persistence hunting in Homo erectus"/>
    <x v="0"/>
    <x v="0"/>
    <s v="Genetics and heredity (medical genetics to be 3)"/>
    <x v="2"/>
    <n v="2"/>
    <n v="0"/>
    <n v="1"/>
    <n v="0"/>
    <n v="0"/>
    <n v="0"/>
    <n v="0"/>
  </r>
  <r>
    <x v="1"/>
    <x v="1"/>
    <n v="216208"/>
    <x v="51"/>
    <x v="61"/>
    <n v="192265346"/>
    <s v="J"/>
    <x v="0"/>
    <s v="Fabian, Peter;Tseng, Kuo-Chang;Smeeton, Joanna;Lancman, Joseph J;Dong, P. Duc Si;Černý, Robert;Crump, J. Gage"/>
    <s v="Lineage analysis reveals an endodermal contribution to the vertebrate pituitary"/>
    <x v="0"/>
    <x v="0"/>
    <s v="Zoology"/>
    <x v="2"/>
    <n v="2"/>
    <n v="0"/>
    <n v="1"/>
    <n v="0"/>
    <n v="0"/>
    <n v="0"/>
    <n v="0"/>
  </r>
  <r>
    <x v="1"/>
    <x v="1"/>
    <n v="216208"/>
    <x v="51"/>
    <x v="61"/>
    <n v="192265400"/>
    <s v="J"/>
    <x v="0"/>
    <s v="Barakov, Roman;Shcherban, Nataliya;Yaremov, Pavel;Bezverkhyy, Igor;Čejka, Jiří;Opanasenko, Maksym"/>
    <s v="Hierarchical Beta zeolites as catalysts in a one-pot three-component cascade Prins-Friedel-Crafts reaction"/>
    <x v="0"/>
    <x v="10"/>
    <s v="Physical chemistry"/>
    <x v="2"/>
    <n v="2"/>
    <n v="0"/>
    <n v="1"/>
    <n v="0"/>
    <n v="0"/>
    <n v="0"/>
    <n v="0"/>
  </r>
  <r>
    <x v="1"/>
    <x v="1"/>
    <n v="216208"/>
    <x v="51"/>
    <x v="61"/>
    <n v="192265466"/>
    <s v="O"/>
    <x v="1"/>
    <s v="Stibal, Marek;Bradley, James Andrew;Edwards, Arwyn;Hotaling, Scott;Zawierucha, Krzysztof;Rosvold, Jorgen;Lutz, Stefanie;Cameron, Karen A.;Mikucki, Jill A.;Kohler, Tyler J.;Šabacká, Marie;Anesio, Alexandre M."/>
    <s v="Glacial ecosystems are essential to understanding biodiversity responses to glacier retreat"/>
    <x v="0"/>
    <x v="0"/>
    <s v="Ecology"/>
    <x v="2"/>
    <n v="3"/>
    <n v="0"/>
    <n v="0"/>
    <n v="1"/>
    <n v="0"/>
    <n v="0"/>
    <n v="0"/>
  </r>
  <r>
    <x v="1"/>
    <x v="1"/>
    <n v="216208"/>
    <x v="51"/>
    <x v="60"/>
    <n v="192265624"/>
    <s v="J"/>
    <x v="0"/>
    <s v="Němeček, Zdeněk;Ďurovcová, Tereza;Šafránková, Jana;Richardson, John D;Simunek, Jiri;Stevens, Michael L"/>
    <s v="(Non)radial Solar Wind Propagation through the Heliosphere"/>
    <x v="0"/>
    <x v="18"/>
    <s v="-"/>
    <x v="2"/>
    <n v="3"/>
    <n v="0"/>
    <n v="0"/>
    <n v="1"/>
    <n v="0"/>
    <n v="0"/>
    <n v="0"/>
  </r>
  <r>
    <x v="1"/>
    <x v="1"/>
    <n v="216208"/>
    <x v="51"/>
    <x v="60"/>
    <n v="192265646"/>
    <s v="J"/>
    <x v="0"/>
    <s v="Musiienko, Artem;Pipek, Jindřich;Praus, Petr;Brynza, Mykola;Belas, Eduard;Dryzhakov, Bogdan;Du, Mao-Hua;Ahmadi, Mahshid;Grill, Roman"/>
    <s v="Deciphering the effect of traps on electronic charge transport properties of methylammonium lead tribromide perovskite"/>
    <x v="0"/>
    <x v="18"/>
    <s v="-"/>
    <x v="2"/>
    <n v="1"/>
    <n v="1"/>
    <n v="0"/>
    <n v="0"/>
    <n v="0"/>
    <n v="0"/>
    <n v="0"/>
  </r>
  <r>
    <x v="1"/>
    <x v="1"/>
    <n v="216208"/>
    <x v="51"/>
    <x v="60"/>
    <n v="192265728"/>
    <s v="J"/>
    <x v="0"/>
    <s v="Fekete, Klaudia;Drozdenko, Daria;Čapek, Jan;Mathis, Kristián;Tolnai, Domonkos;Stark, Andreas;Garces, Gerardo;Dobroň, Patrik"/>
    <s v="Hot deformation of Mg-Y-Zn alloy with a low content of the LPSO phase studied by in-situ synchrotron radiation diffraction"/>
    <x v="0"/>
    <x v="18"/>
    <s v="-"/>
    <x v="2"/>
    <n v="3"/>
    <n v="0"/>
    <n v="0"/>
    <n v="1"/>
    <n v="0"/>
    <n v="0"/>
    <n v="0"/>
  </r>
  <r>
    <x v="1"/>
    <x v="1"/>
    <n v="216208"/>
    <x v="51"/>
    <x v="60"/>
    <n v="192265824"/>
    <s v="J"/>
    <x v="0"/>
    <s v="Pšenčík, Jakub;Hey, Daniel;Grimm, Bernhard;Lokstein, Heiko"/>
    <s v="Photoprotection of photosynthetic pigments in plant one-helix protein 1/2 heterodimers."/>
    <x v="0"/>
    <x v="0"/>
    <s v="-"/>
    <x v="2"/>
    <n v="3"/>
    <n v="0"/>
    <n v="0"/>
    <n v="1"/>
    <n v="0"/>
    <n v="0"/>
    <n v="0"/>
  </r>
  <r>
    <x v="1"/>
    <x v="1"/>
    <n v="216208"/>
    <x v="51"/>
    <x v="60"/>
    <n v="192265851"/>
    <s v="J"/>
    <x v="0"/>
    <s v="Stránský, Pavel;Sindelka, Milan;Kloc, Michal;Cejnar, Pavel"/>
    <s v="Complex Density of Continuum States in Resonant Quantum Tunneling"/>
    <x v="0"/>
    <x v="18"/>
    <s v="-"/>
    <x v="2"/>
    <n v="2"/>
    <n v="0"/>
    <n v="1"/>
    <n v="0"/>
    <n v="0"/>
    <n v="0"/>
    <n v="0"/>
  </r>
  <r>
    <x v="1"/>
    <x v="1"/>
    <n v="216208"/>
    <x v="51"/>
    <x v="60"/>
    <n v="192265854"/>
    <s v="J"/>
    <x v="0"/>
    <s v="Verhagen, Timotheus Guillaume;Klimeš, Jiří;Pacakova, B.;Kalbac, M.;Kalbáčová Vejpravová, Jana"/>
    <s v="Anomalous freezing of low-dimensional water confined in graphene nanowrinkles"/>
    <x v="0"/>
    <x v="10"/>
    <s v="-"/>
    <x v="2"/>
    <n v="2"/>
    <n v="0"/>
    <n v="1"/>
    <n v="0"/>
    <n v="0"/>
    <n v="0"/>
    <n v="0"/>
  </r>
  <r>
    <x v="1"/>
    <x v="1"/>
    <n v="216208"/>
    <x v="51"/>
    <x v="60"/>
    <n v="192265896"/>
    <s v="J"/>
    <x v="0"/>
    <s v="Kampf, Karol;Novotný, Jiří;Shifman, Mikhail;Trnka, Jaroslav"/>
    <s v="New Soft Theorems for Goldstone-Boson Amplitudes"/>
    <x v="0"/>
    <x v="18"/>
    <s v="-"/>
    <x v="2"/>
    <n v="2"/>
    <n v="0"/>
    <n v="1"/>
    <n v="0"/>
    <n v="0"/>
    <n v="0"/>
    <n v="0"/>
  </r>
  <r>
    <x v="1"/>
    <x v="1"/>
    <n v="216208"/>
    <x v="51"/>
    <x v="60"/>
    <n v="192265921"/>
    <s v="J"/>
    <x v="0"/>
    <s v="Gergelits, Tomáš;Nielsen, Bjorn Fredrik;Strakoš, Zdeněk"/>
    <s v="GENERALIZED SPECTRUM OF SECOND ORDER DIFFERENTIAL OPERATORS"/>
    <x v="0"/>
    <x v="2"/>
    <s v="-"/>
    <x v="2"/>
    <n v="1"/>
    <n v="1"/>
    <n v="0"/>
    <n v="0"/>
    <n v="0"/>
    <n v="0"/>
    <n v="0"/>
  </r>
  <r>
    <x v="1"/>
    <x v="1"/>
    <n v="216208"/>
    <x v="51"/>
    <x v="60"/>
    <n v="192265973"/>
    <s v="J"/>
    <x v="0"/>
    <s v="Khalakhan, Ivan;Vega, Lorena;Vorokhta, Mykhailo;Skála, Tomáš;Vines, Francesc;Yakovlev, Yurii;Neyman, Konstantin M;Matolínová, Iva"/>
    <s v="Irreversible structural dynamics on the surface of bimetallic PtNi alloy catalyst under alternating oxidizing and reducing environments"/>
    <x v="0"/>
    <x v="18"/>
    <s v="-"/>
    <x v="2"/>
    <n v="2"/>
    <n v="0"/>
    <n v="1"/>
    <n v="0"/>
    <n v="0"/>
    <n v="0"/>
    <n v="0"/>
  </r>
  <r>
    <x v="1"/>
    <x v="1"/>
    <n v="216208"/>
    <x v="51"/>
    <x v="60"/>
    <n v="192266077"/>
    <s v="J"/>
    <x v="0"/>
    <s v="Popel, Martin;Tomkova, Marketa;Tomek, Jakub;Kaiser, Łukasz;Uszkoreit, Jakob;Bojar, Ondřej;Žabokrtský, Zdeněk"/>
    <s v="Transforming machine translation: a deep learning system reaches news translation quality comparable to human professionals"/>
    <x v="0"/>
    <x v="24"/>
    <s v="-"/>
    <x v="2"/>
    <n v="1"/>
    <n v="1"/>
    <n v="0"/>
    <n v="0"/>
    <n v="0"/>
    <n v="0"/>
    <n v="0"/>
  </r>
  <r>
    <x v="1"/>
    <x v="1"/>
    <n v="216208"/>
    <x v="51"/>
    <x v="60"/>
    <n v="192266148"/>
    <s v="J"/>
    <x v="0"/>
    <s v="Atzmon, Dor;Stern, Roni Tzvi;Felner, Ariel;Wagner, Glenn;Barták, Roman;Zhou, Neng-Fa"/>
    <s v="Robust Multi-Agent Path Finding and Executing"/>
    <x v="0"/>
    <x v="24"/>
    <s v="-"/>
    <x v="2"/>
    <n v="2"/>
    <n v="0"/>
    <n v="1"/>
    <n v="0"/>
    <n v="0"/>
    <n v="0"/>
    <n v="0"/>
  </r>
  <r>
    <x v="1"/>
    <x v="1"/>
    <n v="216208"/>
    <x v="51"/>
    <x v="121"/>
    <n v="192266164"/>
    <s v="J"/>
    <x v="0"/>
    <s v="Martinková, Patrícia;Hladká, Adéla;Potužníková, Eva"/>
    <s v="Is academic tracking related to gains in learning competence? Using propensity score matching and differential item change functioning analysis for better understanding of tracking implications"/>
    <x v="5"/>
    <x v="16"/>
    <s v="Education, general; including training, pedagogy, didactics [and education systems]"/>
    <x v="2"/>
    <n v="1"/>
    <n v="1"/>
    <n v="0"/>
    <n v="0"/>
    <n v="0"/>
    <n v="0"/>
    <n v="0"/>
  </r>
  <r>
    <x v="1"/>
    <x v="1"/>
    <n v="216208"/>
    <x v="51"/>
    <x v="121"/>
    <n v="192266181"/>
    <s v="C"/>
    <x v="0"/>
    <s v="Michek, Stanislav;Chvál, Martin;Pol, Milan"/>
    <s v="Peer Review in Czech Education: A Recognized but Somewhat Neglected Tool for School Development"/>
    <x v="5"/>
    <x v="16"/>
    <s v="Education, general; including training, pedagogy, didactics [and education systems]"/>
    <x v="2"/>
    <n v="3"/>
    <n v="0"/>
    <n v="0"/>
    <n v="1"/>
    <n v="0"/>
    <n v="0"/>
    <n v="0"/>
  </r>
  <r>
    <x v="1"/>
    <x v="1"/>
    <n v="216208"/>
    <x v="51"/>
    <x v="250"/>
    <n v="192266194"/>
    <s v="J"/>
    <x v="0"/>
    <s v="Petr, Miroslav;Maciejewska-Skrendo, Agnieszka;Zajac, Adam;Chycki, Jakub;Šťastný, Petr"/>
    <s v="Association of elite sports status with gene variants of peroxisome proliferator activated receptors and their transcriptional coactivator"/>
    <x v="4"/>
    <x v="6"/>
    <s v="Sport and fitness sciences"/>
    <x v="2"/>
    <n v="2"/>
    <n v="0"/>
    <n v="1"/>
    <n v="0"/>
    <n v="0"/>
    <n v="0"/>
    <n v="0"/>
  </r>
  <r>
    <x v="1"/>
    <x v="1"/>
    <n v="216208"/>
    <x v="51"/>
    <x v="122"/>
    <n v="192266224"/>
    <s v="J"/>
    <x v="0"/>
    <s v="Harris, Steve;Weinzettel, Jan;Bigano, Andrea;Kallmen, Albin"/>
    <s v="Low carbon cities in 2050? GHG emissions of European cities using production-based and consumption-based emission accounting methods"/>
    <x v="0"/>
    <x v="7"/>
    <s v="-"/>
    <x v="2"/>
    <n v="2"/>
    <n v="0"/>
    <n v="1"/>
    <n v="0"/>
    <n v="0"/>
    <n v="0"/>
    <n v="0"/>
  </r>
  <r>
    <x v="1"/>
    <x v="1"/>
    <n v="4274644"/>
    <x v="7"/>
    <x v="10"/>
    <n v="192266263"/>
    <s v="B"/>
    <x v="0"/>
    <s v="Maiello, Giuseppe;Roubal, Ondřej"/>
    <s v="Média a kultura. Od primární orální kultury  ke konstrukci kyber-prostorových  identit v éře digitální komunikace"/>
    <x v="5"/>
    <x v="19"/>
    <s v="Media and socio-cultural communication "/>
    <x v="2"/>
    <n v="4"/>
    <n v="0"/>
    <n v="0"/>
    <n v="0"/>
    <n v="1"/>
    <n v="0"/>
    <n v="0"/>
  </r>
  <r>
    <x v="1"/>
    <x v="1"/>
    <n v="4274644"/>
    <x v="7"/>
    <x v="10"/>
    <n v="192266308"/>
    <s v="J"/>
    <x v="0"/>
    <s v="Hosseinzadeh, Mehdi;Lánský, Jan;Rahmani, Amir Masoud;Trinh, Cuong;Safkhani, Masoumeh;Bagheri, Nasour;Huynh, Bao"/>
    <s v="A New Strong Adversary Model for RFID Authentication Protocols"/>
    <x v="0"/>
    <x v="24"/>
    <s v="Computer sciences, information science, bioinformathics (hardware development to be 2.2, social aspect to be 5.8)"/>
    <x v="2"/>
    <n v="3"/>
    <n v="0"/>
    <n v="0"/>
    <n v="1"/>
    <n v="0"/>
    <n v="0"/>
    <n v="0"/>
  </r>
  <r>
    <x v="2"/>
    <x v="4"/>
    <n v="48546054"/>
    <x v="9"/>
    <x v="14"/>
    <n v="192266425"/>
    <s v="C"/>
    <x v="0"/>
    <s v="Bílková, Veronika"/>
    <s v="The International Law Commission Perspective on Non-State Actors and Customary International Law"/>
    <x v="5"/>
    <x v="29"/>
    <s v="-"/>
    <x v="2"/>
    <n v="3"/>
    <n v="0"/>
    <n v="0"/>
    <n v="1"/>
    <n v="0"/>
    <n v="0"/>
    <n v="0"/>
  </r>
  <r>
    <x v="2"/>
    <x v="4"/>
    <n v="48546054"/>
    <x v="9"/>
    <x v="14"/>
    <n v="192266432"/>
    <s v="C"/>
    <x v="1"/>
    <s v="Aslan, Emil"/>
    <s v="Building Trust with Ex-Insurgents"/>
    <x v="5"/>
    <x v="13"/>
    <s v="-"/>
    <x v="2"/>
    <n v="3"/>
    <n v="0"/>
    <n v="0"/>
    <n v="1"/>
    <n v="0"/>
    <n v="0"/>
    <n v="0"/>
  </r>
  <r>
    <x v="2"/>
    <x v="4"/>
    <n v="48546054"/>
    <x v="9"/>
    <x v="14"/>
    <n v="192266433"/>
    <s v="C"/>
    <x v="1"/>
    <s v="Ditrych, Ondřej;Sanchéz-Avilés, Constanza"/>
    <s v="The Evolution of International Drug Control under the United Nations"/>
    <x v="5"/>
    <x v="13"/>
    <s v="-"/>
    <x v="2"/>
    <n v="3"/>
    <n v="0"/>
    <n v="0"/>
    <n v="1"/>
    <n v="0"/>
    <n v="0"/>
    <n v="0"/>
  </r>
  <r>
    <x v="2"/>
    <x v="4"/>
    <n v="48546054"/>
    <x v="9"/>
    <x v="14"/>
    <n v="192266435"/>
    <s v="J"/>
    <x v="0"/>
    <s v="Kratochvíl, Petr;Mišík, Matúš"/>
    <s v="Bad External Actors and Good Nuclear Energy: Media Discourse on Energy Supplies in the Czech Republic and Slovakia"/>
    <x v="5"/>
    <x v="25"/>
    <s v="-"/>
    <x v="2"/>
    <n v="2"/>
    <n v="0"/>
    <n v="1"/>
    <n v="0"/>
    <n v="0"/>
    <n v="0"/>
    <n v="0"/>
  </r>
  <r>
    <x v="2"/>
    <x v="4"/>
    <n v="48546054"/>
    <x v="9"/>
    <x v="14"/>
    <n v="192266438"/>
    <s v="J"/>
    <x v="0"/>
    <s v="O’Sullivan, Míla;Krulišová, Kateřina"/>
    <s v="“This Agenda Will Never Be Politically Popular”: Central Europe’s Anti-Gender Mobilization and The Czech Women, Peace and Security Agenda"/>
    <x v="5"/>
    <x v="13"/>
    <s v="-"/>
    <x v="2"/>
    <n v="2"/>
    <n v="0"/>
    <n v="1"/>
    <n v="0"/>
    <n v="0"/>
    <n v="0"/>
    <n v="0"/>
  </r>
  <r>
    <x v="2"/>
    <x v="4"/>
    <n v="48546054"/>
    <x v="9"/>
    <x v="14"/>
    <n v="192266440"/>
    <s v="J"/>
    <x v="1"/>
    <s v="Daniel, Jan;Wittichová, Markéta"/>
    <s v="Forging Civil–Military Cooperation: Domestic and International Laboratories of CIMIC Knowledge and Practice"/>
    <x v="5"/>
    <x v="13"/>
    <s v="-"/>
    <x v="2"/>
    <n v="3"/>
    <n v="0"/>
    <n v="0"/>
    <n v="1"/>
    <n v="0"/>
    <n v="0"/>
    <n v="0"/>
  </r>
  <r>
    <x v="2"/>
    <x v="4"/>
    <n v="48546054"/>
    <x v="9"/>
    <x v="14"/>
    <n v="192266480"/>
    <s v="J"/>
    <x v="0"/>
    <s v="Kovář, Jan"/>
    <s v="A Security Threat or an Economic Consequence? An Analysis of the News Framing of the European Union's Refugee Crisis"/>
    <x v="5"/>
    <x v="13"/>
    <s v="-"/>
    <x v="2"/>
    <n v="3"/>
    <n v="0"/>
    <n v="0"/>
    <n v="1"/>
    <n v="0"/>
    <n v="0"/>
    <n v="0"/>
  </r>
  <r>
    <x v="1"/>
    <x v="1"/>
    <n v="49777513"/>
    <x v="13"/>
    <x v="270"/>
    <n v="192266536"/>
    <s v="P"/>
    <x v="1"/>
    <s v="Peroutka, Zdeněk;Byrtus, Miroslav;Hruška, Karel;Pechánek, Roman;Drábek, Pavel;Křepela, Jan;Hána, Jiří;Hruška, Jan"/>
    <s v="Компактное приводное устройство для самоходных транспортных средств"/>
    <x v="2"/>
    <x v="21"/>
    <s v="Electrical and electronic engineering"/>
    <x v="2"/>
    <n v="2"/>
    <n v="0"/>
    <n v="1"/>
    <n v="0"/>
    <n v="0"/>
    <n v="0"/>
    <n v="0"/>
  </r>
  <r>
    <x v="1"/>
    <x v="1"/>
    <n v="49777513"/>
    <x v="13"/>
    <x v="270"/>
    <n v="192266546"/>
    <s v="Z"/>
    <x v="1"/>
    <s v="Řeboun, Jan;Johan, Jan;Vojtěch, Heřmanský;Šimonovský, Marek;Štěpán, Lukáš;Soukup, Radek;Hamáček, Aleš;Hlína, Jiří;Michal, David"/>
    <s v="Montážní operace pro obvody na vodivém systému TPC: die bonding velkoplošných čipů slinováním pasty s nanočásticemi stříbra za nízkých teplot"/>
    <x v="2"/>
    <x v="21"/>
    <s v="Electrical and electronic engineering"/>
    <x v="2"/>
    <n v="3"/>
    <n v="0"/>
    <n v="0"/>
    <n v="1"/>
    <n v="0"/>
    <n v="0"/>
    <n v="0"/>
  </r>
  <r>
    <x v="1"/>
    <x v="1"/>
    <n v="49777513"/>
    <x v="13"/>
    <x v="270"/>
    <n v="192266552"/>
    <s v="Z"/>
    <x v="1"/>
    <s v="Komárek, Josef;Friedl, Jan;Pihera, Josef;Trnka, Pavel;Polanský, Radek;Prosr, Pavel;Kadlec, Petr;Hornak, Jaroslav;Kroupa, Tomáš;Zemčík, Robert;Vaňková, Tereza;Zemčík, Hana;Laš, Vladislav"/>
    <s v="Technologie naplétané přerušované kompozitní konstrukce"/>
    <x v="2"/>
    <x v="21"/>
    <s v="Electrical and electronic engineering"/>
    <x v="2"/>
    <n v="4"/>
    <n v="0"/>
    <n v="0"/>
    <n v="0"/>
    <n v="1"/>
    <n v="0"/>
    <n v="0"/>
  </r>
  <r>
    <x v="1"/>
    <x v="1"/>
    <n v="49777513"/>
    <x v="13"/>
    <x v="270"/>
    <n v="192266555"/>
    <s v="P"/>
    <x v="1"/>
    <s v="Řeboun, Jan;Hamáček, Aleš;Blecha, Tomáš;Soukup, Radek;Moravcová, Daniela;Ferkl, Miloš;Hotmar, Martin;Pilíková, Marie;Hamanová, Iva;Tichý, Miroslav;Benc, Jiří"/>
    <s v="Vodivá pružná tkaná stuha"/>
    <x v="2"/>
    <x v="21"/>
    <s v="Electrical and electronic engineering"/>
    <x v="2"/>
    <n v="2"/>
    <n v="0"/>
    <n v="1"/>
    <n v="0"/>
    <n v="0"/>
    <n v="0"/>
    <n v="0"/>
  </r>
  <r>
    <x v="1"/>
    <x v="1"/>
    <n v="61989592"/>
    <x v="48"/>
    <x v="130"/>
    <n v="192266639"/>
    <s v="J"/>
    <x v="0"/>
    <s v="Petráčková, Anna;Minařík, Jiří;Sedlaříková, Lenka;Libigerová, Tereza;Hamplová, Alžběta;Krhovská, Petra;Balcárková, Jana;Pika, Tomáš;Papajík, Tomáš;Kriegová, Eva"/>
    <s v="Diagnostic deep-targeted next-generation sequencing assessment of TP53 gene mutations in multiple myeloma from the whole bone marrow"/>
    <x v="4"/>
    <x v="8"/>
    <s v="Hematology"/>
    <x v="2"/>
    <n v="3"/>
    <n v="0"/>
    <n v="0"/>
    <n v="1"/>
    <n v="0"/>
    <n v="0"/>
    <n v="0"/>
  </r>
  <r>
    <x v="1"/>
    <x v="1"/>
    <n v="61989592"/>
    <x v="48"/>
    <x v="130"/>
    <n v="192266640"/>
    <s v="J"/>
    <x v="0"/>
    <s v="Čížková, Kateřina;Malohlava, Jakub;Tauber, Zdeněk"/>
    <s v="Cell membrane nanostructure is altered by heat-induced antigen retrieval:A possible consequence for immunocytochemical detection of membranous antigens"/>
    <x v="4"/>
    <x v="22"/>
    <s v="Anatomy and morphology (plant  science  to  be  1.6)"/>
    <x v="2"/>
    <n v="3"/>
    <n v="0"/>
    <n v="0"/>
    <n v="1"/>
    <n v="0"/>
    <n v="0"/>
    <n v="0"/>
  </r>
  <r>
    <x v="1"/>
    <x v="1"/>
    <n v="61989592"/>
    <x v="48"/>
    <x v="130"/>
    <n v="192266642"/>
    <s v="J"/>
    <x v="0"/>
    <s v="Hušková, Zlata;Steigerová, Jana;Oklešťková, Jana;Rárová, Lucie;Kolář, Zdeněk;Strnad, Miroslav"/>
    <s v="Molecular mechanisms of plant steroids and study of their interaction with nuclear receptors in prostate cancer cells"/>
    <x v="4"/>
    <x v="22"/>
    <s v="Pathology"/>
    <x v="2"/>
    <n v="3"/>
    <n v="0"/>
    <n v="0"/>
    <n v="1"/>
    <n v="0"/>
    <n v="0"/>
    <n v="0"/>
  </r>
  <r>
    <x v="1"/>
    <x v="1"/>
    <n v="61989592"/>
    <x v="48"/>
    <x v="130"/>
    <n v="192266697"/>
    <s v="J"/>
    <x v="0"/>
    <s v="Vanzo, Riccardo;Bártková, Jiřina;Merchut-Maya, Joanna Maria;Bouchal, Jan;Bártek, Jiří"/>
    <s v="Autophagy role(s) in response to oncogenes and DNA replication stress"/>
    <x v="0"/>
    <x v="0"/>
    <s v="Biochemistry and molecular biology"/>
    <x v="2"/>
    <n v="1"/>
    <n v="1"/>
    <n v="0"/>
    <n v="0"/>
    <n v="0"/>
    <n v="0"/>
    <n v="0"/>
  </r>
  <r>
    <x v="1"/>
    <x v="1"/>
    <n v="61989592"/>
    <x v="48"/>
    <x v="130"/>
    <n v="192266700"/>
    <s v="C"/>
    <x v="0"/>
    <s v="Goodman, Stuart B.;Gallo, Jiří"/>
    <s v="Persistent Effusions and Recurrent Hemarthrosis After Total Knee Arthroplasty"/>
    <x v="4"/>
    <x v="8"/>
    <s v="Orthopaedics"/>
    <x v="2"/>
    <n v="2"/>
    <n v="0"/>
    <n v="1"/>
    <n v="0"/>
    <n v="0"/>
    <n v="0"/>
    <n v="0"/>
  </r>
  <r>
    <x v="1"/>
    <x v="1"/>
    <n v="61989592"/>
    <x v="48"/>
    <x v="130"/>
    <n v="192266898"/>
    <s v="P"/>
    <x v="0"/>
    <s v="Maly, Petr;Raška, Milan;Kuchar, Milan;Kosztyu, Petr;Turanek, Jaroslav;Petrokova, Hana"/>
    <s v="Polypeptidy mimikující epitop široce neutralizující protilátky VRC01 jako antigeny pro vakcíny proti infekci virem HIV-1"/>
    <x v="4"/>
    <x v="22"/>
    <s v="Immunology"/>
    <x v="2"/>
    <n v="2"/>
    <n v="0"/>
    <n v="1"/>
    <n v="0"/>
    <n v="0"/>
    <n v="0"/>
    <n v="0"/>
  </r>
  <r>
    <x v="1"/>
    <x v="1"/>
    <n v="61989592"/>
    <x v="48"/>
    <x v="130"/>
    <n v="192266960"/>
    <s v="J"/>
    <x v="0"/>
    <s v="Mlejnek, Petr;Havlásek, Jakub;Pastvová, Nikola;Doležel, Petr"/>
    <s v="Can image analysis provide evidence that lysosomal sequestration mediates daunorubicin resistance?"/>
    <x v="0"/>
    <x v="0"/>
    <s v="Biochemistry and molecular biology"/>
    <x v="2"/>
    <n v="3"/>
    <n v="0"/>
    <n v="0"/>
    <n v="1"/>
    <n v="0"/>
    <n v="0"/>
    <n v="0"/>
  </r>
  <r>
    <x v="1"/>
    <x v="1"/>
    <n v="61989592"/>
    <x v="48"/>
    <x v="130"/>
    <n v="192267029"/>
    <s v="P"/>
    <x v="1"/>
    <s v="Džubák, Petr;Hajdúch, Marián"/>
    <s v="Culture Dish"/>
    <x v="4"/>
    <x v="39"/>
    <s v="Other medical science"/>
    <x v="2"/>
    <n v="2"/>
    <n v="0"/>
    <n v="1"/>
    <n v="0"/>
    <n v="0"/>
    <n v="0"/>
    <n v="0"/>
  </r>
  <r>
    <x v="1"/>
    <x v="1"/>
    <n v="61989592"/>
    <x v="48"/>
    <x v="130"/>
    <n v="192267032"/>
    <s v="P"/>
    <x v="0"/>
    <s v="Masek, Josef;Lukac, Robert;Raška, Milan;Turanek Knotigova, Pavlina;Lubasova, Daniela;Turanek, Jaroslav"/>
    <s v="Mukoadhezivní nosiče částic, způsob přípravy a použití"/>
    <x v="4"/>
    <x v="36"/>
    <s v="Biomaterials (as related to medical implants, devices, sensors)"/>
    <x v="2"/>
    <n v="3"/>
    <n v="0"/>
    <n v="0"/>
    <n v="1"/>
    <n v="0"/>
    <n v="0"/>
    <n v="0"/>
  </r>
  <r>
    <x v="1"/>
    <x v="1"/>
    <n v="61989592"/>
    <x v="48"/>
    <x v="130"/>
    <n v="192267059"/>
    <s v="B"/>
    <x v="1"/>
    <s v="Kolář, Milan;Rejman, Dominik;Bardoň, Jan"/>
    <s v="Zásady antibiotické léčby"/>
    <x v="0"/>
    <x v="0"/>
    <s v="Microbiology"/>
    <x v="2"/>
    <n v="3"/>
    <n v="0"/>
    <n v="0"/>
    <n v="1"/>
    <n v="0"/>
    <n v="0"/>
    <n v="0"/>
  </r>
  <r>
    <x v="1"/>
    <x v="1"/>
    <n v="61989592"/>
    <x v="48"/>
    <x v="59"/>
    <n v="192267338"/>
    <s v="C"/>
    <x v="0"/>
    <s v="Zajícová, Lenka"/>
    <s v="Patterns of linguistic vitality: Intergenerational transmission in indigenous and immigrant bilingual communities"/>
    <x v="1"/>
    <x v="27"/>
    <s v="Linguistics"/>
    <x v="2"/>
    <n v="3"/>
    <n v="0"/>
    <n v="0"/>
    <n v="1"/>
    <n v="0"/>
    <n v="0"/>
    <n v="0"/>
  </r>
  <r>
    <x v="1"/>
    <x v="1"/>
    <n v="61989592"/>
    <x v="48"/>
    <x v="59"/>
    <n v="192267340"/>
    <s v="J"/>
    <x v="0"/>
    <s v="Lacková, Ľudmila;Krivochen, Diego Gabriel"/>
    <s v="Iconicity in syntax and the architecture of linguistic theory"/>
    <x v="1"/>
    <x v="27"/>
    <s v="Linguistics"/>
    <x v="2"/>
    <n v="2"/>
    <n v="0"/>
    <n v="1"/>
    <n v="0"/>
    <n v="0"/>
    <n v="0"/>
    <n v="0"/>
  </r>
  <r>
    <x v="1"/>
    <x v="1"/>
    <n v="61989592"/>
    <x v="48"/>
    <x v="59"/>
    <n v="192267344"/>
    <s v="J"/>
    <x v="0"/>
    <s v="Stoklasa, Jan;Talášek, Tomáš;Stoklasová, Jana"/>
    <s v="Executive summaries of uncertain values close to the gain/loss threshold – linguistic modelling perspective"/>
    <x v="5"/>
    <x v="9"/>
    <s v="Business and management"/>
    <x v="2"/>
    <n v="2"/>
    <n v="0"/>
    <n v="1"/>
    <n v="0"/>
    <n v="0"/>
    <n v="0"/>
    <n v="0"/>
  </r>
  <r>
    <x v="1"/>
    <x v="1"/>
    <n v="61989592"/>
    <x v="48"/>
    <x v="59"/>
    <n v="192267363"/>
    <s v="B"/>
    <x v="0"/>
    <s v="Wakefield, John"/>
    <s v="Intonational Morphology"/>
    <x v="1"/>
    <x v="27"/>
    <s v="Linguistics"/>
    <x v="2"/>
    <n v="2"/>
    <n v="0"/>
    <n v="1"/>
    <n v="0"/>
    <n v="0"/>
    <n v="0"/>
    <n v="0"/>
  </r>
  <r>
    <x v="1"/>
    <x v="1"/>
    <n v="61989592"/>
    <x v="48"/>
    <x v="59"/>
    <n v="192267430"/>
    <s v="J"/>
    <x v="0"/>
    <s v="Turcsányi, Richard;Qiaoan, Runya"/>
    <s v="Friends or foes? How diverging views of communist past undermine the China-CEE ‘16 1 platform’"/>
    <x v="5"/>
    <x v="13"/>
    <s v="Political science"/>
    <x v="2"/>
    <n v="2"/>
    <n v="0"/>
    <n v="1"/>
    <n v="0"/>
    <n v="0"/>
    <n v="0"/>
    <n v="0"/>
  </r>
  <r>
    <x v="1"/>
    <x v="1"/>
    <n v="61989592"/>
    <x v="48"/>
    <x v="59"/>
    <n v="192267441"/>
    <s v="C"/>
    <x v="0"/>
    <s v="Vepřek, Miroslav"/>
    <s v="К вопросу о недавно обнаруженных версиях церковнославянской Молитвы св. Григория"/>
    <x v="1"/>
    <x v="27"/>
    <s v="-"/>
    <x v="2"/>
    <n v="3"/>
    <n v="0"/>
    <n v="0"/>
    <n v="1"/>
    <n v="0"/>
    <n v="0"/>
    <n v="0"/>
  </r>
  <r>
    <x v="1"/>
    <x v="1"/>
    <n v="61989592"/>
    <x v="48"/>
    <x v="59"/>
    <n v="192267454"/>
    <s v="C"/>
    <x v="0"/>
    <s v="Coupe, Alexander;Kratochvíl, František"/>
    <s v="Asia before English"/>
    <x v="1"/>
    <x v="27"/>
    <s v="General language studies"/>
    <x v="2"/>
    <n v="2"/>
    <n v="0"/>
    <n v="1"/>
    <n v="0"/>
    <n v="0"/>
    <n v="0"/>
    <n v="0"/>
  </r>
  <r>
    <x v="1"/>
    <x v="1"/>
    <n v="61989592"/>
    <x v="48"/>
    <x v="59"/>
    <n v="192267467"/>
    <s v="B"/>
    <x v="0"/>
    <s v="Karlík, Filip;Kopecký, Jiří"/>
    <s v="Emanuel Chvála: Z mých pamětí hudebních"/>
    <x v="1"/>
    <x v="15"/>
    <s v="Performing arts studies (Musicology, Theater science, Dramaturgy)"/>
    <x v="2"/>
    <n v="2"/>
    <n v="0"/>
    <n v="1"/>
    <n v="0"/>
    <n v="0"/>
    <n v="0"/>
    <n v="0"/>
  </r>
  <r>
    <x v="1"/>
    <x v="1"/>
    <n v="61989592"/>
    <x v="48"/>
    <x v="59"/>
    <n v="192267483"/>
    <s v="B"/>
    <x v="0"/>
    <s v="Leonte, Florin"/>
    <s v="Imperial Visions of Late Byzantium: Manuel II Palaiologos and Rhetoric in Purple"/>
    <x v="1"/>
    <x v="14"/>
    <s v="History (history of science and technology to be 6.3, history of specific sciences to be under the respective headings)"/>
    <x v="2"/>
    <n v="1"/>
    <n v="1"/>
    <n v="0"/>
    <n v="0"/>
    <n v="0"/>
    <n v="0"/>
    <n v="0"/>
  </r>
  <r>
    <x v="1"/>
    <x v="1"/>
    <n v="61989592"/>
    <x v="48"/>
    <x v="59"/>
    <n v="192267489"/>
    <s v="B"/>
    <x v="0"/>
    <s v="Nožina, Miroslav;Kraus, Filip"/>
    <s v="Vietnamese Organized Crime in the Czech Republic"/>
    <x v="5"/>
    <x v="33"/>
    <s v="Antropology, ethnology"/>
    <x v="2"/>
    <n v="2"/>
    <n v="0"/>
    <n v="1"/>
    <n v="0"/>
    <n v="0"/>
    <n v="0"/>
    <n v="0"/>
  </r>
  <r>
    <x v="1"/>
    <x v="1"/>
    <n v="61989592"/>
    <x v="48"/>
    <x v="59"/>
    <n v="192267516"/>
    <s v="C"/>
    <x v="0"/>
    <s v="Bednaříková, Božena"/>
    <s v="Derivational networks in Czech"/>
    <x v="1"/>
    <x v="27"/>
    <s v="Linguistics"/>
    <x v="2"/>
    <n v="4"/>
    <n v="0"/>
    <n v="0"/>
    <n v="0"/>
    <n v="1"/>
    <n v="0"/>
    <n v="0"/>
  </r>
  <r>
    <x v="1"/>
    <x v="1"/>
    <n v="61989592"/>
    <x v="48"/>
    <x v="59"/>
    <n v="192267564"/>
    <s v="J"/>
    <x v="0"/>
    <s v="Petřík, Jan;Nováček, Karel;Všianský, Dalibor;Al-Juboury, Ali I.;Slavíček, Karel"/>
    <s v="Islamic glazed pottery from Adiabene (Iraq, Kurdistan): multianalytical research into its technological development and provenance"/>
    <x v="1"/>
    <x v="14"/>
    <s v="Archaeology"/>
    <x v="2"/>
    <n v="2"/>
    <n v="0"/>
    <n v="1"/>
    <n v="0"/>
    <n v="0"/>
    <n v="0"/>
    <n v="0"/>
  </r>
  <r>
    <x v="1"/>
    <x v="1"/>
    <n v="61989592"/>
    <x v="48"/>
    <x v="59"/>
    <n v="192267588"/>
    <s v="B"/>
    <x v="0"/>
    <s v="Bossaert, Benjamin;Brázdová Toufarová, Eva;Cukrová, Kateřina;Engelbrecht, Wilken;Engelbrechtová, Jana;Grygarčíková, Andrea;Hejdušková, Barbora;Kovářová, Pavlína;Vrzalová, Gabriela"/>
    <s v="&quot;Leaver dea as slaaf&quot; (Raději mrtvý než být otrokem). Dějiny fríské literatury"/>
    <x v="1"/>
    <x v="27"/>
    <s v="Specific literatures"/>
    <x v="2"/>
    <n v="3"/>
    <n v="0"/>
    <n v="0"/>
    <n v="1"/>
    <n v="0"/>
    <n v="0"/>
    <n v="0"/>
  </r>
  <r>
    <x v="1"/>
    <x v="1"/>
    <n v="61989592"/>
    <x v="48"/>
    <x v="59"/>
    <n v="192267606"/>
    <s v="C"/>
    <x v="0"/>
    <s v="Jirsa, Tomáš"/>
    <s v="Lapses, Affects, Supplement: Hiro Murai’s Audiovisual Anachronism"/>
    <x v="1"/>
    <x v="15"/>
    <s v="Studies on Film, Radio and Television"/>
    <x v="2"/>
    <n v="3"/>
    <n v="0"/>
    <n v="0"/>
    <n v="1"/>
    <n v="0"/>
    <n v="0"/>
    <n v="0"/>
  </r>
  <r>
    <x v="1"/>
    <x v="1"/>
    <n v="61989592"/>
    <x v="48"/>
    <x v="59"/>
    <n v="192267613"/>
    <s v="B"/>
    <x v="0"/>
    <s v="Černý, Pavol"/>
    <s v="Středověké a raně novověké iluminované rukopisy ve sbírkách Olomouce a Kroměříže"/>
    <x v="1"/>
    <x v="15"/>
    <s v="Arts, Art history"/>
    <x v="2"/>
    <n v="2"/>
    <n v="0"/>
    <n v="1"/>
    <n v="0"/>
    <n v="0"/>
    <n v="0"/>
    <n v="0"/>
  </r>
  <r>
    <x v="1"/>
    <x v="1"/>
    <n v="61989592"/>
    <x v="48"/>
    <x v="59"/>
    <n v="192267658"/>
    <s v="B"/>
    <x v="0"/>
    <s v="Stejskal, Jan"/>
    <s v="Komentáře Pia II. ve třinácti knihách"/>
    <x v="1"/>
    <x v="14"/>
    <s v="History (history of science and technology to be 6.3, history of specific sciences to be under the respective headings)"/>
    <x v="2"/>
    <n v="3"/>
    <n v="0"/>
    <n v="0"/>
    <n v="1"/>
    <n v="0"/>
    <n v="0"/>
    <n v="0"/>
  </r>
  <r>
    <x v="1"/>
    <x v="1"/>
    <n v="61989592"/>
    <x v="48"/>
    <x v="59"/>
    <n v="192267677"/>
    <s v="C"/>
    <x v="0"/>
    <s v="Leonte, Florin"/>
    <s v="The Letters of Demetrios Kydones"/>
    <x v="1"/>
    <x v="27"/>
    <s v="General literature studies"/>
    <x v="2"/>
    <n v="2"/>
    <n v="0"/>
    <n v="1"/>
    <n v="0"/>
    <n v="0"/>
    <n v="0"/>
    <n v="0"/>
  </r>
  <r>
    <x v="1"/>
    <x v="1"/>
    <n v="61989592"/>
    <x v="48"/>
    <x v="59"/>
    <n v="192267685"/>
    <s v="C"/>
    <x v="0"/>
    <s v="Leonte, Florin"/>
    <s v="Didacticism in Byzantine Epistolography"/>
    <x v="1"/>
    <x v="27"/>
    <s v="General literature studies"/>
    <x v="2"/>
    <n v="2"/>
    <n v="0"/>
    <n v="1"/>
    <n v="0"/>
    <n v="0"/>
    <n v="0"/>
    <n v="0"/>
  </r>
  <r>
    <x v="1"/>
    <x v="1"/>
    <n v="61989592"/>
    <x v="48"/>
    <x v="59"/>
    <n v="192267686"/>
    <s v="B"/>
    <x v="0"/>
    <s v="Mildnerová, Kateřina"/>
    <s v="Namibian Czechs. History and identity of the Namibian children raised in Czechoslovakia"/>
    <x v="5"/>
    <x v="33"/>
    <s v="Antropology, ethnology"/>
    <x v="2"/>
    <n v="2"/>
    <n v="0"/>
    <n v="1"/>
    <n v="0"/>
    <n v="0"/>
    <n v="0"/>
    <n v="0"/>
  </r>
  <r>
    <x v="1"/>
    <x v="1"/>
    <n v="61989592"/>
    <x v="48"/>
    <x v="59"/>
    <n v="192267703"/>
    <s v="C"/>
    <x v="0"/>
    <s v="Zahrádka, Pavel"/>
    <s v="The Czech and Slovak Audiovisual Market as a Laboratory Experiment for the Digital Single Market in Europe"/>
    <x v="5"/>
    <x v="19"/>
    <s v="-"/>
    <x v="2"/>
    <n v="3"/>
    <n v="0"/>
    <n v="0"/>
    <n v="1"/>
    <n v="0"/>
    <n v="0"/>
    <n v="0"/>
  </r>
  <r>
    <x v="1"/>
    <x v="1"/>
    <n v="61989592"/>
    <x v="48"/>
    <x v="59"/>
    <n v="192267766"/>
    <s v="B"/>
    <x v="0"/>
    <s v="Nakládalová, Iveta;Cevolini, Alberto;Cherchi, Paolo;Krajewski, Markus;Strosetzki, Christoph;Vega, María José"/>
    <s v="El arte de anotar. Artes excerpendi y los géneros de la erudición en la primera Modernidad"/>
    <x v="1"/>
    <x v="27"/>
    <s v="General literature studies"/>
    <x v="2"/>
    <s v="N (nehodnoceno)"/>
    <n v="0"/>
    <n v="0"/>
    <n v="0"/>
    <n v="0"/>
    <n v="0"/>
    <n v="1"/>
  </r>
  <r>
    <x v="1"/>
    <x v="1"/>
    <n v="61989592"/>
    <x v="48"/>
    <x v="59"/>
    <n v="192267782"/>
    <s v="O"/>
    <x v="1"/>
    <s v="Kasalová, Vanda;Dolejš, Martin;Charvát, Miroslav;Suchá, Jaroslava"/>
    <s v="Škála místa kontroly Zemanová a Dolejš (SMKZD) - Příručka pro praxi"/>
    <x v="5"/>
    <x v="30"/>
    <s v="Psychology (including human - machine relations)"/>
    <x v="2"/>
    <n v="3"/>
    <n v="0"/>
    <n v="0"/>
    <n v="1"/>
    <n v="0"/>
    <n v="0"/>
    <n v="0"/>
  </r>
  <r>
    <x v="1"/>
    <x v="1"/>
    <n v="61989592"/>
    <x v="48"/>
    <x v="59"/>
    <n v="192267871"/>
    <s v="J"/>
    <x v="1"/>
    <s v="Aigelová, Eva;Charvát, Miroslav;Miovský, Michal"/>
    <s v="Personality Disorders: the Treatment of Gambling Disorders in Male Patients from the Perspective of Cloninger’s Theory."/>
    <x v="5"/>
    <x v="30"/>
    <s v="Psychology (including human - machine relations)"/>
    <x v="2"/>
    <n v="3"/>
    <n v="0"/>
    <n v="0"/>
    <n v="1"/>
    <n v="0"/>
    <n v="0"/>
    <n v="0"/>
  </r>
  <r>
    <x v="1"/>
    <x v="1"/>
    <n v="61989592"/>
    <x v="48"/>
    <x v="199"/>
    <n v="192267965"/>
    <s v="B"/>
    <x v="0"/>
    <s v="Filipec, Ondřej"/>
    <s v="The Islamic State: From Terrorism to Totalitarian Insurgency"/>
    <x v="5"/>
    <x v="13"/>
    <s v="-"/>
    <x v="2"/>
    <n v="2"/>
    <n v="0"/>
    <n v="1"/>
    <n v="0"/>
    <n v="0"/>
    <n v="0"/>
    <n v="0"/>
  </r>
  <r>
    <x v="1"/>
    <x v="1"/>
    <n v="61989592"/>
    <x v="48"/>
    <x v="199"/>
    <n v="192267967"/>
    <s v="B"/>
    <x v="0"/>
    <s v="Dostalík, Petr"/>
    <s v="Nakládání s cizí věcí v soukromém právu"/>
    <x v="5"/>
    <x v="29"/>
    <s v="-"/>
    <x v="2"/>
    <n v="4"/>
    <n v="0"/>
    <n v="0"/>
    <n v="0"/>
    <n v="1"/>
    <n v="0"/>
    <n v="0"/>
  </r>
  <r>
    <x v="1"/>
    <x v="1"/>
    <n v="61989592"/>
    <x v="48"/>
    <x v="199"/>
    <n v="192267983"/>
    <s v="B"/>
    <x v="0"/>
    <s v="Grygar, Tomáš"/>
    <s v="Specifika řízení o přestupku právnické osoby"/>
    <x v="5"/>
    <x v="29"/>
    <s v="-"/>
    <x v="2"/>
    <n v="3"/>
    <n v="0"/>
    <n v="0"/>
    <n v="1"/>
    <n v="0"/>
    <n v="0"/>
    <n v="0"/>
  </r>
  <r>
    <x v="1"/>
    <x v="1"/>
    <n v="61989592"/>
    <x v="48"/>
    <x v="199"/>
    <n v="192267987"/>
    <s v="B"/>
    <x v="0"/>
    <s v="Telec, Ivo"/>
    <s v="Právo komplementární a alternativní medicíny"/>
    <x v="5"/>
    <x v="29"/>
    <s v="-"/>
    <x v="2"/>
    <n v="2"/>
    <n v="0"/>
    <n v="1"/>
    <n v="0"/>
    <n v="0"/>
    <n v="0"/>
    <n v="0"/>
  </r>
  <r>
    <x v="1"/>
    <x v="1"/>
    <n v="61989592"/>
    <x v="48"/>
    <x v="199"/>
    <n v="192268009"/>
    <s v="C"/>
    <x v="0"/>
    <s v="Chadimová, Michala"/>
    <s v="Interaction between Genocide and Superior Responsibility - Conviction for a Special Intent Crime without Proving Special Intent!?"/>
    <x v="5"/>
    <x v="29"/>
    <s v="-"/>
    <x v="2"/>
    <n v="2"/>
    <n v="0"/>
    <n v="1"/>
    <n v="0"/>
    <n v="0"/>
    <n v="0"/>
    <n v="0"/>
  </r>
  <r>
    <x v="1"/>
    <x v="1"/>
    <n v="61989592"/>
    <x v="48"/>
    <x v="199"/>
    <n v="192268042"/>
    <s v="B"/>
    <x v="1"/>
    <s v="Ščerba, Filip;Coufalová, Bronislava;Vicherek, Roman;Svaček, Ondřej;Kalvodová, Věra;Fryšták, Marek;Provazník, Jan;Kandová, Katarína;Čep, David;Ščerbová, Veronika;Skupin, Zdeněk Jiří"/>
    <s v="Trestní zákoník. Komentář"/>
    <x v="5"/>
    <x v="29"/>
    <s v="-"/>
    <x v="2"/>
    <s v="N (nehodnoceno)"/>
    <n v="0"/>
    <n v="0"/>
    <n v="0"/>
    <n v="0"/>
    <n v="0"/>
    <n v="1"/>
  </r>
  <r>
    <x v="1"/>
    <x v="1"/>
    <n v="61989592"/>
    <x v="48"/>
    <x v="199"/>
    <n v="192268112"/>
    <s v="B"/>
    <x v="0"/>
    <s v="Hulmák, Milan"/>
    <s v="Kontrola cenových ujednání ve spotřebitelských smlouvách"/>
    <x v="5"/>
    <x v="29"/>
    <s v="-"/>
    <x v="2"/>
    <n v="2"/>
    <n v="0"/>
    <n v="1"/>
    <n v="0"/>
    <n v="0"/>
    <n v="0"/>
    <n v="0"/>
  </r>
  <r>
    <x v="1"/>
    <x v="1"/>
    <n v="61989592"/>
    <x v="48"/>
    <x v="131"/>
    <n v="192268264"/>
    <s v="B"/>
    <x v="0"/>
    <s v="Mccormick, Peter"/>
    <s v="Relationals. On the Nature and Grounds of Persons"/>
    <x v="1"/>
    <x v="1"/>
    <s v="Philosophy, History and Philosophy of science and technology"/>
    <x v="2"/>
    <n v="2"/>
    <n v="0"/>
    <n v="1"/>
    <n v="0"/>
    <n v="0"/>
    <n v="0"/>
    <n v="0"/>
  </r>
  <r>
    <x v="1"/>
    <x v="1"/>
    <n v="61989592"/>
    <x v="48"/>
    <x v="131"/>
    <n v="192268274"/>
    <s v="B"/>
    <x v="0"/>
    <s v="Dvořáček, Jiří"/>
    <s v="Die Apostolische Exarchie in der Tschechischen Republik: Studien zur Geschichte, Gegenwart und Zukunft einer griechisch-katholischen Ostkirche"/>
    <x v="1"/>
    <x v="1"/>
    <s v="Theology"/>
    <x v="2"/>
    <n v="2"/>
    <n v="0"/>
    <n v="1"/>
    <n v="0"/>
    <n v="0"/>
    <n v="0"/>
    <n v="0"/>
  </r>
  <r>
    <x v="1"/>
    <x v="1"/>
    <n v="61989592"/>
    <x v="48"/>
    <x v="131"/>
    <n v="192268314"/>
    <s v="J"/>
    <x v="0"/>
    <s v="Humer, Elke;Pieh, Christoph;Kuska, Martin;Barke, Antonia;Doering, Bettina K;Gossmann, Katharina;Trnka, Radek;Meier, Zdeněk;Kaščáková, Natália;Tavel, Peter;Probst, Thomas"/>
    <s v="Provision of Psychotherapy during the COVID-19 Pandemic among Czech, German and Slovak Psychotherapists"/>
    <x v="4"/>
    <x v="6"/>
    <s v="Public and environmental health"/>
    <x v="2"/>
    <n v="3"/>
    <n v="0"/>
    <n v="0"/>
    <n v="1"/>
    <n v="0"/>
    <n v="0"/>
    <n v="0"/>
  </r>
  <r>
    <x v="1"/>
    <x v="1"/>
    <n v="61989592"/>
    <x v="48"/>
    <x v="56"/>
    <n v="192268462"/>
    <s v="J"/>
    <x v="1"/>
    <s v="Forzieri, Giovanni;Pecchi, Matteo;Girardello, Marco;Krejčí, Lukáš"/>
    <s v="A spatially explicit database of wind disturbances in European forests over the period 2000–2018"/>
    <x v="0"/>
    <x v="7"/>
    <s v="Environmental sciences (social aspects to be 5.7)"/>
    <x v="2"/>
    <n v="4"/>
    <n v="0"/>
    <n v="0"/>
    <n v="0"/>
    <n v="1"/>
    <n v="0"/>
    <n v="0"/>
  </r>
  <r>
    <x v="1"/>
    <x v="1"/>
    <n v="61989592"/>
    <x v="48"/>
    <x v="56"/>
    <n v="192268533"/>
    <s v="J"/>
    <x v="0"/>
    <s v="Janoštík, Radek;Konečný, Jan;Krajča, Petr"/>
    <s v="Interface between Logical Analysis of Data and Formal Concept Analysis"/>
    <x v="0"/>
    <x v="24"/>
    <s v="Computer sciences, information science, bioinformathics (hardware development to be 2.2, social aspect to be 5.8)"/>
    <x v="2"/>
    <n v="3"/>
    <n v="0"/>
    <n v="0"/>
    <n v="1"/>
    <n v="0"/>
    <n v="0"/>
    <n v="0"/>
  </r>
  <r>
    <x v="1"/>
    <x v="1"/>
    <n v="61989592"/>
    <x v="48"/>
    <x v="56"/>
    <n v="192268536"/>
    <s v="J"/>
    <x v="0"/>
    <s v="Jančar, Petr"/>
    <s v="Deciding semantic finiteness of pushdown processes and first-order grammars w.r.t. bisimulation equivalence"/>
    <x v="0"/>
    <x v="24"/>
    <s v="Computer sciences, information science, bioinformathics (hardware development to be 2.2, social aspect to be 5.8)"/>
    <x v="2"/>
    <n v="2"/>
    <n v="0"/>
    <n v="1"/>
    <n v="0"/>
    <n v="0"/>
    <n v="0"/>
    <n v="0"/>
  </r>
  <r>
    <x v="1"/>
    <x v="1"/>
    <n v="61989592"/>
    <x v="48"/>
    <x v="56"/>
    <n v="192268537"/>
    <s v="J"/>
    <x v="0"/>
    <s v="Masopust, Tomáš"/>
    <s v="Critical Observability for Automata and Petri Nets"/>
    <x v="2"/>
    <x v="21"/>
    <s v="Automation and control systems"/>
    <x v="2"/>
    <n v="3"/>
    <n v="0"/>
    <n v="0"/>
    <n v="1"/>
    <n v="0"/>
    <n v="0"/>
    <n v="0"/>
  </r>
  <r>
    <x v="1"/>
    <x v="1"/>
    <n v="61989592"/>
    <x v="48"/>
    <x v="56"/>
    <n v="192268644"/>
    <s v="J"/>
    <x v="0"/>
    <s v="Andres, Jan"/>
    <s v="Chaos for multivalued maps and induced hyperspace maps"/>
    <x v="0"/>
    <x v="2"/>
    <s v="Pure mathematics"/>
    <x v="2"/>
    <n v="3"/>
    <n v="0"/>
    <n v="0"/>
    <n v="1"/>
    <n v="0"/>
    <n v="0"/>
    <n v="0"/>
  </r>
  <r>
    <x v="1"/>
    <x v="1"/>
    <n v="61989592"/>
    <x v="48"/>
    <x v="56"/>
    <n v="192268764"/>
    <s v="J"/>
    <x v="0"/>
    <s v="Pavlík, Ján;Masárová, Petra;Nemec, Ivan;Fuhr, Olaf;Rüben, Mario;Šalitroš, Ivan"/>
    <s v="Heteronuclear Iron(III)-Schiff Base Complexes with the Hexacyanidocobaltate(III) Anion: On the Quest To Understand the Governing Factors of Spin Crossover"/>
    <x v="0"/>
    <x v="10"/>
    <s v="Inorganic and nuclear chemistry"/>
    <x v="2"/>
    <s v="N (nehodnoceno)"/>
    <n v="0"/>
    <n v="0"/>
    <n v="0"/>
    <n v="0"/>
    <n v="0"/>
    <n v="1"/>
  </r>
  <r>
    <x v="1"/>
    <x v="1"/>
    <n v="61989592"/>
    <x v="48"/>
    <x v="56"/>
    <n v="192268816"/>
    <s v="J"/>
    <x v="0"/>
    <s v="Mieslerová, Barbora;Sedlářová, Michaela;Michutová, Markéta;Petřeková, Veronika;Cook, Roger;Lebeda, Aleš"/>
    <s v="Powdery Mildews on Trees and Shrubs in Botanical Gardens, Parks and Urban Green Areas in the Czech Republic"/>
    <x v="3"/>
    <x v="4"/>
    <s v="Forestry"/>
    <x v="2"/>
    <n v="2"/>
    <n v="0"/>
    <n v="1"/>
    <n v="0"/>
    <n v="0"/>
    <n v="0"/>
    <n v="0"/>
  </r>
  <r>
    <x v="1"/>
    <x v="1"/>
    <n v="61989592"/>
    <x v="48"/>
    <x v="56"/>
    <n v="192268817"/>
    <s v="J"/>
    <x v="0"/>
    <s v="Mieslerová, Barbora;Kitner, Miloslav;Křístková, Eva;Majeský, Luboš;Lebeda, Aleš"/>
    <s v="Powdery Mildews on Lactuca Species - A Complex View of Host-Pathogen Interactions"/>
    <x v="0"/>
    <x v="0"/>
    <s v="Plant sciences, botany"/>
    <x v="2"/>
    <n v="2"/>
    <n v="0"/>
    <n v="1"/>
    <n v="0"/>
    <n v="0"/>
    <n v="0"/>
    <n v="0"/>
  </r>
  <r>
    <x v="1"/>
    <x v="1"/>
    <n v="61989592"/>
    <x v="48"/>
    <x v="56"/>
    <n v="192268883"/>
    <s v="J"/>
    <x v="0"/>
    <s v="Dvurečenskij, Anatolij;Lachman, Dominik"/>
    <s v="Lifting,n-dimensional spectral resolutions, andn-dimensional observables"/>
    <x v="0"/>
    <x v="2"/>
    <s v="Pure mathematics"/>
    <x v="2"/>
    <n v="3"/>
    <n v="0"/>
    <n v="0"/>
    <n v="1"/>
    <n v="0"/>
    <n v="0"/>
    <n v="0"/>
  </r>
  <r>
    <x v="1"/>
    <x v="1"/>
    <n v="61989592"/>
    <x v="48"/>
    <x v="56"/>
    <n v="192268942"/>
    <s v="J"/>
    <x v="0"/>
    <s v="Syrovátka, Miroslav"/>
    <s v="On sustainability interpretations of the Ecological Footprint"/>
    <x v="5"/>
    <x v="25"/>
    <s v="Environmental sciences (social aspects)"/>
    <x v="2"/>
    <n v="2"/>
    <n v="0"/>
    <n v="1"/>
    <n v="0"/>
    <n v="0"/>
    <n v="0"/>
    <n v="0"/>
  </r>
  <r>
    <x v="1"/>
    <x v="1"/>
    <n v="61989592"/>
    <x v="48"/>
    <x v="132"/>
    <n v="192269343"/>
    <s v="B"/>
    <x v="1"/>
    <s v="Valenta, Milan;Morávková Krejčová, Lenka;Hlebová, Bibiana;Hutyrová, Miluše;Baptie, Jana;Baptie, Paul;Maštalíř, Jaromír;Finková, Dita;Ludíková, Libuše"/>
    <s v="Znevýhodněný žák: Deficity dílčích funkcí a oslabení kognitivního výkonu"/>
    <x v="5"/>
    <x v="16"/>
    <s v="Education, special (to gifted persons, those with learning disabilities)"/>
    <x v="2"/>
    <n v="3"/>
    <n v="0"/>
    <n v="0"/>
    <n v="1"/>
    <n v="0"/>
    <n v="0"/>
    <n v="0"/>
  </r>
  <r>
    <x v="1"/>
    <x v="1"/>
    <n v="61989592"/>
    <x v="48"/>
    <x v="132"/>
    <n v="192269354"/>
    <s v="B"/>
    <x v="0"/>
    <s v="Chorý, Tomáš"/>
    <s v="Kamufláž: Kapitoly z dějin designu pozemního a námořního maskování"/>
    <x v="1"/>
    <x v="28"/>
    <s v="-"/>
    <x v="2"/>
    <n v="4"/>
    <n v="0"/>
    <n v="0"/>
    <n v="0"/>
    <n v="1"/>
    <n v="0"/>
    <n v="0"/>
  </r>
  <r>
    <x v="1"/>
    <x v="1"/>
    <n v="61989592"/>
    <x v="48"/>
    <x v="132"/>
    <n v="192269391"/>
    <s v="B"/>
    <x v="1"/>
    <s v="Chrastina, Jan;Špatenková, Naděžda;Hudcová, Bianka"/>
    <s v="Náročné, krizové a mimořádné situace v kontextu rezidenčních služeb : umírání, doprovázení a smrt uživatelů se zdravotním postižením"/>
    <x v="5"/>
    <x v="34"/>
    <s v="Social sciences, interdisciplinary"/>
    <x v="2"/>
    <n v="3"/>
    <n v="0"/>
    <n v="0"/>
    <n v="1"/>
    <n v="0"/>
    <n v="0"/>
    <n v="0"/>
  </r>
  <r>
    <x v="1"/>
    <x v="1"/>
    <n v="61989592"/>
    <x v="48"/>
    <x v="132"/>
    <n v="192269407"/>
    <s v="C"/>
    <x v="0"/>
    <s v="Štěpáník, Stanislav"/>
    <s v="Between Grammar and Communication: Teaching L1 in the Czech Republic and England"/>
    <x v="5"/>
    <x v="16"/>
    <s v="Education, general; including training, pedagogy, didactics [and education systems]"/>
    <x v="2"/>
    <n v="3"/>
    <n v="0"/>
    <n v="0"/>
    <n v="1"/>
    <n v="0"/>
    <n v="0"/>
    <n v="0"/>
  </r>
  <r>
    <x v="1"/>
    <x v="1"/>
    <n v="61989592"/>
    <x v="48"/>
    <x v="132"/>
    <n v="192269413"/>
    <s v="B"/>
    <x v="1"/>
    <s v="Kružíková, Lenka;Zouharová, Dana;Drlíčková, Svatava;Novotná, Dana;Vacková, Daniela;Svoboda, Pavel;Kružík, Vítězslav;Kulichová, Radka"/>
    <s v="Hudební didaktika pro žáky se speciálními vzdělávacími potřebami v inkluzivním vzdělávání"/>
    <x v="5"/>
    <x v="16"/>
    <s v="Education, special (to gifted persons, those with learning disabilities)"/>
    <x v="2"/>
    <n v="3"/>
    <n v="0"/>
    <n v="0"/>
    <n v="1"/>
    <n v="0"/>
    <n v="0"/>
    <n v="0"/>
  </r>
  <r>
    <x v="1"/>
    <x v="1"/>
    <n v="61989592"/>
    <x v="48"/>
    <x v="132"/>
    <n v="192269414"/>
    <s v="B"/>
    <x v="1"/>
    <s v="Kružíková, Lenka;Kantor, Jiří;Černá, Milena;Drlíčková, Svatava;Kabelková, Kateřina;Koucun, Jan;Novotná, Hana;Ouředníčková, Zuzana;Šiřická, Jarmila;Vilímek, Zdeněk;Žižková, Jitka"/>
    <s v="Hudba v inkluzivním vzdělávání"/>
    <x v="5"/>
    <x v="16"/>
    <s v="Education, special (to gifted persons, those with learning disabilities)"/>
    <x v="2"/>
    <n v="3"/>
    <n v="0"/>
    <n v="0"/>
    <n v="1"/>
    <n v="0"/>
    <n v="0"/>
    <n v="0"/>
  </r>
  <r>
    <x v="1"/>
    <x v="1"/>
    <n v="61989592"/>
    <x v="48"/>
    <x v="132"/>
    <n v="192269443"/>
    <s v="B"/>
    <x v="0"/>
    <s v="Dvořáková Kaněčková, Eva"/>
    <s v="Výchova dívek v Čechách a na Moravě - Školství v 19. století genderovou perspektivou"/>
    <x v="5"/>
    <x v="16"/>
    <s v="Education, general; including training, pedagogy, didactics [and education systems]"/>
    <x v="2"/>
    <n v="4"/>
    <n v="0"/>
    <n v="0"/>
    <n v="0"/>
    <n v="1"/>
    <n v="0"/>
    <n v="0"/>
  </r>
  <r>
    <x v="1"/>
    <x v="1"/>
    <n v="61989592"/>
    <x v="48"/>
    <x v="132"/>
    <n v="192269592"/>
    <s v="B"/>
    <x v="0"/>
    <s v="Růžička, Michal;Pastieriková, Lucia;Krahulcová, Kristýna;Finková, Dita;Jeřábková, Kateřina;Baslerová, Pavlína;Kozáková, Zdeňka;Dömischová, Ivona;Smolíková, Monika;Sedláčková, Dagmar;Zahradníková, Tereza;Bohanesová, Anastázie;Vojtová, Simona;Malínková, Veronika;Tichá, Michaela;Studená, Gabriela;Miklová, Aneta;Krejčík, Daniel;Fialová, Kateřina"/>
    <s v="Speciální pedagog a další aktéři školního poradenského pracoviště ve společném vzdělávání"/>
    <x v="5"/>
    <x v="16"/>
    <s v="Education, special (to gifted persons, those with learning disabilities)"/>
    <x v="2"/>
    <n v="4"/>
    <n v="0"/>
    <n v="0"/>
    <n v="0"/>
    <n v="1"/>
    <n v="0"/>
    <n v="0"/>
  </r>
  <r>
    <x v="1"/>
    <x v="1"/>
    <n v="61989592"/>
    <x v="48"/>
    <x v="132"/>
    <n v="192269602"/>
    <s v="B"/>
    <x v="0"/>
    <s v="Vitásková, Kateřina;Červenková, Barbora;Kovaříková, Magdaléna;Kytnarová, Lucie;Mironova Tabachová, Jana;Nohová, Lucie;Šlesingrová, Eliška;Ptáčková, Monika;Tumová, Martina"/>
    <s v="Vybrané otázky logopedického výzkumu ve vývojovém náhledu. (Výzkum poruch verbální a neverbální komunikace, hlasu, řeči a orofaciálních funkcí v kontextu moderní logopedické diagnostiky a terapie)."/>
    <x v="5"/>
    <x v="16"/>
    <s v="Education, special (to gifted persons, those with learning disabilities)"/>
    <x v="2"/>
    <n v="4"/>
    <n v="0"/>
    <n v="0"/>
    <n v="0"/>
    <n v="1"/>
    <n v="0"/>
    <n v="0"/>
  </r>
  <r>
    <x v="1"/>
    <x v="1"/>
    <n v="61989592"/>
    <x v="48"/>
    <x v="55"/>
    <n v="192269701"/>
    <s v="B"/>
    <x v="0"/>
    <s v="Svoboda, Zdeněk;Rosický, Jiří;Janura, Miroslav"/>
    <s v="Chůze u osob s transtibiální amputací"/>
    <x v="4"/>
    <x v="6"/>
    <s v="Sport and fitness sciences"/>
    <x v="2"/>
    <n v="3"/>
    <n v="0"/>
    <n v="0"/>
    <n v="1"/>
    <n v="0"/>
    <n v="0"/>
    <n v="0"/>
  </r>
  <r>
    <x v="1"/>
    <x v="1"/>
    <n v="61989592"/>
    <x v="48"/>
    <x v="55"/>
    <n v="192269730"/>
    <s v="J"/>
    <x v="0"/>
    <s v="Boer, Maartje;van den Eijnden, Regina J. J. M.;Boniel-Nissim, Meyran;Wong, Suzy-Lai;Inchley, Joanna C.;Baďura, Petr;Craig, Wendy M.;Gobina, Inese;Kleszczewska, Dorota;Klanšček, Helena J.;Stevens, Gonneke W. J. M."/>
    <s v="Adolescents’ Intense and Problematic Social Media Use and Their Well-Being in 29 Countries"/>
    <x v="4"/>
    <x v="6"/>
    <s v="Public and environmental health"/>
    <x v="2"/>
    <n v="1"/>
    <n v="1"/>
    <n v="0"/>
    <n v="0"/>
    <n v="0"/>
    <n v="0"/>
    <n v="0"/>
  </r>
  <r>
    <x v="1"/>
    <x v="1"/>
    <n v="216208"/>
    <x v="51"/>
    <x v="118"/>
    <n v="192269835"/>
    <s v="J"/>
    <x v="0"/>
    <s v="Takács, Lea;Smolík, Filip;Putnam, Samuel"/>
    <s v="Assessing longitudinal pathways between maternal depressive symptoms, parenting self-esteem and infant temperament"/>
    <x v="5"/>
    <x v="30"/>
    <s v="-"/>
    <x v="2"/>
    <n v="2"/>
    <n v="0"/>
    <n v="1"/>
    <n v="0"/>
    <n v="0"/>
    <n v="0"/>
    <n v="0"/>
  </r>
  <r>
    <x v="1"/>
    <x v="1"/>
    <n v="61989100"/>
    <x v="75"/>
    <x v="111"/>
    <n v="192270213"/>
    <s v="J"/>
    <x v="0"/>
    <s v="Polzer, Stanislav;Gasser, T.C.;Vlachovský, R.;Kubíček, L.;Lambert, L.;Man, V.;Novák, K.;Slažanský, M.;Burša, J.;Staffa, R."/>
    <s v="Biomechanical indices are more sensitive than diameter in predicting rupture of asymptomatic abdominal aortic aneurysms"/>
    <x v="2"/>
    <x v="35"/>
    <s v="Medical engineering"/>
    <x v="2"/>
    <n v="4"/>
    <n v="0"/>
    <n v="0"/>
    <n v="0"/>
    <n v="1"/>
    <n v="0"/>
    <n v="0"/>
  </r>
  <r>
    <x v="1"/>
    <x v="1"/>
    <n v="61989100"/>
    <x v="75"/>
    <x v="111"/>
    <n v="192270256"/>
    <s v="J"/>
    <x v="0"/>
    <s v="Snopiński, Przemysław;Tański, Tomasz;Gołombek, Klaudiusz;Rusz, Stanislav;Hilšer, Ondřej;Donič, Tibor;Nuckowski, Paweł;Benedyk, Marcin"/>
    <s v="Strengthening of AA5754 Aluminum Alloy by DRECE Process Followed by Annealing Response Investigation"/>
    <x v="2"/>
    <x v="17"/>
    <s v="Materials engineering"/>
    <x v="2"/>
    <n v="4"/>
    <n v="0"/>
    <n v="0"/>
    <n v="0"/>
    <n v="1"/>
    <n v="0"/>
    <n v="0"/>
  </r>
  <r>
    <x v="1"/>
    <x v="1"/>
    <n v="61989100"/>
    <x v="75"/>
    <x v="111"/>
    <n v="192270273"/>
    <s v="J"/>
    <x v="1"/>
    <s v="Hlinka, Josef;Kraus, Martin;Hajnyš, Jiří;Pagáč, Marek;Petrů, Jana;Brytan, Z.;Tanski, T."/>
    <s v="Complex corrosion properties of aisi 316L steel prepared by 3D printing technology for possible implant applications"/>
    <x v="2"/>
    <x v="17"/>
    <s v="Materials engineering"/>
    <x v="2"/>
    <n v="5"/>
    <n v="0"/>
    <n v="0"/>
    <n v="0"/>
    <n v="0"/>
    <n v="1"/>
    <n v="0"/>
  </r>
  <r>
    <x v="1"/>
    <x v="1"/>
    <n v="61989100"/>
    <x v="75"/>
    <x v="111"/>
    <n v="192270285"/>
    <s v="J"/>
    <x v="0"/>
    <s v="Kučera, Radek;Motyčková, Kristina;Markopoulos, Alexandros;Haslinger, Jaroslav"/>
    <s v="On the inexact symmetrized globally convergent semi-smooth Newton method for 3D contact problems with Tresca friction: the R-linear convergence rate"/>
    <x v="0"/>
    <x v="2"/>
    <s v="Applied mathematics"/>
    <x v="2"/>
    <n v="2"/>
    <n v="0"/>
    <n v="1"/>
    <n v="0"/>
    <n v="0"/>
    <n v="0"/>
    <n v="0"/>
  </r>
  <r>
    <x v="1"/>
    <x v="1"/>
    <n v="61989100"/>
    <x v="75"/>
    <x v="111"/>
    <n v="192270293"/>
    <s v="J"/>
    <x v="1"/>
    <s v="Vysocký, Aleš;Grushko, Stefan;Oščádal, Petr;Kot, Tomáš;Babjak, Ján;Jánoš, Rudolf;Sukop, Marek;Bobovský, Zdenko"/>
    <s v="Analysis of Precision and Stability of Hand Tracking with Leap Motion Sensor"/>
    <x v="2"/>
    <x v="21"/>
    <s v="Robotics and automatic control"/>
    <x v="2"/>
    <n v="5"/>
    <n v="0"/>
    <n v="0"/>
    <n v="0"/>
    <n v="0"/>
    <n v="1"/>
    <n v="0"/>
  </r>
  <r>
    <x v="1"/>
    <x v="1"/>
    <n v="61989100"/>
    <x v="75"/>
    <x v="111"/>
    <n v="192270302"/>
    <s v="J"/>
    <x v="1"/>
    <s v="Grushko, Stefan;Spurný, Tomáš;Černý, Martin"/>
    <s v="Control Methods for Transradial Prostheses Based on Remnant Muscle Activity and Its Relationship with Proprioceptive Feedback"/>
    <x v="2"/>
    <x v="35"/>
    <s v="Medical engineering"/>
    <x v="2"/>
    <n v="4"/>
    <n v="0"/>
    <n v="0"/>
    <n v="0"/>
    <n v="1"/>
    <n v="0"/>
    <n v="0"/>
  </r>
  <r>
    <x v="1"/>
    <x v="1"/>
    <n v="61989100"/>
    <x v="75"/>
    <x v="111"/>
    <n v="192270318"/>
    <s v="J"/>
    <x v="1"/>
    <s v="Šotola, Martin;Stareczek, David;Rybanský, David;Prokop, Jiří;Maršálek, Pavel"/>
    <s v="New Design Procedure of Transtibial Prosthesis Bed Stump Using Topological Optimization Method"/>
    <x v="2"/>
    <x v="3"/>
    <s v="Mechanical engineering"/>
    <x v="2"/>
    <n v="5"/>
    <n v="0"/>
    <n v="0"/>
    <n v="0"/>
    <n v="0"/>
    <n v="1"/>
    <n v="0"/>
  </r>
  <r>
    <x v="1"/>
    <x v="1"/>
    <n v="61989100"/>
    <x v="75"/>
    <x v="111"/>
    <n v="192270402"/>
    <s v="J"/>
    <x v="0"/>
    <s v="Lapcik, Lubomir;Vašina, Martin;Lapcikova, Barbora;Stanek, Michal;Ovsik, Martin;Murtaja, Yousef"/>
    <s v="Study of the material engineering properties of high-density poly(ethylene)/perlite nanocomposite materials"/>
    <x v="0"/>
    <x v="10"/>
    <s v="Physical chemistry"/>
    <x v="2"/>
    <s v="N (nehodnoceno)"/>
    <n v="0"/>
    <n v="0"/>
    <n v="0"/>
    <n v="0"/>
    <n v="0"/>
    <n v="1"/>
  </r>
  <r>
    <x v="1"/>
    <x v="1"/>
    <n v="61989100"/>
    <x v="75"/>
    <x v="175"/>
    <n v="192270585"/>
    <s v="P"/>
    <x v="1"/>
    <s v="Martinek, Radek;Kolařík, Jakub;Šoustek, Lukáš;Nedoma, Jan;Fajkus, Marcel;Petr, Krupa"/>
    <s v="Systém pro monitorování kardiorespiračních aktivit lidského těla v magneticky rezonančních prostředích"/>
    <x v="2"/>
    <x v="21"/>
    <s v="Electrical and electronic engineering"/>
    <x v="2"/>
    <n v="2"/>
    <n v="0"/>
    <n v="1"/>
    <n v="0"/>
    <n v="0"/>
    <n v="0"/>
    <n v="0"/>
  </r>
  <r>
    <x v="1"/>
    <x v="1"/>
    <n v="61989100"/>
    <x v="75"/>
    <x v="253"/>
    <n v="192270903"/>
    <s v="F"/>
    <x v="1"/>
    <s v="Dorda, Jiří;Šafář, Václav;Černota, Pavel;Pospíšil, Jiří;Staňková, Hana"/>
    <s v="Fotogrammetrická aparatura pro diagnostiku vertikálních dutin."/>
    <x v="2"/>
    <x v="20"/>
    <s v="Mining and mineral processing"/>
    <x v="2"/>
    <n v="4"/>
    <n v="0"/>
    <n v="0"/>
    <n v="0"/>
    <n v="1"/>
    <n v="0"/>
    <n v="0"/>
  </r>
  <r>
    <x v="1"/>
    <x v="1"/>
    <n v="61989100"/>
    <x v="75"/>
    <x v="253"/>
    <n v="192270912"/>
    <s v="J"/>
    <x v="1"/>
    <s v="Klokocnik, Jaroslav;Kostelecký, Jan;Bezdek, Ales;Kletetschka, Gunther;Staňková, Hana"/>
    <s v="A 200 km suspected impact crater Kotuykanskaya near Popigai, Siberia, in the light of new gravity aspects from EIGEN 6C4, and other data"/>
    <x v="0"/>
    <x v="7"/>
    <s v="Geology"/>
    <x v="2"/>
    <n v="2"/>
    <n v="0"/>
    <n v="1"/>
    <n v="0"/>
    <n v="0"/>
    <n v="0"/>
    <n v="0"/>
  </r>
  <r>
    <x v="1"/>
    <x v="1"/>
    <n v="61989100"/>
    <x v="75"/>
    <x v="255"/>
    <n v="192271175"/>
    <s v="J"/>
    <x v="1"/>
    <s v="Barak, Sasan;Javanmard, Shima"/>
    <s v="Outsourcing modelling using a novel interval-valued fuzzy quantitative strategic planning matrix (QSPM) and multiple criteria decision-making (MCDMs)"/>
    <x v="5"/>
    <x v="9"/>
    <s v="Applied Economics, Econometrics"/>
    <x v="2"/>
    <n v="4"/>
    <n v="0"/>
    <n v="0"/>
    <n v="0"/>
    <n v="1"/>
    <n v="0"/>
    <n v="0"/>
  </r>
  <r>
    <x v="1"/>
    <x v="1"/>
    <n v="61989100"/>
    <x v="75"/>
    <x v="255"/>
    <n v="192271215"/>
    <s v="C"/>
    <x v="0"/>
    <s v="Staníčková, Michaela;Melecký, Lukáš"/>
    <s v="Threats and challenges for the competitiveness of the european union: What are the perspectives for cohesion among the member states?"/>
    <x v="5"/>
    <x v="9"/>
    <s v="Applied Economics, Econometrics"/>
    <x v="2"/>
    <n v="4"/>
    <n v="0"/>
    <n v="0"/>
    <n v="0"/>
    <n v="1"/>
    <n v="0"/>
    <n v="0"/>
  </r>
  <r>
    <x v="1"/>
    <x v="1"/>
    <n v="61989100"/>
    <x v="75"/>
    <x v="255"/>
    <n v="192271285"/>
    <s v="J"/>
    <x v="1"/>
    <s v="Harting, P.;Radi, Davide"/>
    <s v="Residential segregation: The role of inequality and housing subsidies"/>
    <x v="5"/>
    <x v="9"/>
    <s v="Economic Theory"/>
    <x v="2"/>
    <n v="2"/>
    <n v="0"/>
    <n v="1"/>
    <n v="0"/>
    <n v="0"/>
    <n v="0"/>
    <n v="0"/>
  </r>
  <r>
    <x v="1"/>
    <x v="1"/>
    <n v="61989100"/>
    <x v="75"/>
    <x v="256"/>
    <n v="192271338"/>
    <s v="P"/>
    <x v="1"/>
    <s v="Pištora, Jaromír;Lesňák, Michal;Vlček, Jaroslav"/>
    <s v="Způsob měření pomocí MO-SPR senzoru"/>
    <x v="0"/>
    <x v="18"/>
    <s v="Optics (including laser optics and_x000a_quantum optics)"/>
    <x v="2"/>
    <n v="5"/>
    <n v="0"/>
    <n v="0"/>
    <n v="0"/>
    <n v="0"/>
    <n v="1"/>
    <n v="0"/>
  </r>
  <r>
    <x v="1"/>
    <x v="1"/>
    <n v="61989100"/>
    <x v="75"/>
    <x v="256"/>
    <n v="192271340"/>
    <s v="J"/>
    <x v="0"/>
    <s v="Plachá, Daniela;Petr, Kovář;Jakub, Vaněk;Mikeska, Marcel;Škrlová, Kateřina;Dutko, Ondřej;Řeháčková, Lenka;Slabotínský, Jiří"/>
    <s v="Adsorption of nerve agent simulants onto vermiculite structure: Experiments and modelling"/>
    <x v="2"/>
    <x v="17"/>
    <s v="Materials engineering"/>
    <x v="2"/>
    <n v="3"/>
    <n v="0"/>
    <n v="0"/>
    <n v="1"/>
    <n v="0"/>
    <n v="0"/>
    <n v="0"/>
  </r>
  <r>
    <x v="1"/>
    <x v="1"/>
    <n v="61989100"/>
    <x v="75"/>
    <x v="256"/>
    <n v="192271364"/>
    <s v="P"/>
    <x v="1"/>
    <s v="Dvorský, Richard;Svoboda, Ladislav;Bednář, Jiří;Mančík, Pavel"/>
    <s v="Způsob kontinuálního měření fotokatalýzy barvivových simulantů"/>
    <x v="2"/>
    <x v="23"/>
    <s v="Nano-materials (production and properties)"/>
    <x v="2"/>
    <n v="3"/>
    <n v="0"/>
    <n v="0"/>
    <n v="1"/>
    <n v="0"/>
    <n v="0"/>
    <n v="0"/>
  </r>
  <r>
    <x v="1"/>
    <x v="1"/>
    <n v="61989100"/>
    <x v="75"/>
    <x v="315"/>
    <n v="192271407"/>
    <s v="F"/>
    <x v="1"/>
    <s v="Ryšavý, Jiří;Kubesa, Petr;Horák, Jiří;Krpec, Kamil;Hopan, František;Kuboňová, Lenka"/>
    <s v="Zařízení pro čištění spalin z malých spalovacích zařízení"/>
    <x v="2"/>
    <x v="20"/>
    <s v="Energy and fuels"/>
    <x v="2"/>
    <n v="4"/>
    <n v="0"/>
    <n v="0"/>
    <n v="0"/>
    <n v="1"/>
    <n v="0"/>
    <n v="0"/>
  </r>
  <r>
    <x v="1"/>
    <x v="1"/>
    <n v="61989100"/>
    <x v="75"/>
    <x v="316"/>
    <n v="192271560"/>
    <s v="J"/>
    <x v="0"/>
    <s v="He, Xingyang;Zheng, Zhengqi;Ma, Mengyang;Su, Ying;Yang, Jin;Tan, Hongbo;Wang, Yingbin;Strnadel, Bohumír"/>
    <s v="New treatment technology: The use of wet-milling concrete slurry waste to substitute cement"/>
    <x v="2"/>
    <x v="20"/>
    <s v="Environmental and geological engineering, geotechnics"/>
    <x v="2"/>
    <n v="3"/>
    <n v="0"/>
    <n v="0"/>
    <n v="1"/>
    <n v="0"/>
    <n v="0"/>
    <n v="0"/>
  </r>
  <r>
    <x v="1"/>
    <x v="1"/>
    <n v="61989100"/>
    <x v="75"/>
    <x v="257"/>
    <n v="192271624"/>
    <s v="Z"/>
    <x v="1"/>
    <s v="Leštinský, Pavel;Grycová, Barbora;Klemencová, Kateřina;Fojtášková, Jana;Jirsa, Jiří;Sommer, René"/>
    <s v="Technologie torrefikace pro malé a mobilní zdroje"/>
    <x v="2"/>
    <x v="11"/>
    <s v="Chemical process engineering"/>
    <x v="2"/>
    <n v="4"/>
    <n v="0"/>
    <n v="0"/>
    <n v="0"/>
    <n v="1"/>
    <n v="0"/>
    <n v="0"/>
  </r>
  <r>
    <x v="1"/>
    <x v="1"/>
    <n v="61989100"/>
    <x v="75"/>
    <x v="258"/>
    <n v="192271872"/>
    <s v="J"/>
    <x v="0"/>
    <s v="Ueda, H.R.;Ertürk, A.;Chung, K.;Gradinaru, V.;Chédotal, A.;Tomančák, Pavel;Keller, P.J."/>
    <s v="Tissue clearing and its applications in neuroscience"/>
    <x v="4"/>
    <x v="22"/>
    <s v="Neurosciences (including psychophysiology"/>
    <x v="2"/>
    <n v="5"/>
    <n v="0"/>
    <n v="0"/>
    <n v="0"/>
    <n v="0"/>
    <n v="1"/>
    <n v="0"/>
  </r>
  <r>
    <x v="1"/>
    <x v="1"/>
    <n v="61989100"/>
    <x v="75"/>
    <x v="258"/>
    <n v="192271923"/>
    <s v="R"/>
    <x v="1"/>
    <s v="Böhm, Stanislav;Beránek, Jakub"/>
    <s v="RSDS"/>
    <x v="0"/>
    <x v="24"/>
    <s v="Computer sciences, information science, bioinformathics (hardware development to be 2.2, social aspect to be 5.8)"/>
    <x v="2"/>
    <n v="2"/>
    <n v="0"/>
    <n v="1"/>
    <n v="0"/>
    <n v="0"/>
    <n v="0"/>
    <n v="0"/>
  </r>
  <r>
    <x v="1"/>
    <x v="1"/>
    <n v="61989100"/>
    <x v="75"/>
    <x v="258"/>
    <n v="192271926"/>
    <s v="R"/>
    <x v="1"/>
    <s v="Křenek, Jan;Svatoň, Václav;Jaroš, Milan;Martinovič, Jan;Konvička, Jakub;Moravec, Vojtěch"/>
    <s v="High-End Application Execution Middleware v2"/>
    <x v="0"/>
    <x v="24"/>
    <s v="Computer sciences, information science, bioinformathics (hardware development to be 2.2, social aspect to be 5.8)"/>
    <x v="2"/>
    <n v="2"/>
    <n v="0"/>
    <n v="1"/>
    <n v="0"/>
    <n v="0"/>
    <n v="0"/>
    <n v="0"/>
  </r>
  <r>
    <x v="2"/>
    <x v="3"/>
    <n v="27162"/>
    <x v="5"/>
    <x v="5"/>
    <n v="192272048"/>
    <s v="O"/>
    <x v="0"/>
    <s v="Černohorská, Halina;Rubeš, Jiří;Musilová, Petra"/>
    <s v="Atlas of Mammalian Chromozomes, 2nd Edition"/>
    <x v="3"/>
    <x v="37"/>
    <s v="Husbandry"/>
    <x v="2"/>
    <n v="2"/>
    <n v="0"/>
    <n v="1"/>
    <n v="0"/>
    <n v="0"/>
    <n v="0"/>
    <n v="0"/>
  </r>
  <r>
    <x v="2"/>
    <x v="3"/>
    <n v="27162"/>
    <x v="5"/>
    <x v="5"/>
    <n v="192272057"/>
    <s v="Z"/>
    <x v="1"/>
    <s v="Kovařčík, Kamil;Králová, Alena"/>
    <s v="Imunoenzymatická souprava pro screeningové stanovení protilátek proti Mycobacterium paratuberculosis v hovězím séru, plazmě a mléku"/>
    <x v="3"/>
    <x v="5"/>
    <s v="Veterinary science"/>
    <x v="2"/>
    <n v="2"/>
    <n v="0"/>
    <n v="1"/>
    <n v="0"/>
    <n v="0"/>
    <n v="0"/>
    <n v="0"/>
  </r>
  <r>
    <x v="2"/>
    <x v="3"/>
    <n v="27162"/>
    <x v="5"/>
    <x v="5"/>
    <n v="192272077"/>
    <s v="P"/>
    <x v="1"/>
    <s v="Mašek, Josef;Lukáč, Róbert;Raška, Milan;Turánek Knötigová, Pavlína;Turánek, Jaroslav;Lubasová, Daniela"/>
    <s v="Mukoadhezivní nosiče částic, způsob přípravy a použití"/>
    <x v="4"/>
    <x v="22"/>
    <s v="Pharmacology and pharmacy"/>
    <x v="2"/>
    <n v="2"/>
    <n v="0"/>
    <n v="1"/>
    <n v="0"/>
    <n v="0"/>
    <n v="0"/>
    <n v="0"/>
  </r>
  <r>
    <x v="2"/>
    <x v="3"/>
    <n v="27162"/>
    <x v="5"/>
    <x v="5"/>
    <n v="192272078"/>
    <s v="N"/>
    <x v="1"/>
    <s v="Kovařčík, Kamil;Fleischer, Petr;Fichtelová, Věra;Šlosárková, Soňa;Králová, Alena"/>
    <s v="Paratuberkulóza - certifikační program v chovech dojného skotu"/>
    <x v="3"/>
    <x v="5"/>
    <s v="Veterinary science"/>
    <x v="2"/>
    <n v="4"/>
    <n v="0"/>
    <n v="0"/>
    <n v="0"/>
    <n v="1"/>
    <n v="0"/>
    <n v="0"/>
  </r>
  <r>
    <x v="2"/>
    <x v="3"/>
    <n v="27162"/>
    <x v="5"/>
    <x v="5"/>
    <n v="192272079"/>
    <s v="C"/>
    <x v="1"/>
    <s v="Pokludová, Lucie;Nedbalcová, Kateřina"/>
    <s v="Laboratory investigations and results interpretation"/>
    <x v="3"/>
    <x v="5"/>
    <s v="Veterinary science"/>
    <x v="2"/>
    <n v="2"/>
    <n v="0"/>
    <n v="1"/>
    <n v="0"/>
    <n v="0"/>
    <n v="0"/>
    <n v="0"/>
  </r>
  <r>
    <x v="1"/>
    <x v="1"/>
    <n v="49777513"/>
    <x v="13"/>
    <x v="270"/>
    <n v="192272090"/>
    <s v="Z"/>
    <x v="1"/>
    <s v="Hammerbauer, Jiří;Georgiev, Vjačeslav;Skála, Jiří;Štádler, Ctibor;Křápek, Libor;Denner, Milan;Andrýsek, Robert;Mašek, Bohuslav"/>
    <s v="Hluboké tažení tvarově složitých vysokopevných dílů zatepla s lokální modifikací technologických vlastností"/>
    <x v="2"/>
    <x v="17"/>
    <s v="Materials engineering"/>
    <x v="2"/>
    <n v="4"/>
    <n v="0"/>
    <n v="0"/>
    <n v="0"/>
    <n v="1"/>
    <n v="0"/>
    <n v="0"/>
  </r>
  <r>
    <x v="1"/>
    <x v="1"/>
    <n v="49777513"/>
    <x v="13"/>
    <x v="270"/>
    <n v="192272093"/>
    <s v="Z"/>
    <x v="1"/>
    <s v="Mašek, Bohuslav;Georgiev, Vjačeslav;Skála, Jiří;Holota, Radek;Štádler, Ctibor;Papežík, Miroslav;Janalík, Lukáš;Ježík, Marek"/>
    <s v="Technologie indukčního ohřevu pro speciální oceli typu AHSS v podobě tyčí kruhového průřezu"/>
    <x v="2"/>
    <x v="17"/>
    <s v="Materials engineering"/>
    <x v="2"/>
    <n v="5"/>
    <n v="0"/>
    <n v="0"/>
    <n v="0"/>
    <n v="0"/>
    <n v="1"/>
    <n v="0"/>
  </r>
  <r>
    <x v="1"/>
    <x v="1"/>
    <n v="44555601"/>
    <x v="10"/>
    <x v="71"/>
    <n v="192272341"/>
    <s v="J"/>
    <x v="0"/>
    <s v="Rokoský, Jaroslav"/>
    <s v="K 231. Association of Former Political Prisoners in Czechoslovakia during the Prague Spring of 1968"/>
    <x v="1"/>
    <x v="14"/>
    <s v="History (history of science and technology to be 6.3, history of specific sciences to be under the respective headings)"/>
    <x v="2"/>
    <n v="4"/>
    <n v="0"/>
    <n v="0"/>
    <n v="0"/>
    <n v="1"/>
    <n v="0"/>
    <n v="0"/>
  </r>
  <r>
    <x v="1"/>
    <x v="1"/>
    <n v="44555601"/>
    <x v="10"/>
    <x v="71"/>
    <n v="192272348"/>
    <s v="C"/>
    <x v="0"/>
    <s v="Drška, Václav"/>
    <s v="La hayne et inimité que les Franchois, noz ennemis, ont a nous... Les derniers ducs de Bourgogne, des princes d'Empire sur le chemin de la souveraineté?"/>
    <x v="1"/>
    <x v="14"/>
    <s v="History (history of science and technology to be 6.3, history of specific sciences to be under the respective headings)"/>
    <x v="2"/>
    <n v="3"/>
    <n v="0"/>
    <n v="0"/>
    <n v="1"/>
    <n v="0"/>
    <n v="0"/>
    <n v="0"/>
  </r>
  <r>
    <x v="1"/>
    <x v="1"/>
    <n v="44555601"/>
    <x v="10"/>
    <x v="71"/>
    <n v="192272358"/>
    <s v="B"/>
    <x v="0"/>
    <s v="Němec, Miroslav"/>
    <s v="Ve státním zájmu? Národnostní problematika ve středním školství meziválečného Československa"/>
    <x v="1"/>
    <x v="14"/>
    <s v="History (history of science and technology to be 6.3, history of specific sciences to be under the respective headings)"/>
    <x v="2"/>
    <n v="2"/>
    <n v="0"/>
    <n v="1"/>
    <n v="0"/>
    <n v="0"/>
    <n v="0"/>
    <n v="0"/>
  </r>
  <r>
    <x v="1"/>
    <x v="1"/>
    <n v="44555601"/>
    <x v="10"/>
    <x v="71"/>
    <n v="192272361"/>
    <s v="J"/>
    <x v="0"/>
    <s v="Fukala, Radek"/>
    <s v="The Danish War in Lower Saxony and Mansfeld's Invasion To Silesia 1625-1629"/>
    <x v="1"/>
    <x v="14"/>
    <s v="History (history of science and technology to be 6.3, history of specific sciences to be under the respective headings)"/>
    <x v="2"/>
    <n v="3"/>
    <n v="0"/>
    <n v="0"/>
    <n v="1"/>
    <n v="0"/>
    <n v="0"/>
    <n v="0"/>
  </r>
  <r>
    <x v="1"/>
    <x v="1"/>
    <n v="44555601"/>
    <x v="10"/>
    <x v="71"/>
    <n v="192272362"/>
    <s v="B"/>
    <x v="1"/>
    <s v="Veselý, Martin"/>
    <s v="Zklamání, strach a naděje. Život v Ústeckém kraji v letech 1938-1946"/>
    <x v="1"/>
    <x v="14"/>
    <s v="History (history of science and technology to be 6.3, history of specific sciences to be under the respective headings)"/>
    <x v="2"/>
    <n v="2"/>
    <n v="0"/>
    <n v="1"/>
    <n v="0"/>
    <n v="0"/>
    <n v="0"/>
    <n v="0"/>
  </r>
  <r>
    <x v="1"/>
    <x v="1"/>
    <n v="44555601"/>
    <x v="10"/>
    <x v="71"/>
    <n v="192272375"/>
    <s v="C"/>
    <x v="0"/>
    <s v="Hrbek, Filip"/>
    <s v="Fantastic Places, Objects, and Creatures in Fourteenth-Century Czech-Language Literature: Imagination During the Reign of the Luxembourg Dynasty"/>
    <x v="1"/>
    <x v="14"/>
    <s v="History (history of science and technology to be 6.3, history of specific sciences to be under the respective headings)"/>
    <x v="2"/>
    <n v="3"/>
    <n v="0"/>
    <n v="0"/>
    <n v="1"/>
    <n v="0"/>
    <n v="0"/>
    <n v="0"/>
  </r>
  <r>
    <x v="1"/>
    <x v="1"/>
    <n v="44555601"/>
    <x v="10"/>
    <x v="71"/>
    <n v="192272376"/>
    <s v="C"/>
    <x v="0"/>
    <s v="Velička, Tomáš"/>
    <s v="Deutsche Sprache in den Kanzleien der ersten Luxemburger in Böhmen (1310-1378)"/>
    <x v="1"/>
    <x v="14"/>
    <s v="History (history of science and technology to be 6.3, history of specific sciences to be under the respective headings)"/>
    <x v="2"/>
    <n v="2"/>
    <n v="0"/>
    <n v="1"/>
    <n v="0"/>
    <n v="0"/>
    <n v="0"/>
    <n v="0"/>
  </r>
  <r>
    <x v="1"/>
    <x v="1"/>
    <n v="44555601"/>
    <x v="10"/>
    <x v="71"/>
    <n v="192272377"/>
    <s v="C"/>
    <x v="0"/>
    <s v="Velička, Tomáš"/>
    <s v="Three Languages, One Town: Linguistic Aspects of Written Communication between the King and Bohemian Royal Towns in the Fourteenth and Fifteenth Centuries"/>
    <x v="1"/>
    <x v="14"/>
    <s v="History (history of science and technology to be 6.3, history of specific sciences to be under the respective headings)"/>
    <x v="2"/>
    <n v="2"/>
    <n v="0"/>
    <n v="1"/>
    <n v="0"/>
    <n v="0"/>
    <n v="0"/>
    <n v="0"/>
  </r>
  <r>
    <x v="1"/>
    <x v="1"/>
    <n v="44555601"/>
    <x v="10"/>
    <x v="194"/>
    <n v="192272521"/>
    <s v="B"/>
    <x v="0"/>
    <s v="Koten, Jiří"/>
    <s v="Poetika narativního komentáře. Rétorický vypravěč v české literatuře"/>
    <x v="1"/>
    <x v="27"/>
    <s v="Literary theory"/>
    <x v="2"/>
    <n v="4"/>
    <n v="0"/>
    <n v="0"/>
    <n v="0"/>
    <n v="1"/>
    <n v="0"/>
    <n v="0"/>
  </r>
  <r>
    <x v="1"/>
    <x v="1"/>
    <n v="44555601"/>
    <x v="10"/>
    <x v="194"/>
    <n v="192272536"/>
    <s v="B"/>
    <x v="1"/>
    <s v="Kroufek, Roman;Janovec, Jan;Šikulová, Renata"/>
    <s v="Budoucí učitelé mateřských škol pohledem environmentální a technické edukace"/>
    <x v="5"/>
    <x v="16"/>
    <s v="Education, general; including training, pedagogy, didactics [and education systems]"/>
    <x v="2"/>
    <n v="4"/>
    <n v="0"/>
    <n v="0"/>
    <n v="0"/>
    <n v="1"/>
    <n v="0"/>
    <n v="0"/>
  </r>
  <r>
    <x v="1"/>
    <x v="1"/>
    <n v="44555601"/>
    <x v="10"/>
    <x v="194"/>
    <n v="192272542"/>
    <s v="B"/>
    <x v="1"/>
    <s v="Zilcher, Ladislav"/>
    <s v="Pedeutologické aspekty sociální distance vůči lidem s postižením"/>
    <x v="5"/>
    <x v="16"/>
    <s v="Education, special (to gifted persons, those with learning disabilities)"/>
    <x v="2"/>
    <n v="4"/>
    <n v="0"/>
    <n v="0"/>
    <n v="0"/>
    <n v="1"/>
    <n v="0"/>
    <n v="0"/>
  </r>
  <r>
    <x v="1"/>
    <x v="1"/>
    <n v="44555601"/>
    <x v="10"/>
    <x v="195"/>
    <n v="192272756"/>
    <s v="B"/>
    <x v="0"/>
    <s v="Rybáček, Václav"/>
    <s v="The Size of Government: Measurement, Methodology and Official Statistics"/>
    <x v="5"/>
    <x v="13"/>
    <s v="Political science"/>
    <x v="2"/>
    <n v="2"/>
    <n v="0"/>
    <n v="1"/>
    <n v="0"/>
    <n v="0"/>
    <n v="0"/>
    <n v="0"/>
  </r>
  <r>
    <x v="1"/>
    <x v="1"/>
    <n v="44555601"/>
    <x v="10"/>
    <x v="269"/>
    <n v="192272855"/>
    <s v="J"/>
    <x v="1"/>
    <s v="Zápotočná, Oľga;Urban, Kamila;Urban, Marek"/>
    <s v="Comprehension and metacomprehension in preschoolers from low- and middle-socioeconomic status families"/>
    <x v="5"/>
    <x v="30"/>
    <s v="Cognitive sciences"/>
    <x v="2"/>
    <n v="4"/>
    <n v="0"/>
    <n v="0"/>
    <n v="0"/>
    <n v="1"/>
    <n v="0"/>
    <n v="0"/>
  </r>
  <r>
    <x v="1"/>
    <x v="1"/>
    <n v="44555601"/>
    <x v="10"/>
    <x v="269"/>
    <n v="192272874"/>
    <s v="B"/>
    <x v="1"/>
    <s v="Stolárová, Lenka;Vlnas, Vít;Bendová, Eva;Gieszczyńska-Nowacka, Katarzyna;Gniazdowska, Małgorzata;Hladík, Tomáš;Hojda, Zdeněk;Holečková, Kateřina;Jackowska, Krystyna;Jakubec, Ondřej;Kalecká, Karolína;Kotková, Olga;Kalinová, Alena;Kovács, Áron;Kubíková, Blanka;Kuchařová, Hedvika;Kovářová, Helena;Michalak, Graźyna;Macurová, Zuzana;Michalska, Maria;Němečková, Lucie;Oulík, Jan;Ourodová, Ludmila;Pařez, Jan;Pospíšilová, Lenka;Stanická, Silvie;Szymańska, Kamila;Šach, Jan;Švejda, Antonín;Vácha, Štěpán;Volrábová, Alena;Vaňková, Lenka;Zamrzalová, Jitka;Zápalková, Helena;Zemek, Petr;Zelenková, Petra"/>
    <s v="Comenius 1592-1670. Doba mezi rozumem a šílenstvím Jan Amos Komenský a jeho svět"/>
    <x v="1"/>
    <x v="15"/>
    <s v="Arts, Art history"/>
    <x v="2"/>
    <s v="N (nehodnoceno)"/>
    <n v="0"/>
    <n v="0"/>
    <n v="0"/>
    <n v="0"/>
    <n v="0"/>
    <n v="1"/>
  </r>
  <r>
    <x v="2"/>
    <x v="3"/>
    <n v="26784246"/>
    <x v="103"/>
    <x v="178"/>
    <n v="192272932"/>
    <s v="Z"/>
    <x v="1"/>
    <s v="Bjelková, Marie"/>
    <s v="Astella"/>
    <x v="3"/>
    <x v="4"/>
    <s v="Agronomy, plant breeding and plant protection; (Agricultural biotechnology to be 4.4)"/>
    <x v="2"/>
    <n v="2"/>
    <n v="0"/>
    <n v="1"/>
    <n v="0"/>
    <n v="0"/>
    <n v="0"/>
    <n v="0"/>
  </r>
  <r>
    <x v="2"/>
    <x v="3"/>
    <n v="26784246"/>
    <x v="103"/>
    <x v="178"/>
    <n v="192272949"/>
    <s v="N"/>
    <x v="1"/>
    <s v="Seidenglanz, Marek;Bajerová, Romana"/>
    <s v="Soubor map výskytu rezistentních nebo citlivých populací mšice broskvoňové (Myzus persicae), bázlivce kukuřičného (Diabrotica virgifera), listopasů rodu Sitona, nosatčíků rodu Apion a Protapion a krytonosce čtyřzubého (Ceutorhynchus pallidactilus) k insekticidům: certifikovaná mapa s odborným obsahem"/>
    <x v="3"/>
    <x v="4"/>
    <s v="Agronomy, plant breeding and plant protection; (Agricultural biotechnology to be 4.4)"/>
    <x v="2"/>
    <n v="4"/>
    <n v="0"/>
    <n v="0"/>
    <n v="0"/>
    <n v="1"/>
    <n v="0"/>
    <n v="0"/>
  </r>
  <r>
    <x v="1"/>
    <x v="1"/>
    <n v="62157124"/>
    <x v="53"/>
    <x v="66"/>
    <n v="192272969"/>
    <s v="F"/>
    <x v="1"/>
    <s v="Nesvadbová, Michaela;Bořilová, Gabriela;Dufková, Monika;Králík, Petr;Hulánková, Radka;Piskatá, Zora"/>
    <s v="Souprava pro multiplexní detekci DNA hospodářských zvířat"/>
    <x v="3"/>
    <x v="5"/>
    <s v="Veterinary science"/>
    <x v="2"/>
    <n v="3"/>
    <n v="0"/>
    <n v="0"/>
    <n v="1"/>
    <n v="0"/>
    <n v="0"/>
    <n v="0"/>
  </r>
  <r>
    <x v="2"/>
    <x v="2"/>
    <n v="26232511"/>
    <x v="130"/>
    <x v="236"/>
    <n v="192273043"/>
    <s v="Z"/>
    <x v="1"/>
    <s v="Holešinský, Radek;Boháč, Martin;Čechmánek, René;Nešpor, Bohdan;Böhm, Jiří"/>
    <s v="Production technology of concrete segments for open-air chemical agent tests"/>
    <x v="2"/>
    <x v="12"/>
    <s v="Civil engineering"/>
    <x v="2"/>
    <n v="1"/>
    <n v="1"/>
    <n v="0"/>
    <n v="0"/>
    <n v="0"/>
    <n v="0"/>
    <n v="0"/>
  </r>
  <r>
    <x v="1"/>
    <x v="1"/>
    <n v="46747885"/>
    <x v="81"/>
    <x v="220"/>
    <n v="192273280"/>
    <s v="G"/>
    <x v="1"/>
    <s v="Beran, Leoš;Ševčík, Ladislav"/>
    <s v="Plně automatizovaný skladovací robotický systém"/>
    <x v="2"/>
    <x v="3"/>
    <s v="Applied mechanics"/>
    <x v="2"/>
    <n v="3"/>
    <n v="0"/>
    <n v="0"/>
    <n v="1"/>
    <n v="0"/>
    <n v="0"/>
    <n v="0"/>
  </r>
  <r>
    <x v="1"/>
    <x v="1"/>
    <n v="46747885"/>
    <x v="81"/>
    <x v="126"/>
    <n v="192273370"/>
    <s v="R"/>
    <x v="1"/>
    <s v="Chaloupka, Josef;Červa, Petr;Nouza, Jan"/>
    <s v="MyVoice verze 2.0"/>
    <x v="2"/>
    <x v="21"/>
    <s v="Computer hardware and_x000a_architecture"/>
    <x v="2"/>
    <n v="3"/>
    <n v="0"/>
    <n v="0"/>
    <n v="1"/>
    <n v="0"/>
    <n v="0"/>
    <n v="0"/>
  </r>
  <r>
    <x v="1"/>
    <x v="1"/>
    <n v="46747885"/>
    <x v="81"/>
    <x v="127"/>
    <n v="192273445"/>
    <s v="C"/>
    <x v="0"/>
    <s v="Militký, Jiří;Mishra, Rajesh;Venkataraman, Mohanapriya"/>
    <s v="Geotextiles and Environmental Protection Textiles"/>
    <x v="2"/>
    <x v="17"/>
    <s v="Textiles; including synthetic dyes, colours, fibres (nanoscale  materials  to  be  2.10; biomaterials to be 2.9)"/>
    <x v="2"/>
    <n v="4"/>
    <n v="0"/>
    <n v="0"/>
    <n v="0"/>
    <n v="1"/>
    <n v="0"/>
    <n v="0"/>
  </r>
  <r>
    <x v="1"/>
    <x v="1"/>
    <n v="46747885"/>
    <x v="81"/>
    <x v="245"/>
    <n v="192273658"/>
    <s v="B"/>
    <x v="0"/>
    <s v="Novotný, Pavel"/>
    <s v="Akustische Literatur"/>
    <x v="1"/>
    <x v="27"/>
    <s v="General literature studies"/>
    <x v="2"/>
    <n v="2"/>
    <n v="0"/>
    <n v="1"/>
    <n v="0"/>
    <n v="0"/>
    <n v="0"/>
    <n v="0"/>
  </r>
  <r>
    <x v="1"/>
    <x v="1"/>
    <n v="46747885"/>
    <x v="81"/>
    <x v="245"/>
    <n v="192273674"/>
    <s v="C"/>
    <x v="0"/>
    <s v="Habánová, Anna"/>
    <s v="Tvorba německých umělkyň v Československu / Das Schaffen deutscher Künstlerinnen in der Tschechoslowakei"/>
    <x v="1"/>
    <x v="15"/>
    <s v="Arts, Art history"/>
    <x v="2"/>
    <n v="3"/>
    <n v="0"/>
    <n v="0"/>
    <n v="1"/>
    <n v="0"/>
    <n v="0"/>
    <n v="0"/>
  </r>
  <r>
    <x v="2"/>
    <x v="9"/>
    <n v="27073"/>
    <x v="82"/>
    <x v="135"/>
    <n v="192274006"/>
    <s v="G"/>
    <x v="1"/>
    <s v="Vávrová, Kamila;Weger, Jan;Humešová, Tereza;Hanika, Jiří;Šabata, Stanislav;Rousková, Milena;Šolcová, Olga"/>
    <s v="Listové hnojivo"/>
    <x v="3"/>
    <x v="4"/>
    <s v="Agronomy, plant breeding and plant protection; (Agricultural biotechnology to be 4.4)"/>
    <x v="2"/>
    <n v="3"/>
    <n v="0"/>
    <n v="0"/>
    <n v="1"/>
    <n v="0"/>
    <n v="0"/>
    <n v="0"/>
  </r>
  <r>
    <x v="2"/>
    <x v="9"/>
    <n v="27073"/>
    <x v="82"/>
    <x v="135"/>
    <n v="192274010"/>
    <s v="N"/>
    <x v="1"/>
    <s v="Černý, Karel;Havrdová, Ludmila;Němec, Přemysl;Hrabětová, Markéta;Mrázková, Marcela;Zahradník, Daniel;Grígel, Juraj;Šetinová, Dita"/>
    <s v="Integrovaná ochrana sazenic v lesních školkách před patogeny z r. Phytophthora"/>
    <x v="3"/>
    <x v="4"/>
    <s v="Agronomy, plant breeding and plant protection; (Agricultural biotechnology to be 4.4)"/>
    <x v="2"/>
    <n v="3"/>
    <n v="0"/>
    <n v="0"/>
    <n v="1"/>
    <n v="0"/>
    <n v="0"/>
    <n v="0"/>
  </r>
  <r>
    <x v="2"/>
    <x v="9"/>
    <n v="27073"/>
    <x v="82"/>
    <x v="135"/>
    <n v="192274011"/>
    <s v="N"/>
    <x v="1"/>
    <s v="Černý, Karel;Havrdová, Ludmila;Hrabětová, Markéta;Mrázková, Marcela;Grígel, Juraj;Zahradník, Daniel;Šetinová, Dita;Laňar, Luděk;Jaklová, Pavlína;Hortová, Bronislava;Kracíková, Michaela;Varga, Marián;Scháňková, Klára;Němec, Jiří;Letocha, Tomáš"/>
    <s v="Integrovaná ochrana ovocných dřevin před patogeny z r. Phytophthora"/>
    <x v="3"/>
    <x v="4"/>
    <s v="Agronomy, plant breeding and plant protection; (Agricultural biotechnology to be 4.4)"/>
    <x v="2"/>
    <n v="3"/>
    <n v="0"/>
    <n v="0"/>
    <n v="1"/>
    <n v="0"/>
    <n v="0"/>
    <n v="0"/>
  </r>
  <r>
    <x v="2"/>
    <x v="9"/>
    <n v="27073"/>
    <x v="82"/>
    <x v="135"/>
    <n v="192274017"/>
    <s v="F"/>
    <x v="1"/>
    <s v="Dubský, Martin;Reich, Jan;Nárovcová, Jarmila;Nárovec, Václav;Valenta, Jiří;Tupec, Daniel;Šlemenda, Petr"/>
    <s v="Granulované hnojivo typu NKMg pro lesní školky"/>
    <x v="3"/>
    <x v="4"/>
    <s v="Forestry"/>
    <x v="2"/>
    <n v="4"/>
    <n v="0"/>
    <n v="0"/>
    <n v="0"/>
    <n v="1"/>
    <n v="0"/>
    <n v="0"/>
  </r>
  <r>
    <x v="1"/>
    <x v="1"/>
    <n v="216224"/>
    <x v="58"/>
    <x v="128"/>
    <n v="192274026"/>
    <s v="J"/>
    <x v="0"/>
    <s v="Trizuljak, Jakub;Sperr, W. R.;Nekvindova, Lucie;Elberink, H. O.;Gleixner, K. V.;Gorska, A.;Lange, M.;Hartmann, K.;Illerhaus, A.;Bonifacio, M.;Perkins, C.;Elena, C.;Malcovati, L.;Fortina, A. B.;Shoumariyeh, K.;Jawhar, M.;Zanotti, R.;Bonadonna, P.;Caroppo, F.;Zink, A.;Triggiani, M.;Parente, R.;von, Bubnoff N.;Yavuz, A. S.;Hagglund, H.;Mattsson, M.;Panse, J.;Jaekel, N.;Kilbertus, A.;Hermine, O.;Arock, M.;Fuchs, D.;Sabato, V.;Brockow, K.;Bretterklieber, A.;Niedoszytko, M.;van, Anrooij B.;Reiter, A.;Gotlib, J.;Kluin-Nelemans, H. C.;Mayer, Jiří;Doubek, Michael;Valent, P."/>
    <s v="Clinical features and survival of patients with indolent systemic mastocytosis defined by the updated WHO classification"/>
    <x v="4"/>
    <x v="22"/>
    <s v="Immunology"/>
    <x v="2"/>
    <n v="2"/>
    <n v="0"/>
    <n v="1"/>
    <n v="0"/>
    <n v="0"/>
    <n v="0"/>
    <n v="0"/>
  </r>
  <r>
    <x v="1"/>
    <x v="1"/>
    <n v="216224"/>
    <x v="58"/>
    <x v="185"/>
    <n v="192274127"/>
    <s v="R"/>
    <x v="1"/>
    <s v="Kvasnička, Michal;Staněk, Rostislav;Krčál, Ondřej"/>
    <s v="Systém pro podporu rozhodování při posuzování fúzí na trzích s homogenním produktem a prostorovou diferenciací"/>
    <x v="5"/>
    <x v="9"/>
    <s v="Applied Economics, Econometrics"/>
    <x v="2"/>
    <n v="3"/>
    <n v="0"/>
    <n v="0"/>
    <n v="1"/>
    <n v="0"/>
    <n v="0"/>
    <n v="0"/>
  </r>
  <r>
    <x v="2"/>
    <x v="3"/>
    <n v="26788462"/>
    <x v="52"/>
    <x v="65"/>
    <n v="192274184"/>
    <s v="J"/>
    <x v="1"/>
    <s v="Mrázková, Marie;Látal, Oldřich;Holec, Josef;Štencl, Radek;Kolářová, Michaela;Tyšer, Luděk"/>
    <s v="Impact of renewed cattle grazing on floristic composition in the Hrubý Jeseník Mountains"/>
    <x v="0"/>
    <x v="0"/>
    <s v="-"/>
    <x v="2"/>
    <n v="4"/>
    <n v="0"/>
    <n v="0"/>
    <n v="0"/>
    <n v="1"/>
    <n v="0"/>
    <n v="0"/>
  </r>
  <r>
    <x v="1"/>
    <x v="1"/>
    <n v="49777513"/>
    <x v="13"/>
    <x v="270"/>
    <n v="192274400"/>
    <s v="P"/>
    <x v="1"/>
    <s v="Kavalír, Tomáš;Kindl, Vladimír;Turjanica, Pavel;Pušman, Lukáš"/>
    <s v="Zařízení k bezkontaktnímu přenosu elektrické energie na rotující součást"/>
    <x v="2"/>
    <x v="21"/>
    <s v="Electrical and electronic engineering"/>
    <x v="2"/>
    <n v="3"/>
    <n v="0"/>
    <n v="0"/>
    <n v="1"/>
    <n v="0"/>
    <n v="0"/>
    <n v="0"/>
  </r>
  <r>
    <x v="1"/>
    <x v="1"/>
    <n v="49777513"/>
    <x v="13"/>
    <x v="270"/>
    <n v="192274450"/>
    <s v="G"/>
    <x v="1"/>
    <s v="Soukup, Radek;Turjanica, Pavel;Poláček, Libor;Blecha, Tomáš;Řeboun, Jan;Hamáček, Aleš;Kotlan, Václav;Kropík, Petr;Kašpar, Petr;Fiala, Pavel;Pušman, Lukáš;Štengl, Josef;Elis, Luděk;Baxa, Milan;Kotrč, Roman;Loukota, Petr;Koželuh, Jiří"/>
    <s v="Ochranný hasičský zásahový oblek s integrovaným systémem včasného varování před rizikem popálení určený do výbušných prostředí"/>
    <x v="2"/>
    <x v="21"/>
    <s v="Electrical and electronic engineering"/>
    <x v="2"/>
    <n v="3"/>
    <n v="0"/>
    <n v="0"/>
    <n v="1"/>
    <n v="0"/>
    <n v="0"/>
    <n v="0"/>
  </r>
  <r>
    <x v="1"/>
    <x v="1"/>
    <n v="49777513"/>
    <x v="13"/>
    <x v="270"/>
    <n v="192274451"/>
    <s v="Z"/>
    <x v="1"/>
    <s v="Soukup, Radek;Blecha, Tomáš;Řeboun, Jan;Hamáček, Aleš;Turjanica, Pavel;Poláček, Libor;Pekař, Tomáš;Baxa, Milan;Baxa, Milan;Brašna, Václav;Kotrč, Roman;Mikulecký, Radovan;Loukota, Petr;Koželuh, Jiří"/>
    <s v="Pokročilá technologie pro integraci elektronických prvků do chytrých textilií vyhovujících standardům pro výbušná prostředí"/>
    <x v="2"/>
    <x v="21"/>
    <s v="Electrical and electronic engineering"/>
    <x v="2"/>
    <n v="2"/>
    <n v="0"/>
    <n v="1"/>
    <n v="0"/>
    <n v="0"/>
    <n v="0"/>
    <n v="0"/>
  </r>
  <r>
    <x v="1"/>
    <x v="1"/>
    <n v="49777513"/>
    <x v="13"/>
    <x v="270"/>
    <n v="192274461"/>
    <s v="F"/>
    <x v="1"/>
    <s v="Lovecký, Martin;Závorka, Jiří;Jiřičková, Jana;Škoda, Radek"/>
    <s v="Neutronový absorbátor"/>
    <x v="2"/>
    <x v="3"/>
    <s v="Nuclear related engineering; (nuclear physics to be 1.3);"/>
    <x v="2"/>
    <n v="4"/>
    <n v="0"/>
    <n v="0"/>
    <n v="0"/>
    <n v="1"/>
    <n v="0"/>
    <n v="0"/>
  </r>
  <r>
    <x v="1"/>
    <x v="1"/>
    <n v="49777513"/>
    <x v="13"/>
    <x v="270"/>
    <n v="192274463"/>
    <s v="Z"/>
    <x v="1"/>
    <s v="Komrska, Tomáš;Talla, Jakub;Košan, Tomáš;Glac, Antonín;Štengl, Josef;Skala, Bohumil;Kindl, Vladimír;Streit, Luboš;Štěpánek, Jan;Jára, Martin;Poláček, Libor;Burian, Petr;Turjanica, Pavel;Bednář, Bedřich;Peroutka, Zdeněk"/>
    <s v="Zařízení pro kompenzaci zemních poruch v izolovaných nebo neúčinně uzemněných distribučních sítích"/>
    <x v="2"/>
    <x v="21"/>
    <s v="Electrical and electronic engineering"/>
    <x v="2"/>
    <n v="1"/>
    <n v="1"/>
    <n v="0"/>
    <n v="0"/>
    <n v="0"/>
    <n v="0"/>
    <n v="0"/>
  </r>
  <r>
    <x v="1"/>
    <x v="1"/>
    <n v="49777513"/>
    <x v="13"/>
    <x v="19"/>
    <n v="192274474"/>
    <s v="B"/>
    <x v="1"/>
    <s v="Ježek, Jiří;Krbová, Jana;Slach, Ondřej;Bosák, Ondřej;Kopp, Jan;Lepič, Martin;Nováček, Alexandr;Pašek, Jan;Preis, Jiří"/>
    <s v="Zahraniční zkušenosti s revitalizací městských center"/>
    <x v="5"/>
    <x v="25"/>
    <s v="Urban studies (planning and development)"/>
    <x v="2"/>
    <n v="5"/>
    <n v="0"/>
    <n v="0"/>
    <n v="0"/>
    <n v="0"/>
    <n v="1"/>
    <n v="0"/>
  </r>
  <r>
    <x v="1"/>
    <x v="1"/>
    <n v="49777513"/>
    <x v="13"/>
    <x v="18"/>
    <n v="192274524"/>
    <s v="Z"/>
    <x v="1"/>
    <s v="Matoušek, Jindřich;Matoušek, Kamil;Müller, Luděk;Betka, Jan;Tihelka, Daniel;Vít, Jakub;Řezáčková, Markéta;Grůber, Martin;Koláček, Antonín;Blokša, Jakub;Tychtl, Zbyněk"/>
    <s v="Systém konzervace hlasu pro pacienty s poškozením hlasu"/>
    <x v="2"/>
    <x v="21"/>
    <s v="Automation and control systems"/>
    <x v="2"/>
    <n v="3"/>
    <n v="0"/>
    <n v="0"/>
    <n v="1"/>
    <n v="0"/>
    <n v="0"/>
    <n v="0"/>
  </r>
  <r>
    <x v="1"/>
    <x v="1"/>
    <n v="68407700"/>
    <x v="57"/>
    <x v="134"/>
    <n v="192274727"/>
    <s v="G"/>
    <x v="0"/>
    <s v="Havránek, Miroslav;Janoška, Zdenko;Marčišovský, Michal;Kafka, Vladimír;Tomášek, Lukáš;Vančura, Pavel;Suchánek, P.;Brož, P."/>
    <s v="Functional sample of the detection chip"/>
    <x v="0"/>
    <x v="18"/>
    <s v="Particles and field physics"/>
    <x v="2"/>
    <n v="3"/>
    <n v="0"/>
    <n v="0"/>
    <n v="1"/>
    <n v="0"/>
    <n v="0"/>
    <n v="0"/>
  </r>
  <r>
    <x v="1"/>
    <x v="1"/>
    <n v="68407700"/>
    <x v="57"/>
    <x v="200"/>
    <n v="192274748"/>
    <s v="H"/>
    <x v="1"/>
    <s v="Vrowenvelder, T.;Blundy, P.;Dusenberry, D.O.;Holický, Milan;Nishida, A.;Rossberg, J.;Sonoda, M.;Sýkora, Miroslav"/>
    <s v="ISO 10252:2020. Bases for design of structures — Accidental actions."/>
    <x v="2"/>
    <x v="12"/>
    <s v="Construction engineering, Municipal and structural engineering"/>
    <x v="2"/>
    <s v="N (nehodnoceno)"/>
    <n v="0"/>
    <n v="0"/>
    <n v="0"/>
    <n v="0"/>
    <n v="0"/>
    <n v="1"/>
  </r>
  <r>
    <x v="1"/>
    <x v="1"/>
    <n v="216208"/>
    <x v="51"/>
    <x v="116"/>
    <n v="192274816"/>
    <s v="P"/>
    <x v="0"/>
    <s v="Opekar, František;Tůma, Petr"/>
    <s v="Zařízení pro sekvenční elektroforetickou analýzu klinických, potravinářských, environmentálních a průmyslových kapalných vzorků"/>
    <x v="0"/>
    <x v="10"/>
    <s v="Analytical chemistry"/>
    <x v="2"/>
    <n v="3"/>
    <n v="0"/>
    <n v="0"/>
    <n v="1"/>
    <n v="0"/>
    <n v="0"/>
    <n v="0"/>
  </r>
  <r>
    <x v="1"/>
    <x v="1"/>
    <n v="216208"/>
    <x v="51"/>
    <x v="148"/>
    <n v="192274843"/>
    <s v="B"/>
    <x v="0"/>
    <s v="Moravec, Václav"/>
    <s v="Proměny novinářské etiky"/>
    <x v="5"/>
    <x v="19"/>
    <s v="Journalism"/>
    <x v="2"/>
    <n v="4"/>
    <n v="0"/>
    <n v="0"/>
    <n v="0"/>
    <n v="1"/>
    <n v="0"/>
    <n v="0"/>
  </r>
  <r>
    <x v="1"/>
    <x v="1"/>
    <n v="216208"/>
    <x v="51"/>
    <x v="148"/>
    <n v="192274844"/>
    <s v="J"/>
    <x v="0"/>
    <s v="Neag, Annamaria;Supa, Markéta"/>
    <s v="Emotional practices of unaccompanied refugee youth on social media"/>
    <x v="5"/>
    <x v="19"/>
    <s v="Media and socio-cultural communication "/>
    <x v="2"/>
    <n v="2"/>
    <n v="0"/>
    <n v="1"/>
    <n v="0"/>
    <n v="0"/>
    <n v="0"/>
    <n v="0"/>
  </r>
  <r>
    <x v="2"/>
    <x v="2"/>
    <n v="25870807"/>
    <x v="122"/>
    <x v="218"/>
    <n v="192274947"/>
    <s v="N"/>
    <x v="1"/>
    <s v="Kander, Ladislav;Čížek, Petr"/>
    <s v="Měření rychlosti růstu únavových trhlin kovových materiálů potenciálovou metodou"/>
    <x v="2"/>
    <x v="17"/>
    <s v="Materials engineering"/>
    <x v="2"/>
    <n v="4"/>
    <n v="0"/>
    <n v="0"/>
    <n v="0"/>
    <n v="1"/>
    <n v="0"/>
    <n v="0"/>
  </r>
  <r>
    <x v="2"/>
    <x v="2"/>
    <n v="25870807"/>
    <x v="122"/>
    <x v="218"/>
    <n v="192274948"/>
    <s v="N"/>
    <x v="1"/>
    <s v="Kander, Ladislav;Čížek, Petr"/>
    <s v="Měření lomové houževnatosti potenciálovou metodou"/>
    <x v="2"/>
    <x v="17"/>
    <s v="Materials engineering"/>
    <x v="2"/>
    <n v="5"/>
    <n v="0"/>
    <n v="0"/>
    <n v="0"/>
    <n v="0"/>
    <n v="1"/>
    <n v="0"/>
  </r>
  <r>
    <x v="2"/>
    <x v="2"/>
    <n v="25870807"/>
    <x v="122"/>
    <x v="218"/>
    <n v="192274949"/>
    <s v="N"/>
    <x v="1"/>
    <s v="Kander, Ladislav;Čížek, Petr"/>
    <s v="Stanovení iniciace a rychlosti růstu creepových trhlin potenciálovou metodou"/>
    <x v="2"/>
    <x v="17"/>
    <s v="Materials engineering"/>
    <x v="2"/>
    <n v="4"/>
    <n v="0"/>
    <n v="0"/>
    <n v="0"/>
    <n v="1"/>
    <n v="0"/>
    <n v="0"/>
  </r>
  <r>
    <x v="1"/>
    <x v="1"/>
    <n v="70883521"/>
    <x v="12"/>
    <x v="17"/>
    <n v="192275029"/>
    <s v="B"/>
    <x v="1"/>
    <s v="Majerčíková, Jana;Wiegerová, Adriana;Gavora, Peter;Navrátilová, Hana"/>
    <s v="Vzdělávání založené na bádání dětí v podmínkách mateřských škol. Badatelsky orientované vzdělávání pro děti generace Alfa"/>
    <x v="5"/>
    <x v="16"/>
    <s v="Education, general; including training, pedagogy, didactics [and education systems]"/>
    <x v="2"/>
    <n v="4"/>
    <n v="0"/>
    <n v="0"/>
    <n v="0"/>
    <n v="1"/>
    <n v="0"/>
    <n v="0"/>
  </r>
  <r>
    <x v="1"/>
    <x v="1"/>
    <n v="70883521"/>
    <x v="12"/>
    <x v="99"/>
    <n v="192275034"/>
    <s v="P"/>
    <x v="1"/>
    <s v="Slobodian, Petr;Pelíšková, Michaela;Sedláček, Tomáš;Pavlínek, Vladimír;Šedivý, Petr"/>
    <s v="Tavný systém pro spojování termoplastického elastomeru a kovu a způsob spojování"/>
    <x v="2"/>
    <x v="12"/>
    <s v="Construction engineering, Municipal and structural engineering"/>
    <x v="2"/>
    <n v="3"/>
    <n v="0"/>
    <n v="0"/>
    <n v="1"/>
    <n v="0"/>
    <n v="0"/>
    <n v="0"/>
  </r>
  <r>
    <x v="1"/>
    <x v="1"/>
    <n v="70883521"/>
    <x v="12"/>
    <x v="99"/>
    <n v="192275037"/>
    <s v="F"/>
    <x v="1"/>
    <s v="Domincová Bergerová, Eva;Kimmer, Dušan;Vincent, Ivo;Lovecká, Lenka;Kovářová, Miroslava;Sedlařík, Vladimír"/>
    <s v="Filtr k separaci arsenu z vody"/>
    <x v="2"/>
    <x v="23"/>
    <s v="Nano-materials (production and properties)"/>
    <x v="2"/>
    <n v="3"/>
    <n v="0"/>
    <n v="0"/>
    <n v="1"/>
    <n v="0"/>
    <n v="0"/>
    <n v="0"/>
  </r>
  <r>
    <x v="1"/>
    <x v="1"/>
    <n v="70883521"/>
    <x v="12"/>
    <x v="99"/>
    <n v="192275039"/>
    <s v="F"/>
    <x v="1"/>
    <s v="Černeková, Martina;Oharek Bahulová, Zuzana;Močička, Filip"/>
    <s v="Volleyballs"/>
    <x v="1"/>
    <x v="28"/>
    <s v="-"/>
    <x v="2"/>
    <n v="5"/>
    <n v="0"/>
    <n v="0"/>
    <n v="0"/>
    <n v="0"/>
    <n v="1"/>
    <n v="0"/>
  </r>
  <r>
    <x v="2"/>
    <x v="3"/>
    <n v="27251"/>
    <x v="140"/>
    <x v="265"/>
    <n v="192275045"/>
    <s v="J"/>
    <x v="0"/>
    <s v="Dwyer, J.;Short, Ch.;Berriet-Solliec, M.;Depres, Ch.;Lataste, FG.;Hart, K.;Pražan, Jaroslav"/>
    <s v="Fostering resilient agro-food futures through a social-ecological systems framework: Public-private partnerships for delivering ecosystem services in Europe"/>
    <x v="5"/>
    <x v="25"/>
    <s v="Environmental sciences (social aspects)"/>
    <x v="2"/>
    <n v="3"/>
    <n v="0"/>
    <n v="0"/>
    <n v="1"/>
    <n v="0"/>
    <n v="0"/>
    <n v="0"/>
  </r>
  <r>
    <x v="2"/>
    <x v="3"/>
    <n v="27251"/>
    <x v="140"/>
    <x v="265"/>
    <n v="192275046"/>
    <s v="J"/>
    <x v="0"/>
    <s v="Macháč, J.;Trantinová, Marie;Zaňková, L."/>
    <s v="Externalities in agriculture: How to include their monetary value in decision‑making? International Journal of Environmental Science and Technology"/>
    <x v="0"/>
    <x v="7"/>
    <s v="Environmental sciences (social aspects to be 5.7)"/>
    <x v="2"/>
    <n v="3"/>
    <n v="0"/>
    <n v="0"/>
    <n v="1"/>
    <n v="0"/>
    <n v="0"/>
    <n v="0"/>
  </r>
  <r>
    <x v="2"/>
    <x v="3"/>
    <n v="75075741"/>
    <x v="162"/>
    <x v="306"/>
    <n v="192275105"/>
    <s v="E"/>
    <x v="1"/>
    <s v="Švábenický, František"/>
    <s v="50 let pivovaru Radegast v Nošovicích"/>
    <x v="1"/>
    <x v="14"/>
    <s v="-"/>
    <x v="2"/>
    <n v="3"/>
    <n v="0"/>
    <n v="0"/>
    <n v="1"/>
    <n v="0"/>
    <n v="0"/>
    <n v="0"/>
  </r>
  <r>
    <x v="2"/>
    <x v="3"/>
    <n v="75075741"/>
    <x v="162"/>
    <x v="306"/>
    <n v="192275114"/>
    <s v="E"/>
    <x v="1"/>
    <s v="Kopeček, Martin;Jírovcová, Jana;Douša, Pavel;Kubásková, Lucie"/>
    <s v="Lékaři rostlin"/>
    <x v="1"/>
    <x v="14"/>
    <s v="-"/>
    <x v="2"/>
    <n v="5"/>
    <n v="0"/>
    <n v="0"/>
    <n v="0"/>
    <n v="0"/>
    <n v="1"/>
    <n v="0"/>
  </r>
  <r>
    <x v="2"/>
    <x v="7"/>
    <n v="64165"/>
    <x v="63"/>
    <x v="89"/>
    <n v="192275125"/>
    <s v="J"/>
    <x v="0"/>
    <s v="Dušek, Petr;Smolinski, Lukasz;Redzia-Ogrodnik, Barbara;Golebiowski, Marek;Skowronska, Marta;Poujois, Aurelia;Laurencin, Chloe;Jastrzebska-Kurkowska, Iwona;Litwin, Tomasz;Czlonkowska, Anna"/>
    <s v="Semiquantitative Scale for Assessing Brain MRI Abnormalities in Wilson Disease: A Validation Study"/>
    <x v="4"/>
    <x v="8"/>
    <s v="Clinical neurology"/>
    <x v="2"/>
    <n v="2"/>
    <n v="0"/>
    <n v="1"/>
    <n v="0"/>
    <n v="0"/>
    <n v="0"/>
    <n v="0"/>
  </r>
  <r>
    <x v="1"/>
    <x v="1"/>
    <n v="47813059"/>
    <x v="72"/>
    <x v="219"/>
    <n v="192275143"/>
    <s v="B"/>
    <x v="0"/>
    <s v="Ramík, Jaroslav"/>
    <s v="Pairwise Comparisons Method - Theory and Applications in Decision Making"/>
    <x v="0"/>
    <x v="2"/>
    <s v="Applied mathematics"/>
    <x v="2"/>
    <s v="N (nehodnoceno)"/>
    <n v="0"/>
    <n v="0"/>
    <n v="0"/>
    <n v="0"/>
    <n v="0"/>
    <n v="1"/>
  </r>
  <r>
    <x v="1"/>
    <x v="1"/>
    <n v="47813059"/>
    <x v="72"/>
    <x v="349"/>
    <n v="192275179"/>
    <s v="J"/>
    <x v="0"/>
    <s v="Konoplya, Roman;Zhydenko, Olexandr"/>
    <s v="Black holes in the four-dimensional Einstein-Lovelock gravity"/>
    <x v="0"/>
    <x v="18"/>
    <s v="Astronomy (including astrophysics,_x000a_space science)"/>
    <x v="2"/>
    <n v="1"/>
    <n v="1"/>
    <n v="0"/>
    <n v="0"/>
    <n v="0"/>
    <n v="0"/>
    <n v="0"/>
  </r>
  <r>
    <x v="1"/>
    <x v="1"/>
    <n v="46358978"/>
    <x v="88"/>
    <x v="152"/>
    <n v="192275215"/>
    <s v="J"/>
    <x v="1"/>
    <s v="Stárek, Lukáš;Klugerová, Jarmila"/>
    <s v="Education of First Grade Pupils in Protection Topics in the Czech Republic – Central Europ"/>
    <x v="5"/>
    <x v="16"/>
    <s v="Education, special (to gifted persons, those with learning disabilities)"/>
    <x v="2"/>
    <n v="5"/>
    <n v="0"/>
    <n v="0"/>
    <n v="0"/>
    <n v="0"/>
    <n v="1"/>
    <n v="0"/>
  </r>
  <r>
    <x v="1"/>
    <x v="1"/>
    <n v="60076658"/>
    <x v="14"/>
    <x v="153"/>
    <n v="192275271"/>
    <s v="C"/>
    <x v="1"/>
    <s v="Cudlínová, Eva;Lapka, Miloslav;Šlachta, Martin"/>
    <s v="Social and Economic Conditions for Wilderness Protection in Europe - Case of Sumava National Park, Czech Republic"/>
    <x v="5"/>
    <x v="25"/>
    <s v="Environmental sciences (social aspects)"/>
    <x v="2"/>
    <n v="4"/>
    <n v="0"/>
    <n v="0"/>
    <n v="0"/>
    <n v="1"/>
    <n v="0"/>
    <n v="0"/>
  </r>
  <r>
    <x v="2"/>
    <x v="3"/>
    <n v="60109807"/>
    <x v="144"/>
    <x v="278"/>
    <n v="192275315"/>
    <s v="J"/>
    <x v="1"/>
    <s v="Hausvater, Ervín;Doležal, Petr;Litschmann, Tomáš"/>
    <s v="A new method of potato late blight forecasting in the Czech Republic."/>
    <x v="3"/>
    <x v="4"/>
    <s v="Agronomy, plant breeding and plant protection; (Agricultural biotechnology to be 4.4)"/>
    <x v="2"/>
    <n v="2"/>
    <n v="0"/>
    <n v="1"/>
    <n v="0"/>
    <n v="0"/>
    <n v="0"/>
    <n v="0"/>
  </r>
  <r>
    <x v="2"/>
    <x v="3"/>
    <n v="60109807"/>
    <x v="144"/>
    <x v="278"/>
    <n v="192275316"/>
    <s v="N"/>
    <x v="1"/>
    <s v="Doležal, Petr;Hausvater, Ervín;Litschmann, Tomáš"/>
    <s v="Mapa kritické hodnoty prognózy plísně bramboru metodou Indexu."/>
    <x v="3"/>
    <x v="4"/>
    <s v="Agronomy, plant breeding and plant protection; (Agricultural biotechnology to be 4.4)"/>
    <x v="2"/>
    <n v="3"/>
    <n v="0"/>
    <n v="0"/>
    <n v="1"/>
    <n v="0"/>
    <n v="0"/>
    <n v="0"/>
  </r>
  <r>
    <x v="2"/>
    <x v="3"/>
    <n v="60109807"/>
    <x v="144"/>
    <x v="278"/>
    <n v="192275317"/>
    <s v="N"/>
    <x v="1"/>
    <s v="Doležal, Petr;Hausvater, Ervín;Litschmann, Tomáš"/>
    <s v="Mapa vhodnosti podmínek pro výskyt a šíření plísně bramboru na základě průběžných kritických hodnot metody Indexu"/>
    <x v="3"/>
    <x v="4"/>
    <s v="Agronomy, plant breeding and plant protection; (Agricultural biotechnology to be 4.4)"/>
    <x v="2"/>
    <n v="3"/>
    <n v="0"/>
    <n v="0"/>
    <n v="1"/>
    <n v="0"/>
    <n v="0"/>
    <n v="0"/>
  </r>
  <r>
    <x v="2"/>
    <x v="3"/>
    <n v="60109807"/>
    <x v="144"/>
    <x v="278"/>
    <n v="192275332"/>
    <s v="N"/>
    <x v="1"/>
    <s v="Kmoch, Martin;Binderová, Denisa;Kopačka, Viktor;Vacek, Josef;Petrzik, Karel;Ševčík, Rudolf;Brázdová, Sára"/>
    <s v="Metodika diagnostiky bakterií Pectobacterium atrosepticum a Dickeya solani pomocí real-time PCR"/>
    <x v="3"/>
    <x v="4"/>
    <s v="Agronomy, plant breeding and plant protection; (Agricultural biotechnology to be 4.4)"/>
    <x v="2"/>
    <n v="3"/>
    <n v="0"/>
    <n v="0"/>
    <n v="1"/>
    <n v="0"/>
    <n v="0"/>
    <n v="0"/>
  </r>
  <r>
    <x v="2"/>
    <x v="3"/>
    <n v="60109807"/>
    <x v="144"/>
    <x v="278"/>
    <n v="192275356"/>
    <s v="Z"/>
    <x v="1"/>
    <s v="Domkářová, Jaroslava;Ptáček, Jiří;Švecová, Renata;Greplová, Marie;Horáčková, Vendulka;Šimková, Dagmar;Kmoch, Martin;Čepl, Jaroslav;Kužel, Vladimír;Krpálková, Alena"/>
    <s v="Odrůda Valda."/>
    <x v="3"/>
    <x v="4"/>
    <s v="Agronomy, plant breeding and plant protection; (Agricultural biotechnology to be 4.4)"/>
    <x v="2"/>
    <n v="3"/>
    <n v="0"/>
    <n v="0"/>
    <n v="1"/>
    <n v="0"/>
    <n v="0"/>
    <n v="0"/>
  </r>
  <r>
    <x v="1"/>
    <x v="1"/>
    <n v="216275"/>
    <x v="47"/>
    <x v="173"/>
    <n v="192275385"/>
    <s v="B"/>
    <x v="0"/>
    <s v="Jiránek, Tomáš;Vydra, Zbyněk;Zubáková, Blanka"/>
    <s v="Židovský bojkot nacistického Německa 1933-1941"/>
    <x v="1"/>
    <x v="14"/>
    <s v="History (history of science and technology to be 6.3, history of specific sciences to be under the respective headings)"/>
    <x v="2"/>
    <n v="3"/>
    <n v="0"/>
    <n v="0"/>
    <n v="1"/>
    <n v="0"/>
    <n v="0"/>
    <n v="0"/>
  </r>
  <r>
    <x v="1"/>
    <x v="1"/>
    <n v="216275"/>
    <x v="47"/>
    <x v="173"/>
    <n v="192275386"/>
    <s v="B"/>
    <x v="0"/>
    <s v="Marek, Pavel;Černušák, Tomáš"/>
    <s v="Gesandte und Klienten. Päpstliche und spanische Diplomaten im Umfeld von Kaiser Rudolf II."/>
    <x v="1"/>
    <x v="14"/>
    <s v="History (history of science and technology to be 6.3, history of specific sciences to be under the respective headings)"/>
    <x v="2"/>
    <n v="1"/>
    <n v="1"/>
    <n v="0"/>
    <n v="0"/>
    <n v="0"/>
    <n v="0"/>
    <n v="0"/>
  </r>
  <r>
    <x v="1"/>
    <x v="1"/>
    <n v="216275"/>
    <x v="47"/>
    <x v="173"/>
    <n v="192275387"/>
    <s v="C"/>
    <x v="0"/>
    <s v="Kubeš, Jiří;Bakeš, Martin"/>
    <s v="Imperial Chapels and Chaplains: A Comparative Study of Copenhagen, Stockholm, and Dresden in the Later Seventeenth Century"/>
    <x v="1"/>
    <x v="14"/>
    <s v="History (history of science and technology to be 6.3, history of specific sciences to be under the respective headings)"/>
    <x v="2"/>
    <n v="2"/>
    <n v="0"/>
    <n v="1"/>
    <n v="0"/>
    <n v="0"/>
    <n v="0"/>
    <n v="0"/>
  </r>
  <r>
    <x v="1"/>
    <x v="1"/>
    <n v="61384399"/>
    <x v="107"/>
    <x v="187"/>
    <n v="192275475"/>
    <s v="J"/>
    <x v="1"/>
    <s v="Slavík, J.;Pavel, Jan;Arltová, Markéta"/>
    <s v="Variable charges and municipal budget balance: Communicating vessels of the waste management"/>
    <x v="5"/>
    <x v="9"/>
    <s v="Applied Economics, Econometrics"/>
    <x v="2"/>
    <n v="4"/>
    <n v="0"/>
    <n v="0"/>
    <n v="0"/>
    <n v="1"/>
    <n v="0"/>
    <n v="0"/>
  </r>
  <r>
    <x v="1"/>
    <x v="1"/>
    <n v="61384399"/>
    <x v="107"/>
    <x v="296"/>
    <n v="192275496"/>
    <s v="J"/>
    <x v="0"/>
    <s v="Tichý, L.;Dubský, Zbyněk"/>
    <s v="Russian energy discourse on the V4 countries"/>
    <x v="5"/>
    <x v="13"/>
    <s v="Political science"/>
    <x v="2"/>
    <n v="3"/>
    <n v="0"/>
    <n v="0"/>
    <n v="1"/>
    <n v="0"/>
    <n v="0"/>
    <n v="0"/>
  </r>
  <r>
    <x v="1"/>
    <x v="1"/>
    <n v="61384399"/>
    <x v="107"/>
    <x v="188"/>
    <n v="192275514"/>
    <s v="J"/>
    <x v="0"/>
    <s v="Kubíček, Aleš;Machek, Ondřej"/>
    <s v="Intrafamily Conflicts in Family Businesses: A Systematic Review of the Literature and Agenda for Future Research"/>
    <x v="5"/>
    <x v="9"/>
    <s v="Business and management"/>
    <x v="2"/>
    <n v="2"/>
    <n v="0"/>
    <n v="1"/>
    <n v="0"/>
    <n v="0"/>
    <n v="0"/>
    <n v="0"/>
  </r>
  <r>
    <x v="1"/>
    <x v="1"/>
    <n v="61384399"/>
    <x v="107"/>
    <x v="297"/>
    <n v="192275536"/>
    <s v="C"/>
    <x v="1"/>
    <s v="Vrabcová, Jana;Svačinová, Kornélia;Pechholdová, Markéta"/>
    <s v="Alcohol Consumption in Selected European Countries"/>
    <x v="5"/>
    <x v="33"/>
    <s v="Demography"/>
    <x v="2"/>
    <n v="3"/>
    <n v="0"/>
    <n v="0"/>
    <n v="1"/>
    <n v="0"/>
    <n v="0"/>
    <n v="0"/>
  </r>
  <r>
    <x v="1"/>
    <x v="1"/>
    <n v="61384399"/>
    <x v="107"/>
    <x v="297"/>
    <n v="192275541"/>
    <s v="J"/>
    <x v="0"/>
    <s v="Boďa, M.;Dlouhý, Martin;Zimková, E."/>
    <s v="Modeling a shared hierarchical structure in data envelopment analysis: An application to bank branches"/>
    <x v="5"/>
    <x v="9"/>
    <s v="Business and management"/>
    <x v="2"/>
    <n v="2"/>
    <n v="0"/>
    <n v="1"/>
    <n v="0"/>
    <n v="0"/>
    <n v="0"/>
    <n v="0"/>
  </r>
  <r>
    <x v="1"/>
    <x v="1"/>
    <n v="61384399"/>
    <x v="107"/>
    <x v="290"/>
    <n v="192275570"/>
    <s v="B"/>
    <x v="1"/>
    <s v="Pělucha, Martin;Kasabov, E.;Wokoun, René;Kouřilová, Jana"/>
    <s v="Rural Development in the Digital Age: Exploring Neo-Productivist EU Rural Policy"/>
    <x v="5"/>
    <x v="25"/>
    <s v="Urban studies (planning and development)"/>
    <x v="2"/>
    <n v="2"/>
    <n v="0"/>
    <n v="1"/>
    <n v="0"/>
    <n v="0"/>
    <n v="0"/>
    <n v="0"/>
  </r>
  <r>
    <x v="1"/>
    <x v="1"/>
    <n v="70883521"/>
    <x v="12"/>
    <x v="101"/>
    <n v="192275613"/>
    <s v="J"/>
    <x v="1"/>
    <s v="Hrabec, Dušan;Somplak, Radovan;Nevrly, Vlastimir;Viktorin, Adam;Pluháček, Michal;Popela, Pavel"/>
    <s v="Sustainable waste-to-energy facility location: Influence of demand on energy sales"/>
    <x v="2"/>
    <x v="20"/>
    <s v="Energy and fuels"/>
    <x v="2"/>
    <n v="3"/>
    <n v="0"/>
    <n v="0"/>
    <n v="1"/>
    <n v="0"/>
    <n v="0"/>
    <n v="0"/>
  </r>
  <r>
    <x v="1"/>
    <x v="1"/>
    <n v="70883521"/>
    <x v="12"/>
    <x v="17"/>
    <n v="192275619"/>
    <s v="J"/>
    <x v="0"/>
    <s v="Vaculíková, Jitka;Kalenda, Jan;Kočvarová, Ilona"/>
    <s v="Hidden gender differences in formal and non-formal adult education"/>
    <x v="5"/>
    <x v="16"/>
    <s v="Education, general; including training, pedagogy, didactics [and education systems]"/>
    <x v="2"/>
    <n v="3"/>
    <n v="0"/>
    <n v="0"/>
    <n v="1"/>
    <n v="0"/>
    <n v="0"/>
    <n v="0"/>
  </r>
  <r>
    <x v="2"/>
    <x v="3"/>
    <n v="26791251"/>
    <x v="149"/>
    <x v="286"/>
    <n v="192275715"/>
    <s v="J"/>
    <x v="0"/>
    <s v="Frydrych, Jan;Polišenská, Ivana;Vaculová, Kateřina;Jirsa, Ondřej;Pospíchalova, Markéta;Wawroszova, Simona"/>
    <s v="Fusarium mycotoxins in two hulless oat and barley cultivars used for food purposes"/>
    <x v="3"/>
    <x v="26"/>
    <s v="Agricultural biotechnology and food biotechnology"/>
    <x v="2"/>
    <n v="4"/>
    <n v="0"/>
    <n v="0"/>
    <n v="0"/>
    <n v="1"/>
    <n v="0"/>
    <n v="0"/>
  </r>
  <r>
    <x v="2"/>
    <x v="3"/>
    <n v="26791251"/>
    <x v="149"/>
    <x v="286"/>
    <n v="192275736"/>
    <s v="N"/>
    <x v="1"/>
    <s v="Macháč, Radek;Frydrych, Jan"/>
    <s v="Pěstování kostřav (Festuca sp.) na semeno"/>
    <x v="3"/>
    <x v="4"/>
    <s v="Agronomy, plant breeding and plant protection; (Agricultural biotechnology to be 4.4)"/>
    <x v="2"/>
    <n v="3"/>
    <n v="0"/>
    <n v="0"/>
    <n v="1"/>
    <n v="0"/>
    <n v="0"/>
    <n v="0"/>
  </r>
  <r>
    <x v="2"/>
    <x v="3"/>
    <n v="26791251"/>
    <x v="149"/>
    <x v="286"/>
    <n v="192275762"/>
    <s v="N"/>
    <x v="1"/>
    <s v="endlová, lenka;vrbovský, viktor;rychlá, andrea"/>
    <s v="Stanovení kvality semen a makoviny máku setého  metodou spektroskopie v blízké infračervené oblasti"/>
    <x v="3"/>
    <x v="4"/>
    <s v="Agronomy, plant breeding and plant protection; (Agricultural biotechnology to be 4.4)"/>
    <x v="2"/>
    <n v="3"/>
    <n v="0"/>
    <n v="0"/>
    <n v="1"/>
    <n v="0"/>
    <n v="0"/>
    <n v="0"/>
  </r>
  <r>
    <x v="1"/>
    <x v="1"/>
    <n v="68407700"/>
    <x v="57"/>
    <x v="78"/>
    <n v="192275822"/>
    <s v="N"/>
    <x v="1"/>
    <s v="Kapička, J.;Žížala, D.;Krása, Josef;Münster, P."/>
    <s v="Nástroje pro monitoring eroze zemědělské půdy"/>
    <x v="3"/>
    <x v="4"/>
    <s v="Soil science"/>
    <x v="2"/>
    <n v="2"/>
    <n v="0"/>
    <n v="1"/>
    <n v="0"/>
    <n v="0"/>
    <n v="0"/>
    <n v="0"/>
  </r>
  <r>
    <x v="1"/>
    <x v="1"/>
    <n v="68407700"/>
    <x v="57"/>
    <x v="78"/>
    <n v="192275823"/>
    <s v="F"/>
    <x v="1"/>
    <s v="Kavka, Petr;Neumann, Martin;Novák, P."/>
    <s v="Zadešťovací hlava dešťového simulátoru"/>
    <x v="0"/>
    <x v="7"/>
    <s v="Hydrology"/>
    <x v="2"/>
    <n v="3"/>
    <n v="0"/>
    <n v="0"/>
    <n v="1"/>
    <n v="0"/>
    <n v="0"/>
    <n v="0"/>
  </r>
  <r>
    <x v="1"/>
    <x v="1"/>
    <n v="216208"/>
    <x v="51"/>
    <x v="118"/>
    <n v="192276022"/>
    <s v="C"/>
    <x v="0"/>
    <s v="Vojvodík, Josef;Wiendl, Jan"/>
    <s v="&quot;Priests in prisons&quot;: Religious Experience in Extreme Circumstances - the Theopoetics of Jan Zahradníček's (1951-1960) Poem Written behind Bars"/>
    <x v="1"/>
    <x v="27"/>
    <s v="-"/>
    <x v="2"/>
    <n v="3"/>
    <n v="0"/>
    <n v="0"/>
    <n v="1"/>
    <n v="0"/>
    <n v="0"/>
    <n v="0"/>
  </r>
  <r>
    <x v="1"/>
    <x v="1"/>
    <n v="216208"/>
    <x v="51"/>
    <x v="118"/>
    <n v="192276093"/>
    <s v="B"/>
    <x v="0"/>
    <s v="Malečková, Jitka;Kučera, Petr"/>
    <s v="Z Istanbulu až na konec světa : osmanské cestopisy z přelomu 19. a 20. století"/>
    <x v="1"/>
    <x v="14"/>
    <s v="-"/>
    <x v="2"/>
    <n v="3"/>
    <n v="0"/>
    <n v="0"/>
    <n v="1"/>
    <n v="0"/>
    <n v="0"/>
    <n v="0"/>
  </r>
  <r>
    <x v="1"/>
    <x v="1"/>
    <n v="216208"/>
    <x v="51"/>
    <x v="64"/>
    <n v="192276375"/>
    <s v="J"/>
    <x v="1"/>
    <s v="Trněný, Marek;Verhoef, Gregor;Dyer, Martin J. S.;Ben Yehuda, Dina;Patti, Caterina;Canales, Miguel;Lopez, Andres;Awan, Farrukh T.;Montgomery, Paul G.;Janikova, Andrea;Barbui, Anna M.;Sulek, Kazimierz;Terol, Maria J.;Radford, John;Guidetti, Anna;Nicola, Massimo D. I.;Siraudin, Laure;Hatteville, Laurence;Schwab, Sandrine;Oprea, Corina;Gianni, Alessandro M."/>
    <s v="A phase II multicenter study of the anti-CD19 antibody drug conjugate coltuximab ravtansine (SAR3419) in patients with relapsed or refractory diffuse large B-cell lymphoma previously treated with rituximab-based immunotherapy"/>
    <x v="4"/>
    <x v="8"/>
    <s v="Hematology"/>
    <x v="2"/>
    <n v="3"/>
    <n v="0"/>
    <n v="0"/>
    <n v="1"/>
    <n v="0"/>
    <n v="0"/>
    <n v="0"/>
  </r>
  <r>
    <x v="1"/>
    <x v="1"/>
    <n v="216208"/>
    <x v="51"/>
    <x v="64"/>
    <n v="192276465"/>
    <s v="J"/>
    <x v="0"/>
    <s v="Kiss, Imrich;Pospíšilová, Eliška;Kološtová, Katarína;Malý, Vilém;Stanek, Ivan;Lischke, Robert;Schützner, Jan;Pawlak, Ireneusz;Bobek, Vladimír"/>
    <s v="Circulating Endometrial Cells in Women With Spontaneous Pneumothorax"/>
    <x v="4"/>
    <x v="8"/>
    <s v="Obstetrics and gynaecology"/>
    <x v="2"/>
    <n v="3"/>
    <n v="0"/>
    <n v="0"/>
    <n v="1"/>
    <n v="0"/>
    <n v="0"/>
    <n v="0"/>
  </r>
  <r>
    <x v="1"/>
    <x v="1"/>
    <n v="216208"/>
    <x v="51"/>
    <x v="64"/>
    <n v="192276495"/>
    <s v="J"/>
    <x v="1"/>
    <s v="Šoupal, Jan;Petruželková, Lenka;Grunberger, George;Hásková, Aneta;Flekač, Milan;Matoulek, Martin;Mikeš, Ondřej;Pelcl, Tomáš;Škrha, Jan;Horová, Eva;Škrha, Jan;Parkin, Christopher G;Svačina, Štěpán;Prázný, Martin"/>
    <s v="Glycemic Outcomes in Adults With T1D Are Impacted More by Continuous Glucose Monitoring Than by Insulin Delivery Method: 3 Years of Follow-Up From the COMISAIR Study"/>
    <x v="4"/>
    <x v="8"/>
    <s v="Endocrinology and metabolism (including diabetes, hormones)"/>
    <x v="2"/>
    <n v="1"/>
    <n v="1"/>
    <n v="0"/>
    <n v="0"/>
    <n v="0"/>
    <n v="0"/>
    <n v="0"/>
  </r>
  <r>
    <x v="1"/>
    <x v="1"/>
    <n v="216208"/>
    <x v="51"/>
    <x v="64"/>
    <n v="192276542"/>
    <s v="J"/>
    <x v="0"/>
    <s v="Machová, Iva;Hubalek, Martin;Bělinová, Tereza;Fučíková, Anna;Stehlík, Štěpán;Rezek, Bohuslav;Hubálek Kalbáčová, Marie"/>
    <s v="The bio-chemically selective interaction of hydrogenated and oxidized ultra-small nanodiamonds with proteins and cells"/>
    <x v="0"/>
    <x v="0"/>
    <s v="-"/>
    <x v="2"/>
    <n v="3"/>
    <n v="0"/>
    <n v="0"/>
    <n v="1"/>
    <n v="0"/>
    <n v="0"/>
    <n v="0"/>
  </r>
  <r>
    <x v="1"/>
    <x v="1"/>
    <n v="216208"/>
    <x v="51"/>
    <x v="64"/>
    <n v="192276617"/>
    <s v="J"/>
    <x v="0"/>
    <s v="Bleyer, Anthony;Kidd, Kendrah;Robins, Victoria;Martin, Lauren;Taylor, Abbigail;Santi, Annie;Tsoumas, Georgeanna;Hunt, Alese;Swain, Elizabeth;Abbas, Marwan;Akinbola, Ebun;Vidya, Sri;Moossavi, Shahriar;Bleyer, Anthony J. Jr.;Živná, Martina;Hartmannová, Hana;Hodaňová, Kateřina;Vyleťal, Petr;Votruba, Miroslav;Harden, Maegan;Blumenstiel, Brendan;Greka, Anna;Kmoch, Stanislav"/>
    <s v="Outcomes of patient self-referral for the diagnosis of several rare inherited kidney diseases"/>
    <x v="0"/>
    <x v="0"/>
    <s v="Genetics and heredity (medical genetics to be 3)"/>
    <x v="2"/>
    <n v="3"/>
    <n v="0"/>
    <n v="0"/>
    <n v="1"/>
    <n v="0"/>
    <n v="0"/>
    <n v="0"/>
  </r>
  <r>
    <x v="1"/>
    <x v="1"/>
    <n v="216208"/>
    <x v="51"/>
    <x v="64"/>
    <n v="192276765"/>
    <s v="J"/>
    <x v="0"/>
    <s v="Machová Poláková, Kateřina;Zizkova, H.;Zuna, Jan;Motlova, E.;Hovorková, Lenka;Gottschalk, A.;Glauche, I.;Koblihova, J.;Pecherkova, P.;Klamová, Hana;Šťastná-Marková, Markéta;Srbova, D.;Benesova, A.;Polivkova, V.;Jurcek, T.;Zackova, D.;Mayer, J.;Ernst, T.;Mahon, F.X.;Saussele, S.;Roeder, I.;Cross, N.C.P.;Hochhaus, A."/>
    <s v="Analysis of chronic myeloid leukaemia during deep molecular response by genomic PCR: a traffic light stratification model with impact on treatment-free remission"/>
    <x v="4"/>
    <x v="8"/>
    <s v="Hematology"/>
    <x v="2"/>
    <n v="1"/>
    <n v="1"/>
    <n v="0"/>
    <n v="0"/>
    <n v="0"/>
    <n v="0"/>
    <n v="0"/>
  </r>
  <r>
    <x v="1"/>
    <x v="1"/>
    <n v="216208"/>
    <x v="51"/>
    <x v="64"/>
    <n v="192276882"/>
    <s v="J"/>
    <x v="0"/>
    <s v="Uher, Tomáš;Schaedelin, Sabine;Srpová, Barbora;Barro, Christian;Bergsland, Niels;Dwyer, Michael;Týblová, Michaela;Vodehnalová, Karolína;Benkert, Pascal;Oechtering, , Johanna;Leppert, David;Naegelin, Yvonne;Krásenský, Jan;Vaněčková, Manuela;Kubala Havrdová, Eva;Kappos, Ludwig;Zivadinov, Robert;Horáková, Dana;Kuhle, Jens;Kalinčík, Tomáš"/>
    <s v="Monitoring of radiologic disease activity by serum neurofilaments in MS"/>
    <x v="4"/>
    <x v="8"/>
    <s v="Clinical neurology"/>
    <x v="2"/>
    <n v="2"/>
    <n v="0"/>
    <n v="1"/>
    <n v="0"/>
    <n v="0"/>
    <n v="0"/>
    <n v="0"/>
  </r>
  <r>
    <x v="1"/>
    <x v="1"/>
    <n v="216208"/>
    <x v="51"/>
    <x v="64"/>
    <n v="192276943"/>
    <s v="J"/>
    <x v="0"/>
    <s v="Voglová, Barbora;Hladíková, Zuzana;Nemétová, Lenka;Zahradnická, Martina;Kesslerová, Kateřina;Sosna, Tomáš;Lipár, Květoslav;Kožnarová, Radomíra;Girman, Peter;Saudek, František"/>
    <s v="Early worsening of diabetic retinopathy after simultaneous pancreas and kidney transplantation-Myth or reality?"/>
    <x v="4"/>
    <x v="8"/>
    <s v="-"/>
    <x v="2"/>
    <n v="2"/>
    <n v="0"/>
    <n v="1"/>
    <n v="0"/>
    <n v="0"/>
    <n v="0"/>
    <n v="0"/>
  </r>
  <r>
    <x v="1"/>
    <x v="1"/>
    <n v="216208"/>
    <x v="51"/>
    <x v="64"/>
    <n v="192276986"/>
    <s v="J"/>
    <x v="0"/>
    <s v="Olinger, Eric;Hofmann, Patrick;Kidd, Kendrah;Dufour, Ines;Belge, Hendrica;Schaeffer, Celine;Kipp, Anne;Bonny, Olivier;Deltas, Constantinos;Demoulin, Nathalie;Fehr, Thomas;Fuster, Daniel G;Gale, Daniel P;Goffin, Eric;Hodaňová, Kateřina;Huynh-Do, Uyen;Kistler, Andreas;Morelle, Johann;Papagregoriou, Gregory;Pirson, Yves;Sandford, Richard;Sayer, John A;Torra, Roser;Venzin, Christina;Venzin, Reto;Vogt, Bruno;Živná, Martina;Greka, Anna;Dahan, Karin;Rampoldi, Luca;Kmoch, Stanislav;Bleyer, Anthony;Devuyst, Olivier"/>
    <s v="Clinical and genetic spectra of autosomal dominant tubulointerstitial kidney disease due to mutations in UMOD and MUC1"/>
    <x v="0"/>
    <x v="0"/>
    <s v="Genetics and heredity (medical genetics to be 3)"/>
    <x v="2"/>
    <n v="2"/>
    <n v="0"/>
    <n v="1"/>
    <n v="0"/>
    <n v="0"/>
    <n v="0"/>
    <n v="0"/>
  </r>
  <r>
    <x v="1"/>
    <x v="1"/>
    <n v="216208"/>
    <x v="51"/>
    <x v="64"/>
    <n v="192277025"/>
    <s v="J"/>
    <x v="0"/>
    <s v="Dráberová, Helena;Janusova, Sarka;Knížková, Daniela;Šemberová, Tereza;Přibíková, Michaela;Ujević, Andrea;Harant, Karel;Knapkova, Sofija;Hrdinka, Matous;Fanfani, Viola;Stracquadanio, Giovanni;Drobek, Ales;Ruppova, Klara;Stepanek, Ondrej;Dráber, Peter"/>
    <s v="Systematic analysis of the IL-17 receptor signalosome reveals a robust regulatory feedback loop"/>
    <x v="4"/>
    <x v="22"/>
    <s v="Immunology"/>
    <x v="2"/>
    <n v="1"/>
    <n v="1"/>
    <n v="0"/>
    <n v="0"/>
    <n v="0"/>
    <n v="0"/>
    <n v="0"/>
  </r>
  <r>
    <x v="1"/>
    <x v="1"/>
    <n v="216208"/>
    <x v="51"/>
    <x v="64"/>
    <n v="192277047"/>
    <s v="J"/>
    <x v="0"/>
    <s v="Boopathi, Ramachandran;Danev, Radostin;Khoshouei, Maryam;Kale, Seyit;Nahata, Sunil;Ramos, Lorrie;Angelov, Dimitar;Dimitrov, Stefan;Hamiche, Ali;Petosa, Carlo;Bednár, Jan"/>
    <s v="Phase-plate cryo-EM structure of the Widom 601 CENP-A nucleosome core particle reveals differential flexibility of the DNA ends"/>
    <x v="0"/>
    <x v="0"/>
    <s v="-"/>
    <x v="2"/>
    <n v="1"/>
    <n v="1"/>
    <n v="0"/>
    <n v="0"/>
    <n v="0"/>
    <n v="0"/>
    <n v="0"/>
  </r>
  <r>
    <x v="1"/>
    <x v="1"/>
    <n v="216208"/>
    <x v="51"/>
    <x v="64"/>
    <n v="192277154"/>
    <s v="J"/>
    <x v="1"/>
    <s v="Hásková, Aneta;Radovnická, Lucie;Petruželková, Lenka;Parkin, Christopher G;Grunberger, George;Horová, Eva;Navrátilová, Vendula;Kádě, Ondřej;Matoulek, Martin;Prázný, Martin;Šoupal, Jan"/>
    <s v="Real-time CGM Is Superior to Flash Glucose Monitoring for Glucose Control in Type 1 Diabetes: The CORRIDA Randomized Controlled Trial"/>
    <x v="4"/>
    <x v="8"/>
    <s v="Endocrinology and metabolism (including diabetes, hormones)"/>
    <x v="2"/>
    <n v="2"/>
    <n v="0"/>
    <n v="1"/>
    <n v="0"/>
    <n v="0"/>
    <n v="0"/>
    <n v="0"/>
  </r>
  <r>
    <x v="1"/>
    <x v="1"/>
    <n v="216208"/>
    <x v="51"/>
    <x v="64"/>
    <n v="192277190"/>
    <s v="J"/>
    <x v="1"/>
    <s v="Lukas, Martin;Malíčková, Karin;Kolar, M.;Bortlík, Martin;Vasatko, M.;Machkova, N.;Hruba, V.;Ďuricová, Dana;Lukáš, Milan"/>
    <s v="Switching From Originator Adalimumab to the Biosimilar SB5 in Patients With Inflammatory Bowel Disease: Short-term Experience From a Single Tertiary Clinical Centre"/>
    <x v="4"/>
    <x v="8"/>
    <s v="Gastroenterology and hepatology"/>
    <x v="2"/>
    <n v="3"/>
    <n v="0"/>
    <n v="0"/>
    <n v="1"/>
    <n v="0"/>
    <n v="0"/>
    <n v="0"/>
  </r>
  <r>
    <x v="1"/>
    <x v="1"/>
    <n v="216208"/>
    <x v="51"/>
    <x v="64"/>
    <n v="192277355"/>
    <s v="J"/>
    <x v="0"/>
    <s v="Živná, Martina;Kidd, Kendrah;Zaidan, Mohamad;Vyleťal, Petr;Barešová, Veronika;Hodaňová, Kateřina;Sovová, Jana;Hartmannová, Hana;Votruba, Miroslav;Trešlová, Helena;Jedličková, Ivana;Sikora, Jakub;Hůlková, Helena;Robins, Victoria;Hnizda, Ales;Živný, Jan;Papagregoriou, Gregory;Mesnard, Laurent;Beck, Bodo B.;Wenzel, Andrea;Tory, Kalman;Haeeffner, Karsten;Wolf, Matthias T. F.;Bleyer, Michael E.;Sayer, John A.;Ong, Albert C. M.;Balogh, Lidia;Jakubowska, Anna;Laszkiewicz, Agnieszka;Clissold, Rhian;Shaw-Smith, Charles;Munshi, Raj;Haws, Robert M.;Izzi, Claudia;Capelli, Irene;Santostefano, Marisa;Graziano, Claudio;Scolari, Francesco;Sussman, Amy;Trachtman, Howard;Decramer, Stephane;Matignon, Marie;Grimbert, Philippe;Shoemaker, Lawrence R.;Stavrou, Christoforos;Abdelwahed, Mayssa;Belghith, Neila;Sinclair, Matthew;Claes, Kathleen;Kopel, Tal;Moe, Sharon;Deltas, Constantinos;Knebelmann, Bertrand;Rampoldi, Luca;Kmoch, Stanislav;Bleyer, Anthony"/>
    <s v="An international cohort study of autosomal dominant tubulointerstitial kidney disease due to REN mutations identifies distinct clinical subtypes"/>
    <x v="0"/>
    <x v="0"/>
    <s v="Genetics and heredity (medical genetics to be 3)"/>
    <x v="2"/>
    <n v="2"/>
    <n v="0"/>
    <n v="1"/>
    <n v="0"/>
    <n v="0"/>
    <n v="0"/>
    <n v="0"/>
  </r>
  <r>
    <x v="1"/>
    <x v="1"/>
    <n v="216208"/>
    <x v="51"/>
    <x v="64"/>
    <n v="192277493"/>
    <s v="J"/>
    <x v="0"/>
    <s v="Buday, Jozef;Albrecht, Jakub;Podgorná, Gabriela;Mareš, Tadeáš;Le, Hong Thai;Čapek, Václav;Mahrík, Jakub;Pol, Marek;Raboch, Jiří;Anders, Martin"/>
    <s v="Seizure threshold manipulation in electroconvulsive therapy via repetitive transcranial magnetic stimulation. A novel way of augmentation?"/>
    <x v="4"/>
    <x v="8"/>
    <s v="Psychiatry"/>
    <x v="2"/>
    <n v="2"/>
    <n v="0"/>
    <n v="1"/>
    <n v="0"/>
    <n v="0"/>
    <n v="0"/>
    <n v="0"/>
  </r>
  <r>
    <x v="1"/>
    <x v="1"/>
    <n v="216208"/>
    <x v="51"/>
    <x v="116"/>
    <n v="192277598"/>
    <s v="P"/>
    <x v="0"/>
    <s v="Hromadníková, Ilona"/>
    <s v="Postpartum epigenetic profile of cardiovascular microRNAs in women exposed to pregnancy-related complications"/>
    <x v="0"/>
    <x v="0"/>
    <s v="Biochemistry and molecular biology"/>
    <x v="2"/>
    <n v="1"/>
    <n v="1"/>
    <n v="0"/>
    <n v="0"/>
    <n v="0"/>
    <n v="0"/>
    <n v="0"/>
  </r>
  <r>
    <x v="1"/>
    <x v="1"/>
    <n v="216208"/>
    <x v="51"/>
    <x v="116"/>
    <n v="192277599"/>
    <s v="P"/>
    <x v="0"/>
    <s v="Hromadníková, Ilona"/>
    <s v="A method of predicting a risk of cardiovascular disease for a child born from a complicated pregnancy"/>
    <x v="0"/>
    <x v="0"/>
    <s v="Biochemistry and molecular biology"/>
    <x v="2"/>
    <n v="3"/>
    <n v="0"/>
    <n v="0"/>
    <n v="1"/>
    <n v="0"/>
    <n v="0"/>
    <n v="0"/>
  </r>
  <r>
    <x v="1"/>
    <x v="1"/>
    <n v="216208"/>
    <x v="51"/>
    <x v="116"/>
    <n v="192277603"/>
    <s v="J"/>
    <x v="0"/>
    <s v="Golofast, Bogdana;Valeš, Karel"/>
    <s v="The connection between microbiome and schizophrenia"/>
    <x v="4"/>
    <x v="8"/>
    <s v="Psychiatry"/>
    <x v="2"/>
    <n v="3"/>
    <n v="0"/>
    <n v="0"/>
    <n v="1"/>
    <n v="0"/>
    <n v="0"/>
    <n v="0"/>
  </r>
  <r>
    <x v="1"/>
    <x v="1"/>
    <n v="216208"/>
    <x v="51"/>
    <x v="116"/>
    <n v="192277613"/>
    <s v="J"/>
    <x v="0"/>
    <s v="Baláž, Peter;Rokošný, Slavomír;Bafrnec, Jan;Whitley, Adam;O&amp;apos;Neill, Stephen"/>
    <s v="Repair of Aneurysmal Arteriovenous Fistulae: A Systematic Review and Meta-analysis"/>
    <x v="4"/>
    <x v="8"/>
    <s v="Surgery"/>
    <x v="2"/>
    <n v="2"/>
    <n v="0"/>
    <n v="1"/>
    <n v="0"/>
    <n v="0"/>
    <n v="0"/>
    <n v="0"/>
  </r>
  <r>
    <x v="1"/>
    <x v="1"/>
    <n v="216208"/>
    <x v="51"/>
    <x v="116"/>
    <n v="192277692"/>
    <s v="J"/>
    <x v="0"/>
    <s v="Nijenhuis, Vincent J.;Brouwer, Jorn;Delewi, Ronak;Hermanides, Renicus S.;Holvoet, Wouter;Dubois, Christophe L. F.;Frambach, Peter;De Bruyne, Bernard;van Houwelingen, Gert K.;Van Der Heyden, Jan A. S.;Toušek, Petr"/>
    <s v="Anticoagulation with or without Clopidogrel after Transcatheter Aortic-Valve Implantation"/>
    <x v="4"/>
    <x v="8"/>
    <s v="Cardiac and Cardiovascular systems"/>
    <x v="2"/>
    <n v="2"/>
    <n v="0"/>
    <n v="1"/>
    <n v="0"/>
    <n v="0"/>
    <n v="0"/>
    <n v="0"/>
  </r>
  <r>
    <x v="1"/>
    <x v="1"/>
    <n v="216208"/>
    <x v="51"/>
    <x v="116"/>
    <n v="192277788"/>
    <s v="J"/>
    <x v="0"/>
    <s v="Osmančík, Pavel;Heřman, Dalibor;Neužil, Petr;Hala, Pavel;Táborský, Miloš;Kala, Petr;Poloczek, Martin;Šťásek, Josef;Haman, Luděk;Branny, Marian;Chovančík, Jan;Červinka, Pavel;Holý, Jiří;Kovárník, Tomáš;Zemánek, David;Havránek, Štěpán;Vančura, Vlastimil;Opatrný, Jan;Peichl, Petr;Toušek, Petr;Lekešová, Veronika;Jarkovský, Jiří;Nováčková, Martina;Benešová, Klára;Widimský, Petr;Reddy, Vivek Y."/>
    <s v="Left Atrial Appendage Closure Versus Direct Oral Anticoagulants in High-Risk Patients With Atrial Fibrillation"/>
    <x v="4"/>
    <x v="8"/>
    <s v="Cardiac and Cardiovascular systems"/>
    <x v="2"/>
    <n v="1"/>
    <n v="1"/>
    <n v="0"/>
    <n v="0"/>
    <n v="0"/>
    <n v="0"/>
    <n v="0"/>
  </r>
  <r>
    <x v="1"/>
    <x v="1"/>
    <n v="216208"/>
    <x v="51"/>
    <x v="116"/>
    <n v="192277791"/>
    <s v="J"/>
    <x v="0"/>
    <s v="Černá, Milena;Pinkr-Grafnetterová, Anna;Dvořáková, Darina;Pulkrabová, Jana;Malý, Marek;Janoš, Tomáš;Vodrážková, Nicole;Tupá, Zdeňka;Puklová, Vladimíra"/>
    <s v="Biomonitoring of PFOA, PFOS and PFNA in human milk from Czech Republic, time trends and estimation of infant's daily intake"/>
    <x v="4"/>
    <x v="6"/>
    <s v="Public and environmental health"/>
    <x v="2"/>
    <n v="3"/>
    <n v="0"/>
    <n v="0"/>
    <n v="1"/>
    <n v="0"/>
    <n v="0"/>
    <n v="0"/>
  </r>
  <r>
    <x v="1"/>
    <x v="1"/>
    <n v="216208"/>
    <x v="51"/>
    <x v="116"/>
    <n v="192277884"/>
    <s v="J"/>
    <x v="0"/>
    <s v="Brouwer, Jorn;Nijenhuis, Vincent J.;Delewi, Ronak;Hermanides, Renicus S.;Holvoet, Wouter;Dubois, Christophe L. F.;Frambach, Peter;De Bruyne, Bernard;van Houwelingen, Gert K.;Van Der Heyden, Jan A. S.;Toušek, Petr"/>
    <s v="Aspirin with or without Clopidogrel after Transcatheter Aortic-Valve Implantation"/>
    <x v="4"/>
    <x v="8"/>
    <s v="Cardiac and Cardiovascular systems"/>
    <x v="2"/>
    <n v="2"/>
    <n v="0"/>
    <n v="1"/>
    <n v="0"/>
    <n v="0"/>
    <n v="0"/>
    <n v="0"/>
  </r>
  <r>
    <x v="1"/>
    <x v="1"/>
    <n v="216208"/>
    <x v="51"/>
    <x v="116"/>
    <n v="192277903"/>
    <s v="J"/>
    <x v="1"/>
    <s v="Keller, Jiří;Štětkářová, Ivana;Macri, Vince;Kühn, Simone;Pětioký, Jakub;Gualeni, Stefano;Simmons, C. Douglas;Arthanat, Sajay;Zilber, Paul"/>
    <s v="Virtual reality-based treatment for regaining upper extremity function induces cortex grey matter changes in persons with acquired brain injury"/>
    <x v="4"/>
    <x v="8"/>
    <s v="Clinical neurology"/>
    <x v="2"/>
    <n v="3"/>
    <n v="0"/>
    <n v="0"/>
    <n v="1"/>
    <n v="0"/>
    <n v="0"/>
    <n v="0"/>
  </r>
  <r>
    <x v="1"/>
    <x v="1"/>
    <n v="216208"/>
    <x v="51"/>
    <x v="116"/>
    <n v="192277978"/>
    <s v="J"/>
    <x v="0"/>
    <s v="Silvain, Johanne;Lattuca, Benoit;Beygui, Farzin;Rangé, Grégoire;Moťovská, Zuzana;Dillinger, Jean-Guillaume;Boueri, Ziad;Brunel, Philippe;Lhermusier, Thibault;Pouillot, Christophe;Larrieu-Ardilouze, Elisa;Boccara, Franck;Labeque, Jean-Noël;Guedeney, Paul;El Kasty, Mohamad;Laredo, Mikael;Dumaine, Raphaëlle;Ducrocq, Grégory;Collet, Jean-Philippe;Cayla, Guillaume;Blanchart, Katrien;Kala, Petr;Vicaut, Eric;Montalescot, Gilles"/>
    <s v="Ticagrelor versus clopidogrel in elective percutaneous coronary intervention (ALPHEUS): a randomised, open-label, phase 3b trial"/>
    <x v="4"/>
    <x v="8"/>
    <s v="Cardiac and Cardiovascular systems"/>
    <x v="2"/>
    <n v="1"/>
    <n v="1"/>
    <n v="0"/>
    <n v="0"/>
    <n v="0"/>
    <n v="0"/>
    <n v="0"/>
  </r>
  <r>
    <x v="1"/>
    <x v="1"/>
    <n v="216208"/>
    <x v="51"/>
    <x v="92"/>
    <n v="192278156"/>
    <s v="J"/>
    <x v="0"/>
    <s v="Koucký, Václav;Uhlík, Jiří;Hoňková, Lenka;Koucky, Miroslav;Doušová, Tereza;Pohunek, Petr"/>
    <s v="Ventilation Inhomogeneity and Bronchial Basement Membrane Changes in Chronic Neutrophilic Airway Inflammation"/>
    <x v="4"/>
    <x v="8"/>
    <s v="Respiratory systems"/>
    <x v="2"/>
    <n v="2"/>
    <n v="0"/>
    <n v="1"/>
    <n v="0"/>
    <n v="0"/>
    <n v="0"/>
    <n v="0"/>
  </r>
  <r>
    <x v="1"/>
    <x v="1"/>
    <n v="216208"/>
    <x v="51"/>
    <x v="92"/>
    <n v="192278229"/>
    <s v="J"/>
    <x v="0"/>
    <s v="Rob, Filip;Klubalova, B.;Nycova, E.;Hercogová, Jana;Unemo, M."/>
    <s v="Gentamicin 240 mg plus azithromycin 2 g vs. ceftriaxone 500 mg plus azithromycin 2 g for treatment of rectal and pharyngeal gonorrhoea: a randomized controlled trial"/>
    <x v="4"/>
    <x v="8"/>
    <s v="Dermatology and venereal diseases"/>
    <x v="2"/>
    <n v="2"/>
    <n v="0"/>
    <n v="1"/>
    <n v="0"/>
    <n v="0"/>
    <n v="0"/>
    <n v="0"/>
  </r>
  <r>
    <x v="1"/>
    <x v="1"/>
    <n v="216208"/>
    <x v="51"/>
    <x v="92"/>
    <n v="192278241"/>
    <s v="J"/>
    <x v="0"/>
    <s v="Sumerauer, David;Krsková, Lenka;Vícha, Aleš;Mišove, Adéla;Mamatjan, Yasin;Jenčová, Pavla;Vlčková, Markéta;Slámová, Lucie;Váňová, Kateřina;Libý, Petr;Táborský, Jakub;Koblížek, Miroslav;Klubal, Radek;Kynčl, Martin;Zadeh, Gelareh;Starý, Jan;Zámečník, Josef;Ramaswamy, Vijay;Zápotocký, Michal"/>
    <s v="Rare IDH1 variants are common in pediatric hemispheric diffuse astrocytomas and frequently associated with Li-Fraumeni syndrome"/>
    <x v="4"/>
    <x v="22"/>
    <s v="Pathology"/>
    <x v="2"/>
    <n v="1"/>
    <n v="1"/>
    <n v="0"/>
    <n v="0"/>
    <n v="0"/>
    <n v="0"/>
    <n v="0"/>
  </r>
  <r>
    <x v="1"/>
    <x v="1"/>
    <n v="216208"/>
    <x v="51"/>
    <x v="92"/>
    <n v="192278296"/>
    <s v="J"/>
    <x v="0"/>
    <s v="Teoh, J.Y.-C.;MacLennan, S.;Chan, V.W.-S.;Miki, J.;Lee, H.-Y.;Chiong, E.;Lee, L.-S.;Wei, Y.;Yuan, Y.;Yu, C.-P.;Chow, W.-K.;Poon, D.M.-C.;Chan, R.;Lai, F.;Ng, C.-F.;Breda, A.;Kramer, M.W.;Malavaud, B.;Mostafid, H.;Herrmann, T.;Babjuk, Marek"/>
    <s v="An International Collaborative Consensus Statement on En Bloc Resection of Bladder Tumour Incorporating Two Systematic Reviews, a Two-round Delphi Survey, and a Consensus Meeting"/>
    <x v="4"/>
    <x v="8"/>
    <s v="Urology and nephrology"/>
    <x v="2"/>
    <n v="1"/>
    <n v="1"/>
    <n v="0"/>
    <n v="0"/>
    <n v="0"/>
    <n v="0"/>
    <n v="0"/>
  </r>
  <r>
    <x v="1"/>
    <x v="1"/>
    <n v="216208"/>
    <x v="51"/>
    <x v="92"/>
    <n v="192278334"/>
    <s v="J"/>
    <x v="0"/>
    <s v="Paračková, Zuzana;Milota, Tomáš;Vrabcová, Petra;Smetanová, Jitka;Svatoň, Michael;Freiberger, T.;Kanderová, Veronika;Šedivá, Anna"/>
    <s v="Novel XIAP mutation causing enhanced spontaneous apoptosis and disturbed NOD2 signalling in a patient with atypical adult-onset Crohn's disease"/>
    <x v="4"/>
    <x v="22"/>
    <s v="Immunology"/>
    <x v="2"/>
    <n v="2"/>
    <n v="0"/>
    <n v="1"/>
    <n v="0"/>
    <n v="0"/>
    <n v="0"/>
    <n v="0"/>
  </r>
  <r>
    <x v="1"/>
    <x v="1"/>
    <n v="216208"/>
    <x v="51"/>
    <x v="92"/>
    <n v="192278494"/>
    <s v="J"/>
    <x v="0"/>
    <s v="Daněk, Petr;Kardošová, Miroslava;Janečková, Lucie;Karkoulia, Elena;Vaníčková, Karolína;Fabišik, Matej;Lozano Asencio, Carlos;Benoukraf, Touati;Tirado-Magallanes, Roberto;Zhou, Qi-Ling;Burócziová, Monika;Rahmatová, Šárka;Pytlik, Robert;Brdicka, Tomas;Tenen, Daniel G;Kořínek, Vladimír;Alberich Jorda, Meritxell"/>
    <s v="β-catenin-TCF/LEF signaling promotes steady-state and emergency granulopoiesis via G-CSF receptor upregulation"/>
    <x v="4"/>
    <x v="8"/>
    <s v="Hematology"/>
    <x v="2"/>
    <n v="1"/>
    <n v="1"/>
    <n v="0"/>
    <n v="0"/>
    <n v="0"/>
    <n v="0"/>
    <n v="0"/>
  </r>
  <r>
    <x v="1"/>
    <x v="1"/>
    <n v="216208"/>
    <x v="51"/>
    <x v="92"/>
    <n v="192278525"/>
    <s v="J"/>
    <x v="0"/>
    <s v="Honěk, Jakub;Šrámek, Martin;Honěk, Tomáš;Tomek, Aleš;Šefc, Luděk;Januska, Jaroslav;Fiedler, Jiří;Horváth, Martin;Novotný, Štěpán;Veselka, Josef"/>
    <s v="Patent Foramen Ovale Closure Is Effective in Divers Long-Term Results From the DIVE-PFO Registry"/>
    <x v="4"/>
    <x v="8"/>
    <s v="Cardiac and Cardiovascular systems"/>
    <x v="2"/>
    <n v="2"/>
    <n v="0"/>
    <n v="1"/>
    <n v="0"/>
    <n v="0"/>
    <n v="0"/>
    <n v="0"/>
  </r>
  <r>
    <x v="1"/>
    <x v="1"/>
    <n v="216208"/>
    <x v="51"/>
    <x v="117"/>
    <n v="192278819"/>
    <s v="J"/>
    <x v="0"/>
    <s v="Horák, Jan;Nalos, Lukáš;Martínková, Vendula;Tégl, Václav;Vištejnová, Lucie;Kuncová, Jitka;Kohoutová, Michaela;Jarkovská, Dagmar;Dolejšová, Martina;Beneš, Jan;Štengl, Milan;Matějovič, Martin"/>
    <s v="Evaluation of Mesenchymal Stem Cell Therapy for Sepsis: A Randomized Controlled Porcine Study"/>
    <x v="4"/>
    <x v="39"/>
    <s v="-"/>
    <x v="2"/>
    <n v="2"/>
    <n v="0"/>
    <n v="1"/>
    <n v="0"/>
    <n v="0"/>
    <n v="0"/>
    <n v="0"/>
  </r>
  <r>
    <x v="1"/>
    <x v="1"/>
    <n v="216208"/>
    <x v="51"/>
    <x v="117"/>
    <n v="192278823"/>
    <s v="J"/>
    <x v="0"/>
    <s v="Alaghehbandan, Reza;Montiel, Delia Perez;Luis, Ana Silvia;Hes, Ondřej"/>
    <s v="Molecular genetics of renal cell tumors: A practical diagnostic approach"/>
    <x v="4"/>
    <x v="22"/>
    <s v="-"/>
    <x v="2"/>
    <n v="3"/>
    <n v="0"/>
    <n v="0"/>
    <n v="1"/>
    <n v="0"/>
    <n v="0"/>
    <n v="0"/>
  </r>
  <r>
    <x v="1"/>
    <x v="1"/>
    <n v="216208"/>
    <x v="51"/>
    <x v="117"/>
    <n v="192278840"/>
    <s v="J"/>
    <x v="0"/>
    <s v="Fiala, Ondřej;Fínek, Jindřich;Poprach, Alexandr;Melichar, Bohuslav;Kopecký, Jindřich;Zemanová, Milada;Kopečková, Kateřina;Mlcoch, Tomas;Dolezal, Tomas;Capkova, Lenka;Büchler, Tomáš"/>
    <s v="Outcomes According to MSKCC Risk Score with Focus on the Intermediate-Risk Group in Metastatic Renal Cell Carcinoma Patients Treated with First-Line Sunitinib: A Retrospective Analysis of 2390 Patients"/>
    <x v="4"/>
    <x v="8"/>
    <s v="-"/>
    <x v="2"/>
    <n v="3"/>
    <n v="0"/>
    <n v="0"/>
    <n v="1"/>
    <n v="0"/>
    <n v="0"/>
    <n v="0"/>
  </r>
  <r>
    <x v="1"/>
    <x v="1"/>
    <n v="216208"/>
    <x v="51"/>
    <x v="117"/>
    <n v="192278867"/>
    <s v="J"/>
    <x v="0"/>
    <s v="Ostašov, Pavel;Tůma, Jan;Pitule, Pavel;Moravec, Jiří;Houdek, Zbyněk;Vožeh, František;Králíčková, Milena;Cendelín, Jan;Babuška, Václav"/>
    <s v="Sonic Hedgehog and Triiodothyronine Pathway Interact in Mouse Embryonic Neural Stem Cells"/>
    <x v="4"/>
    <x v="22"/>
    <s v="-"/>
    <x v="2"/>
    <n v="3"/>
    <n v="0"/>
    <n v="0"/>
    <n v="1"/>
    <n v="0"/>
    <n v="0"/>
    <n v="0"/>
  </r>
  <r>
    <x v="1"/>
    <x v="1"/>
    <n v="216208"/>
    <x v="51"/>
    <x v="117"/>
    <n v="192278888"/>
    <s v="J"/>
    <x v="0"/>
    <s v="Moulisová, Vladimíra;Jiřík, Miroslav;Schindler, Claudia;Červenková, Lenka;Pálek, Richard;Rosendorf, Jáchym;Arlt, Janine;Bolek, Lukáš;Šůsová, Simona;Nietzsche, Sandor;Liška, Václav;Dahmen, Uta"/>
    <s v="Novel morphological multi-scale evaluation system for quality assessment of decellularized liver scaffolds"/>
    <x v="4"/>
    <x v="22"/>
    <s v="-"/>
    <x v="2"/>
    <n v="2"/>
    <n v="0"/>
    <n v="1"/>
    <n v="0"/>
    <n v="0"/>
    <n v="0"/>
    <n v="0"/>
  </r>
  <r>
    <x v="1"/>
    <x v="1"/>
    <n v="216208"/>
    <x v="51"/>
    <x v="117"/>
    <n v="192278991"/>
    <s v="J"/>
    <x v="0"/>
    <s v="Skálová, Alena;Baněčková, Martina;Thompson, Lester;Ptáková, Nikola;Stevens, Todd M.;Brcic, Luka;Hyrcza, Martin;Michal, Michael;Simpson, Roderick H. W.;Santana, Thalita;Michal, Michal;Vaněček, Tomáš;Leivo, Ilmo"/>
    <s v="Expanding the molecular spectrum of secretory carcinoma of salivary glands with a novel VIM-RET fusion"/>
    <x v="4"/>
    <x v="22"/>
    <s v="-"/>
    <x v="2"/>
    <n v="2"/>
    <n v="0"/>
    <n v="1"/>
    <n v="0"/>
    <n v="0"/>
    <n v="0"/>
    <n v="0"/>
  </r>
  <r>
    <x v="1"/>
    <x v="1"/>
    <n v="216208"/>
    <x v="51"/>
    <x v="117"/>
    <n v="192279004"/>
    <s v="J"/>
    <x v="0"/>
    <s v="Arshad, Tanzeela;Mansur, Fizzah;Pálek, Richard;Manzoor, Sobia;Liška, Václav"/>
    <s v="A Double Edged Sword Role of Interleukin-22 in Wound Healing and Tissue Regeneration"/>
    <x v="4"/>
    <x v="8"/>
    <s v="-"/>
    <x v="2"/>
    <n v="3"/>
    <n v="0"/>
    <n v="0"/>
    <n v="1"/>
    <n v="0"/>
    <n v="0"/>
    <n v="0"/>
  </r>
  <r>
    <x v="1"/>
    <x v="1"/>
    <n v="216208"/>
    <x v="51"/>
    <x v="117"/>
    <n v="192279108"/>
    <s v="J"/>
    <x v="0"/>
    <s v="Ostašov, Pavel;Robertson, Henry;Piazza, Paolo;Datta, Avik;Apperley, Jane;Houdová, Lucie;Lysák, Daniel;Holubová, Monika;Tesařová, Kateřina;Caputo, Valentina S;Barozzi, Iros"/>
    <s v="Evolution of Advanced Chronic Lymphoid Leukemia Unveiled by Single-Cell Transcriptomics: A Case Report"/>
    <x v="4"/>
    <x v="8"/>
    <s v="-"/>
    <x v="2"/>
    <n v="3"/>
    <n v="0"/>
    <n v="0"/>
    <n v="1"/>
    <n v="0"/>
    <n v="0"/>
    <n v="0"/>
  </r>
  <r>
    <x v="1"/>
    <x v="1"/>
    <n v="216208"/>
    <x v="51"/>
    <x v="292"/>
    <n v="192279206"/>
    <s v="J"/>
    <x v="0"/>
    <s v="Bezrouk, Aleš;Hosszú, Tomáš;Falzon, Owen;Voda, Petr;Vachek, Mikuláš;Záhora, Jiří;Mašín, Vladimír;Camilleri, Kenneth P.;Kremláček, Jan"/>
    <s v="Digital orbitoplethysmograph: A new device to study the regional cerebral circulation using extraorbital plethysmography"/>
    <x v="4"/>
    <x v="22"/>
    <s v="Neurosciences (including psychophysiology"/>
    <x v="2"/>
    <n v="3"/>
    <n v="0"/>
    <n v="0"/>
    <n v="1"/>
    <n v="0"/>
    <n v="0"/>
    <n v="0"/>
  </r>
  <r>
    <x v="1"/>
    <x v="1"/>
    <n v="216208"/>
    <x v="51"/>
    <x v="292"/>
    <n v="192279222"/>
    <s v="J"/>
    <x v="0"/>
    <s v="Kacerovský, Marian;Plíšková, Lenka;Bolehovská, Radka;Gerychová, Romana;Janků, Petr;Matlák, Petr;Šimetka, Ondřej;Faist, Tomáš;Mls, Jan;Veščičík, Peter;Žemličková, Helena;Jacobsson, Bo;Musilová, Ivana"/>
    <s v="Lactobacilli-dominated cervical microbiota in women with preterm prelabor rupture of membranes"/>
    <x v="4"/>
    <x v="8"/>
    <s v="Obstetrics and gynaecology"/>
    <x v="2"/>
    <n v="3"/>
    <n v="0"/>
    <n v="0"/>
    <n v="1"/>
    <n v="0"/>
    <n v="0"/>
    <n v="0"/>
  </r>
  <r>
    <x v="1"/>
    <x v="1"/>
    <n v="216208"/>
    <x v="51"/>
    <x v="292"/>
    <n v="192279257"/>
    <s v="J"/>
    <x v="0"/>
    <s v="Vališ, Martin;Šarláková, Jana;Halúsková, Simona;Klímová, Blanka;Potužník, Pavel;Peterka, Marek;Kuča, Kamil;Štourač, Pavel;Mareš, Jan;Pavelek, Zbyšek"/>
    <s v="An observational study demonstrating the adherence and ease of use of the injector device, RebiSmart (R)"/>
    <x v="4"/>
    <x v="8"/>
    <s v="Clinical neurology"/>
    <x v="2"/>
    <n v="3"/>
    <n v="0"/>
    <n v="0"/>
    <n v="1"/>
    <n v="0"/>
    <n v="0"/>
    <n v="0"/>
  </r>
  <r>
    <x v="1"/>
    <x v="1"/>
    <n v="216208"/>
    <x v="51"/>
    <x v="292"/>
    <n v="192279311"/>
    <s v="J"/>
    <x v="0"/>
    <s v="Nekvindová, Jana;Mrkvicová, Alena;Zubáňová, Veronika;Hyršlová Vaculová, Alena;Anzenbacher, Pavel;Souček, Pavel;Radová, Lenka;Slabý, Ondřej;Kiss, Igor;Vondráček, Jan;Špičáková, Alena;Bohovicová, Lucia;Fabian, Pavel;Kala, Zdeněk;Palička, Vladimír"/>
    <s v="Hepatocellular carcinoma: Gene expression profiling and regulation of xenobiotic-metabolizing cytochromes P450"/>
    <x v="4"/>
    <x v="22"/>
    <s v="Pharmacology and pharmacy"/>
    <x v="2"/>
    <s v="N (nehodnoceno)"/>
    <n v="0"/>
    <n v="0"/>
    <n v="0"/>
    <n v="0"/>
    <n v="0"/>
    <n v="1"/>
  </r>
  <r>
    <x v="1"/>
    <x v="1"/>
    <n v="216208"/>
    <x v="51"/>
    <x v="292"/>
    <n v="192279375"/>
    <s v="J"/>
    <x v="0"/>
    <s v="Kacerovský, Marian;Romero, Roberto;Štěpán, Martin;Stráník, Jaroslav;Malý, Jan;Plíšková, Lenka;Bolehovská, Radka;Palička, Vladimír;Žemličková, Helena;Hornychová, Helena;Špaček, Jiří;Jacobsson, Bo;Pacora, Percy;Musilová, Ivana"/>
    <s v="Antibiotic administration reduces the rate of intraamniotic inflammation in preterm prelabor rupture of the membranes"/>
    <x v="4"/>
    <x v="8"/>
    <s v="Obstetrics and gynaecology"/>
    <x v="2"/>
    <n v="2"/>
    <n v="0"/>
    <n v="1"/>
    <n v="0"/>
    <n v="0"/>
    <n v="0"/>
    <n v="0"/>
  </r>
  <r>
    <x v="1"/>
    <x v="1"/>
    <n v="216208"/>
    <x v="51"/>
    <x v="292"/>
    <n v="192279381"/>
    <s v="J"/>
    <x v="0"/>
    <s v="Krůpa, Petr;Štěpánková, Kateřina;Kwok, Jessica Cf;Fawcett, James W;Cimermanova, Veronika;Jendelová, Pavla;Machová Urdzíková, Lucia"/>
    <s v="New Model of Ventral Spinal Cord Lesion Induced by Balloon Compression in Rats"/>
    <x v="4"/>
    <x v="22"/>
    <s v="Neurosciences (including psychophysiology"/>
    <x v="2"/>
    <n v="3"/>
    <n v="0"/>
    <n v="0"/>
    <n v="1"/>
    <n v="0"/>
    <n v="0"/>
    <n v="0"/>
  </r>
  <r>
    <x v="1"/>
    <x v="1"/>
    <n v="216208"/>
    <x v="51"/>
    <x v="63"/>
    <n v="192279626"/>
    <s v="J"/>
    <x v="0"/>
    <s v="Zajíčková, Zuzana;Nováková, Lucie;Švec, František"/>
    <s v="Monolithic Poly(styrene-co-divinylbenzene) Columns for Supercritical Fluid Chromatography-Mass Spectrometry Analysis of Polypeptide"/>
    <x v="4"/>
    <x v="22"/>
    <s v="Pharmacology and pharmacy"/>
    <x v="2"/>
    <n v="2"/>
    <n v="0"/>
    <n v="1"/>
    <n v="0"/>
    <n v="0"/>
    <n v="0"/>
    <n v="0"/>
  </r>
  <r>
    <x v="1"/>
    <x v="1"/>
    <n v="216208"/>
    <x v="51"/>
    <x v="118"/>
    <n v="192279864"/>
    <s v="B"/>
    <x v="0"/>
    <s v="Mazák, Jaromír"/>
    <s v="Občanský sektor a advokační aktivismus v České republice"/>
    <x v="5"/>
    <x v="33"/>
    <s v="-"/>
    <x v="2"/>
    <n v="4"/>
    <n v="0"/>
    <n v="0"/>
    <n v="0"/>
    <n v="1"/>
    <n v="0"/>
    <n v="0"/>
  </r>
  <r>
    <x v="1"/>
    <x v="1"/>
    <n v="216208"/>
    <x v="51"/>
    <x v="118"/>
    <n v="192279914"/>
    <s v="B"/>
    <x v="0"/>
    <s v="Čermák, Jan"/>
    <s v="Beowulf"/>
    <x v="1"/>
    <x v="27"/>
    <s v="-"/>
    <x v="2"/>
    <n v="2"/>
    <n v="0"/>
    <n v="1"/>
    <n v="0"/>
    <n v="0"/>
    <n v="0"/>
    <n v="0"/>
  </r>
  <r>
    <x v="1"/>
    <x v="1"/>
    <n v="216208"/>
    <x v="51"/>
    <x v="118"/>
    <n v="192279924"/>
    <s v="C"/>
    <x v="0"/>
    <s v="Mudrochová, Radka;Cécile, Merckel;Agnes, Steuckardt;Jean-Marc, Sarrale;Christelle, Dodane;Fabrice, Hirsch"/>
    <s v="De la perception du bon orateur dans les traités de rhétorique latine aux pratiques actuelles. Une étude préliminaire"/>
    <x v="1"/>
    <x v="27"/>
    <s v="-"/>
    <x v="2"/>
    <n v="3"/>
    <n v="0"/>
    <n v="0"/>
    <n v="1"/>
    <n v="0"/>
    <n v="0"/>
    <n v="0"/>
  </r>
  <r>
    <x v="1"/>
    <x v="1"/>
    <n v="216208"/>
    <x v="51"/>
    <x v="118"/>
    <n v="192279931"/>
    <s v="J"/>
    <x v="0"/>
    <s v="Polák, Jakub;Rádlová, Silvie;Janovcová, Markéta;Flegr, Jaroslav;Landová, Eva;Frynta, Daniel"/>
    <s v="Scary and nasty beasts: Self-reported fear and disgust of common phobic animals"/>
    <x v="5"/>
    <x v="30"/>
    <s v="-"/>
    <x v="2"/>
    <n v="3"/>
    <n v="0"/>
    <n v="0"/>
    <n v="1"/>
    <n v="0"/>
    <n v="0"/>
    <n v="0"/>
  </r>
  <r>
    <x v="1"/>
    <x v="1"/>
    <n v="216208"/>
    <x v="51"/>
    <x v="118"/>
    <n v="192279933"/>
    <s v="J"/>
    <x v="0"/>
    <s v="Oravcová, Anna;Slačálek, Ondřej"/>
    <s v="Roma youth in Czech rap music: stereotypes, objectification and 'triple inauthenticity'"/>
    <x v="5"/>
    <x v="13"/>
    <s v="-"/>
    <x v="2"/>
    <n v="3"/>
    <n v="0"/>
    <n v="0"/>
    <n v="1"/>
    <n v="0"/>
    <n v="0"/>
    <n v="0"/>
  </r>
  <r>
    <x v="1"/>
    <x v="1"/>
    <n v="216208"/>
    <x v="51"/>
    <x v="118"/>
    <n v="192279937"/>
    <s v="B"/>
    <x v="0"/>
    <s v="Králová, Kristýna"/>
    <s v="Fast Goes the Fleeting Time: The Miscellaneous Concepts of Time in Different Old Norse Genres and their Causes"/>
    <x v="5"/>
    <x v="33"/>
    <s v="-"/>
    <x v="2"/>
    <n v="3"/>
    <n v="0"/>
    <n v="0"/>
    <n v="1"/>
    <n v="0"/>
    <n v="0"/>
    <n v="0"/>
  </r>
  <r>
    <x v="1"/>
    <x v="1"/>
    <n v="216208"/>
    <x v="51"/>
    <x v="118"/>
    <n v="192279939"/>
    <s v="B"/>
    <x v="0"/>
    <s v="Sládek, Pavel"/>
    <s v="Jehuda Leva ben Becalel - Maharal: Obrana uzavřeného světa v židovském myšlení raného novověku"/>
    <x v="1"/>
    <x v="1"/>
    <s v="-"/>
    <x v="2"/>
    <n v="1"/>
    <n v="1"/>
    <n v="0"/>
    <n v="0"/>
    <n v="0"/>
    <n v="0"/>
    <n v="0"/>
  </r>
  <r>
    <x v="1"/>
    <x v="1"/>
    <n v="216208"/>
    <x v="51"/>
    <x v="118"/>
    <n v="192279950"/>
    <s v="C"/>
    <x v="0"/>
    <s v="Dovalil, Vít"/>
    <s v="Processes of destandardization and demotization in the micro-macro pespective: The case of Germanic languages"/>
    <x v="1"/>
    <x v="27"/>
    <s v="-"/>
    <x v="2"/>
    <n v="2"/>
    <n v="0"/>
    <n v="1"/>
    <n v="0"/>
    <n v="0"/>
    <n v="0"/>
    <n v="0"/>
  </r>
  <r>
    <x v="1"/>
    <x v="1"/>
    <n v="216208"/>
    <x v="51"/>
    <x v="118"/>
    <n v="192279952"/>
    <s v="C"/>
    <x v="0"/>
    <s v="Elšík, Viktor;Beníšek, Michael"/>
    <s v="Romani dialectology"/>
    <x v="1"/>
    <x v="27"/>
    <s v="-"/>
    <x v="2"/>
    <n v="2"/>
    <n v="0"/>
    <n v="1"/>
    <n v="0"/>
    <n v="0"/>
    <n v="0"/>
    <n v="0"/>
  </r>
  <r>
    <x v="1"/>
    <x v="1"/>
    <n v="216208"/>
    <x v="51"/>
    <x v="118"/>
    <n v="192279956"/>
    <s v="J"/>
    <x v="0"/>
    <s v="O&amp;apos;Connor, Paul;Groves, Julian M."/>
    <s v="Whiteness out of place : White parents' encounters with local Chinese schooling in post-colonial Hong Kong"/>
    <x v="1"/>
    <x v="1"/>
    <s v="-"/>
    <x v="2"/>
    <n v="3"/>
    <n v="0"/>
    <n v="0"/>
    <n v="1"/>
    <n v="0"/>
    <n v="0"/>
    <n v="0"/>
  </r>
  <r>
    <x v="1"/>
    <x v="1"/>
    <n v="216208"/>
    <x v="51"/>
    <x v="118"/>
    <n v="192279958"/>
    <s v="C"/>
    <x v="0"/>
    <s v="Boušek, Daniel"/>
    <s v="Entangled Arguments. A Survey of Religious Polemics Between Judaism and Islam in the Middle Ages"/>
    <x v="1"/>
    <x v="1"/>
    <s v="-"/>
    <x v="2"/>
    <n v="2"/>
    <n v="0"/>
    <n v="1"/>
    <n v="0"/>
    <n v="0"/>
    <n v="0"/>
    <n v="0"/>
  </r>
  <r>
    <x v="1"/>
    <x v="1"/>
    <n v="216208"/>
    <x v="51"/>
    <x v="118"/>
    <n v="192279963"/>
    <s v="J"/>
    <x v="0"/>
    <s v="Nádvorníková, Olga"/>
    <s v="Differences in the lexical variation of reporting verbs in French, English and Czech fiction and their impact on translation"/>
    <x v="1"/>
    <x v="27"/>
    <s v="-"/>
    <x v="2"/>
    <n v="3"/>
    <n v="0"/>
    <n v="0"/>
    <n v="1"/>
    <n v="0"/>
    <n v="0"/>
    <n v="0"/>
  </r>
  <r>
    <x v="1"/>
    <x v="1"/>
    <n v="216208"/>
    <x v="51"/>
    <x v="118"/>
    <n v="192279969"/>
    <s v="C"/>
    <x v="0"/>
    <s v="De Santis, Daniele"/>
    <s v="Synthesis and Identity. Husserl on Kant's Contribution to the History of Philosophy"/>
    <x v="1"/>
    <x v="1"/>
    <s v="-"/>
    <x v="2"/>
    <n v="2"/>
    <n v="0"/>
    <n v="1"/>
    <n v="0"/>
    <n v="0"/>
    <n v="0"/>
    <n v="0"/>
  </r>
  <r>
    <x v="1"/>
    <x v="1"/>
    <n v="216208"/>
    <x v="51"/>
    <x v="118"/>
    <n v="192279995"/>
    <s v="B"/>
    <x v="0"/>
    <s v="Ďurovič, Ľubomír;Giger, Markus"/>
    <s v="Paradigmatika spisovné ruštiny : Hláskosloví a tvarosloví"/>
    <x v="1"/>
    <x v="27"/>
    <s v="-"/>
    <x v="2"/>
    <n v="2"/>
    <n v="0"/>
    <n v="1"/>
    <n v="0"/>
    <n v="0"/>
    <n v="0"/>
    <n v="0"/>
  </r>
  <r>
    <x v="1"/>
    <x v="1"/>
    <n v="216208"/>
    <x v="51"/>
    <x v="118"/>
    <n v="192280010"/>
    <s v="B"/>
    <x v="0"/>
    <s v="Klír, Tomáš;Boček, Vít;Jansens, Nicolas Mark;Dynda, Jiří;Rejzek, Jiří"/>
    <s v="New perspectives on the Early Slavs and the rise of Slavic: Contact and migrations"/>
    <x v="1"/>
    <x v="27"/>
    <s v="-"/>
    <x v="2"/>
    <n v="2"/>
    <n v="0"/>
    <n v="1"/>
    <n v="0"/>
    <n v="0"/>
    <n v="0"/>
    <n v="0"/>
  </r>
  <r>
    <x v="1"/>
    <x v="1"/>
    <n v="216208"/>
    <x v="51"/>
    <x v="118"/>
    <n v="192280019"/>
    <s v="B"/>
    <x v="0"/>
    <s v="Čermák, Petr;Kratochvílová, Dana;Nádvorníková, Olga;Štichauer, Pavel;Bratánková, Leontýna;Černikovská, Štěpánka;Hricsina, Jan;Jančík, Jiří;Jindrová, Jaroslava;Krinková, Zuzana;Laufková, Petra;Petrík, Daniel;Třísková, Eliška"/>
    <s v="Complex Words, Causatives, Verbal Periphrases and the Gerund: Romance Languages Versus Czech (A Parallel Corpus-Based Study)"/>
    <x v="1"/>
    <x v="27"/>
    <s v="-"/>
    <x v="2"/>
    <n v="2"/>
    <n v="0"/>
    <n v="1"/>
    <n v="0"/>
    <n v="0"/>
    <n v="0"/>
    <n v="0"/>
  </r>
  <r>
    <x v="1"/>
    <x v="1"/>
    <n v="216208"/>
    <x v="51"/>
    <x v="118"/>
    <n v="192280026"/>
    <s v="J"/>
    <x v="0"/>
    <s v="Chládková, Kateřina;Paillereau, Nikola"/>
    <s v="The what and when of universal perception: a review of early speech sound acquisition"/>
    <x v="1"/>
    <x v="27"/>
    <s v="-"/>
    <x v="2"/>
    <n v="3"/>
    <n v="0"/>
    <n v="0"/>
    <n v="1"/>
    <n v="0"/>
    <n v="0"/>
    <n v="0"/>
  </r>
  <r>
    <x v="1"/>
    <x v="1"/>
    <n v="216208"/>
    <x v="51"/>
    <x v="118"/>
    <n v="192280041"/>
    <s v="J"/>
    <x v="0"/>
    <s v="Barr, Rachel;Kirkorian, Heather;Radesky, Jenny;Coyne, Sarah;Nichols, Deborah;Blanchfield, Olivia;Rusnak, Sylvia;Stockdale, Laura;Ribner, Andy;Durnez, Joke;Epstein, Mollie;Heimann, Mikael;Koch, Felix-Sebastian;Sundqvist, Annette;Birberg-Thornberg, Ulrika;Konrad, Carolin;Slussareff, Michaela;Bus, Adriana;Bellagamba, Francesca;Fitzpatrick, caroline"/>
    <s v="Beyond Screen Time: A Synergistic Approach to a More Comprehensive Assessment of Family Media Exposure During Early Childhood"/>
    <x v="5"/>
    <x v="30"/>
    <s v="-"/>
    <x v="2"/>
    <n v="3"/>
    <n v="0"/>
    <n v="0"/>
    <n v="1"/>
    <n v="0"/>
    <n v="0"/>
    <n v="0"/>
  </r>
  <r>
    <x v="1"/>
    <x v="1"/>
    <n v="216208"/>
    <x v="51"/>
    <x v="118"/>
    <n v="192280084"/>
    <s v="C"/>
    <x v="0"/>
    <s v="Dolejšová, Markéta"/>
    <s v="From Silicon Valley to Table: Solving Food Problems by Making food Disappear"/>
    <x v="5"/>
    <x v="19"/>
    <s v="-"/>
    <x v="2"/>
    <n v="2"/>
    <n v="0"/>
    <n v="1"/>
    <n v="0"/>
    <n v="0"/>
    <n v="0"/>
    <n v="0"/>
  </r>
  <r>
    <x v="1"/>
    <x v="1"/>
    <n v="216208"/>
    <x v="51"/>
    <x v="118"/>
    <n v="192280112"/>
    <s v="J"/>
    <x v="0"/>
    <s v="Stančo, Ladislav;Pazout, Adam"/>
    <s v="Which way to Roxane: Mobility networks in the heartland of Central Asia"/>
    <x v="1"/>
    <x v="14"/>
    <s v="-"/>
    <x v="2"/>
    <n v="2"/>
    <n v="0"/>
    <n v="1"/>
    <n v="0"/>
    <n v="0"/>
    <n v="0"/>
    <n v="0"/>
  </r>
  <r>
    <x v="1"/>
    <x v="1"/>
    <n v="216208"/>
    <x v="51"/>
    <x v="118"/>
    <n v="192280135"/>
    <s v="B"/>
    <x v="0"/>
    <s v="Cvrček, Václav;Laubeová, Zuzana;Lukeš, David;Poukarová, Petra;Řehořková, Anna;Zasina, Adrian Jan"/>
    <s v="Registry v češtině"/>
    <x v="1"/>
    <x v="27"/>
    <s v="-"/>
    <x v="2"/>
    <n v="2"/>
    <n v="0"/>
    <n v="1"/>
    <n v="0"/>
    <n v="0"/>
    <n v="0"/>
    <n v="0"/>
  </r>
  <r>
    <x v="1"/>
    <x v="1"/>
    <n v="216208"/>
    <x v="51"/>
    <x v="118"/>
    <n v="192280138"/>
    <s v="J"/>
    <x v="0"/>
    <s v="Hrnčíř, Václav;Vondrovský, Václav;Květina, Petr"/>
    <s v="Post-marital residence patterns in LBK: Comparison of different models"/>
    <x v="1"/>
    <x v="14"/>
    <s v="-"/>
    <x v="2"/>
    <s v="N (nehodnoceno)"/>
    <n v="0"/>
    <n v="0"/>
    <n v="0"/>
    <n v="0"/>
    <n v="0"/>
    <n v="1"/>
  </r>
  <r>
    <x v="1"/>
    <x v="1"/>
    <n v="216208"/>
    <x v="51"/>
    <x v="118"/>
    <n v="192280174"/>
    <s v="J"/>
    <x v="0"/>
    <s v="Nykl, Hanuš"/>
    <s v="T. G. Masaryk's The Spirit of Russia : between Positivism, Axiology and Orientalism"/>
    <x v="1"/>
    <x v="1"/>
    <s v="-"/>
    <x v="2"/>
    <n v="3"/>
    <n v="0"/>
    <n v="0"/>
    <n v="1"/>
    <n v="0"/>
    <n v="0"/>
    <n v="0"/>
  </r>
  <r>
    <x v="1"/>
    <x v="1"/>
    <n v="216208"/>
    <x v="51"/>
    <x v="118"/>
    <n v="192280175"/>
    <s v="B"/>
    <x v="0"/>
    <s v="Sekyrková, Milada"/>
    <s v="Univerzita jako úřad? Správní vývoj pražské univerzity od tereziánských reforem do roku 1950 a její písemnosti (s důrazem na období do roku 1850)"/>
    <x v="1"/>
    <x v="14"/>
    <s v="-"/>
    <x v="2"/>
    <n v="4"/>
    <n v="0"/>
    <n v="0"/>
    <n v="0"/>
    <n v="1"/>
    <n v="0"/>
    <n v="0"/>
  </r>
  <r>
    <x v="1"/>
    <x v="1"/>
    <n v="216208"/>
    <x v="51"/>
    <x v="118"/>
    <n v="192280198"/>
    <s v="C"/>
    <x v="0"/>
    <s v="Stančo, Ladislav"/>
    <s v="Southern Uzbekistan"/>
    <x v="1"/>
    <x v="14"/>
    <s v="-"/>
    <x v="2"/>
    <n v="2"/>
    <n v="0"/>
    <n v="1"/>
    <n v="0"/>
    <n v="0"/>
    <n v="0"/>
    <n v="0"/>
  </r>
  <r>
    <x v="1"/>
    <x v="1"/>
    <n v="216208"/>
    <x v="51"/>
    <x v="118"/>
    <n v="192280227"/>
    <s v="B"/>
    <x v="0"/>
    <s v="Theinová, Daniela"/>
    <s v="Limits and Languages in Contemporary Irish Women's Poetry"/>
    <x v="1"/>
    <x v="27"/>
    <s v="-"/>
    <x v="2"/>
    <n v="2"/>
    <n v="0"/>
    <n v="1"/>
    <n v="0"/>
    <n v="0"/>
    <n v="0"/>
    <n v="0"/>
  </r>
  <r>
    <x v="1"/>
    <x v="1"/>
    <n v="216208"/>
    <x v="51"/>
    <x v="118"/>
    <n v="192280229"/>
    <s v="C"/>
    <x v="0"/>
    <s v="Pilný, Ondřej"/>
    <s v="The Brothers Čapek at the Gate: R.U.R. and The Insect Play"/>
    <x v="1"/>
    <x v="27"/>
    <s v="-"/>
    <x v="2"/>
    <n v="3"/>
    <n v="0"/>
    <n v="0"/>
    <n v="1"/>
    <n v="0"/>
    <n v="0"/>
    <n v="0"/>
  </r>
  <r>
    <x v="1"/>
    <x v="1"/>
    <n v="216208"/>
    <x v="51"/>
    <x v="118"/>
    <n v="192280230"/>
    <s v="B"/>
    <x v="0"/>
    <s v="Pilný, Ondřej;van den Beuken, Ruud;Walsh, Ian R."/>
    <s v="Cultural Convergence: The Dublin Gate Theatre, 1928-196"/>
    <x v="1"/>
    <x v="27"/>
    <s v="-"/>
    <x v="2"/>
    <s v="N (nehodnoceno)"/>
    <n v="0"/>
    <n v="0"/>
    <n v="0"/>
    <n v="0"/>
    <n v="0"/>
    <n v="1"/>
  </r>
  <r>
    <x v="1"/>
    <x v="1"/>
    <n v="216208"/>
    <x v="51"/>
    <x v="118"/>
    <n v="192280253"/>
    <s v="J"/>
    <x v="0"/>
    <s v="Kořenář, Michal;Treffers-Daller, Jeanine;Hofweber, Julia;Ongun, Zehra"/>
    <s v="Explaining Individual Differences in Executive Functions Performance in Multilinguals: The Impact of Code-Switching and Alternating Between Multicultural Identity Styles"/>
    <x v="1"/>
    <x v="27"/>
    <s v="-"/>
    <x v="2"/>
    <n v="2"/>
    <n v="0"/>
    <n v="1"/>
    <n v="0"/>
    <n v="0"/>
    <n v="0"/>
    <n v="0"/>
  </r>
  <r>
    <x v="1"/>
    <x v="1"/>
    <n v="216208"/>
    <x v="51"/>
    <x v="118"/>
    <n v="192280261"/>
    <s v="J"/>
    <x v="0"/>
    <s v="Mudrák, Jiří;Zábrodská, Kateřina;Takács, Lea"/>
    <s v="Systemic Approach to the Development of Reading Literacy: Family Resources, School Grades, and Reading Motivation in Fourth-Grade Pupils"/>
    <x v="5"/>
    <x v="30"/>
    <s v="-"/>
    <x v="2"/>
    <n v="3"/>
    <n v="0"/>
    <n v="0"/>
    <n v="1"/>
    <n v="0"/>
    <n v="0"/>
    <n v="0"/>
  </r>
  <r>
    <x v="1"/>
    <x v="1"/>
    <n v="216208"/>
    <x v="51"/>
    <x v="118"/>
    <n v="192280266"/>
    <s v="B"/>
    <x v="0"/>
    <s v="Little, James"/>
    <s v="Samuel Beckett in Confinement: The Politics of Closed Space"/>
    <x v="1"/>
    <x v="27"/>
    <s v="-"/>
    <x v="2"/>
    <n v="2"/>
    <n v="0"/>
    <n v="1"/>
    <n v="0"/>
    <n v="0"/>
    <n v="0"/>
    <n v="0"/>
  </r>
  <r>
    <x v="1"/>
    <x v="1"/>
    <n v="216208"/>
    <x v="51"/>
    <x v="118"/>
    <n v="192280267"/>
    <s v="C"/>
    <x v="0"/>
    <s v="Little, James"/>
    <s v="'First the Place, Then I'll Find Me in It': The Unnamable's Pronouns and the Politics of Confinement"/>
    <x v="1"/>
    <x v="27"/>
    <s v="-"/>
    <x v="2"/>
    <n v="5"/>
    <n v="0"/>
    <n v="0"/>
    <n v="0"/>
    <n v="0"/>
    <n v="1"/>
    <n v="0"/>
  </r>
  <r>
    <x v="1"/>
    <x v="1"/>
    <n v="216208"/>
    <x v="51"/>
    <x v="118"/>
    <n v="192280271"/>
    <s v="B"/>
    <x v="0"/>
    <s v="Malečková, Jitka"/>
    <s v="&quot;The Turk&quot; in the Czech Imagination (1870s-1923)"/>
    <x v="1"/>
    <x v="14"/>
    <s v="-"/>
    <x v="2"/>
    <n v="2"/>
    <n v="0"/>
    <n v="1"/>
    <n v="0"/>
    <n v="0"/>
    <n v="0"/>
    <n v="0"/>
  </r>
  <r>
    <x v="1"/>
    <x v="1"/>
    <n v="216208"/>
    <x v="51"/>
    <x v="118"/>
    <n v="192280313"/>
    <s v="C"/>
    <x v="0"/>
    <s v="Voldřichová - Beránková, Eva"/>
    <s v="Animals as Monsters, Victims, and Models in the Age of Decadence"/>
    <x v="1"/>
    <x v="27"/>
    <s v="-"/>
    <x v="2"/>
    <n v="3"/>
    <n v="0"/>
    <n v="0"/>
    <n v="1"/>
    <n v="0"/>
    <n v="0"/>
    <n v="0"/>
  </r>
  <r>
    <x v="1"/>
    <x v="1"/>
    <n v="216208"/>
    <x v="51"/>
    <x v="118"/>
    <n v="192280320"/>
    <s v="C"/>
    <x v="0"/>
    <s v="Švec, Ondřej"/>
    <s v="Moods and Emotions"/>
    <x v="1"/>
    <x v="1"/>
    <s v="-"/>
    <x v="2"/>
    <n v="2"/>
    <n v="0"/>
    <n v="1"/>
    <n v="0"/>
    <n v="0"/>
    <n v="0"/>
    <n v="0"/>
  </r>
  <r>
    <x v="1"/>
    <x v="1"/>
    <n v="216208"/>
    <x v="51"/>
    <x v="118"/>
    <n v="192280329"/>
    <s v="J"/>
    <x v="0"/>
    <s v="Coutinho, James A;Diviák, Tomáš;Bright, David;Koskinen, Johan"/>
    <s v="Multilevel determinants of collaboration between organised criminal groups"/>
    <x v="5"/>
    <x v="33"/>
    <s v="-"/>
    <x v="2"/>
    <s v="N (nehodnoceno)"/>
    <n v="0"/>
    <n v="0"/>
    <n v="0"/>
    <n v="0"/>
    <n v="0"/>
    <n v="1"/>
  </r>
  <r>
    <x v="1"/>
    <x v="1"/>
    <n v="216208"/>
    <x v="51"/>
    <x v="118"/>
    <n v="192280342"/>
    <s v="C"/>
    <x v="0"/>
    <s v="Mengozzi, Chiara"/>
    <s v="The Blind Spot of the Plot: Thinking Beyond Human With Karel Čapek"/>
    <x v="1"/>
    <x v="27"/>
    <s v="-"/>
    <x v="2"/>
    <n v="3"/>
    <n v="0"/>
    <n v="0"/>
    <n v="1"/>
    <n v="0"/>
    <n v="0"/>
    <n v="0"/>
  </r>
  <r>
    <x v="1"/>
    <x v="1"/>
    <n v="216208"/>
    <x v="51"/>
    <x v="118"/>
    <n v="192280347"/>
    <s v="J"/>
    <x v="0"/>
    <s v="Chromý, Jan"/>
    <s v="Předmět gramatického výzkumu a jeho závislost na teoretickém rámci"/>
    <x v="1"/>
    <x v="27"/>
    <s v="-"/>
    <x v="2"/>
    <n v="5"/>
    <n v="0"/>
    <n v="0"/>
    <n v="0"/>
    <n v="0"/>
    <n v="1"/>
    <n v="0"/>
  </r>
  <r>
    <x v="1"/>
    <x v="1"/>
    <n v="216208"/>
    <x v="51"/>
    <x v="118"/>
    <n v="192280378"/>
    <s v="J"/>
    <x v="0"/>
    <s v="Cvrček, Václav;Laubeová, Zuzana;Lukeš, David;Poukarová, Petra;Řehořková, Anna;Zasina, Adrian Jan"/>
    <s v="Author and register as sources of variation : A corpus-based study using elicited texts"/>
    <x v="1"/>
    <x v="27"/>
    <s v="-"/>
    <x v="2"/>
    <n v="2"/>
    <n v="0"/>
    <n v="1"/>
    <n v="0"/>
    <n v="0"/>
    <n v="0"/>
    <n v="0"/>
  </r>
  <r>
    <x v="1"/>
    <x v="1"/>
    <n v="216208"/>
    <x v="51"/>
    <x v="118"/>
    <n v="192280379"/>
    <s v="B"/>
    <x v="0"/>
    <s v="Matějčková, Tereza;Chotaš, Jiří;Navrátilová, Olga"/>
    <s v="An Ethical Modernity? Hegel's Concept of Ethical Life Today"/>
    <x v="1"/>
    <x v="1"/>
    <s v="-"/>
    <x v="2"/>
    <n v="2"/>
    <n v="0"/>
    <n v="1"/>
    <n v="0"/>
    <n v="0"/>
    <n v="0"/>
    <n v="0"/>
  </r>
  <r>
    <x v="1"/>
    <x v="1"/>
    <n v="216208"/>
    <x v="51"/>
    <x v="118"/>
    <n v="192280380"/>
    <s v="J"/>
    <x v="0"/>
    <s v="Tetourová, Tereza;Hannemann, Tereza;Javora, Ondřej;Volna, Kristina;Šisler, Vít;Brom, Cyril"/>
    <s v="To solve or to observe? The case of problem-solving interactivity within child learning games"/>
    <x v="5"/>
    <x v="16"/>
    <s v="-"/>
    <x v="2"/>
    <n v="2"/>
    <n v="0"/>
    <n v="1"/>
    <n v="0"/>
    <n v="0"/>
    <n v="0"/>
    <n v="0"/>
  </r>
  <r>
    <x v="1"/>
    <x v="1"/>
    <n v="216208"/>
    <x v="51"/>
    <x v="118"/>
    <n v="192280395"/>
    <s v="O"/>
    <x v="1"/>
    <s v="Křen, Michal;Cvrček, Václav;Henyš, Jan;Hnátková, Milena;Jelínek, Tomáš;Kocek, Jan;Kováříková, Dominika;Křivan, Jan;Milička, Jiří;Petkevič, Vladimír;Procházka, Pavel;Skoumalová, Hana;Šindlerová, Jana;Škrabal, Michal"/>
    <s v="SYN2020: reprezentativní korpus psané češtiny"/>
    <x v="1"/>
    <x v="27"/>
    <s v="-"/>
    <x v="2"/>
    <n v="1"/>
    <n v="1"/>
    <n v="0"/>
    <n v="0"/>
    <n v="0"/>
    <n v="0"/>
    <n v="0"/>
  </r>
  <r>
    <x v="1"/>
    <x v="1"/>
    <n v="216208"/>
    <x v="51"/>
    <x v="118"/>
    <n v="192280411"/>
    <s v="C"/>
    <x v="0"/>
    <s v="Landau, Kelsey;Eisen, Norman;Pešta, Mikuláš"/>
    <s v="The Aftermath of Revolution. U.S. Support for Czech and Slovak Liberal Democracy, 1989-Present"/>
    <x v="1"/>
    <x v="14"/>
    <s v="-"/>
    <x v="2"/>
    <s v="N (nehodnoceno)"/>
    <n v="0"/>
    <n v="0"/>
    <n v="0"/>
    <n v="0"/>
    <n v="0"/>
    <n v="1"/>
  </r>
  <r>
    <x v="1"/>
    <x v="1"/>
    <n v="216208"/>
    <x v="51"/>
    <x v="118"/>
    <n v="192280413"/>
    <s v="O"/>
    <x v="1"/>
    <s v="Cvrček, Václav;Procházka, Pavel"/>
    <s v="ONLINE: monitorovací korpus internetové češtiny"/>
    <x v="1"/>
    <x v="27"/>
    <s v="-"/>
    <x v="2"/>
    <n v="2"/>
    <n v="0"/>
    <n v="1"/>
    <n v="0"/>
    <n v="0"/>
    <n v="0"/>
    <n v="0"/>
  </r>
  <r>
    <x v="1"/>
    <x v="1"/>
    <n v="216208"/>
    <x v="51"/>
    <x v="118"/>
    <n v="192280419"/>
    <s v="R"/>
    <x v="1"/>
    <s v="Goláňová, Hana;Waclawičová, Martina;Pejcha, Jakub"/>
    <s v="Mapka : Mapová aplikace pro korpusy mluvené češtiny"/>
    <x v="1"/>
    <x v="27"/>
    <s v="-"/>
    <x v="2"/>
    <n v="2"/>
    <n v="0"/>
    <n v="1"/>
    <n v="0"/>
    <n v="0"/>
    <n v="0"/>
    <n v="0"/>
  </r>
  <r>
    <x v="1"/>
    <x v="1"/>
    <n v="216208"/>
    <x v="51"/>
    <x v="118"/>
    <n v="192280451"/>
    <s v="C"/>
    <x v="0"/>
    <s v="Kubaník, Pavel"/>
    <s v="Romani in child directed speech"/>
    <x v="1"/>
    <x v="27"/>
    <s v="-"/>
    <x v="2"/>
    <n v="2"/>
    <n v="0"/>
    <n v="1"/>
    <n v="0"/>
    <n v="0"/>
    <n v="0"/>
    <n v="0"/>
  </r>
  <r>
    <x v="1"/>
    <x v="1"/>
    <n v="216208"/>
    <x v="51"/>
    <x v="118"/>
    <n v="192280454"/>
    <s v="J"/>
    <x v="0"/>
    <s v="Švelch, Jan"/>
    <s v="Shadow academy of video game production-industrial reflexivity of Mythic Quest: Raven's Banquet"/>
    <x v="1"/>
    <x v="15"/>
    <s v="-"/>
    <x v="2"/>
    <n v="2"/>
    <n v="0"/>
    <n v="1"/>
    <n v="0"/>
    <n v="0"/>
    <n v="0"/>
    <n v="0"/>
  </r>
  <r>
    <x v="1"/>
    <x v="1"/>
    <n v="216208"/>
    <x v="51"/>
    <x v="118"/>
    <n v="192280457"/>
    <s v="B"/>
    <x v="1"/>
    <s v="Valenta, Milan;Morávková Krejčová, Lenka;Hlebová, Bibiana"/>
    <s v="Znevýhodněný žák : deficity dílčích funkcí a oslabení kognitivního výkonu"/>
    <x v="5"/>
    <x v="16"/>
    <s v="-"/>
    <x v="2"/>
    <n v="3"/>
    <n v="0"/>
    <n v="0"/>
    <n v="1"/>
    <n v="0"/>
    <n v="0"/>
    <n v="0"/>
  </r>
  <r>
    <x v="1"/>
    <x v="1"/>
    <n v="216208"/>
    <x v="51"/>
    <x v="118"/>
    <n v="192280478"/>
    <s v="J"/>
    <x v="1"/>
    <s v="Koláček, Jakub"/>
    <s v="The Qur'ān as a Source for Contemporary Islamic Environmental Ethics"/>
    <x v="1"/>
    <x v="1"/>
    <s v="-"/>
    <x v="2"/>
    <n v="2"/>
    <n v="0"/>
    <n v="1"/>
    <n v="0"/>
    <n v="0"/>
    <n v="0"/>
    <n v="0"/>
  </r>
  <r>
    <x v="1"/>
    <x v="1"/>
    <n v="216208"/>
    <x v="51"/>
    <x v="118"/>
    <n v="192280491"/>
    <s v="J"/>
    <x v="0"/>
    <s v="Šimík, Radek;Demian, Christoph"/>
    <s v="Definiteness, Uniqueness, and Maximality in Languages With and Without Articles"/>
    <x v="1"/>
    <x v="27"/>
    <s v="-"/>
    <x v="2"/>
    <n v="2"/>
    <n v="0"/>
    <n v="1"/>
    <n v="0"/>
    <n v="0"/>
    <n v="0"/>
    <n v="0"/>
  </r>
  <r>
    <x v="1"/>
    <x v="1"/>
    <n v="216208"/>
    <x v="51"/>
    <x v="118"/>
    <n v="192280504"/>
    <s v="C"/>
    <x v="0"/>
    <s v="Januška, Jiří"/>
    <s v="Central European Languages as a Complex Research Issue: Summarising and Broadening the Research Foci"/>
    <x v="1"/>
    <x v="27"/>
    <s v="-"/>
    <x v="2"/>
    <n v="3"/>
    <n v="0"/>
    <n v="0"/>
    <n v="1"/>
    <n v="0"/>
    <n v="0"/>
    <n v="0"/>
  </r>
  <r>
    <x v="1"/>
    <x v="1"/>
    <n v="216208"/>
    <x v="51"/>
    <x v="118"/>
    <n v="192280507"/>
    <s v="C"/>
    <x v="0"/>
    <s v="Weinberg, Manfred"/>
    <s v="Von den Grenzen nationaler Erinnerungskulturen, der Unmöglichkeit eines transnationalen und den Chancen eines 'translationalen' Gedächtnisses"/>
    <x v="1"/>
    <x v="27"/>
    <s v="-"/>
    <x v="2"/>
    <n v="4"/>
    <n v="0"/>
    <n v="0"/>
    <n v="0"/>
    <n v="1"/>
    <n v="0"/>
    <n v="0"/>
  </r>
  <r>
    <x v="1"/>
    <x v="1"/>
    <n v="216208"/>
    <x v="51"/>
    <x v="118"/>
    <n v="192280533"/>
    <s v="B"/>
    <x v="0"/>
    <s v="Slówik, Ondřej;Volín, Jan"/>
    <s v="The Lexical Tones in Vietnamese Metropoles"/>
    <x v="1"/>
    <x v="27"/>
    <s v="-"/>
    <x v="2"/>
    <n v="2"/>
    <n v="0"/>
    <n v="1"/>
    <n v="0"/>
    <n v="0"/>
    <n v="0"/>
    <n v="0"/>
  </r>
  <r>
    <x v="1"/>
    <x v="1"/>
    <n v="216208"/>
    <x v="51"/>
    <x v="118"/>
    <n v="192280545"/>
    <s v="B"/>
    <x v="0"/>
    <s v="Šubrt, Jiří;Kumsa, Alemayehu;Ruzzeddu, Massimiliano"/>
    <s v="Explaining social processes: Perspectives from current social theory and historical sociology"/>
    <x v="5"/>
    <x v="33"/>
    <s v="-"/>
    <x v="2"/>
    <n v="3"/>
    <n v="0"/>
    <n v="0"/>
    <n v="1"/>
    <n v="0"/>
    <n v="0"/>
    <n v="0"/>
  </r>
  <r>
    <x v="1"/>
    <x v="1"/>
    <n v="216208"/>
    <x v="51"/>
    <x v="118"/>
    <n v="192280566"/>
    <s v="J"/>
    <x v="1"/>
    <s v="Puschmann, Cornelius;Ausserhofer, Julian;Šlerka, Josef"/>
    <s v="Converging on a nativist core? Comparing issues on the Facebook pages of the Pegida movement and the Alternative for Germany"/>
    <x v="5"/>
    <x v="19"/>
    <s v="-"/>
    <x v="2"/>
    <n v="2"/>
    <n v="0"/>
    <n v="1"/>
    <n v="0"/>
    <n v="0"/>
    <n v="0"/>
    <n v="0"/>
  </r>
  <r>
    <x v="1"/>
    <x v="1"/>
    <n v="216208"/>
    <x v="51"/>
    <x v="118"/>
    <n v="192280577"/>
    <s v="C"/>
    <x v="1"/>
    <s v="Čeňková, Ivana;Riccardi, Alessandra;Tryuk, Malgorzata;Maček, Amalija;Pelea, Alina"/>
    <s v="Survey of the Use of New Technologies in Conference Interpreting Courses"/>
    <x v="1"/>
    <x v="27"/>
    <s v="-"/>
    <x v="2"/>
    <n v="3"/>
    <n v="0"/>
    <n v="0"/>
    <n v="1"/>
    <n v="0"/>
    <n v="0"/>
    <n v="0"/>
  </r>
  <r>
    <x v="1"/>
    <x v="1"/>
    <n v="216208"/>
    <x v="51"/>
    <x v="118"/>
    <n v="192280611"/>
    <s v="B"/>
    <x v="0"/>
    <s v="Voit, Petr"/>
    <s v="Rare Book Bindings from the Strahov Library in Prague. From the Gothic to the treshold of the Baroque"/>
    <x v="5"/>
    <x v="19"/>
    <s v="-"/>
    <x v="2"/>
    <n v="2"/>
    <n v="0"/>
    <n v="1"/>
    <n v="0"/>
    <n v="0"/>
    <n v="0"/>
    <n v="0"/>
  </r>
  <r>
    <x v="1"/>
    <x v="1"/>
    <n v="216208"/>
    <x v="51"/>
    <x v="118"/>
    <n v="192280662"/>
    <s v="C"/>
    <x v="0"/>
    <s v="Heczková, Libuše;Svatoňová, Kateřina"/>
    <s v="Without Tradition and Without Female Generation? The Case of Czech Artist Ester Krumbachová"/>
    <x v="1"/>
    <x v="15"/>
    <s v="-"/>
    <x v="2"/>
    <n v="2"/>
    <n v="0"/>
    <n v="1"/>
    <n v="0"/>
    <n v="0"/>
    <n v="0"/>
    <n v="0"/>
  </r>
  <r>
    <x v="1"/>
    <x v="1"/>
    <n v="216208"/>
    <x v="51"/>
    <x v="118"/>
    <n v="192280681"/>
    <s v="B"/>
    <x v="1"/>
    <s v="Stočesová, Veronika;Čáp, David"/>
    <s v="Psychoterapeutická práce s původci domácího násilí : Zvládání vzteku, agrese a násilných projevů"/>
    <x v="5"/>
    <x v="30"/>
    <s v="-"/>
    <x v="2"/>
    <n v="3"/>
    <n v="0"/>
    <n v="0"/>
    <n v="1"/>
    <n v="0"/>
    <n v="0"/>
    <n v="0"/>
  </r>
  <r>
    <x v="1"/>
    <x v="1"/>
    <n v="216208"/>
    <x v="51"/>
    <x v="118"/>
    <n v="192280838"/>
    <s v="J"/>
    <x v="0"/>
    <s v="Kopecký, Martin"/>
    <s v="Proč chápat celoživotní vzdělávání jako dobro pro celé lidstvo? Revize pohledu UNESCO za pomoci Komenského"/>
    <x v="5"/>
    <x v="16"/>
    <s v="-"/>
    <x v="2"/>
    <n v="5"/>
    <n v="0"/>
    <n v="0"/>
    <n v="0"/>
    <n v="0"/>
    <n v="1"/>
    <n v="0"/>
  </r>
  <r>
    <x v="1"/>
    <x v="1"/>
    <n v="216208"/>
    <x v="51"/>
    <x v="118"/>
    <n v="192280861"/>
    <s v="J"/>
    <x v="0"/>
    <s v="Cilibrasi, Luca;Tsimpli, Ianthi"/>
    <s v="Categorical and Dimensional Diagnoses of Dyslexia: Are They Compatible?"/>
    <x v="1"/>
    <x v="27"/>
    <s v="-"/>
    <x v="2"/>
    <n v="3"/>
    <n v="0"/>
    <n v="0"/>
    <n v="1"/>
    <n v="0"/>
    <n v="0"/>
    <n v="0"/>
  </r>
  <r>
    <x v="1"/>
    <x v="1"/>
    <n v="216208"/>
    <x v="51"/>
    <x v="118"/>
    <n v="192280864"/>
    <s v="B"/>
    <x v="0"/>
    <s v="Cilibrasi, Luca"/>
    <s v="Sulla natura del linguaggio : Un'analisi interdisciplinare"/>
    <x v="1"/>
    <x v="27"/>
    <s v="-"/>
    <x v="2"/>
    <n v="5"/>
    <n v="0"/>
    <n v="0"/>
    <n v="0"/>
    <n v="0"/>
    <n v="1"/>
    <n v="0"/>
  </r>
  <r>
    <x v="1"/>
    <x v="1"/>
    <n v="216208"/>
    <x v="51"/>
    <x v="118"/>
    <n v="192280865"/>
    <s v="C"/>
    <x v="0"/>
    <s v="Cilibrasi, Luca;Tsimpli, Ianthi"/>
    <s v="Sensitivity to morphophonological cues in monolingual and bilingual children: Evidence from a nonword task"/>
    <x v="1"/>
    <x v="27"/>
    <s v="-"/>
    <x v="2"/>
    <n v="4"/>
    <n v="0"/>
    <n v="0"/>
    <n v="0"/>
    <n v="1"/>
    <n v="0"/>
    <n v="0"/>
  </r>
  <r>
    <x v="1"/>
    <x v="1"/>
    <n v="216208"/>
    <x v="51"/>
    <x v="118"/>
    <n v="192280866"/>
    <s v="J"/>
    <x v="0"/>
    <s v="Schmidt, Elaine;Perez, Ana;Cilibrasi, Luca;Tsimpli, Ianthi"/>
    <s v="Prosody facilitates memory recall in l1 but not in l2 in highly proficient listeners"/>
    <x v="1"/>
    <x v="27"/>
    <s v="-"/>
    <x v="2"/>
    <n v="3"/>
    <n v="0"/>
    <n v="0"/>
    <n v="1"/>
    <n v="0"/>
    <n v="0"/>
    <n v="0"/>
  </r>
  <r>
    <x v="1"/>
    <x v="1"/>
    <n v="216208"/>
    <x v="51"/>
    <x v="118"/>
    <n v="192280944"/>
    <s v="C"/>
    <x v="0"/>
    <s v="Kasper, Tomáš"/>
    <s v="&quot;Alles muss man umschreiben&quot;. Der Wille zum &quot;neuen Anfang&quot; in der pädagogischen Diskussion in den Fünfzigerjahren"/>
    <x v="5"/>
    <x v="16"/>
    <s v="-"/>
    <x v="2"/>
    <n v="4"/>
    <n v="0"/>
    <n v="0"/>
    <n v="0"/>
    <n v="1"/>
    <n v="0"/>
    <n v="0"/>
  </r>
  <r>
    <x v="1"/>
    <x v="1"/>
    <n v="216208"/>
    <x v="51"/>
    <x v="118"/>
    <n v="192280976"/>
    <s v="J"/>
    <x v="1"/>
    <s v="Klimeš, Ivan"/>
    <s v="Filmová studia v předsálí svých zdejších dějin"/>
    <x v="1"/>
    <x v="15"/>
    <s v="-"/>
    <x v="2"/>
    <n v="4"/>
    <n v="0"/>
    <n v="0"/>
    <n v="0"/>
    <n v="1"/>
    <n v="0"/>
    <n v="0"/>
  </r>
  <r>
    <x v="1"/>
    <x v="1"/>
    <n v="216208"/>
    <x v="51"/>
    <x v="118"/>
    <n v="192281016"/>
    <s v="J"/>
    <x v="0"/>
    <s v="Hadravová, Tereza"/>
    <s v="Film as a Dream of the Modern Man : Interpretation of Susanne Langer's &quot;Note on the Film&quot;"/>
    <x v="1"/>
    <x v="15"/>
    <s v="-"/>
    <x v="2"/>
    <n v="4"/>
    <n v="0"/>
    <n v="0"/>
    <n v="0"/>
    <n v="1"/>
    <n v="0"/>
    <n v="0"/>
  </r>
  <r>
    <x v="1"/>
    <x v="1"/>
    <n v="216208"/>
    <x v="51"/>
    <x v="148"/>
    <n v="192281062"/>
    <s v="B"/>
    <x v="0"/>
    <s v="Durnová, Anna"/>
    <s v="Understanding Emotions in Post-Factual Politics"/>
    <x v="5"/>
    <x v="13"/>
    <s v="Public administration"/>
    <x v="2"/>
    <s v="N (nehodnoceno)"/>
    <n v="0"/>
    <n v="0"/>
    <n v="0"/>
    <n v="0"/>
    <n v="0"/>
    <n v="1"/>
  </r>
  <r>
    <x v="1"/>
    <x v="1"/>
    <n v="216208"/>
    <x v="51"/>
    <x v="148"/>
    <n v="192281068"/>
    <s v="J"/>
    <x v="0"/>
    <s v="Asavei, Maria Alina"/>
    <s v="&quot;Call the witness&quot;: Romani Holocaust related art in Austria and Marika Schmiedt's will to memory"/>
    <x v="5"/>
    <x v="25"/>
    <s v="Cultural and economic geography"/>
    <x v="2"/>
    <n v="3"/>
    <n v="0"/>
    <n v="0"/>
    <n v="1"/>
    <n v="0"/>
    <n v="0"/>
    <n v="0"/>
  </r>
  <r>
    <x v="1"/>
    <x v="1"/>
    <n v="216208"/>
    <x v="51"/>
    <x v="148"/>
    <n v="192281086"/>
    <s v="B"/>
    <x v="0"/>
    <s v="Smetana, Michal"/>
    <s v="Nuclear Deviance: Stigma Politics and the Rules of Nonproliferation Game"/>
    <x v="5"/>
    <x v="13"/>
    <s v="Political science"/>
    <x v="2"/>
    <n v="2"/>
    <n v="0"/>
    <n v="1"/>
    <n v="0"/>
    <n v="0"/>
    <n v="0"/>
    <n v="0"/>
  </r>
  <r>
    <x v="1"/>
    <x v="1"/>
    <n v="216208"/>
    <x v="51"/>
    <x v="148"/>
    <n v="192281089"/>
    <s v="B"/>
    <x v="0"/>
    <s v="Parízek, Michal"/>
    <s v="Negotiations in the World Trade Organization : Design and Performance"/>
    <x v="5"/>
    <x v="13"/>
    <s v="Political science"/>
    <x v="2"/>
    <n v="1"/>
    <n v="1"/>
    <n v="0"/>
    <n v="0"/>
    <n v="0"/>
    <n v="0"/>
    <n v="0"/>
  </r>
  <r>
    <x v="1"/>
    <x v="1"/>
    <n v="216208"/>
    <x v="51"/>
    <x v="148"/>
    <n v="192281113"/>
    <s v="J"/>
    <x v="0"/>
    <s v="Špelda, Petr;Střítecký, Vít"/>
    <s v="The future of human-artificial intelligence nexus and its environmental costs"/>
    <x v="5"/>
    <x v="13"/>
    <s v="Political science"/>
    <x v="2"/>
    <n v="3"/>
    <n v="0"/>
    <n v="0"/>
    <n v="1"/>
    <n v="0"/>
    <n v="0"/>
    <n v="0"/>
  </r>
  <r>
    <x v="1"/>
    <x v="1"/>
    <n v="216208"/>
    <x v="51"/>
    <x v="148"/>
    <n v="192281118"/>
    <s v="C"/>
    <x v="0"/>
    <s v="Testa, Alessandro"/>
    <s v="Events that want to become heritage: Vernacularisation of ICH and the politics of culture and identity in European public rituals"/>
    <x v="5"/>
    <x v="33"/>
    <s v="Sociology"/>
    <x v="2"/>
    <n v="2"/>
    <n v="0"/>
    <n v="1"/>
    <n v="0"/>
    <n v="0"/>
    <n v="0"/>
    <n v="0"/>
  </r>
  <r>
    <x v="1"/>
    <x v="1"/>
    <n v="216208"/>
    <x v="51"/>
    <x v="148"/>
    <n v="192281215"/>
    <s v="B"/>
    <x v="1"/>
    <s v="Konrád, Ota;Kunštát, Miroslav;Dimitrov, Michal;Joza, Jakub;Landa, Martin"/>
    <s v="Ztráta starých jistot: Rakousko 1986-2000"/>
    <x v="1"/>
    <x v="14"/>
    <s v="History (history of science and technology to be 6.3, history of specific sciences to be under the respective headings)"/>
    <x v="2"/>
    <n v="3"/>
    <n v="0"/>
    <n v="0"/>
    <n v="1"/>
    <n v="0"/>
    <n v="0"/>
    <n v="0"/>
  </r>
  <r>
    <x v="1"/>
    <x v="1"/>
    <n v="216208"/>
    <x v="51"/>
    <x v="148"/>
    <n v="192281239"/>
    <s v="B"/>
    <x v="0"/>
    <s v="Asavei, Maria Alina"/>
    <s v="Art, Religion and Resistance in (Post-)Communist Romania : Nostalgia for Paradise Lost"/>
    <x v="5"/>
    <x v="25"/>
    <s v="Cultural and economic geography"/>
    <x v="2"/>
    <n v="3"/>
    <n v="0"/>
    <n v="0"/>
    <n v="1"/>
    <n v="0"/>
    <n v="0"/>
    <n v="0"/>
  </r>
  <r>
    <x v="1"/>
    <x v="1"/>
    <n v="216208"/>
    <x v="51"/>
    <x v="148"/>
    <n v="192281244"/>
    <s v="B"/>
    <x v="0"/>
    <s v="Soukup, Martin"/>
    <s v="Mýty Margaret Mead"/>
    <x v="5"/>
    <x v="33"/>
    <s v="Antropology, ethnology"/>
    <x v="2"/>
    <n v="3"/>
    <n v="0"/>
    <n v="0"/>
    <n v="1"/>
    <n v="0"/>
    <n v="0"/>
    <n v="0"/>
  </r>
  <r>
    <x v="1"/>
    <x v="1"/>
    <n v="216208"/>
    <x v="51"/>
    <x v="148"/>
    <n v="192281272"/>
    <s v="B"/>
    <x v="0"/>
    <s v="Cobham, Alex;Janský, Petr"/>
    <s v="Estimating Illicit Financial Flows : A Critical Guide to the Data, Methodologies, and Findings"/>
    <x v="5"/>
    <x v="9"/>
    <s v="Economic Theory"/>
    <x v="2"/>
    <n v="2"/>
    <n v="0"/>
    <n v="1"/>
    <n v="0"/>
    <n v="0"/>
    <n v="0"/>
    <n v="0"/>
  </r>
  <r>
    <x v="1"/>
    <x v="1"/>
    <n v="216208"/>
    <x v="51"/>
    <x v="119"/>
    <n v="192281334"/>
    <s v="C"/>
    <x v="0"/>
    <s v="Watrelot, Michaela"/>
    <s v="Wilhelm von Bode and Prince Johann II von Liechtenstein: the Private Correspondence 1882-1925"/>
    <x v="1"/>
    <x v="15"/>
    <s v="Arts, Art history"/>
    <x v="2"/>
    <n v="1"/>
    <n v="1"/>
    <n v="0"/>
    <n v="0"/>
    <n v="0"/>
    <n v="0"/>
    <n v="0"/>
  </r>
  <r>
    <x v="1"/>
    <x v="1"/>
    <n v="216208"/>
    <x v="51"/>
    <x v="119"/>
    <n v="192281360"/>
    <s v="J"/>
    <x v="0"/>
    <s v="Novotný, Vojtěch"/>
    <s v="Perpetua sanitas mentis: A Blessing of the Eucharist according to the Council of Trent"/>
    <x v="1"/>
    <x v="1"/>
    <s v="Theology"/>
    <x v="2"/>
    <n v="2"/>
    <n v="0"/>
    <n v="1"/>
    <n v="0"/>
    <n v="0"/>
    <n v="0"/>
    <n v="0"/>
  </r>
  <r>
    <x v="1"/>
    <x v="1"/>
    <n v="216208"/>
    <x v="51"/>
    <x v="119"/>
    <n v="192281371"/>
    <s v="B"/>
    <x v="0"/>
    <s v="Fošum, Jan"/>
    <s v="Quelle grammaire de l'obligation morale?"/>
    <x v="1"/>
    <x v="1"/>
    <s v="Philosophy, History and Philosophy of science and technology"/>
    <x v="2"/>
    <n v="2"/>
    <n v="0"/>
    <n v="1"/>
    <n v="0"/>
    <n v="0"/>
    <n v="0"/>
    <n v="0"/>
  </r>
  <r>
    <x v="1"/>
    <x v="1"/>
    <n v="216208"/>
    <x v="51"/>
    <x v="119"/>
    <n v="192281382"/>
    <s v="J"/>
    <x v="0"/>
    <s v="Zlatohlávková, Eliška;Fornasiero, Alice"/>
    <s v="The studiolo of Rudolf II at Prague castle"/>
    <x v="1"/>
    <x v="15"/>
    <s v="Arts, Art history"/>
    <x v="2"/>
    <n v="3"/>
    <n v="0"/>
    <n v="0"/>
    <n v="1"/>
    <n v="0"/>
    <n v="0"/>
    <n v="0"/>
  </r>
  <r>
    <x v="1"/>
    <x v="1"/>
    <n v="216208"/>
    <x v="51"/>
    <x v="196"/>
    <n v="192281407"/>
    <s v="J"/>
    <x v="0"/>
    <s v="Dušek, Jan"/>
    <s v="The Importance of the Wadi Daliyeh Manuscripts for the History of Samaria and the Samaritans"/>
    <x v="1"/>
    <x v="14"/>
    <s v="History (history of science and technology to be 6.3, history of specific sciences to be under the respective headings)"/>
    <x v="2"/>
    <n v="1"/>
    <n v="1"/>
    <n v="0"/>
    <n v="0"/>
    <n v="0"/>
    <n v="0"/>
    <n v="0"/>
  </r>
  <r>
    <x v="1"/>
    <x v="1"/>
    <n v="216208"/>
    <x v="51"/>
    <x v="196"/>
    <n v="192281415"/>
    <s v="C"/>
    <x v="0"/>
    <s v="Halama, Ota"/>
    <s v="The Unity of Brethren (1458-1496)"/>
    <x v="1"/>
    <x v="14"/>
    <s v="History (history of science and technology to be 6.3, history of specific sciences to be under the respective headings)"/>
    <x v="2"/>
    <n v="3"/>
    <n v="0"/>
    <n v="0"/>
    <n v="1"/>
    <n v="0"/>
    <n v="0"/>
    <n v="0"/>
  </r>
  <r>
    <x v="1"/>
    <x v="1"/>
    <n v="216208"/>
    <x v="51"/>
    <x v="196"/>
    <n v="192281418"/>
    <s v="C"/>
    <x v="0"/>
    <s v="Roskovec, Jan"/>
    <s v="Jesus and Moses in John"/>
    <x v="1"/>
    <x v="1"/>
    <s v="Theology"/>
    <x v="2"/>
    <n v="2"/>
    <n v="0"/>
    <n v="1"/>
    <n v="0"/>
    <n v="0"/>
    <n v="0"/>
    <n v="0"/>
  </r>
  <r>
    <x v="1"/>
    <x v="1"/>
    <n v="216208"/>
    <x v="51"/>
    <x v="196"/>
    <n v="192281421"/>
    <s v="C"/>
    <x v="0"/>
    <s v="Noble, Ivana"/>
    <s v="Jan Hus: Between Reform and Reformation"/>
    <x v="1"/>
    <x v="1"/>
    <s v="-"/>
    <x v="2"/>
    <n v="3"/>
    <n v="0"/>
    <n v="0"/>
    <n v="1"/>
    <n v="0"/>
    <n v="0"/>
    <n v="0"/>
  </r>
  <r>
    <x v="1"/>
    <x v="1"/>
    <n v="216208"/>
    <x v="51"/>
    <x v="120"/>
    <n v="192281488"/>
    <s v="J"/>
    <x v="0"/>
    <s v="Gebelt, Jiří"/>
    <s v="Proměny rituálů a migrace - koncept přenosu rituálů na příkladu mandejských rituálů"/>
    <x v="1"/>
    <x v="1"/>
    <s v="Religious studies"/>
    <x v="2"/>
    <n v="3"/>
    <n v="0"/>
    <n v="0"/>
    <n v="1"/>
    <n v="0"/>
    <n v="0"/>
    <n v="0"/>
  </r>
  <r>
    <x v="1"/>
    <x v="1"/>
    <n v="216208"/>
    <x v="51"/>
    <x v="120"/>
    <n v="192281490"/>
    <s v="J"/>
    <x v="0"/>
    <s v="Vogel, Jiří"/>
    <s v="Kritické momenty vybraných filozofických modelů teodiceje z teologické perspektivy"/>
    <x v="1"/>
    <x v="1"/>
    <s v="Theology"/>
    <x v="2"/>
    <n v="3"/>
    <n v="0"/>
    <n v="0"/>
    <n v="1"/>
    <n v="0"/>
    <n v="0"/>
    <n v="0"/>
  </r>
  <r>
    <x v="1"/>
    <x v="1"/>
    <n v="216208"/>
    <x v="51"/>
    <x v="120"/>
    <n v="192281558"/>
    <s v="C"/>
    <x v="0"/>
    <s v="Hatina, Thomas Richard"/>
    <s v="Intertextual Transformations of Jesus: John as Mnemo-Myth"/>
    <x v="1"/>
    <x v="1"/>
    <s v="Theology"/>
    <x v="2"/>
    <n v="3"/>
    <n v="0"/>
    <n v="0"/>
    <n v="1"/>
    <n v="0"/>
    <n v="0"/>
    <n v="0"/>
  </r>
  <r>
    <x v="1"/>
    <x v="1"/>
    <n v="216208"/>
    <x v="51"/>
    <x v="61"/>
    <n v="192281731"/>
    <s v="J"/>
    <x v="0"/>
    <s v="Senf, Cornelius;Laštovička, Josef;Okujeni, Akpona;Heurich, Marco;van der Linden, Sebastian"/>
    <s v="A generalized regression-based unmixing model for mapping forest cover fractions throughout three decades of Landsat data"/>
    <x v="0"/>
    <x v="7"/>
    <s v="Physical geography"/>
    <x v="2"/>
    <n v="3"/>
    <n v="0"/>
    <n v="0"/>
    <n v="1"/>
    <n v="0"/>
    <n v="0"/>
    <n v="0"/>
  </r>
  <r>
    <x v="1"/>
    <x v="1"/>
    <n v="216208"/>
    <x v="51"/>
    <x v="61"/>
    <n v="192282035"/>
    <s v="J"/>
    <x v="1"/>
    <s v="Merta, Ladislav;Gandalovičová, Aneta;Čermák, Vladimír;Dibus, Michal;Gutschner, Tony;Diederichs, Sven;Rösel, Daniel;Brábek, Jan"/>
    <s v="Increased Level of Long Non-Coding RNA MALAT1 Is a Common Feature of Amoeboid Invasion"/>
    <x v="0"/>
    <x v="0"/>
    <s v="Cell biology"/>
    <x v="2"/>
    <n v="2"/>
    <n v="0"/>
    <n v="1"/>
    <n v="0"/>
    <n v="0"/>
    <n v="0"/>
    <n v="0"/>
  </r>
  <r>
    <x v="1"/>
    <x v="1"/>
    <n v="216208"/>
    <x v="51"/>
    <x v="61"/>
    <n v="192282233"/>
    <s v="B"/>
    <x v="0"/>
    <s v="Kalvoda, Jan"/>
    <s v="The Dynamics of Geomorphic Evolution in the Makalu Barun Area of the Nepal Himalaya"/>
    <x v="0"/>
    <x v="7"/>
    <s v="Physical geography"/>
    <x v="2"/>
    <n v="2"/>
    <n v="0"/>
    <n v="1"/>
    <n v="0"/>
    <n v="0"/>
    <n v="0"/>
    <n v="0"/>
  </r>
  <r>
    <x v="1"/>
    <x v="1"/>
    <n v="216208"/>
    <x v="51"/>
    <x v="61"/>
    <n v="192282432"/>
    <s v="J"/>
    <x v="0"/>
    <s v="Čmoková, Adéla;Kolařík, Miroslav;Dobiáš, Radim;Hoyer, Lois L.;Janouškovcová, Helena;Kano, Rui;Kuklová, Ivana;Lysková, Pavlína;Machová, Lenka;Maier, Thomas;Mallátová, Naďa;Man, Matěj;Mencl, Karel;Nenoff, Pietro;Peano, Andrea;Prausová, Hana;Stubbe, Dirk;Uhrlass, Silke;Větrovský, Tomáš;Wiegand, Cornelia;Hubka, Vít"/>
    <s v="Resolving the taxonomy of emerging zoonotic pathogens in the Trichophyton benhamiae complex"/>
    <x v="4"/>
    <x v="6"/>
    <s v="Infectious Diseases"/>
    <x v="2"/>
    <n v="1"/>
    <n v="1"/>
    <n v="0"/>
    <n v="0"/>
    <n v="0"/>
    <n v="0"/>
    <n v="0"/>
  </r>
  <r>
    <x v="1"/>
    <x v="1"/>
    <n v="216208"/>
    <x v="51"/>
    <x v="61"/>
    <n v="192282531"/>
    <s v="J"/>
    <x v="0"/>
    <s v="Macháč, Antonín"/>
    <s v="The Dynamics of Bird Diversity in the New World"/>
    <x v="0"/>
    <x v="0"/>
    <s v="Zoology"/>
    <x v="2"/>
    <n v="2"/>
    <n v="0"/>
    <n v="1"/>
    <n v="0"/>
    <n v="0"/>
    <n v="0"/>
    <n v="0"/>
  </r>
  <r>
    <x v="1"/>
    <x v="1"/>
    <n v="216208"/>
    <x v="51"/>
    <x v="61"/>
    <n v="192282535"/>
    <s v="J"/>
    <x v="0"/>
    <s v="Markovič, Vedrana;Cvrčková, Fatima;Potocký, Martin;Kulich, Ivan;Pejchar, Premysl;Kollárová, Eva;Synek, Lukas;Žárský, Viktor"/>
    <s v="EXO70A2 Is Critical for Exocyst Complex Function in Pollen Development"/>
    <x v="0"/>
    <x v="0"/>
    <s v="Plant sciences, botany"/>
    <x v="2"/>
    <n v="3"/>
    <n v="0"/>
    <n v="0"/>
    <n v="1"/>
    <n v="0"/>
    <n v="0"/>
    <n v="0"/>
  </r>
  <r>
    <x v="1"/>
    <x v="1"/>
    <n v="216208"/>
    <x v="51"/>
    <x v="61"/>
    <n v="192282891"/>
    <s v="J"/>
    <x v="0"/>
    <s v="Vaškaninová, Valéria;Chen, Donglei;Tafforeau, Paul;Johanson, Zerina;Ekrt, Boris;Blom, Henning;Ahlberg, Per Erik"/>
    <s v="Marginal dentition and multiple dermal jawbones as the ancestral condition of jawed vertebrates"/>
    <x v="0"/>
    <x v="7"/>
    <s v="Paleontology"/>
    <x v="2"/>
    <n v="1"/>
    <n v="1"/>
    <n v="0"/>
    <n v="0"/>
    <n v="0"/>
    <n v="0"/>
    <n v="0"/>
  </r>
  <r>
    <x v="1"/>
    <x v="1"/>
    <n v="216208"/>
    <x v="51"/>
    <x v="60"/>
    <n v="192283318"/>
    <s v="J"/>
    <x v="0"/>
    <s v="Huszár, Peter;Karlický, Jan;Ďoubalová, Jana;Šindelářová, Kateřina;Nováková, Tereza;Belda, Michal;Halenka, Tomáš;Žák, Michal;Pišoft, Petr"/>
    <s v="Urban canopy meteorological forcing and its impact on ozone and PM2.5: role of vertical turbulent transport"/>
    <x v="0"/>
    <x v="7"/>
    <s v="-"/>
    <x v="2"/>
    <n v="2"/>
    <n v="0"/>
    <n v="1"/>
    <n v="0"/>
    <n v="0"/>
    <n v="0"/>
    <n v="0"/>
  </r>
  <r>
    <x v="1"/>
    <x v="1"/>
    <n v="216208"/>
    <x v="51"/>
    <x v="60"/>
    <n v="192283884"/>
    <s v="J"/>
    <x v="0"/>
    <s v="Mašín, Zdeněk;Benda, Jakub;Gorfinkiel, Jimena D;Harvey, Alex G;Tennyson, Jonathan"/>
    <s v="UKRmol plus : A suite for modelling electronic processes in molecules interacting with electrons, positrons and photons using the R-matrix method"/>
    <x v="0"/>
    <x v="18"/>
    <s v="-"/>
    <x v="2"/>
    <n v="1"/>
    <n v="1"/>
    <n v="0"/>
    <n v="0"/>
    <n v="0"/>
    <n v="0"/>
    <n v="0"/>
  </r>
  <r>
    <x v="1"/>
    <x v="1"/>
    <n v="216208"/>
    <x v="51"/>
    <x v="60"/>
    <n v="192284052"/>
    <s v="J"/>
    <x v="0"/>
    <s v="Hubáček, Pavel;Yogev, Eylon"/>
    <s v="HARDNESS OF CONTINUOUS LOCAL SEARCH: QUERY COMPLEXITY AND CRYPTOGRAPHIC LOWER BOUNDS"/>
    <x v="0"/>
    <x v="24"/>
    <s v="-"/>
    <x v="2"/>
    <n v="4"/>
    <n v="0"/>
    <n v="0"/>
    <n v="0"/>
    <n v="1"/>
    <n v="0"/>
    <n v="0"/>
  </r>
  <r>
    <x v="1"/>
    <x v="1"/>
    <n v="216208"/>
    <x v="51"/>
    <x v="60"/>
    <n v="192284399"/>
    <s v="J"/>
    <x v="0"/>
    <s v="Chantraine, Baptiste;Rizell, Georgios Dimitroglou;Ghiggini, Paolo;Golovko, Roman"/>
    <s v="FLOER THEORY FOR LAGRANGIAN COBORDISMS"/>
    <x v="0"/>
    <x v="2"/>
    <s v="-"/>
    <x v="2"/>
    <n v="3"/>
    <n v="0"/>
    <n v="0"/>
    <n v="1"/>
    <n v="0"/>
    <n v="0"/>
    <n v="0"/>
  </r>
  <r>
    <x v="1"/>
    <x v="1"/>
    <n v="216208"/>
    <x v="51"/>
    <x v="121"/>
    <n v="192284870"/>
    <s v="C"/>
    <x v="0"/>
    <s v="Černochová, Miroslava;Selcuk, Hasan;Svoboda, Milan"/>
    <s v="The Role of Algorithmic Thinking Development in the Learning of Elementary School Pupils aged 10 - 13"/>
    <x v="5"/>
    <x v="16"/>
    <s v="Education, general; including training, pedagogy, didactics [and education systems]"/>
    <x v="2"/>
    <n v="4"/>
    <n v="0"/>
    <n v="0"/>
    <n v="0"/>
    <n v="1"/>
    <n v="0"/>
    <n v="0"/>
  </r>
  <r>
    <x v="1"/>
    <x v="1"/>
    <n v="216208"/>
    <x v="51"/>
    <x v="121"/>
    <n v="192284873"/>
    <s v="C"/>
    <x v="0"/>
    <s v="Hošpesová, Alena;Novotná, Jarmila"/>
    <s v="Development of Mathematics Education in the Czech Republic (1989-2018): From a Search for Structure to Mathematical Literacy"/>
    <x v="5"/>
    <x v="16"/>
    <s v="Education, general; including training, pedagogy, didactics [and education systems]"/>
    <x v="2"/>
    <n v="3"/>
    <n v="0"/>
    <n v="0"/>
    <n v="1"/>
    <n v="0"/>
    <n v="0"/>
    <n v="0"/>
  </r>
  <r>
    <x v="1"/>
    <x v="1"/>
    <n v="216208"/>
    <x v="51"/>
    <x v="121"/>
    <n v="192284938"/>
    <s v="C"/>
    <x v="0"/>
    <s v="Černochová, Miroslava;Novotná, Jarmila"/>
    <s v="Report on ICT in Education in the Czech Republic"/>
    <x v="5"/>
    <x v="16"/>
    <s v="Education, general; including training, pedagogy, didactics [and education systems]"/>
    <x v="2"/>
    <n v="4"/>
    <n v="0"/>
    <n v="0"/>
    <n v="0"/>
    <n v="1"/>
    <n v="0"/>
    <n v="0"/>
  </r>
  <r>
    <x v="1"/>
    <x v="1"/>
    <n v="216208"/>
    <x v="51"/>
    <x v="121"/>
    <n v="192284988"/>
    <s v="B"/>
    <x v="0"/>
    <s v="Vondrová, Naďa;Novotná, Magdalena;Pavlasová, Lenka;Robová, Jarmila;Stará, Jana;Uličná, Klára"/>
    <s v="Video-interventions. Bridges between theory and practice in pre-service teachers' development"/>
    <x v="5"/>
    <x v="16"/>
    <s v="Education, general; including training, pedagogy, didactics [and education systems]"/>
    <x v="2"/>
    <n v="2"/>
    <n v="0"/>
    <n v="1"/>
    <n v="0"/>
    <n v="0"/>
    <n v="0"/>
    <n v="0"/>
  </r>
  <r>
    <x v="1"/>
    <x v="1"/>
    <n v="216208"/>
    <x v="51"/>
    <x v="121"/>
    <n v="192285019"/>
    <s v="C"/>
    <x v="0"/>
    <s v="Daniel, Ladislav"/>
    <s v="Collecting and cultural environment in an &quot;open&quot; and in a &quot;closed&quot; space : case studies from Bohemia and Moravia"/>
    <x v="1"/>
    <x v="15"/>
    <s v="Arts, Art history"/>
    <x v="2"/>
    <n v="4"/>
    <n v="0"/>
    <n v="0"/>
    <n v="0"/>
    <n v="1"/>
    <n v="0"/>
    <n v="0"/>
  </r>
  <r>
    <x v="1"/>
    <x v="1"/>
    <n v="216208"/>
    <x v="51"/>
    <x v="250"/>
    <n v="192285111"/>
    <s v="C"/>
    <x v="0"/>
    <s v="Jirásek, Ivo;Turčová, Ivana"/>
    <s v="Experiential pedagogy in the Czech Republic"/>
    <x v="4"/>
    <x v="6"/>
    <s v="Social biomedical sciences (includes family planning, sexual health, psycho-oncology, political and social effects of biomedical research)"/>
    <x v="2"/>
    <n v="5"/>
    <n v="0"/>
    <n v="0"/>
    <n v="0"/>
    <n v="0"/>
    <n v="1"/>
    <n v="0"/>
  </r>
  <r>
    <x v="1"/>
    <x v="1"/>
    <n v="216208"/>
    <x v="51"/>
    <x v="250"/>
    <n v="192285128"/>
    <s v="J"/>
    <x v="1"/>
    <s v="Daďová, Klára;Petr, Miroslav;Šteffl, Michal;Sontáková, Lenka;Chlumský, Martin;Matouš, Miloš;Štich, Vladimír;Štěpán, Marek;Šiklová, Michaela"/>
    <s v="Effect of Calanus Oil Supplementation and 16 Week Exercise Program on Selected Fitness Parameters in Older Women"/>
    <x v="4"/>
    <x v="8"/>
    <s v="General and internal medicine"/>
    <x v="2"/>
    <n v="4"/>
    <n v="0"/>
    <n v="0"/>
    <n v="0"/>
    <n v="1"/>
    <n v="0"/>
    <n v="0"/>
  </r>
  <r>
    <x v="1"/>
    <x v="1"/>
    <n v="216208"/>
    <x v="51"/>
    <x v="250"/>
    <n v="192285148"/>
    <s v="J"/>
    <x v="0"/>
    <s v="Merrigan, Justin J;Tufano, James Joseph;Fields, Jennifer B.;Oliver, Jonathan M;Jones, Margaret T"/>
    <s v="Rest Redistribution Does Not Alter Hormone Responses in Resistance-Trained Women"/>
    <x v="4"/>
    <x v="6"/>
    <s v="Sport and fitness sciences"/>
    <x v="2"/>
    <n v="2"/>
    <n v="0"/>
    <n v="1"/>
    <n v="0"/>
    <n v="0"/>
    <n v="0"/>
    <n v="0"/>
  </r>
  <r>
    <x v="1"/>
    <x v="1"/>
    <n v="216208"/>
    <x v="51"/>
    <x v="250"/>
    <n v="192285192"/>
    <s v="C"/>
    <x v="1"/>
    <s v="Guerrero, Michelle D.;Martin, Jeffrey J.;Prokešová, Eva"/>
    <s v="PSYCHOLOGICAL INTERVENTIONS WITH PARALYMPIC ATHLETES"/>
    <x v="4"/>
    <x v="6"/>
    <s v="Public and environmental health"/>
    <x v="2"/>
    <n v="3"/>
    <n v="0"/>
    <n v="0"/>
    <n v="1"/>
    <n v="0"/>
    <n v="0"/>
    <n v="0"/>
  </r>
  <r>
    <x v="1"/>
    <x v="1"/>
    <n v="216208"/>
    <x v="51"/>
    <x v="250"/>
    <n v="192285227"/>
    <s v="C"/>
    <x v="1"/>
    <s v="Holmerová, Iva;Vaňková, Hana;Šteffl, Michal;Veleta, Petr"/>
    <s v="Dancing with People with Dementia"/>
    <x v="4"/>
    <x v="8"/>
    <s v="Geriatrics and gerontology"/>
    <x v="2"/>
    <n v="3"/>
    <n v="0"/>
    <n v="0"/>
    <n v="1"/>
    <n v="0"/>
    <n v="0"/>
    <n v="0"/>
  </r>
  <r>
    <x v="1"/>
    <x v="1"/>
    <n v="216208"/>
    <x v="51"/>
    <x v="250"/>
    <n v="192285234"/>
    <s v="C"/>
    <x v="1"/>
    <s v="Fialová, Ludmila"/>
    <s v="Physical Education and School Sport in the Czech Republic"/>
    <x v="5"/>
    <x v="16"/>
    <s v="Education, general; including training, pedagogy, didactics [and education systems]"/>
    <x v="2"/>
    <n v="4"/>
    <n v="0"/>
    <n v="0"/>
    <n v="0"/>
    <n v="1"/>
    <n v="0"/>
    <n v="0"/>
  </r>
  <r>
    <x v="1"/>
    <x v="1"/>
    <n v="216208"/>
    <x v="51"/>
    <x v="293"/>
    <n v="192285242"/>
    <s v="B"/>
    <x v="1"/>
    <s v="Brčák, Marek;Wolf, Jiří;Catalano, Alessandro;Orlita, Zdeněk;Matějka, Miroslav Pacifik;Nesměrák, Karel;Bajger, Matyáš"/>
    <s v="Pax et Bonum. Kapucíni v Čechách a na Moravě v raném novověku"/>
    <x v="1"/>
    <x v="14"/>
    <s v="-"/>
    <x v="2"/>
    <n v="4"/>
    <n v="0"/>
    <n v="0"/>
    <n v="0"/>
    <n v="1"/>
    <n v="0"/>
    <n v="0"/>
  </r>
  <r>
    <x v="1"/>
    <x v="1"/>
    <n v="216208"/>
    <x v="51"/>
    <x v="251"/>
    <n v="192285268"/>
    <s v="B"/>
    <x v="1"/>
    <s v="Cílek, Václav;Sůvová, Zdeňka;Turek, Jan"/>
    <s v="Krajem Joachima Barranda. Cesta do pravěku země české"/>
    <x v="0"/>
    <x v="41"/>
    <s v="-"/>
    <x v="2"/>
    <n v="2"/>
    <n v="0"/>
    <n v="1"/>
    <n v="0"/>
    <n v="0"/>
    <n v="0"/>
    <n v="0"/>
  </r>
  <r>
    <x v="1"/>
    <x v="1"/>
    <n v="62157124"/>
    <x v="53"/>
    <x v="112"/>
    <n v="192285407"/>
    <s v="J"/>
    <x v="0"/>
    <s v="Trousil, J.;Pavlis, O.;Kubickova, P.;Škorič, Miša;Maresova, V.;Pavlova, E.;Knudsen, K.D.;Dai, Y.S.;Zimmerman, M.;Dartois, V.;Fang, J.Y.;Hruby, M."/>
    <s v="Antitubercular nanocarrier monotherapy: Study of In Vivo efficacy and pharmacokinetics for rifampicin"/>
    <x v="3"/>
    <x v="5"/>
    <s v="Veterinary science"/>
    <x v="2"/>
    <n v="2"/>
    <n v="0"/>
    <n v="1"/>
    <n v="0"/>
    <n v="0"/>
    <n v="0"/>
    <n v="0"/>
  </r>
  <r>
    <x v="1"/>
    <x v="1"/>
    <n v="62157124"/>
    <x v="53"/>
    <x v="112"/>
    <n v="192285462"/>
    <s v="J"/>
    <x v="0"/>
    <s v="Vesela, Barbora;Kratochvilova, Adela;Svandova, Eva;Benes, Petr;Rihova, Kamila;Poliard, Anne;Matalová, Eva"/>
    <s v="Caspase-12 Is Present During Craniofacial Development and Participates in Regulation of Osteogenic Markers"/>
    <x v="0"/>
    <x v="0"/>
    <s v="Developmental biology"/>
    <x v="2"/>
    <n v="2"/>
    <n v="0"/>
    <n v="1"/>
    <n v="0"/>
    <n v="0"/>
    <n v="0"/>
    <n v="0"/>
  </r>
  <r>
    <x v="1"/>
    <x v="1"/>
    <n v="62157124"/>
    <x v="53"/>
    <x v="112"/>
    <n v="192285498"/>
    <s v="J"/>
    <x v="0"/>
    <s v="Zouharová, M.;Nedbalcová, K.;Bzdil, J.;Matiašková, K.;Masaříková, Martina;Sláma, P."/>
    <s v="Rezistence k antimikrobikům u Streptococcus uberis izolovaných z mastitid v chovech dojnic v ČR v letech 2019-2020"/>
    <x v="3"/>
    <x v="5"/>
    <s v="Veterinary science"/>
    <x v="2"/>
    <n v="4"/>
    <n v="0"/>
    <n v="0"/>
    <n v="0"/>
    <n v="1"/>
    <n v="0"/>
    <n v="0"/>
  </r>
  <r>
    <x v="1"/>
    <x v="1"/>
    <n v="62157124"/>
    <x v="53"/>
    <x v="66"/>
    <n v="192285616"/>
    <s v="B"/>
    <x v="1"/>
    <s v="Šimek, Vlastimil;Martinec, Miloslav;Fasora, Petr;Patras, Jiří;Šíp, Jindřich;Caithamlová, Dana;Červinka, Tomáš;Zens, Herbert;Jahoda, Jiří"/>
    <s v="Vzorník plemen králíků 2020"/>
    <x v="3"/>
    <x v="37"/>
    <s v="Animal and dairy science; (Animal biotechnology to be 4.4)"/>
    <x v="2"/>
    <n v="4"/>
    <n v="0"/>
    <n v="0"/>
    <n v="0"/>
    <n v="1"/>
    <n v="0"/>
    <n v="0"/>
  </r>
  <r>
    <x v="1"/>
    <x v="1"/>
    <n v="62157124"/>
    <x v="53"/>
    <x v="66"/>
    <n v="192285675"/>
    <s v="J"/>
    <x v="0"/>
    <s v="Blahová, Jana;Cocilovo, Claudia;Plhalová, Lucie;Svobodová, Zdeňka;Faggio, Caterina"/>
    <s v="Embryotoxicity of atrazine and its degradation products to early life stages of zebrafish (Danio rerio)"/>
    <x v="0"/>
    <x v="7"/>
    <s v="Environmental sciences (social aspects to be 5.7)"/>
    <x v="2"/>
    <n v="2"/>
    <n v="0"/>
    <n v="1"/>
    <n v="0"/>
    <n v="0"/>
    <n v="0"/>
    <n v="0"/>
  </r>
  <r>
    <x v="2"/>
    <x v="3"/>
    <n v="14864347"/>
    <x v="137"/>
    <x v="259"/>
    <n v="192285933"/>
    <s v="N"/>
    <x v="1"/>
    <s v="Svoboda, Petr;Nesvadba, Vladimír"/>
    <s v="Metodika ochranných opatření proti šíření Verticillium nonalfalfae u chmele"/>
    <x v="3"/>
    <x v="4"/>
    <s v="Agronomy, plant breeding and plant protection; (Agricultural biotechnology to be 4.4)"/>
    <x v="2"/>
    <n v="3"/>
    <n v="0"/>
    <n v="0"/>
    <n v="1"/>
    <n v="0"/>
    <n v="0"/>
    <n v="0"/>
  </r>
  <r>
    <x v="1"/>
    <x v="1"/>
    <n v="26482789"/>
    <x v="135"/>
    <x v="244"/>
    <n v="192286035"/>
    <s v="J"/>
    <x v="0"/>
    <s v="Kolmaš, Michal"/>
    <s v="Identity change and societal pressures in Japan: the constraints on Abe Shinzo's educational and constitutional reform"/>
    <x v="5"/>
    <x v="13"/>
    <s v="Political science"/>
    <x v="2"/>
    <n v="2"/>
    <n v="0"/>
    <n v="1"/>
    <n v="0"/>
    <n v="0"/>
    <n v="0"/>
    <n v="0"/>
  </r>
  <r>
    <x v="1"/>
    <x v="1"/>
    <n v="61384984"/>
    <x v="133"/>
    <x v="242"/>
    <n v="192286043"/>
    <s v="J"/>
    <x v="0"/>
    <s v="Parikka, Jussi-Ville Tuomas;Gil-Fournier Martinez, Abelardo"/>
    <s v="Ground truth to fake geographies: machine vision and learning in visual practice"/>
    <x v="1"/>
    <x v="28"/>
    <s v="-"/>
    <x v="2"/>
    <n v="2"/>
    <n v="0"/>
    <n v="1"/>
    <n v="0"/>
    <n v="0"/>
    <n v="0"/>
    <n v="0"/>
  </r>
  <r>
    <x v="1"/>
    <x v="1"/>
    <n v="61384984"/>
    <x v="133"/>
    <x v="242"/>
    <n v="192286044"/>
    <s v="J"/>
    <x v="0"/>
    <s v="Parikka, Jussi-Ville Tuomas"/>
    <s v="A Recursive Web of Models: Studio Tomás Saraceno's Working Objects"/>
    <x v="1"/>
    <x v="15"/>
    <s v="-"/>
    <x v="2"/>
    <n v="2"/>
    <n v="0"/>
    <n v="1"/>
    <n v="0"/>
    <n v="0"/>
    <n v="0"/>
    <n v="0"/>
  </r>
  <r>
    <x v="1"/>
    <x v="1"/>
    <n v="61989100"/>
    <x v="75"/>
    <x v="255"/>
    <n v="192286183"/>
    <s v="J"/>
    <x v="1"/>
    <s v="Toloo, Mehdi;Hančlová, Jana"/>
    <s v="Multi-valued measures in DEA in the presence of undesirable outputs"/>
    <x v="5"/>
    <x v="9"/>
    <s v="Applied Economics, Econometrics"/>
    <x v="2"/>
    <n v="3"/>
    <n v="0"/>
    <n v="0"/>
    <n v="1"/>
    <n v="0"/>
    <n v="0"/>
    <n v="0"/>
  </r>
  <r>
    <x v="2"/>
    <x v="3"/>
    <n v="14864347"/>
    <x v="137"/>
    <x v="259"/>
    <n v="192286286"/>
    <s v="P"/>
    <x v="1"/>
    <s v="Mikyška, Alexandr;Krofta, Karel"/>
    <s v="Preparát pro simultánní hořčení a dobarvení piva, způsob jeho výroby a použití"/>
    <x v="3"/>
    <x v="4"/>
    <s v="Agriculture"/>
    <x v="2"/>
    <n v="2"/>
    <n v="0"/>
    <n v="1"/>
    <n v="0"/>
    <n v="0"/>
    <n v="0"/>
    <n v="0"/>
  </r>
  <r>
    <x v="2"/>
    <x v="3"/>
    <n v="14864347"/>
    <x v="137"/>
    <x v="259"/>
    <n v="192286287"/>
    <s v="F"/>
    <x v="1"/>
    <s v="Krofta, Karel;Mikyška, Alexandr"/>
    <s v="Reaktor s regulovatelnou velikostí teplosměnné plochy"/>
    <x v="3"/>
    <x v="4"/>
    <s v="Agriculture"/>
    <x v="2"/>
    <n v="3"/>
    <n v="0"/>
    <n v="0"/>
    <n v="1"/>
    <n v="0"/>
    <n v="0"/>
    <n v="0"/>
  </r>
  <r>
    <x v="2"/>
    <x v="3"/>
    <n v="14864347"/>
    <x v="137"/>
    <x v="259"/>
    <n v="192286289"/>
    <s v="F"/>
    <x v="1"/>
    <s v="Krofta, Karel;Mikyška, Alexandr"/>
    <s v="Sladový sycený nápoj chmelený chmelo-sladovým preparátem"/>
    <x v="3"/>
    <x v="4"/>
    <s v="Agriculture"/>
    <x v="2"/>
    <n v="4"/>
    <n v="0"/>
    <n v="0"/>
    <n v="0"/>
    <n v="1"/>
    <n v="0"/>
    <n v="0"/>
  </r>
  <r>
    <x v="1"/>
    <x v="1"/>
    <n v="61989100"/>
    <x v="75"/>
    <x v="111"/>
    <n v="192286321"/>
    <s v="R"/>
    <x v="1"/>
    <s v="Kot, Tomáš;Babjak, Ján"/>
    <s v="Systém pro optimální výběr robotu s ohledem na danou trajektorii robotu"/>
    <x v="2"/>
    <x v="21"/>
    <s v="Robotics and automatic control"/>
    <x v="2"/>
    <n v="4"/>
    <n v="0"/>
    <n v="0"/>
    <n v="0"/>
    <n v="1"/>
    <n v="0"/>
    <n v="0"/>
  </r>
  <r>
    <x v="1"/>
    <x v="1"/>
    <n v="61989100"/>
    <x v="75"/>
    <x v="253"/>
    <n v="192286405"/>
    <s v="N"/>
    <x v="1"/>
    <s v="Ivan, Igor;Orlíková, Lucie;Pánek, Jiří;Macková, Lucie"/>
    <s v="Metodika identifikace a hodnocení bezpečnostně rizikových lokalit ve městě"/>
    <x v="5"/>
    <x v="25"/>
    <s v="Urban studies (planning and development)"/>
    <x v="2"/>
    <n v="3"/>
    <n v="0"/>
    <n v="0"/>
    <n v="1"/>
    <n v="0"/>
    <n v="0"/>
    <n v="0"/>
  </r>
  <r>
    <x v="1"/>
    <x v="1"/>
    <n v="61989100"/>
    <x v="75"/>
    <x v="254"/>
    <n v="192286415"/>
    <s v="G"/>
    <x v="1"/>
    <s v="Kursa, Miroslav;Skotnicová, Kateřina;Čegan, Tomáš;Juřica, Jan;Janhuba, F.;Süč, J.;Laštůvka, T."/>
    <s v="Prototyp brusného diamantového kotouče"/>
    <x v="2"/>
    <x v="17"/>
    <s v="Materials engineering"/>
    <x v="2"/>
    <n v="5"/>
    <n v="0"/>
    <n v="0"/>
    <n v="0"/>
    <n v="0"/>
    <n v="1"/>
    <n v="0"/>
  </r>
  <r>
    <x v="1"/>
    <x v="1"/>
    <n v="61989100"/>
    <x v="75"/>
    <x v="273"/>
    <n v="192286473"/>
    <s v="P"/>
    <x v="1"/>
    <s v="Čech, Bohumír;Dvořák, Pavel;Vávrová, Zuzana;Fojtů, Radim;Palička, Ondřej"/>
    <s v="Zařízení pro dávkování kalů do fluidního ohniště"/>
    <x v="2"/>
    <x v="20"/>
    <s v="Energy and fuels"/>
    <x v="2"/>
    <n v="2"/>
    <n v="0"/>
    <n v="1"/>
    <n v="0"/>
    <n v="0"/>
    <n v="0"/>
    <n v="0"/>
  </r>
  <r>
    <x v="1"/>
    <x v="1"/>
    <n v="68407700"/>
    <x v="57"/>
    <x v="78"/>
    <n v="192286659"/>
    <s v="R"/>
    <x v="1"/>
    <s v="Kavka, Petr;Jeřábek, Jakub;Kubínová, Romana;Pešek, Ondřej;Dufka, D.;Marek, O.;Landa, Martin"/>
    <s v="SMODERP Line"/>
    <x v="2"/>
    <x v="12"/>
    <s v="Transport engineering"/>
    <x v="2"/>
    <n v="3"/>
    <n v="0"/>
    <n v="0"/>
    <n v="1"/>
    <n v="0"/>
    <n v="0"/>
    <n v="0"/>
  </r>
  <r>
    <x v="1"/>
    <x v="1"/>
    <n v="68407700"/>
    <x v="57"/>
    <x v="78"/>
    <n v="192286684"/>
    <s v="B"/>
    <x v="1"/>
    <s v="Vaníček, Ivan;Jirásko, Daniel;Vaníček, M."/>
    <s v="Modern Earth Structures for Transport Engineering, Engineering and Sustainability Aspects"/>
    <x v="2"/>
    <x v="12"/>
    <s v="Construction engineering, Municipal and structural engineering"/>
    <x v="2"/>
    <n v="2"/>
    <n v="0"/>
    <n v="1"/>
    <n v="0"/>
    <n v="0"/>
    <n v="0"/>
    <n v="0"/>
  </r>
  <r>
    <x v="1"/>
    <x v="1"/>
    <n v="68407700"/>
    <x v="57"/>
    <x v="77"/>
    <n v="192286847"/>
    <s v="Z"/>
    <x v="1"/>
    <s v="Pitrmuc, Zdeněk;Beránek, Libor;Urban, Jan;Sommer, Jiří;Pala, Z."/>
    <s v="Technologie progresivního dokončování kritických dílů kompresoru TH03010089-V001"/>
    <x v="2"/>
    <x v="3"/>
    <s v="Mechanical engineering"/>
    <x v="2"/>
    <n v="4"/>
    <n v="0"/>
    <n v="0"/>
    <n v="0"/>
    <n v="1"/>
    <n v="0"/>
    <n v="0"/>
  </r>
  <r>
    <x v="1"/>
    <x v="1"/>
    <n v="68407700"/>
    <x v="57"/>
    <x v="77"/>
    <n v="192286854"/>
    <s v="R"/>
    <x v="1"/>
    <s v="Macek, Jan"/>
    <s v="1-WP01-001 (ZV) Benchmarking code for ultimate energy consumption at defined route with defined constraints."/>
    <x v="2"/>
    <x v="3"/>
    <s v="Applied mechanics"/>
    <x v="2"/>
    <n v="4"/>
    <n v="0"/>
    <n v="0"/>
    <n v="0"/>
    <n v="1"/>
    <n v="0"/>
    <n v="0"/>
  </r>
  <r>
    <x v="1"/>
    <x v="1"/>
    <n v="68407700"/>
    <x v="57"/>
    <x v="336"/>
    <n v="192287068"/>
    <s v="B"/>
    <x v="1"/>
    <s v="Svoboda, Petr;Lorenzová, Jitka;Semrád, Jiří;Jirkovská, Blanka;Mynaříková, Lenka;Vališová, Alena;Andres, Pavel;Tomešková, Kateřina;Pecina, P."/>
    <s v="Digitální kompetence učitelů středních odborných škol jako výzva současného vzdělávání"/>
    <x v="5"/>
    <x v="16"/>
    <s v="Education, general; including training, pedagogy, didactics [and education systems]"/>
    <x v="2"/>
    <n v="4"/>
    <n v="0"/>
    <n v="0"/>
    <n v="0"/>
    <n v="1"/>
    <n v="0"/>
    <n v="0"/>
  </r>
  <r>
    <x v="1"/>
    <x v="1"/>
    <n v="68407700"/>
    <x v="57"/>
    <x v="212"/>
    <n v="192287107"/>
    <s v="G"/>
    <x v="1"/>
    <s v="Zelený, Zbyněk;Vodička, Václav;Ženíšek, P.;Šamata, M."/>
    <s v="Kogenerační ORC jednotka o tepelném výkonu 120 kW na dřevní štěpku v kontejnerovém provedení"/>
    <x v="2"/>
    <x v="20"/>
    <s v="Energy and fuels"/>
    <x v="2"/>
    <n v="3"/>
    <n v="0"/>
    <n v="0"/>
    <n v="1"/>
    <n v="0"/>
    <n v="0"/>
    <n v="0"/>
  </r>
  <r>
    <x v="1"/>
    <x v="1"/>
    <n v="68407700"/>
    <x v="57"/>
    <x v="212"/>
    <n v="192287124"/>
    <s v="P"/>
    <x v="1"/>
    <s v="Pokorný, Nikola;Shemelin, Viacheslav;Matuška, Tomáš"/>
    <s v="Kompaktní zařízení pro získávání vody ze vzduchu"/>
    <x v="2"/>
    <x v="20"/>
    <s v="Energy and fuels"/>
    <x v="2"/>
    <n v="2"/>
    <n v="0"/>
    <n v="1"/>
    <n v="0"/>
    <n v="0"/>
    <n v="0"/>
    <n v="0"/>
  </r>
  <r>
    <x v="1"/>
    <x v="1"/>
    <n v="68407700"/>
    <x v="57"/>
    <x v="213"/>
    <n v="192287150"/>
    <s v="G"/>
    <x v="1"/>
    <s v="Lazarov, Alexandr;Burget, Pavel;Dočkal, Vít"/>
    <s v="Prototyp polomasky s vyměnitelnými filtry"/>
    <x v="2"/>
    <x v="3"/>
    <s v="Mechanical engineering"/>
    <x v="2"/>
    <n v="4"/>
    <n v="0"/>
    <n v="0"/>
    <n v="0"/>
    <n v="1"/>
    <n v="0"/>
    <n v="0"/>
  </r>
  <r>
    <x v="1"/>
    <x v="1"/>
    <n v="216208"/>
    <x v="51"/>
    <x v="277"/>
    <n v="192287363"/>
    <s v="J"/>
    <x v="0"/>
    <s v="Drápal, Jakub"/>
    <s v="Sentencing disparities in the Czech Republic: Empirical evidence from post-communist Europe"/>
    <x v="5"/>
    <x v="29"/>
    <s v="-"/>
    <x v="2"/>
    <n v="1"/>
    <n v="1"/>
    <n v="0"/>
    <n v="0"/>
    <n v="0"/>
    <n v="0"/>
    <n v="0"/>
  </r>
  <r>
    <x v="1"/>
    <x v="1"/>
    <n v="216208"/>
    <x v="51"/>
    <x v="277"/>
    <n v="192287364"/>
    <s v="J"/>
    <x v="0"/>
    <s v="Montag, Josef;Tremewan, James"/>
    <s v="Let the Punishment Fit the Criminal: An Experimental Study"/>
    <x v="5"/>
    <x v="29"/>
    <s v="-"/>
    <x v="2"/>
    <n v="1"/>
    <n v="1"/>
    <n v="0"/>
    <n v="0"/>
    <n v="0"/>
    <n v="0"/>
    <n v="0"/>
  </r>
  <r>
    <x v="1"/>
    <x v="1"/>
    <n v="216208"/>
    <x v="51"/>
    <x v="277"/>
    <n v="192287368"/>
    <s v="J"/>
    <x v="0"/>
    <s v="Huber, Peter;Montag, Josef"/>
    <s v="Homeownership, Political Participation, and Social Capital in Post-Communist Countries and Western Europe"/>
    <x v="5"/>
    <x v="9"/>
    <s v="-"/>
    <x v="2"/>
    <n v="3"/>
    <n v="0"/>
    <n v="0"/>
    <n v="1"/>
    <n v="0"/>
    <n v="0"/>
    <n v="0"/>
  </r>
  <r>
    <x v="1"/>
    <x v="1"/>
    <n v="216208"/>
    <x v="51"/>
    <x v="277"/>
    <n v="192287376"/>
    <s v="J"/>
    <x v="0"/>
    <s v="Ondřej, Jan"/>
    <s v="Právní režim Antarktidy dvě stě let od jejího objevení"/>
    <x v="5"/>
    <x v="29"/>
    <s v="-"/>
    <x v="2"/>
    <n v="4"/>
    <n v="0"/>
    <n v="0"/>
    <n v="0"/>
    <n v="1"/>
    <n v="0"/>
    <n v="0"/>
  </r>
  <r>
    <x v="1"/>
    <x v="1"/>
    <n v="216208"/>
    <x v="51"/>
    <x v="277"/>
    <n v="192287378"/>
    <s v="B"/>
    <x v="0"/>
    <s v="Tuláček, Michal"/>
    <s v="Elektronizace správy daní : Právní aspekty"/>
    <x v="5"/>
    <x v="29"/>
    <s v="-"/>
    <x v="2"/>
    <n v="2"/>
    <n v="0"/>
    <n v="1"/>
    <n v="0"/>
    <n v="0"/>
    <n v="0"/>
    <n v="0"/>
  </r>
  <r>
    <x v="1"/>
    <x v="1"/>
    <n v="216208"/>
    <x v="51"/>
    <x v="277"/>
    <n v="192287379"/>
    <s v="B"/>
    <x v="0"/>
    <s v="Kuklík, Jan"/>
    <s v="Příběh československé ústavy 1920"/>
    <x v="5"/>
    <x v="29"/>
    <s v="-"/>
    <x v="2"/>
    <n v="2"/>
    <n v="0"/>
    <n v="1"/>
    <n v="0"/>
    <n v="0"/>
    <n v="0"/>
    <n v="0"/>
  </r>
  <r>
    <x v="1"/>
    <x v="1"/>
    <n v="216208"/>
    <x v="51"/>
    <x v="277"/>
    <n v="192287390"/>
    <s v="J"/>
    <x v="0"/>
    <s v="Dienstbier, Jakub;Derka, Viktor;Horák, Filip"/>
    <s v="Ústavnost mimořádných opatření podle zákona o ochraně veřejného zdraví"/>
    <x v="5"/>
    <x v="29"/>
    <s v="-"/>
    <x v="2"/>
    <n v="4"/>
    <n v="0"/>
    <n v="0"/>
    <n v="0"/>
    <n v="1"/>
    <n v="0"/>
    <n v="0"/>
  </r>
  <r>
    <x v="1"/>
    <x v="1"/>
    <n v="216208"/>
    <x v="51"/>
    <x v="277"/>
    <n v="192287445"/>
    <s v="J"/>
    <x v="0"/>
    <s v="Šmejkal, Václav"/>
    <s v="EU competition law and the challenge of Chinese state-owned enterprises"/>
    <x v="5"/>
    <x v="29"/>
    <s v="-"/>
    <x v="2"/>
    <n v="5"/>
    <n v="0"/>
    <n v="0"/>
    <n v="0"/>
    <n v="0"/>
    <n v="1"/>
    <n v="0"/>
  </r>
  <r>
    <x v="1"/>
    <x v="1"/>
    <n v="216208"/>
    <x v="51"/>
    <x v="277"/>
    <n v="192287479"/>
    <s v="J"/>
    <x v="0"/>
    <s v="Tichý, Luboš"/>
    <s v="Ke čtyřem základním otázkám nemajetkové újmy"/>
    <x v="5"/>
    <x v="29"/>
    <s v="-"/>
    <x v="2"/>
    <n v="4"/>
    <n v="0"/>
    <n v="0"/>
    <n v="0"/>
    <n v="1"/>
    <n v="0"/>
    <n v="0"/>
  </r>
  <r>
    <x v="1"/>
    <x v="1"/>
    <n v="216208"/>
    <x v="51"/>
    <x v="277"/>
    <n v="192287487"/>
    <s v="B"/>
    <x v="0"/>
    <s v="Kolaříková, Linda;Horák, Filip"/>
    <s v="Umělá inteligence &amp; právo"/>
    <x v="5"/>
    <x v="29"/>
    <s v="-"/>
    <x v="2"/>
    <n v="4"/>
    <n v="0"/>
    <n v="0"/>
    <n v="0"/>
    <n v="1"/>
    <n v="0"/>
    <n v="0"/>
  </r>
  <r>
    <x v="1"/>
    <x v="1"/>
    <n v="216208"/>
    <x v="51"/>
    <x v="277"/>
    <n v="192287514"/>
    <s v="J"/>
    <x v="0"/>
    <s v="Tichý, Luboš"/>
    <s v="Staatengleichheit in der EU aus der nationalen Perspektive"/>
    <x v="5"/>
    <x v="29"/>
    <s v="-"/>
    <x v="2"/>
    <n v="1"/>
    <n v="1"/>
    <n v="0"/>
    <n v="0"/>
    <n v="0"/>
    <n v="0"/>
    <n v="0"/>
  </r>
  <r>
    <x v="1"/>
    <x v="1"/>
    <n v="216208"/>
    <x v="51"/>
    <x v="277"/>
    <n v="192287517"/>
    <s v="J"/>
    <x v="0"/>
    <s v="Serdula, Ondřej"/>
    <s v="K rozšiřování věcné působnosti unijních pravidel na ochranu osobních údajů ze strany SDEU"/>
    <x v="5"/>
    <x v="29"/>
    <s v="-"/>
    <x v="2"/>
    <n v="2"/>
    <n v="0"/>
    <n v="1"/>
    <n v="0"/>
    <n v="0"/>
    <n v="0"/>
    <n v="0"/>
  </r>
  <r>
    <x v="1"/>
    <x v="1"/>
    <n v="216208"/>
    <x v="51"/>
    <x v="277"/>
    <n v="192287529"/>
    <s v="B"/>
    <x v="0"/>
    <s v="Mikulíková, Lucie"/>
    <s v="Soukromoprávní vymáhání soutěžního práva v ČR : Teorie a praxe"/>
    <x v="5"/>
    <x v="29"/>
    <s v="-"/>
    <x v="2"/>
    <n v="3"/>
    <n v="0"/>
    <n v="0"/>
    <n v="1"/>
    <n v="0"/>
    <n v="0"/>
    <n v="0"/>
  </r>
  <r>
    <x v="1"/>
    <x v="1"/>
    <n v="216208"/>
    <x v="51"/>
    <x v="277"/>
    <n v="192287551"/>
    <s v="J"/>
    <x v="0"/>
    <s v="Šolc, Martin"/>
    <s v="Patients and Privacy: GDPR Compliance for Healthcare Organisations in the Czech Republic"/>
    <x v="5"/>
    <x v="29"/>
    <s v="-"/>
    <x v="2"/>
    <n v="3"/>
    <n v="0"/>
    <n v="0"/>
    <n v="1"/>
    <n v="0"/>
    <n v="0"/>
    <n v="0"/>
  </r>
  <r>
    <x v="1"/>
    <x v="1"/>
    <n v="216208"/>
    <x v="51"/>
    <x v="277"/>
    <n v="192287567"/>
    <s v="B"/>
    <x v="0"/>
    <s v="Gazda, Viktor"/>
    <s v="Hledání pravdy v civilním procesu"/>
    <x v="5"/>
    <x v="29"/>
    <s v="-"/>
    <x v="2"/>
    <n v="2"/>
    <n v="0"/>
    <n v="1"/>
    <n v="0"/>
    <n v="0"/>
    <n v="0"/>
    <n v="0"/>
  </r>
  <r>
    <x v="1"/>
    <x v="1"/>
    <n v="216208"/>
    <x v="51"/>
    <x v="277"/>
    <n v="192287574"/>
    <s v="B"/>
    <x v="0"/>
    <s v="Lajsek, Vladimír"/>
    <s v="Přísedící a laický prvek v justici"/>
    <x v="5"/>
    <x v="29"/>
    <s v="-"/>
    <x v="2"/>
    <n v="4"/>
    <n v="0"/>
    <n v="0"/>
    <n v="0"/>
    <n v="1"/>
    <n v="0"/>
    <n v="0"/>
  </r>
  <r>
    <x v="1"/>
    <x v="1"/>
    <n v="216208"/>
    <x v="51"/>
    <x v="277"/>
    <n v="192287592"/>
    <s v="C"/>
    <x v="0"/>
    <s v="Hofmannová, Helena;Řepa, Karel"/>
    <s v="'Othering' in Unconcerned Democracies and the Rise of Anti-liberal Political Divisions"/>
    <x v="5"/>
    <x v="29"/>
    <s v="-"/>
    <x v="2"/>
    <n v="2"/>
    <n v="0"/>
    <n v="1"/>
    <n v="0"/>
    <n v="0"/>
    <n v="0"/>
    <n v="0"/>
  </r>
  <r>
    <x v="1"/>
    <x v="1"/>
    <n v="216208"/>
    <x v="51"/>
    <x v="277"/>
    <n v="192287595"/>
    <s v="B"/>
    <x v="0"/>
    <s v="Hofmannová, Helena"/>
    <s v="Útěk před demokracií"/>
    <x v="5"/>
    <x v="29"/>
    <s v="-"/>
    <x v="2"/>
    <n v="2"/>
    <n v="0"/>
    <n v="1"/>
    <n v="0"/>
    <n v="0"/>
    <n v="0"/>
    <n v="0"/>
  </r>
  <r>
    <x v="1"/>
    <x v="1"/>
    <n v="216208"/>
    <x v="51"/>
    <x v="277"/>
    <n v="192287609"/>
    <s v="B"/>
    <x v="0"/>
    <s v="Galovcová, Ingrid"/>
    <s v="Vazba v trestním řízení"/>
    <x v="5"/>
    <x v="29"/>
    <s v="-"/>
    <x v="2"/>
    <n v="3"/>
    <n v="0"/>
    <n v="0"/>
    <n v="1"/>
    <n v="0"/>
    <n v="0"/>
    <n v="0"/>
  </r>
  <r>
    <x v="1"/>
    <x v="1"/>
    <n v="216208"/>
    <x v="51"/>
    <x v="277"/>
    <n v="192287630"/>
    <s v="B"/>
    <x v="0"/>
    <s v="Patěk, Daniel"/>
    <s v="Právo proti nekalé soutěži"/>
    <x v="5"/>
    <x v="29"/>
    <s v="-"/>
    <x v="2"/>
    <n v="4"/>
    <n v="0"/>
    <n v="0"/>
    <n v="0"/>
    <n v="1"/>
    <n v="0"/>
    <n v="0"/>
  </r>
  <r>
    <x v="1"/>
    <x v="1"/>
    <n v="216208"/>
    <x v="51"/>
    <x v="277"/>
    <n v="192287632"/>
    <s v="J"/>
    <x v="0"/>
    <s v="Viola, Pasquale"/>
    <s v="La contribución científica del Intergovernmental Panel on Climate Change al Pacto Verde Europeo: introducción a la European Climate Law*"/>
    <x v="5"/>
    <x v="29"/>
    <s v="-"/>
    <x v="2"/>
    <s v="Bez fin. zn."/>
    <n v="0"/>
    <n v="0"/>
    <n v="0"/>
    <n v="0"/>
    <n v="0"/>
    <n v="1"/>
  </r>
  <r>
    <x v="1"/>
    <x v="1"/>
    <n v="216208"/>
    <x v="51"/>
    <x v="277"/>
    <n v="192287641"/>
    <s v="J"/>
    <x v="0"/>
    <s v="Broulíková, Hana Marie;Montag, Josef"/>
    <s v="Housing Privatization in Transition Countries: Institutional Features and Outcomes"/>
    <x v="5"/>
    <x v="9"/>
    <s v="-"/>
    <x v="2"/>
    <n v="3"/>
    <n v="0"/>
    <n v="0"/>
    <n v="1"/>
    <n v="0"/>
    <n v="0"/>
    <n v="0"/>
  </r>
  <r>
    <x v="1"/>
    <x v="1"/>
    <n v="216208"/>
    <x v="51"/>
    <x v="277"/>
    <n v="192287706"/>
    <s v="C"/>
    <x v="0"/>
    <s v="Tichý, Luboš"/>
    <s v="Prescription in Tort Law outlined - Czech Republic"/>
    <x v="5"/>
    <x v="29"/>
    <s v="-"/>
    <x v="2"/>
    <n v="3"/>
    <n v="0"/>
    <n v="0"/>
    <n v="1"/>
    <n v="0"/>
    <n v="0"/>
    <n v="0"/>
  </r>
  <r>
    <x v="1"/>
    <x v="1"/>
    <n v="216208"/>
    <x v="51"/>
    <x v="277"/>
    <n v="192287708"/>
    <s v="C"/>
    <x v="0"/>
    <s v="Pauknerová, Monika;Pfeiffer, Magdalena"/>
    <s v="UNIDROIT Principles as Reference to Uniform Interpretation of National Laws: Czech Republic"/>
    <x v="5"/>
    <x v="29"/>
    <s v="-"/>
    <x v="2"/>
    <n v="3"/>
    <n v="0"/>
    <n v="0"/>
    <n v="1"/>
    <n v="0"/>
    <n v="0"/>
    <n v="0"/>
  </r>
  <r>
    <x v="1"/>
    <x v="1"/>
    <n v="216208"/>
    <x v="51"/>
    <x v="277"/>
    <n v="192287749"/>
    <s v="B"/>
    <x v="0"/>
    <s v="Brodec, Jan"/>
    <s v="Insolvenční řízení v kontextu mezinárodního práva soukromého"/>
    <x v="5"/>
    <x v="29"/>
    <s v="-"/>
    <x v="2"/>
    <n v="3"/>
    <n v="0"/>
    <n v="0"/>
    <n v="1"/>
    <n v="0"/>
    <n v="0"/>
    <n v="0"/>
  </r>
  <r>
    <x v="1"/>
    <x v="1"/>
    <n v="216208"/>
    <x v="51"/>
    <x v="277"/>
    <n v="192287754"/>
    <s v="J"/>
    <x v="0"/>
    <s v="Král, Richard"/>
    <s v="On the Practice of Amending or Supplementing EU Directives by EU Delegated Regulations"/>
    <x v="5"/>
    <x v="29"/>
    <s v="-"/>
    <x v="2"/>
    <n v="3"/>
    <n v="0"/>
    <n v="0"/>
    <n v="1"/>
    <n v="0"/>
    <n v="0"/>
    <n v="0"/>
  </r>
  <r>
    <x v="1"/>
    <x v="1"/>
    <n v="216208"/>
    <x v="51"/>
    <x v="277"/>
    <n v="192287767"/>
    <s v="C"/>
    <x v="0"/>
    <s v="Šturma, Pavel;Bílková, Veronika"/>
    <s v="The Fight Against Poverty and the Right to Development in the Czech Republic"/>
    <x v="5"/>
    <x v="29"/>
    <s v="-"/>
    <x v="2"/>
    <n v="4"/>
    <n v="0"/>
    <n v="0"/>
    <n v="0"/>
    <n v="1"/>
    <n v="0"/>
    <n v="0"/>
  </r>
  <r>
    <x v="1"/>
    <x v="1"/>
    <n v="216208"/>
    <x v="51"/>
    <x v="277"/>
    <n v="192287795"/>
    <s v="J"/>
    <x v="0"/>
    <s v="Tomšej, Jakub"/>
    <s v="Sanction systems in the light of EU Directives 2000/43/EC and 2000/78/EC:a comparative study of Slovakia, Czechia and Poland"/>
    <x v="5"/>
    <x v="29"/>
    <s v="-"/>
    <x v="2"/>
    <n v="3"/>
    <n v="0"/>
    <n v="0"/>
    <n v="1"/>
    <n v="0"/>
    <n v="0"/>
    <n v="0"/>
  </r>
  <r>
    <x v="1"/>
    <x v="1"/>
    <n v="216208"/>
    <x v="51"/>
    <x v="277"/>
    <n v="192287797"/>
    <s v="B"/>
    <x v="0"/>
    <s v="Tomšej, Jakub"/>
    <s v="Diskriminace na pracovišti"/>
    <x v="5"/>
    <x v="29"/>
    <s v="-"/>
    <x v="2"/>
    <n v="4"/>
    <n v="0"/>
    <n v="0"/>
    <n v="0"/>
    <n v="1"/>
    <n v="0"/>
    <n v="0"/>
  </r>
  <r>
    <x v="1"/>
    <x v="1"/>
    <n v="216208"/>
    <x v="51"/>
    <x v="277"/>
    <n v="192287824"/>
    <s v="J"/>
    <x v="0"/>
    <s v="Viola, Pasquale"/>
    <s v="CLIMATE AND ENVIRONMENTAL APPROACHES IN THE UNITED STATES AND CANADA AT THE OUTBREAK OF THE 2020 PANDEMIC"/>
    <x v="5"/>
    <x v="29"/>
    <s v="-"/>
    <x v="2"/>
    <n v="3"/>
    <n v="0"/>
    <n v="0"/>
    <n v="1"/>
    <n v="0"/>
    <n v="0"/>
    <n v="0"/>
  </r>
  <r>
    <x v="1"/>
    <x v="1"/>
    <n v="216208"/>
    <x v="51"/>
    <x v="277"/>
    <n v="192287830"/>
    <s v="J"/>
    <x v="0"/>
    <s v="Mádr, Petr"/>
    <s v="Article 51 of the EU Charter of Fundamental Rights from the Perspective of the National Judge"/>
    <x v="5"/>
    <x v="29"/>
    <s v="-"/>
    <x v="2"/>
    <n v="2"/>
    <n v="0"/>
    <n v="1"/>
    <n v="0"/>
    <n v="0"/>
    <n v="0"/>
    <n v="0"/>
  </r>
  <r>
    <x v="1"/>
    <x v="1"/>
    <n v="216208"/>
    <x v="51"/>
    <x v="277"/>
    <n v="192287892"/>
    <s v="J"/>
    <x v="0"/>
    <s v="Handrlica, Jakub"/>
    <s v="Chronicle of international repositories foretold: a survey in the future of nuclear liability law"/>
    <x v="5"/>
    <x v="29"/>
    <s v="-"/>
    <x v="2"/>
    <n v="2"/>
    <n v="0"/>
    <n v="1"/>
    <n v="0"/>
    <n v="0"/>
    <n v="0"/>
    <n v="0"/>
  </r>
  <r>
    <x v="1"/>
    <x v="1"/>
    <n v="216208"/>
    <x v="51"/>
    <x v="277"/>
    <n v="192287896"/>
    <s v="B"/>
    <x v="0"/>
    <s v="Starý, Marek"/>
    <s v="Agent, který se neprostřílel ... a ti ostatní : Příspěvek k dějinám třetího odboje a politických procesů"/>
    <x v="5"/>
    <x v="29"/>
    <s v="-"/>
    <x v="2"/>
    <n v="3"/>
    <n v="0"/>
    <n v="0"/>
    <n v="1"/>
    <n v="0"/>
    <n v="0"/>
    <n v="0"/>
  </r>
  <r>
    <x v="1"/>
    <x v="1"/>
    <n v="216208"/>
    <x v="51"/>
    <x v="277"/>
    <n v="192287903"/>
    <s v="J"/>
    <x v="0"/>
    <s v="Pfeiffer, Magdalena"/>
    <s v="Souběh sudiště a rozhodného práva pro rozvod mezinárodního manželství a související vypořádání majetkových poměrů"/>
    <x v="5"/>
    <x v="29"/>
    <s v="-"/>
    <x v="2"/>
    <n v="4"/>
    <n v="0"/>
    <n v="0"/>
    <n v="0"/>
    <n v="1"/>
    <n v="0"/>
    <n v="0"/>
  </r>
  <r>
    <x v="1"/>
    <x v="1"/>
    <n v="216208"/>
    <x v="51"/>
    <x v="62"/>
    <n v="192287993"/>
    <s v="J"/>
    <x v="0"/>
    <s v="Novák, Arnošt;Kuřík, Bohuslav"/>
    <s v="Rethinking radical activism: Heterogenity and dynamics of political squatting in Prague after 1989"/>
    <x v="5"/>
    <x v="33"/>
    <s v="-"/>
    <x v="2"/>
    <n v="2"/>
    <n v="0"/>
    <n v="1"/>
    <n v="0"/>
    <n v="0"/>
    <n v="0"/>
    <n v="0"/>
  </r>
  <r>
    <x v="1"/>
    <x v="1"/>
    <n v="216208"/>
    <x v="51"/>
    <x v="62"/>
    <n v="192288006"/>
    <s v="C"/>
    <x v="0"/>
    <s v="Bártová, Klára;Štěrbová, Zuzana"/>
    <s v="Mating Strategies"/>
    <x v="5"/>
    <x v="30"/>
    <s v="-"/>
    <x v="2"/>
    <n v="3"/>
    <n v="0"/>
    <n v="0"/>
    <n v="1"/>
    <n v="0"/>
    <n v="0"/>
    <n v="0"/>
  </r>
  <r>
    <x v="1"/>
    <x v="1"/>
    <n v="216208"/>
    <x v="51"/>
    <x v="62"/>
    <n v="192288054"/>
    <s v="B"/>
    <x v="0"/>
    <s v="Mensch, James Richard"/>
    <s v="Decisions and Transformations: The Phenomenology of Embodiment"/>
    <x v="1"/>
    <x v="1"/>
    <s v="-"/>
    <x v="2"/>
    <n v="2"/>
    <n v="0"/>
    <n v="1"/>
    <n v="0"/>
    <n v="0"/>
    <n v="0"/>
    <n v="0"/>
  </r>
  <r>
    <x v="1"/>
    <x v="1"/>
    <n v="216208"/>
    <x v="51"/>
    <x v="62"/>
    <n v="192288058"/>
    <s v="B"/>
    <x v="0"/>
    <s v="Wohlmuth, Petr"/>
    <s v="Východ proti Západu? : Krymská válka (1853-1856) pohledem historické antropologie"/>
    <x v="1"/>
    <x v="14"/>
    <s v="History (history of science and technology to be 6.3, history of specific sciences to be under the respective headings)"/>
    <x v="2"/>
    <n v="2"/>
    <n v="0"/>
    <n v="1"/>
    <n v="0"/>
    <n v="0"/>
    <n v="0"/>
    <n v="0"/>
  </r>
  <r>
    <x v="1"/>
    <x v="1"/>
    <n v="216208"/>
    <x v="51"/>
    <x v="62"/>
    <n v="192288132"/>
    <s v="J"/>
    <x v="0"/>
    <s v="Novotný, Karel"/>
    <s v="Welt und Erscheinen bei Jan Patočka. Nähe und Distanz zu Edmund Husserl und Eugen Fink"/>
    <x v="1"/>
    <x v="1"/>
    <s v="-"/>
    <x v="2"/>
    <n v="2"/>
    <n v="0"/>
    <n v="1"/>
    <n v="0"/>
    <n v="0"/>
    <n v="0"/>
    <n v="0"/>
  </r>
  <r>
    <x v="1"/>
    <x v="1"/>
    <n v="216275"/>
    <x v="47"/>
    <x v="173"/>
    <n v="192288163"/>
    <s v="B"/>
    <x v="0"/>
    <s v="Wiinikka-Lydon, Joseph"/>
    <s v="Moral Injury and the Promise of Virtue"/>
    <x v="1"/>
    <x v="1"/>
    <s v="Ethics (except ethics related to specific subfields)"/>
    <x v="2"/>
    <n v="1"/>
    <n v="1"/>
    <n v="0"/>
    <n v="0"/>
    <n v="0"/>
    <n v="0"/>
    <n v="0"/>
  </r>
  <r>
    <x v="1"/>
    <x v="1"/>
    <n v="216275"/>
    <x v="47"/>
    <x v="173"/>
    <n v="192288175"/>
    <s v="J"/>
    <x v="0"/>
    <s v="Campbell, Michael Walter"/>
    <s v="Calling Solomon's Bluff: Ethics, Aspect-Perception and the Unity of the Tractatus"/>
    <x v="1"/>
    <x v="1"/>
    <s v="Ethics (except ethics related to specific subfields)"/>
    <x v="2"/>
    <n v="3"/>
    <n v="0"/>
    <n v="0"/>
    <n v="1"/>
    <n v="0"/>
    <n v="0"/>
    <n v="0"/>
  </r>
  <r>
    <x v="1"/>
    <x v="1"/>
    <n v="216275"/>
    <x v="47"/>
    <x v="173"/>
    <n v="192288180"/>
    <s v="J"/>
    <x v="0"/>
    <s v="Černá, Monika"/>
    <s v="Private Tutoring in English Through the Eyes of Its Recipients"/>
    <x v="5"/>
    <x v="16"/>
    <s v="Education, general; including training, pedagogy, didactics [and education systems]"/>
    <x v="2"/>
    <n v="4"/>
    <n v="0"/>
    <n v="0"/>
    <n v="0"/>
    <n v="1"/>
    <n v="0"/>
    <n v="0"/>
  </r>
  <r>
    <x v="1"/>
    <x v="1"/>
    <n v="216275"/>
    <x v="47"/>
    <x v="173"/>
    <n v="192288183"/>
    <s v="J"/>
    <x v="0"/>
    <s v="Forsberg, Anders Niklas"/>
    <s v="Perception and Prejudice: Attention and Moral Progress in Iris Murdoch's Philosophy and C. S. Lewis's A Grief Observed"/>
    <x v="1"/>
    <x v="1"/>
    <s v="Ethics (except ethics related to specific subfields)"/>
    <x v="2"/>
    <n v="3"/>
    <n v="0"/>
    <n v="0"/>
    <n v="1"/>
    <n v="0"/>
    <n v="0"/>
    <n v="0"/>
  </r>
  <r>
    <x v="1"/>
    <x v="1"/>
    <n v="216275"/>
    <x v="47"/>
    <x v="173"/>
    <n v="192288184"/>
    <s v="J"/>
    <x v="0"/>
    <s v="Hämäläinen, Nora Fiona Karolina"/>
    <s v="Inconsistency in Ethics"/>
    <x v="1"/>
    <x v="1"/>
    <s v="Ethics (except ethics related to specific subfields)"/>
    <x v="2"/>
    <n v="2"/>
    <n v="0"/>
    <n v="1"/>
    <n v="0"/>
    <n v="0"/>
    <n v="0"/>
    <n v="0"/>
  </r>
  <r>
    <x v="1"/>
    <x v="1"/>
    <n v="216275"/>
    <x v="47"/>
    <x v="173"/>
    <n v="192288187"/>
    <s v="J"/>
    <x v="0"/>
    <s v="Cíbik, Matej"/>
    <s v="On the Immorality of Tattoos"/>
    <x v="1"/>
    <x v="1"/>
    <s v="Ethics (except ethics related to specific subfields)"/>
    <x v="2"/>
    <n v="2"/>
    <n v="0"/>
    <n v="1"/>
    <n v="0"/>
    <n v="0"/>
    <n v="0"/>
    <n v="0"/>
  </r>
  <r>
    <x v="1"/>
    <x v="1"/>
    <n v="216275"/>
    <x v="47"/>
    <x v="173"/>
    <n v="192288192"/>
    <s v="C"/>
    <x v="0"/>
    <s v="Pacovská, Kamila"/>
    <s v="Wanting to Be Better: On the Self-Defeating Character of Moral Perfection"/>
    <x v="1"/>
    <x v="1"/>
    <s v="Ethics (except ethics related to specific subfields)"/>
    <x v="2"/>
    <n v="3"/>
    <n v="0"/>
    <n v="0"/>
    <n v="1"/>
    <n v="0"/>
    <n v="0"/>
    <n v="0"/>
  </r>
  <r>
    <x v="1"/>
    <x v="1"/>
    <n v="216275"/>
    <x v="47"/>
    <x v="173"/>
    <n v="192288247"/>
    <s v="B"/>
    <x v="0"/>
    <s v="Nekvapil, Ladislav"/>
    <s v="Čelední služba v Čechách v raném novověku. Právní, sociální a ekonomické aspekty"/>
    <x v="1"/>
    <x v="14"/>
    <s v="History (history of science and technology to be 6.3, history of specific sciences to be under the respective headings)"/>
    <x v="2"/>
    <n v="3"/>
    <n v="0"/>
    <n v="0"/>
    <n v="1"/>
    <n v="0"/>
    <n v="0"/>
    <n v="0"/>
  </r>
  <r>
    <x v="1"/>
    <x v="1"/>
    <n v="216275"/>
    <x v="47"/>
    <x v="173"/>
    <n v="192288258"/>
    <s v="J"/>
    <x v="0"/>
    <s v="Vorel, Petr"/>
    <s v="Zahájení „české války“ v kontextu vládního bankrotu roku 1615"/>
    <x v="1"/>
    <x v="14"/>
    <s v="History (history of science and technology to be 6.3, history of specific sciences to be under the respective headings)"/>
    <x v="2"/>
    <n v="2"/>
    <n v="0"/>
    <n v="1"/>
    <n v="0"/>
    <n v="0"/>
    <n v="0"/>
    <n v="0"/>
  </r>
  <r>
    <x v="1"/>
    <x v="1"/>
    <n v="216275"/>
    <x v="47"/>
    <x v="173"/>
    <n v="192288273"/>
    <s v="B"/>
    <x v="0"/>
    <s v="Bakeš, Martin"/>
    <s v="Diplomatem v půlnoční zemi: zástupci Habsburků ve Švédském království mezi lety 1650 a 1730"/>
    <x v="1"/>
    <x v="14"/>
    <s v="History (history of science and technology to be 6.3, history of specific sciences to be under the respective headings)"/>
    <x v="2"/>
    <n v="2"/>
    <n v="0"/>
    <n v="1"/>
    <n v="0"/>
    <n v="0"/>
    <n v="0"/>
    <n v="0"/>
  </r>
  <r>
    <x v="1"/>
    <x v="1"/>
    <n v="216275"/>
    <x v="47"/>
    <x v="266"/>
    <n v="192288694"/>
    <s v="H"/>
    <x v="1"/>
    <s v="Kohout, Martin;Zelenka, Jaromír"/>
    <s v="Jízdní obrys kol ZK-PL-0"/>
    <x v="2"/>
    <x v="12"/>
    <s v="Transport engineering"/>
    <x v="2"/>
    <n v="4"/>
    <n v="0"/>
    <n v="0"/>
    <n v="0"/>
    <n v="1"/>
    <n v="0"/>
    <n v="0"/>
  </r>
  <r>
    <x v="1"/>
    <x v="1"/>
    <n v="216275"/>
    <x v="47"/>
    <x v="239"/>
    <n v="192288699"/>
    <s v="J"/>
    <x v="0"/>
    <s v="Blanař, Vít;Eglseer, Doris;Lohrmann, Christa;Hoedl, Manuela"/>
    <s v="Changes in the availability of clinical practice guidelines for malnutrition: A 6-y multicenter study"/>
    <x v="4"/>
    <x v="6"/>
    <s v="Nutrition, Dietetics"/>
    <x v="2"/>
    <n v="4"/>
    <n v="0"/>
    <n v="0"/>
    <n v="0"/>
    <n v="1"/>
    <n v="0"/>
    <n v="0"/>
  </r>
  <r>
    <x v="1"/>
    <x v="1"/>
    <n v="216275"/>
    <x v="47"/>
    <x v="239"/>
    <n v="192288711"/>
    <s v="J"/>
    <x v="0"/>
    <s v="Brothánková, Pavlína;Vodička, Jan;Bažant, Jan"/>
    <s v="The influence of a child's age on the evaluation of smells and their hedonistic assessment"/>
    <x v="4"/>
    <x v="8"/>
    <s v="Otorhinolaryngology"/>
    <x v="2"/>
    <n v="3"/>
    <n v="0"/>
    <n v="0"/>
    <n v="1"/>
    <n v="0"/>
    <n v="0"/>
    <n v="0"/>
  </r>
  <r>
    <x v="1"/>
    <x v="1"/>
    <n v="60460709"/>
    <x v="69"/>
    <x v="103"/>
    <n v="192288864"/>
    <s v="B"/>
    <x v="1"/>
    <s v="Kokaisl, Petr"/>
    <s v="Po stopách Rusínů v Evropě: Ukrajina, Slovensko, Srbsko, Polsko a Maďarsko."/>
    <x v="5"/>
    <x v="33"/>
    <s v="Antropology, ethnology"/>
    <x v="2"/>
    <n v="3"/>
    <n v="0"/>
    <n v="0"/>
    <n v="1"/>
    <n v="0"/>
    <n v="0"/>
    <n v="0"/>
  </r>
  <r>
    <x v="1"/>
    <x v="1"/>
    <n v="60460709"/>
    <x v="69"/>
    <x v="103"/>
    <n v="192289066"/>
    <s v="R"/>
    <x v="1"/>
    <s v="Jarolímek, Jan;Motyčková, Věra;Stočes, Michal;Šimek, Pavel;Ulman, Miloš;Vaněk, Jiří;Kalaš, Milan;Kolokol, Denis;Sabatini, Tommaso"/>
    <s v="SemEx - Semantic Explorer"/>
    <x v="0"/>
    <x v="24"/>
    <s v="Computer sciences, information science, bioinformathics (hardware development to be 2.2, social aspect to be 5.8)"/>
    <x v="2"/>
    <n v="5"/>
    <n v="0"/>
    <n v="0"/>
    <n v="0"/>
    <n v="0"/>
    <n v="1"/>
    <n v="0"/>
  </r>
  <r>
    <x v="1"/>
    <x v="1"/>
    <n v="60460709"/>
    <x v="69"/>
    <x v="103"/>
    <n v="192289067"/>
    <s v="Z"/>
    <x v="1"/>
    <s v="Smutka, Luboš;Jírovský, Václav;Král, Petr;Krivko, Mikhail;Vacek, Tomáš;Husinec, Michal;Kluger, Vít;Borák, Jan;Brecklová, Veronika;Pilch, Ondřej;Tůma, Vlastislav;Vondráček, Martin;Šidlovský, Marko;Vachula, Richard;Ravas, Filip;Tomlain, Jan;Tereň, Ondrej;Drozd, Stanislav;Švec, Václav;Hámek, Filip;Ondroušek, David;Severa, Štěpán;Prouza, Petr;Osvald, Rostislav;Černý, Michal;Jun, Jakub;Bondarev, Nikita;Norek, Lukáš;Šafránek, Martin;Hanžlík, Aleš;Kozel, Michal;Svárovská, Dominika;Motejlová, Kateřina;Stuchlíková, Marie;Sucháček, Radek;Kalmár, Jakub;Anh Trinhová, Kieu;Moreová, Barbara;Lovichová, Klára;Čmiel, Ondřej;Krhoun, Lukáš"/>
    <s v="OVĚŘENÁ TECHNOLOGIE 2020 BUSINESS INTELLIGENCE ALGORITMY PRO CARSHARING UNIQWAY"/>
    <x v="5"/>
    <x v="9"/>
    <s v="Business and management"/>
    <x v="2"/>
    <n v="3"/>
    <n v="0"/>
    <n v="0"/>
    <n v="1"/>
    <n v="0"/>
    <n v="0"/>
    <n v="0"/>
  </r>
  <r>
    <x v="1"/>
    <x v="1"/>
    <n v="60460709"/>
    <x v="69"/>
    <x v="104"/>
    <n v="192289068"/>
    <s v="N"/>
    <x v="1"/>
    <s v="Čítek, Jaroslav;Stupka, Roman;Šprysl, Michal;Bahelka, Ivan;Zadinová, Kateřina"/>
    <s v="Výkrm kanečků s eliminací složek kančího pachu - skatol"/>
    <x v="3"/>
    <x v="37"/>
    <s v="Husbandry"/>
    <x v="2"/>
    <n v="3"/>
    <n v="0"/>
    <n v="0"/>
    <n v="1"/>
    <n v="0"/>
    <n v="0"/>
    <n v="0"/>
  </r>
  <r>
    <x v="1"/>
    <x v="1"/>
    <n v="60460709"/>
    <x v="69"/>
    <x v="104"/>
    <n v="192289095"/>
    <s v="F"/>
    <x v="1"/>
    <s v="Vlková, Eva;Šubrtová Salmonová, Hana;Neužil Bunešová, Věra;Musilová, Šárka;Killer, Jiří;Skřivanová, Eva"/>
    <s v="Kultivační médium pro stanovení a izolaci bifidobakterií z komplexních vzorků s obsahem klostridií"/>
    <x v="0"/>
    <x v="0"/>
    <s v="Microbiology"/>
    <x v="2"/>
    <n v="3"/>
    <n v="0"/>
    <n v="0"/>
    <n v="1"/>
    <n v="0"/>
    <n v="0"/>
    <n v="0"/>
  </r>
  <r>
    <x v="1"/>
    <x v="1"/>
    <n v="60460709"/>
    <x v="69"/>
    <x v="104"/>
    <n v="192289267"/>
    <s v="B"/>
    <x v="1"/>
    <s v="Brant, Václav;Kroulík, Milan;Krček, Vítězslav;Krása, Josef;Kapička, Jiří;Hamouz, Pavel;Lukáš, Jan;Zábranský, Petr;Škeříková, Michaela;Škeřík, Josef;Job, Zdeněk;Lang, Jan;Petrus, David"/>
    <s v="Implementace principů precizního zemědělství do rostlinné výroby"/>
    <x v="3"/>
    <x v="4"/>
    <s v="Agriculture"/>
    <x v="2"/>
    <n v="3"/>
    <n v="0"/>
    <n v="0"/>
    <n v="1"/>
    <n v="0"/>
    <n v="0"/>
    <n v="0"/>
  </r>
  <r>
    <x v="1"/>
    <x v="1"/>
    <n v="60460709"/>
    <x v="69"/>
    <x v="104"/>
    <n v="192289388"/>
    <s v="J"/>
    <x v="0"/>
    <s v="Sohag, Abdullah al Mamun;Tahjib-UI-Arif, Md.;Afrin, Sonya;Sakil, Md. Arif;Hossain, Md. Tahmeed;Hossain, Mohhamad Anowar;Hossain, Md. Afzal;Brestič, Marián"/>
    <s v="Exogenous salicylic acid and hydrogen peroxide attenuate drought stress in rice"/>
    <x v="0"/>
    <x v="0"/>
    <s v="Plant sciences, botany"/>
    <x v="2"/>
    <n v="4"/>
    <n v="0"/>
    <n v="0"/>
    <n v="0"/>
    <n v="1"/>
    <n v="0"/>
    <n v="0"/>
  </r>
  <r>
    <x v="1"/>
    <x v="1"/>
    <n v="60460709"/>
    <x v="69"/>
    <x v="248"/>
    <n v="192289679"/>
    <s v="V"/>
    <x v="1"/>
    <s v="Hlásny, Tomáš"/>
    <s v="Living with bark beetles: impacts, outlook and management options"/>
    <x v="3"/>
    <x v="4"/>
    <s v="Forestry"/>
    <x v="2"/>
    <n v="1"/>
    <n v="1"/>
    <n v="0"/>
    <n v="0"/>
    <n v="0"/>
    <n v="0"/>
    <n v="0"/>
  </r>
  <r>
    <x v="1"/>
    <x v="1"/>
    <n v="60460709"/>
    <x v="69"/>
    <x v="248"/>
    <n v="192289712"/>
    <s v="B"/>
    <x v="0"/>
    <s v="Macek, Jan;Roller, Ladislav;Beneš, K.;Holý, Kamil;Holuša, Jaroslav"/>
    <s v="Blanokřídlí České a Slovenské republiky II. Širopasí."/>
    <x v="0"/>
    <x v="0"/>
    <s v="Entomology"/>
    <x v="2"/>
    <n v="2"/>
    <n v="0"/>
    <n v="1"/>
    <n v="0"/>
    <n v="0"/>
    <n v="0"/>
    <n v="0"/>
  </r>
  <r>
    <x v="1"/>
    <x v="1"/>
    <n v="60460709"/>
    <x v="69"/>
    <x v="249"/>
    <n v="192290013"/>
    <s v="J"/>
    <x v="0"/>
    <s v="Gdulová, Kateřina;Marešová, Jana;Moudrý, Vítězslav"/>
    <s v="Accuracy assessment of the global TanDEM-X digital elevation model in a mountain environment"/>
    <x v="0"/>
    <x v="7"/>
    <s v="Environmental sciences (social aspects to be 5.7)"/>
    <x v="2"/>
    <n v="3"/>
    <n v="0"/>
    <n v="0"/>
    <n v="1"/>
    <n v="0"/>
    <n v="0"/>
    <n v="0"/>
  </r>
  <r>
    <x v="2"/>
    <x v="8"/>
    <n v="94927"/>
    <x v="181"/>
    <x v="331"/>
    <n v="192290382"/>
    <s v="B"/>
    <x v="0"/>
    <s v="Šimša, Martin"/>
    <s v="Knihy krejčovských střihů ve střední Evropě v 16. až 18. století I."/>
    <x v="1"/>
    <x v="14"/>
    <s v="History (history of science and technology to be 6.3, history of specific sciences to be under the respective headings)"/>
    <x v="2"/>
    <n v="1"/>
    <n v="1"/>
    <n v="0"/>
    <n v="0"/>
    <n v="0"/>
    <n v="0"/>
    <n v="0"/>
  </r>
  <r>
    <x v="1"/>
    <x v="1"/>
    <n v="216224"/>
    <x v="58"/>
    <x v="128"/>
    <n v="192290404"/>
    <s v="J"/>
    <x v="0"/>
    <s v="Janisiw, Eva;Raices, Marilina;Balmir, Fabiola;Paulin, Luis F.;Baudrimont, Antoine;von Haeseler, Arndt;Yanowitz, Judith L.;Jantsch, Verena;Silva, Nicola"/>
    <s v="Poly(ADP-ribose) glycohydrolase coordinates meiotic DNA double-strand break induction and repair independent of its catalytic activity"/>
    <x v="0"/>
    <x v="0"/>
    <s v="Cell biology"/>
    <x v="2"/>
    <n v="1"/>
    <n v="1"/>
    <n v="0"/>
    <n v="0"/>
    <n v="0"/>
    <n v="0"/>
    <n v="0"/>
  </r>
  <r>
    <x v="1"/>
    <x v="1"/>
    <n v="216224"/>
    <x v="58"/>
    <x v="128"/>
    <n v="192290405"/>
    <s v="J"/>
    <x v="0"/>
    <s v="Bosáková, Michaela;Poovakulathu Abraham, Sara;Nită, Alexandru;Hruba, Eva;Buchtova, Marcela;Taylor, S. Paige;Duran, Ivan;Martin, Jorge;Svozilová, Kateřina;Bárta, Tomáš;Vařecha, Miroslav;Bálek, Lukáš;Kohoutek, Jiri;Radaszkiewicz, Tomasz Witold;Pusapati, Ganesh V.;Bryja, Vítězslav;Rush, Eric T.;Thiffault, Isabelle;Nickerson, Deborah A.;Bamshad, Michael J.;Rohatgi, Rajat;Cohn, Daniel H.;Krakow, Deborah;Krejčí, Pavel"/>
    <s v="Mutations in GRK2 cause Jeune syndrome by impairing Hedgehog and canonical Wnt signaling"/>
    <x v="0"/>
    <x v="0"/>
    <s v="Biochemistry and molecular biology"/>
    <x v="2"/>
    <n v="2"/>
    <n v="0"/>
    <n v="1"/>
    <n v="0"/>
    <n v="0"/>
    <n v="0"/>
    <n v="0"/>
  </r>
  <r>
    <x v="1"/>
    <x v="1"/>
    <n v="216224"/>
    <x v="58"/>
    <x v="128"/>
    <n v="192290407"/>
    <s v="J"/>
    <x v="0"/>
    <s v="Feretzaki, Marianna;Pospíšilová, Michaela;Valador Fernandes, Rita;Lunardi, Thomas;Krejčí, Lumír;Lingner, Joachim"/>
    <s v="RAD51-dependent recruitment of TERRA lncRNA to telomeres through R-loops"/>
    <x v="0"/>
    <x v="0"/>
    <s v="Genetics and heredity (medical genetics to be 3)"/>
    <x v="2"/>
    <n v="1"/>
    <n v="1"/>
    <n v="0"/>
    <n v="0"/>
    <n v="0"/>
    <n v="0"/>
    <n v="0"/>
  </r>
  <r>
    <x v="1"/>
    <x v="1"/>
    <n v="216224"/>
    <x v="58"/>
    <x v="79"/>
    <n v="192290444"/>
    <s v="C"/>
    <x v="0"/>
    <s v="Caha, Pavel;Pantcheva, Marina Blagoeva"/>
    <s v="Locatives in Shona and Luganda"/>
    <x v="1"/>
    <x v="27"/>
    <s v="Linguistics"/>
    <x v="2"/>
    <n v="3"/>
    <n v="0"/>
    <n v="0"/>
    <n v="1"/>
    <n v="0"/>
    <n v="0"/>
    <n v="0"/>
  </r>
  <r>
    <x v="1"/>
    <x v="1"/>
    <n v="216224"/>
    <x v="58"/>
    <x v="79"/>
    <n v="192290445"/>
    <s v="J"/>
    <x v="0"/>
    <s v="Lang, Martin;Kundt, Radek"/>
    <s v="Evolutionary, Cognitive, and Contextual Approaches to the Study of Religious Systems: A Proposition of Synthesis"/>
    <x v="1"/>
    <x v="1"/>
    <s v="Religious studies"/>
    <x v="2"/>
    <n v="1"/>
    <n v="1"/>
    <n v="0"/>
    <n v="0"/>
    <n v="0"/>
    <n v="0"/>
    <n v="0"/>
  </r>
  <r>
    <x v="1"/>
    <x v="1"/>
    <n v="216224"/>
    <x v="58"/>
    <x v="79"/>
    <n v="192290454"/>
    <s v="J"/>
    <x v="0"/>
    <s v="Chovanec, Jan"/>
    <s v="“Those are not my words”: Evasion and metalingual accountability in political scandal talk"/>
    <x v="1"/>
    <x v="27"/>
    <s v="Linguistics"/>
    <x v="2"/>
    <n v="2"/>
    <n v="0"/>
    <n v="1"/>
    <n v="0"/>
    <n v="0"/>
    <n v="0"/>
    <n v="0"/>
  </r>
  <r>
    <x v="1"/>
    <x v="1"/>
    <n v="216224"/>
    <x v="58"/>
    <x v="79"/>
    <n v="192290472"/>
    <s v="C"/>
    <x v="0"/>
    <s v="Bubík, Tomáš;Václavík, David"/>
    <s v="Freethinkers and atheists in the Czech Lands in the twentieth century"/>
    <x v="1"/>
    <x v="1"/>
    <s v="Religious studies"/>
    <x v="2"/>
    <n v="2"/>
    <n v="0"/>
    <n v="1"/>
    <n v="0"/>
    <n v="0"/>
    <n v="0"/>
    <n v="0"/>
  </r>
  <r>
    <x v="1"/>
    <x v="1"/>
    <n v="216224"/>
    <x v="58"/>
    <x v="79"/>
    <n v="192290483"/>
    <s v="B"/>
    <x v="0"/>
    <s v="Raclavský, Jiří"/>
    <s v="Belief Attitudes, Fine-Grained Hyperintensionality and Type-Theoretic Logic"/>
    <x v="1"/>
    <x v="1"/>
    <s v="Philosophy, History and Philosophy of science and technology"/>
    <x v="2"/>
    <n v="2"/>
    <n v="0"/>
    <n v="1"/>
    <n v="0"/>
    <n v="0"/>
    <n v="0"/>
    <n v="0"/>
  </r>
  <r>
    <x v="1"/>
    <x v="1"/>
    <n v="216224"/>
    <x v="58"/>
    <x v="79"/>
    <n v="192290502"/>
    <s v="C"/>
    <x v="0"/>
    <s v="Schwarz, Michal;Srba, Ondřej;Blažek, Václav"/>
    <s v="A comparative approach to the pronominal system in Transeurasian"/>
    <x v="1"/>
    <x v="27"/>
    <s v="Specific languages"/>
    <x v="2"/>
    <n v="2"/>
    <n v="0"/>
    <n v="1"/>
    <n v="0"/>
    <n v="0"/>
    <n v="0"/>
    <n v="0"/>
  </r>
  <r>
    <x v="1"/>
    <x v="1"/>
    <n v="216224"/>
    <x v="58"/>
    <x v="79"/>
    <n v="192290503"/>
    <s v="B"/>
    <x v="0"/>
    <s v="Kloudová, Veronika"/>
    <s v="The Interaction of Functional Morphemes inside the Nominal Phrase"/>
    <x v="1"/>
    <x v="27"/>
    <s v="Linguistics"/>
    <x v="2"/>
    <n v="3"/>
    <n v="0"/>
    <n v="0"/>
    <n v="1"/>
    <n v="0"/>
    <n v="0"/>
    <n v="0"/>
  </r>
  <r>
    <x v="1"/>
    <x v="1"/>
    <n v="216224"/>
    <x v="58"/>
    <x v="79"/>
    <n v="192290525"/>
    <s v="B"/>
    <x v="0"/>
    <s v="Šeďová, Klára;Šalamounová, Zuzana;Švaříček, Roman;Sedláček, Martin"/>
    <s v="Getting Dialogic Teaching into Classrooms. Making Change Possible"/>
    <x v="5"/>
    <x v="16"/>
    <s v="Education, general; including training, pedagogy, didactics [and education systems]"/>
    <x v="2"/>
    <n v="2"/>
    <n v="0"/>
    <n v="1"/>
    <n v="0"/>
    <n v="0"/>
    <n v="0"/>
    <n v="0"/>
  </r>
  <r>
    <x v="1"/>
    <x v="1"/>
    <n v="216224"/>
    <x v="58"/>
    <x v="79"/>
    <n v="192290527"/>
    <s v="B"/>
    <x v="0"/>
    <s v="Kaňáková Hladíková, Ludmila"/>
    <s v="Lithic Archery Projectiles and Their Role in Social Dynamics and Vertical Stratification on the Threshold of the Bronze Age"/>
    <x v="1"/>
    <x v="14"/>
    <s v="Archaeology"/>
    <x v="2"/>
    <n v="2"/>
    <n v="0"/>
    <n v="1"/>
    <n v="0"/>
    <n v="0"/>
    <n v="0"/>
    <n v="0"/>
  </r>
  <r>
    <x v="1"/>
    <x v="1"/>
    <n v="216224"/>
    <x v="58"/>
    <x v="79"/>
    <n v="192290534"/>
    <s v="B"/>
    <x v="0"/>
    <s v="Foletti, Ivan;Palladino, Adrien"/>
    <s v="Byzantium or Democracy? Kondakov’s Legacy in Emigration : the Institutum Kondakovianum and André Grabar, 1925–1952"/>
    <x v="1"/>
    <x v="15"/>
    <s v="Arts, Art history"/>
    <x v="2"/>
    <n v="2"/>
    <n v="0"/>
    <n v="1"/>
    <n v="0"/>
    <n v="0"/>
    <n v="0"/>
    <n v="0"/>
  </r>
  <r>
    <x v="1"/>
    <x v="1"/>
    <n v="216224"/>
    <x v="58"/>
    <x v="79"/>
    <n v="192290538"/>
    <s v="B"/>
    <x v="0"/>
    <s v="Hlaďo, Petr;Kvasková, Lucia;Hloušková, Lenka;Lazarová, Bohumíra;Ježek, Stanislav;Juhaňák, Libor;Macek, Petr;Daňsová, Petra;Gottfried, Jaroslav;Palíšek, Petr;Rečka, Karel;Šašinka, Václav"/>
    <s v="Kariérová adaptabilita : její podoby, proměny, souvislosti a role v životě mladých dospělých procházejících středním odborným vzděláváním"/>
    <x v="5"/>
    <x v="16"/>
    <s v="Education, general; including training, pedagogy, didactics [and education systems]"/>
    <x v="2"/>
    <n v="3"/>
    <n v="0"/>
    <n v="0"/>
    <n v="1"/>
    <n v="0"/>
    <n v="0"/>
    <n v="0"/>
  </r>
  <r>
    <x v="1"/>
    <x v="1"/>
    <n v="216224"/>
    <x v="58"/>
    <x v="79"/>
    <n v="192290578"/>
    <s v="J"/>
    <x v="0"/>
    <s v="Šeďová, Klára;Navrátilová, Jana"/>
    <s v="Silent students and the patterns of their participation in classroom talk"/>
    <x v="5"/>
    <x v="16"/>
    <s v="Education, general; including training, pedagogy, didactics [and education systems]"/>
    <x v="2"/>
    <n v="1"/>
    <n v="1"/>
    <n v="0"/>
    <n v="0"/>
    <n v="0"/>
    <n v="0"/>
    <n v="0"/>
  </r>
  <r>
    <x v="1"/>
    <x v="1"/>
    <n v="216224"/>
    <x v="58"/>
    <x v="79"/>
    <n v="192290614"/>
    <s v="C"/>
    <x v="0"/>
    <s v="Elbel, Petr"/>
    <s v="Die Kanzleien Kaiser Sigismunds und ihr Urkundenauslauf für Empfänger aus den böhmischen Ländern. Mit Überlegungen zur angeblichen böhmischen Kanzlei(-abteilung)"/>
    <x v="1"/>
    <x v="14"/>
    <s v="History (history of science and technology to be 6.3, history of specific sciences to be under the respective headings)"/>
    <x v="2"/>
    <n v="2"/>
    <n v="0"/>
    <n v="1"/>
    <n v="0"/>
    <n v="0"/>
    <n v="0"/>
    <n v="0"/>
  </r>
  <r>
    <x v="1"/>
    <x v="1"/>
    <n v="216224"/>
    <x v="58"/>
    <x v="79"/>
    <n v="192290617"/>
    <s v="J"/>
    <x v="0"/>
    <s v="Dvořák, Tomáš"/>
    <s v="Between fraternal help and economic realism. The employment of Polish workers in Czechoslovakia 1945–1950"/>
    <x v="1"/>
    <x v="14"/>
    <s v="History (history of science and technology to be 6.3, history of specific sciences to be under the respective headings)"/>
    <x v="2"/>
    <n v="3"/>
    <n v="0"/>
    <n v="0"/>
    <n v="1"/>
    <n v="0"/>
    <n v="0"/>
    <n v="0"/>
  </r>
  <r>
    <x v="1"/>
    <x v="1"/>
    <n v="216224"/>
    <x v="58"/>
    <x v="81"/>
    <n v="192290701"/>
    <s v="B"/>
    <x v="0"/>
    <s v="Hloušek, Vít;Kopeček, Lubomír;Vodová, Petra"/>
    <s v="The Rise of Entrepreneurial Parties in European Politics"/>
    <x v="5"/>
    <x v="13"/>
    <s v="Political science"/>
    <x v="2"/>
    <n v="1"/>
    <n v="1"/>
    <n v="0"/>
    <n v="0"/>
    <n v="0"/>
    <n v="0"/>
    <n v="0"/>
  </r>
  <r>
    <x v="1"/>
    <x v="1"/>
    <n v="216224"/>
    <x v="58"/>
    <x v="81"/>
    <n v="192290729"/>
    <s v="V"/>
    <x v="0"/>
    <s v="Šmahel, David;Macháčková, Hana;Mascheroni, Giovanna;Dědková, Lenka;Staksrud, Elisabeth;Ólafsson, Kjartan;Livingstone, Sonia;Hasebrink, Uwe"/>
    <s v="EU Kids Online 2020 : survey results from 19 countries"/>
    <x v="5"/>
    <x v="19"/>
    <s v="Media and socio-cultural communication "/>
    <x v="2"/>
    <n v="1"/>
    <n v="1"/>
    <n v="0"/>
    <n v="0"/>
    <n v="0"/>
    <n v="0"/>
    <n v="0"/>
  </r>
  <r>
    <x v="1"/>
    <x v="1"/>
    <n v="216224"/>
    <x v="58"/>
    <x v="82"/>
    <n v="192291012"/>
    <s v="J"/>
    <x v="0"/>
    <s v="Borsato, Riccardo;Wulff, Jörgen Linus"/>
    <s v="Quantum Correction to Generalized T Dualities"/>
    <x v="0"/>
    <x v="18"/>
    <s v="Particles and field physics"/>
    <x v="2"/>
    <n v="2"/>
    <n v="0"/>
    <n v="1"/>
    <n v="0"/>
    <n v="0"/>
    <n v="0"/>
    <n v="0"/>
  </r>
  <r>
    <x v="1"/>
    <x v="1"/>
    <n v="216224"/>
    <x v="58"/>
    <x v="82"/>
    <n v="192291025"/>
    <s v="J"/>
    <x v="0"/>
    <s v="Chytrý, Milan;Tichý, Lubomír;Hennekens, S.M.;Knollová, Ilona;Janssen, J.A.M.;Rodwell, J.S.;Peterka, Tomáš;Marceno', Corrado;Landucci, Flavia;Danihelka, Jiří;Hájek, Michal;Dengler, J.;Novák, Pavel;Zukal, Dominik;Jimenez-Alfaro, B.;Mucina, L.;Abdulhak, S.;Acic, S.;Agrillo, E.;Attorre, F.;Bergmeier, E.;Biurrun, I.;Boch, S.;Boloni, J.;Bonari, Gianmaria;Braslavskaya, T.;Bruelheide, H.;Campos, J.A.;Carni, A.;Casella, L.;Cuk, M.;Custerevska, R.;De Bie, E.;Delbosc, P.;Demina, O.;Didukh, Y.;Dite, D.;Dziuba, T.;Ewald, J.;Gavilan, R.G.;Gegout, J.C.;del Galdo, G.P.G.;Golub, V.;Goncharova, N.;Goral, F.;Graf, U.;Indreica, A.;Isermann, M.;Jandt, U.;Jansen, F.;Jansen, J.;Jašková, Anni Kanerva;Jiroušek, Martin;Kacki, Z.;Kalníková, Veronika;Kavgaci, A.;Khanina, L.;Korolyuk, A.Y.;Kozhevnikova, M.;Kuzemko, Anna;Kuzmic, F.;Kuznetsov, O.L.;Laivins, M.;Lavrinenko, I.;Lavrinenko, O.;Lebedeva, M.;Lososová, Zdeňka;Lysenko, T.;Maciejewski, L.;Mardari, C.;Marinsek, A.;Napreenko, M.G.;Onyshchenko, V.;Perez-Haase, A.;Pielech, R.;Prokhorov, V.;Rasomavicius, V.;Rojo, M.P.R.;Rusina, S.;Schrautzer, J.;Sibik, J.;Silc, U.;Skvorc, Z.;Smagin, V.A.;Stancic, Z.;Stanisci, A.;Tikhonova, E.;Tonteri, T.;Uogintas, D.;Valachovic, M.;Vassilev, K.;Vynokurov, Denys;Willner, W.;Yamalov, S.;Evans, D.;Lund, M.P.;Spyropoulou, R.;Tryfon, E.;Schaminee, J.H.J."/>
    <s v="EUNIS Habitat Classification: Expert system, characteristic species combinations and distribution maps of European habitats"/>
    <x v="0"/>
    <x v="0"/>
    <s v="Biodiversity conservation"/>
    <x v="2"/>
    <n v="1"/>
    <n v="1"/>
    <n v="0"/>
    <n v="0"/>
    <n v="0"/>
    <n v="0"/>
    <n v="0"/>
  </r>
  <r>
    <x v="1"/>
    <x v="1"/>
    <n v="216224"/>
    <x v="58"/>
    <x v="82"/>
    <n v="192291039"/>
    <s v="J"/>
    <x v="0"/>
    <s v="Filakovský, Marek;Vokřínek, Lukáš"/>
    <s v="Are Two Given Maps Homotopic? An Algorithmic Viewpoint"/>
    <x v="0"/>
    <x v="2"/>
    <s v="Pure mathematics"/>
    <x v="2"/>
    <n v="2"/>
    <n v="0"/>
    <n v="1"/>
    <n v="0"/>
    <n v="0"/>
    <n v="0"/>
    <n v="0"/>
  </r>
  <r>
    <x v="1"/>
    <x v="1"/>
    <n v="216224"/>
    <x v="58"/>
    <x v="82"/>
    <n v="192291051"/>
    <s v="J"/>
    <x v="0"/>
    <s v="Bouchal, Tomáš;Durník, Ivo;Illík, Viktor;Réblová, Kamila;Kulhánek, Petr"/>
    <s v="Importance of base-pair opening for mismatch recognition"/>
    <x v="0"/>
    <x v="0"/>
    <s v="Biochemistry and molecular biology"/>
    <x v="2"/>
    <n v="2"/>
    <n v="0"/>
    <n v="1"/>
    <n v="0"/>
    <n v="0"/>
    <n v="0"/>
    <n v="0"/>
  </r>
  <r>
    <x v="1"/>
    <x v="1"/>
    <n v="216224"/>
    <x v="58"/>
    <x v="83"/>
    <n v="192291131"/>
    <s v="J"/>
    <x v="0"/>
    <s v="Knecht, Petr;Spurná, Michaela;Svobodová, Hana"/>
    <s v="Czech secondary pre-service teachers’ conceptions of geography"/>
    <x v="5"/>
    <x v="16"/>
    <s v="Education, general; including training, pedagogy, didactics [and education systems]"/>
    <x v="2"/>
    <n v="2"/>
    <n v="0"/>
    <n v="1"/>
    <n v="0"/>
    <n v="0"/>
    <n v="0"/>
    <n v="0"/>
  </r>
  <r>
    <x v="1"/>
    <x v="1"/>
    <n v="216224"/>
    <x v="58"/>
    <x v="83"/>
    <n v="192291150"/>
    <s v="B"/>
    <x v="0"/>
    <s v="Dontcheva-Navrátilová, Olga;Adam, Martin;Povolná, Renata;Vogel, Radek"/>
    <s v="Persuasion in Specialised Discourses"/>
    <x v="1"/>
    <x v="27"/>
    <s v="Linguistics"/>
    <x v="2"/>
    <n v="2"/>
    <n v="0"/>
    <n v="1"/>
    <n v="0"/>
    <n v="0"/>
    <n v="0"/>
    <n v="0"/>
  </r>
  <r>
    <x v="1"/>
    <x v="1"/>
    <n v="216224"/>
    <x v="58"/>
    <x v="185"/>
    <n v="192291162"/>
    <s v="J"/>
    <x v="0"/>
    <s v="Corazzini, Luca;Cotton, Christopher;Reggiani, Tommaso"/>
    <s v="Delegation and coordination with multiple threshold public goods: experimental evidence"/>
    <x v="5"/>
    <x v="9"/>
    <s v="Applied Economics, Econometrics"/>
    <x v="2"/>
    <n v="2"/>
    <n v="0"/>
    <n v="1"/>
    <n v="0"/>
    <n v="0"/>
    <n v="0"/>
    <n v="0"/>
  </r>
  <r>
    <x v="1"/>
    <x v="1"/>
    <n v="216224"/>
    <x v="58"/>
    <x v="84"/>
    <n v="192291200"/>
    <s v="J"/>
    <x v="0"/>
    <s v="Tan, Tiong Yang;Sedmík, Jiří;Fitzgerald, Mark P.;Sukenik Halevy, Rivka;Keegan, Liam;Helbig, Ingo;Basel-Salmon, Lina;Cohen, Lior;Straussberg, Rachel;Chung, Wendy K.;Helal, Mayada;Maroofian, Reza;Houlden, Henry;Juusola, Jane;Sadedin, Simon;Pais, Lynn;Howell, Katherine B.;White, Susan M.;Christodoulou, John;O'Connell, Mary Anne"/>
    <s v="Bi-allelic ADARB1 Variants Associated with Microcephaly, Intellectual Disability, and Seizures"/>
    <x v="0"/>
    <x v="0"/>
    <s v="Biochemistry and molecular biology"/>
    <x v="2"/>
    <n v="2"/>
    <n v="0"/>
    <n v="1"/>
    <n v="0"/>
    <n v="0"/>
    <n v="0"/>
    <n v="0"/>
  </r>
  <r>
    <x v="1"/>
    <x v="1"/>
    <n v="216224"/>
    <x v="58"/>
    <x v="84"/>
    <n v="192291216"/>
    <s v="J"/>
    <x v="0"/>
    <s v="Bárdy, Pavol;Füzik, Tibor;Hrebík, Dominik;Pantůček, Roman;Thomas Beatty, John;Plevka, Pavel"/>
    <s v="Structure and mechanism of DNA delivery of a gene transfer agent"/>
    <x v="0"/>
    <x v="0"/>
    <s v="Virology"/>
    <x v="2"/>
    <n v="1"/>
    <n v="1"/>
    <n v="0"/>
    <n v="0"/>
    <n v="0"/>
    <n v="0"/>
    <n v="0"/>
  </r>
  <r>
    <x v="1"/>
    <x v="1"/>
    <n v="216224"/>
    <x v="58"/>
    <x v="84"/>
    <n v="192291224"/>
    <s v="J"/>
    <x v="0"/>
    <s v="Yadav, Deepak Kumar;Zigáčková, Dagmar;Zlobina, Maria;Klumpler, Tomáš;Beaumont, Christelle;Kubíčková, Monika;Vaňáčová, Štěpánka;Lukavsky, Peter"/>
    <s v="Staufen1 reads out structure and sequence features in ARF1 dsRNA for target recognition"/>
    <x v="0"/>
    <x v="0"/>
    <s v="Biochemistry and molecular biology"/>
    <x v="2"/>
    <n v="2"/>
    <n v="0"/>
    <n v="1"/>
    <n v="0"/>
    <n v="0"/>
    <n v="0"/>
    <n v="0"/>
  </r>
  <r>
    <x v="1"/>
    <x v="1"/>
    <n v="216224"/>
    <x v="58"/>
    <x v="84"/>
    <n v="192291228"/>
    <s v="J"/>
    <x v="0"/>
    <s v="Türková, Alžběta;Kabelka, Ivo;Králová, Tereza;Sukeník, Lukáš;Pokorná, Šárka;Hof, Martin;Vácha, Robert"/>
    <s v="Effect of helical kink in antimicrobial peptides on membrane pore formation"/>
    <x v="0"/>
    <x v="10"/>
    <s v="Physical chemistry"/>
    <x v="2"/>
    <n v="2"/>
    <n v="0"/>
    <n v="1"/>
    <n v="0"/>
    <n v="0"/>
    <n v="0"/>
    <n v="0"/>
  </r>
  <r>
    <x v="1"/>
    <x v="1"/>
    <n v="216224"/>
    <x v="58"/>
    <x v="84"/>
    <n v="192291238"/>
    <s v="J"/>
    <x v="0"/>
    <s v="Raxwal, Vivek Kumar;Simpson, C.G.;Gloggnitzer, J.;Entinze, J.C.;Guo, W.B.;Zhang, R.X.;Brown, J.W.S.;Říha, Karel"/>
    <s v="Nonsense-Mediated RNA Decay Factor UPF1 Is Critical for Posttranscriptional and Translational Gene Regulation in Arabidopsis"/>
    <x v="0"/>
    <x v="0"/>
    <s v="Plant sciences, botany"/>
    <x v="2"/>
    <n v="2"/>
    <n v="0"/>
    <n v="1"/>
    <n v="0"/>
    <n v="0"/>
    <n v="0"/>
    <n v="0"/>
  </r>
  <r>
    <x v="1"/>
    <x v="1"/>
    <n v="49777513"/>
    <x v="13"/>
    <x v="197"/>
    <n v="192291367"/>
    <s v="J"/>
    <x v="0"/>
    <s v="Kočandrle, Radim"/>
    <s v="Infinite Worlds in the Thought of Anaximander"/>
    <x v="1"/>
    <x v="1"/>
    <s v="Philosophy, History and Philosophy of science and technology"/>
    <x v="2"/>
    <n v="2"/>
    <n v="0"/>
    <n v="1"/>
    <n v="0"/>
    <n v="0"/>
    <n v="0"/>
    <n v="0"/>
  </r>
  <r>
    <x v="1"/>
    <x v="1"/>
    <n v="49777513"/>
    <x v="13"/>
    <x v="197"/>
    <n v="192291374"/>
    <s v="J"/>
    <x v="0"/>
    <s v="Baumanová, Monika"/>
    <s v="Sensory Synaesthesia: Combined Analyses Based on Space Syntax in African Urban Contexts"/>
    <x v="5"/>
    <x v="33"/>
    <s v="Antropology, ethnology"/>
    <x v="2"/>
    <n v="2"/>
    <n v="0"/>
    <n v="1"/>
    <n v="0"/>
    <n v="0"/>
    <n v="0"/>
    <n v="0"/>
  </r>
  <r>
    <x v="1"/>
    <x v="1"/>
    <n v="60461071"/>
    <x v="154"/>
    <x v="295"/>
    <n v="192291470"/>
    <s v="B"/>
    <x v="0"/>
    <s v="Bartlová, Milena"/>
    <s v="Dějiny českých dějin umění 1945–1969. Dějiny umění slouží vědě o člověku."/>
    <x v="1"/>
    <x v="15"/>
    <s v="Arts, Art history"/>
    <x v="2"/>
    <n v="3"/>
    <n v="0"/>
    <n v="0"/>
    <n v="1"/>
    <n v="0"/>
    <n v="0"/>
    <n v="0"/>
  </r>
  <r>
    <x v="1"/>
    <x v="1"/>
    <n v="60461446"/>
    <x v="111"/>
    <x v="203"/>
    <n v="192291491"/>
    <s v="B"/>
    <x v="0"/>
    <s v="Hana, Bilavčíková"/>
    <s v="Technika temperových maleb Antonína Slavíčka v kontextu Mařákovy krajinářské školy"/>
    <x v="1"/>
    <x v="15"/>
    <s v="Arts, Art history"/>
    <x v="2"/>
    <n v="3"/>
    <n v="0"/>
    <n v="0"/>
    <n v="1"/>
    <n v="0"/>
    <n v="0"/>
    <n v="0"/>
  </r>
  <r>
    <x v="1"/>
    <x v="1"/>
    <n v="61384984"/>
    <x v="133"/>
    <x v="240"/>
    <n v="192291502"/>
    <s v="J"/>
    <x v="0"/>
    <s v="Hons, Miloš"/>
    <s v="Karel Janeček: Kontrapunkt (1945-1948) I – Kritická analýza zapomenutého spisu"/>
    <x v="1"/>
    <x v="15"/>
    <s v="-"/>
    <x v="2"/>
    <n v="3"/>
    <n v="0"/>
    <n v="0"/>
    <n v="1"/>
    <n v="0"/>
    <n v="0"/>
    <n v="0"/>
  </r>
  <r>
    <x v="1"/>
    <x v="1"/>
    <n v="61384984"/>
    <x v="133"/>
    <x v="240"/>
    <n v="192291503"/>
    <s v="J"/>
    <x v="0"/>
    <s v="Frič, Marek;Pavlechová, Angelika"/>
    <s v="Listening evaluation and classification of female singing voice categories"/>
    <x v="1"/>
    <x v="15"/>
    <s v="-"/>
    <x v="2"/>
    <n v="3"/>
    <n v="0"/>
    <n v="0"/>
    <n v="1"/>
    <n v="0"/>
    <n v="0"/>
    <n v="0"/>
  </r>
  <r>
    <x v="1"/>
    <x v="1"/>
    <n v="61384984"/>
    <x v="133"/>
    <x v="242"/>
    <n v="192291595"/>
    <s v="C"/>
    <x v="0"/>
    <s v="Czesany Dvořáková, Tereza"/>
    <s v="Satire verboten! Satirische Studentenfilme an der FAMU in den 1970er und 1980er Jahren"/>
    <x v="1"/>
    <x v="15"/>
    <s v="-"/>
    <x v="2"/>
    <n v="3"/>
    <n v="0"/>
    <n v="0"/>
    <n v="1"/>
    <n v="0"/>
    <n v="0"/>
    <n v="0"/>
  </r>
  <r>
    <x v="1"/>
    <x v="1"/>
    <n v="62156489"/>
    <x v="70"/>
    <x v="97"/>
    <n v="192291657"/>
    <s v="R"/>
    <x v="1"/>
    <s v="Sotolář, Radek;Markel, Martin;Baránková, Kateřina;Kopta, Tomáš;Brtnický, Martin;Havlík, Miroslav;Ragasová, Lucia;Juřička, David;Winkler, Jan;Kynický, Jindřich;Baroň, Mojmír;Vlk, Martin;Sedlář, Pavel;Sochor, Jiří"/>
    <s v="Informační systém odrůd révy vinné"/>
    <x v="3"/>
    <x v="4"/>
    <s v="Horticulture, viticulture"/>
    <x v="2"/>
    <n v="3"/>
    <n v="0"/>
    <n v="0"/>
    <n v="1"/>
    <n v="0"/>
    <n v="0"/>
    <n v="0"/>
  </r>
  <r>
    <x v="0"/>
    <x v="0"/>
    <n v="67985939"/>
    <x v="29"/>
    <x v="36"/>
    <n v="192291681"/>
    <s v="J"/>
    <x v="0"/>
    <s v="Malina, Tomáš;Maršálková, Eliška;Holá, K.;Tuček, J.;Scheibe, M.;Zbořil, R.;Maršálek, Blahoslav"/>
    <s v="Toxicity of graphene oxide against algae and cyanobacteria: Nanoblade-morphology-induced mechanical injury and self protection mechanism"/>
    <x v="0"/>
    <x v="7"/>
    <s v="Environmental sciences (social aspects to be 5.7)"/>
    <x v="2"/>
    <n v="2"/>
    <n v="0"/>
    <n v="1"/>
    <n v="0"/>
    <n v="0"/>
    <n v="0"/>
    <n v="0"/>
  </r>
  <r>
    <x v="0"/>
    <x v="0"/>
    <n v="67985963"/>
    <x v="28"/>
    <x v="35"/>
    <n v="192291726"/>
    <s v="B"/>
    <x v="0"/>
    <s v="Čornejová, Ivana;Havlík, Jiří;Hrdlička, Josef;Bobková, Kateřina;Havlíček, P.;Hnilica, O.;Oulíková, Petra;Hlaváčková, Jarmila"/>
    <s v="Telč a jezuité. Řád a jeho mecenáši"/>
    <x v="1"/>
    <x v="14"/>
    <s v="History (history of science and technology to be 6.3, history of specific sciences to be under the respective headings)"/>
    <x v="2"/>
    <s v="N (nehodnoceno)"/>
    <n v="0"/>
    <n v="0"/>
    <n v="0"/>
    <n v="0"/>
    <n v="0"/>
    <n v="1"/>
  </r>
  <r>
    <x v="0"/>
    <x v="0"/>
    <n v="67985971"/>
    <x v="27"/>
    <x v="34"/>
    <n v="192291733"/>
    <s v="R"/>
    <x v="1"/>
    <s v="Lhoták, Martin;Foltýn, T.;Wančová, N.;Krupičková, Šárka;Novák, David;Gergelová, Barbora;Suchomelová, Marcela;Léwová, Dana;Malínek, Vojtěch;Křížová, Jana;Roháček, Jiří;Malý, I.;Brom, O."/>
    <s v="INDIHU Exhibition: software pro vytváření virtuálních výstav"/>
    <x v="5"/>
    <x v="19"/>
    <s v="-"/>
    <x v="2"/>
    <n v="3"/>
    <n v="0"/>
    <n v="0"/>
    <n v="1"/>
    <n v="0"/>
    <n v="0"/>
    <n v="0"/>
  </r>
  <r>
    <x v="0"/>
    <x v="0"/>
    <n v="68378033"/>
    <x v="20"/>
    <x v="27"/>
    <n v="192291784"/>
    <s v="B"/>
    <x v="0"/>
    <s v="Buddeus, Hana;Mašterová, Katarína;Doležalová, Kateřina;Krišková, Zuzana;Kubištová, Mariana;Pavlis, Martin;Parkmann, Fedora"/>
    <s v="Sudek and sculpture"/>
    <x v="1"/>
    <x v="15"/>
    <s v="Arts, Art history"/>
    <x v="2"/>
    <n v="2"/>
    <n v="0"/>
    <n v="1"/>
    <n v="0"/>
    <n v="0"/>
    <n v="0"/>
    <n v="0"/>
  </r>
  <r>
    <x v="0"/>
    <x v="0"/>
    <n v="68378114"/>
    <x v="160"/>
    <x v="304"/>
    <n v="192291822"/>
    <s v="A"/>
    <x v="1"/>
    <s v="Kovařík, David;Peřinková, V.;Vavrouchová, H.;Pokorná, P.;Lešková, A.;Mašíček, T.;Nosková, Helena;Vaishar, A.;Bednařík, Petr;Čermáková, Barbora"/>
    <s v="Databáze zaniklých sídel Moravy a Slezska"/>
    <x v="1"/>
    <x v="14"/>
    <s v="History (history of science and technology to be 6.3, history of specific sciences to be under the respective headings)"/>
    <x v="2"/>
    <n v="5"/>
    <n v="0"/>
    <n v="0"/>
    <n v="0"/>
    <n v="0"/>
    <n v="1"/>
    <n v="0"/>
  </r>
  <r>
    <x v="0"/>
    <x v="0"/>
    <n v="68378297"/>
    <x v="16"/>
    <x v="23"/>
    <n v="192291874"/>
    <s v="B"/>
    <x v="1"/>
    <s v="Juliš, Karel;Kumpová, Ivana;Mynářová, J.;Pech, M.;Polák, L.;Štefcová, P.;Valach, Jaroslav;Vavřík, Daniel;Wolf, Benjamin;Zemánek, P."/>
    <s v="Nástroje paměti"/>
    <x v="1"/>
    <x v="14"/>
    <s v="-"/>
    <x v="2"/>
    <s v="N (nehodnoceno)"/>
    <n v="0"/>
    <n v="0"/>
    <n v="0"/>
    <n v="0"/>
    <n v="0"/>
    <n v="1"/>
  </r>
  <r>
    <x v="1"/>
    <x v="1"/>
    <n v="68407700"/>
    <x v="57"/>
    <x v="78"/>
    <n v="192291886"/>
    <s v="B"/>
    <x v="1"/>
    <s v="Goryczková, N.;Aulický, V.;Bártová, M.;Brankov, Nikolay;Cikrle, P.;Fišer, J.;Keršner, Z.;Kracík, Matyáš;Kvarda, Z.;Popelová, Lenka;Rovnaníková, Pavla;Sedláčková, L.;Sedláková, Radomíra"/>
    <s v="Transgas. Areál řídící ústředny Tranzitního plynovodu a budova FMPE v Praze: historie, architektura, památkový potenciál."/>
    <x v="1"/>
    <x v="15"/>
    <s v="Architectural design"/>
    <x v="2"/>
    <n v="2"/>
    <n v="0"/>
    <n v="1"/>
    <n v="0"/>
    <n v="0"/>
    <n v="0"/>
    <n v="0"/>
  </r>
  <r>
    <x v="1"/>
    <x v="1"/>
    <n v="68407700"/>
    <x v="57"/>
    <x v="78"/>
    <n v="192291941"/>
    <s v="B"/>
    <x v="1"/>
    <s v="Kroftová, Klára;Hulec, Mikuláš;Hexnerová, Helena;Svatoš, Jindřich;Ebel, M.;Kodera, P."/>
    <s v="Tradiční městské stavitelství a stavební řemesla na přelomu 19. a 20. století - Svislé a vodorovné konstrukce"/>
    <x v="2"/>
    <x v="12"/>
    <s v="Architecture engineering"/>
    <x v="2"/>
    <n v="2"/>
    <n v="0"/>
    <n v="1"/>
    <n v="0"/>
    <n v="0"/>
    <n v="0"/>
    <n v="0"/>
  </r>
  <r>
    <x v="1"/>
    <x v="1"/>
    <n v="68407700"/>
    <x v="57"/>
    <x v="78"/>
    <n v="192291957"/>
    <s v="N"/>
    <x v="1"/>
    <s v="Vrabelová, R.;Goryczková, N.;Popelová, Lenka;Sedláková, Radomíra;Šenberger, Tomáš;Škranc, Pavel;Urlich, Petr"/>
    <s v="Metodika hodnocení a ochrany staveb z 2. poloviny 20. století (se zaměřením na architektonické dědictví 60. a 70. let) vzhledem k jejich (možné) památkové ochraně"/>
    <x v="1"/>
    <x v="15"/>
    <s v="Architectural design"/>
    <x v="2"/>
    <n v="2"/>
    <n v="0"/>
    <n v="1"/>
    <n v="0"/>
    <n v="0"/>
    <n v="0"/>
    <n v="0"/>
  </r>
  <r>
    <x v="1"/>
    <x v="1"/>
    <n v="68407700"/>
    <x v="57"/>
    <x v="78"/>
    <n v="192291958"/>
    <s v="B"/>
    <x v="1"/>
    <s v="Vrabelová, R.;Brankov, Nikolay;Břízová, M.;Buchta, L.;Erbanová, E.;Goryczková, N.;Hájková, L.;Konůpková Horváthová, J.;Klimeš, J.;Koukalová, Š.;Kracík, Matyáš;Křížová, H.;Moos, Jiří;Paterová, V.;Popelová, Lenka;Pražanová, E.;Ptáčková, A.;Sedláková, Radomíra;Schránilová, A.;Strakoš, M.;Svoboda, P.;Škobrtal Zlámalová, A.;Šolc, M.;Zeman, J."/>
    <s v="Architektura 60. a 70. let 20. století v České republice"/>
    <x v="1"/>
    <x v="15"/>
    <s v="Architectural design"/>
    <x v="2"/>
    <n v="3"/>
    <n v="0"/>
    <n v="0"/>
    <n v="1"/>
    <n v="0"/>
    <n v="0"/>
    <n v="0"/>
  </r>
  <r>
    <x v="1"/>
    <x v="1"/>
    <n v="68407700"/>
    <x v="57"/>
    <x v="78"/>
    <n v="192291974"/>
    <s v="B"/>
    <x v="1"/>
    <s v="Vonka, Martin;Horáček, Michal"/>
    <s v="Tovární komíny. Nové využití ikon průmyslového věku."/>
    <x v="2"/>
    <x v="12"/>
    <s v="Architecture engineering"/>
    <x v="2"/>
    <n v="3"/>
    <n v="0"/>
    <n v="0"/>
    <n v="1"/>
    <n v="0"/>
    <n v="0"/>
    <n v="0"/>
  </r>
  <r>
    <x v="1"/>
    <x v="1"/>
    <n v="68407700"/>
    <x v="57"/>
    <x v="146"/>
    <n v="192291993"/>
    <s v="B"/>
    <x v="0"/>
    <s v="Zikmund, Jan"/>
    <s v="Hledání univerzality. Kontexty průmyslové architektury v Československu 1945–1992"/>
    <x v="1"/>
    <x v="15"/>
    <s v="Architectural design"/>
    <x v="2"/>
    <n v="3"/>
    <n v="0"/>
    <n v="0"/>
    <n v="1"/>
    <n v="0"/>
    <n v="0"/>
    <n v="0"/>
  </r>
  <r>
    <x v="1"/>
    <x v="1"/>
    <n v="68407700"/>
    <x v="57"/>
    <x v="146"/>
    <n v="192291996"/>
    <s v="B"/>
    <x v="0"/>
    <s v="Vorlík, Petr;Brůhová, Klára;Čechová, Kateřina;Vicherková, Veronika;Pospíšil, Martin;Poláčková, Tereza;Bukačová, Jana;Kužvartová, Lenka"/>
    <s v="nepostavená / architektura osmdesátých let"/>
    <x v="1"/>
    <x v="15"/>
    <s v="Architectural design"/>
    <x v="2"/>
    <n v="3"/>
    <n v="0"/>
    <n v="0"/>
    <n v="1"/>
    <n v="0"/>
    <n v="0"/>
    <n v="0"/>
  </r>
  <r>
    <x v="1"/>
    <x v="1"/>
    <n v="68407700"/>
    <x v="57"/>
    <x v="146"/>
    <n v="192292010"/>
    <s v="B"/>
    <x v="0"/>
    <s v="Jehlík, Jan;Plos, Jiří;Drdácký, Tomáš;Zdráhalová, Jana;Rýpar, Vít;Buryška, Petr;Sedlák, Jan;Cikán, Miroslav;Kohout, Michal;Loits, A."/>
    <s v="Skrytý řád a vnitřní podstata jedinečnosti historických měst České Republiky"/>
    <x v="5"/>
    <x v="25"/>
    <s v="Urban studies (planning and development)"/>
    <x v="2"/>
    <n v="2"/>
    <n v="0"/>
    <n v="1"/>
    <n v="0"/>
    <n v="0"/>
    <n v="0"/>
    <n v="0"/>
  </r>
  <r>
    <x v="1"/>
    <x v="1"/>
    <n v="70883521"/>
    <x v="12"/>
    <x v="279"/>
    <n v="192292042"/>
    <s v="J"/>
    <x v="0"/>
    <s v="Sytařová, Irena;Orsavová, Jana;Snopek, Lukáš;Mlček, Jiří;Byczyński, Łukasz;Mišurcová, Ladislava"/>
    <s v="Impact of phenolic compounds and vitamins C and E on antioxidant activity of sea buckthorn (Hippophaë rhamnoides L.) berries and leaves of diverse ripening times"/>
    <x v="3"/>
    <x v="38"/>
    <s v="-"/>
    <x v="2"/>
    <n v="2"/>
    <n v="0"/>
    <n v="1"/>
    <n v="0"/>
    <n v="0"/>
    <n v="0"/>
    <n v="0"/>
  </r>
  <r>
    <x v="1"/>
    <x v="1"/>
    <n v="70883521"/>
    <x v="12"/>
    <x v="100"/>
    <n v="192292183"/>
    <s v="J"/>
    <x v="0"/>
    <s v="Pham, Tan Nhat;Tučková, Zuzana;Thanh, Tan Vo;Ngoc Thuy, Vo Thi"/>
    <s v="The role of green human resource management in driving hotel’s environmental performance: Interaction and mediation analysis"/>
    <x v="5"/>
    <x v="9"/>
    <s v="Business and management"/>
    <x v="2"/>
    <n v="3"/>
    <n v="0"/>
    <n v="0"/>
    <n v="1"/>
    <n v="0"/>
    <n v="0"/>
    <n v="0"/>
  </r>
  <r>
    <x v="1"/>
    <x v="1"/>
    <n v="70883521"/>
    <x v="12"/>
    <x v="100"/>
    <n v="192292223"/>
    <s v="J"/>
    <x v="0"/>
    <s v="Zia, Najam Ul"/>
    <s v="Knowledge-oriented leadership, knowledge management behaviour and innovation performance in project-based SMEs. The moderating role of goal orientations"/>
    <x v="5"/>
    <x v="9"/>
    <s v="Business and management"/>
    <x v="2"/>
    <n v="4"/>
    <n v="0"/>
    <n v="0"/>
    <n v="0"/>
    <n v="1"/>
    <n v="0"/>
    <n v="0"/>
  </r>
  <r>
    <x v="1"/>
    <x v="1"/>
    <n v="70883521"/>
    <x v="12"/>
    <x v="100"/>
    <n v="192292318"/>
    <s v="J"/>
    <x v="0"/>
    <s v="Uddin, Shahzad;Popesko, Boris;Papadaki, Šárka;Wagner, Jaroslav"/>
    <s v="Performance measurement in a transitional economy: unfolding a case of KPIs"/>
    <x v="5"/>
    <x v="9"/>
    <s v="Accounting"/>
    <x v="2"/>
    <n v="4"/>
    <n v="0"/>
    <n v="0"/>
    <n v="0"/>
    <n v="1"/>
    <n v="0"/>
    <n v="0"/>
  </r>
  <r>
    <x v="1"/>
    <x v="1"/>
    <n v="70883521"/>
    <x v="12"/>
    <x v="176"/>
    <n v="192292423"/>
    <s v="B"/>
    <x v="1"/>
    <s v="Šramová, Blandína;Deptová, Tatiana;Hamranová, Anežka;Polák, Eva"/>
    <s v="Násilie v intímnych vzťahoch dospívajúcich"/>
    <x v="5"/>
    <x v="16"/>
    <s v="Education, special (to gifted persons, those with learning disabilities)"/>
    <x v="2"/>
    <s v="N (nehodnoceno)"/>
    <n v="0"/>
    <n v="0"/>
    <n v="0"/>
    <n v="0"/>
    <n v="0"/>
    <n v="1"/>
  </r>
  <r>
    <x v="1"/>
    <x v="1"/>
    <n v="70883521"/>
    <x v="12"/>
    <x v="101"/>
    <n v="192292430"/>
    <s v="J"/>
    <x v="0"/>
    <s v="Včelař, František;Pátíková, Zuzana"/>
    <s v="A comparative study of Tarski's fixed point theorems with the stress on commutative sets of L-fuzzy isotone maps with respect to transitivities"/>
    <x v="0"/>
    <x v="2"/>
    <s v="Pure mathematics"/>
    <x v="2"/>
    <n v="4"/>
    <n v="0"/>
    <n v="0"/>
    <n v="0"/>
    <n v="1"/>
    <n v="0"/>
    <n v="0"/>
  </r>
  <r>
    <x v="1"/>
    <x v="1"/>
    <n v="70883521"/>
    <x v="12"/>
    <x v="101"/>
    <n v="192292468"/>
    <s v="J"/>
    <x v="0"/>
    <s v="Turečková, Alžběta;Tureček, Tomáš;Komínková Oplatková, Zuzana;Rodriguez-Sanchez, Antonio"/>
    <s v="Improving CT Image Tumor Segmentation Through Deep Supervision and Attentional Gates"/>
    <x v="0"/>
    <x v="24"/>
    <s v="Computer sciences, information science, bioinformathics (hardware development to be 2.2, social aspect to be 5.8)"/>
    <x v="2"/>
    <n v="4"/>
    <n v="0"/>
    <n v="0"/>
    <n v="0"/>
    <n v="1"/>
    <n v="0"/>
    <n v="0"/>
  </r>
  <r>
    <x v="1"/>
    <x v="1"/>
    <n v="70883521"/>
    <x v="12"/>
    <x v="17"/>
    <n v="192292666"/>
    <s v="J"/>
    <x v="0"/>
    <s v="Shurma, Svitlana"/>
    <s v="Manipulative discursive constructions in British and Ukrainian reporting of the MH17 downing"/>
    <x v="1"/>
    <x v="27"/>
    <s v="General language studies"/>
    <x v="2"/>
    <n v="2"/>
    <n v="0"/>
    <n v="1"/>
    <n v="0"/>
    <n v="0"/>
    <n v="0"/>
    <n v="0"/>
  </r>
  <r>
    <x v="1"/>
    <x v="1"/>
    <n v="70883521"/>
    <x v="12"/>
    <x v="17"/>
    <n v="192292673"/>
    <s v="J"/>
    <x v="0"/>
    <s v="Trušník, Roman"/>
    <s v="Testing the limits of American science-fiction publishing: the case of Jim Grimsley's &quot;Wendy&quot;"/>
    <x v="1"/>
    <x v="27"/>
    <s v="Specific literatures"/>
    <x v="2"/>
    <n v="4"/>
    <n v="0"/>
    <n v="0"/>
    <n v="0"/>
    <n v="1"/>
    <n v="0"/>
    <n v="0"/>
  </r>
  <r>
    <x v="1"/>
    <x v="1"/>
    <n v="70883521"/>
    <x v="12"/>
    <x v="17"/>
    <n v="192292691"/>
    <s v="J"/>
    <x v="0"/>
    <s v="Marek, Libor"/>
    <s v="Literatur aus der Mährischen Walachei: Ein Anlass zur Revision des literarischen Kanons?"/>
    <x v="1"/>
    <x v="27"/>
    <s v="Specific literatures"/>
    <x v="2"/>
    <n v="4"/>
    <n v="0"/>
    <n v="0"/>
    <n v="0"/>
    <n v="1"/>
    <n v="0"/>
    <n v="0"/>
  </r>
  <r>
    <x v="1"/>
    <x v="1"/>
    <n v="70883521"/>
    <x v="12"/>
    <x v="99"/>
    <n v="192292745"/>
    <s v="P"/>
    <x v="1"/>
    <s v="Kimmer, Dušan;Vincent, Ivo;Lovecká, Lenka;Kovářová, Miroslava;Císař, Jaroslav"/>
    <s v="Způsob výroby filtrační membrány"/>
    <x v="2"/>
    <x v="17"/>
    <s v="Materials engineering"/>
    <x v="2"/>
    <n v="3"/>
    <n v="0"/>
    <n v="0"/>
    <n v="1"/>
    <n v="0"/>
    <n v="0"/>
    <n v="0"/>
  </r>
  <r>
    <x v="1"/>
    <x v="1"/>
    <n v="70883521"/>
    <x v="12"/>
    <x v="99"/>
    <n v="192292766"/>
    <s v="P"/>
    <x v="1"/>
    <s v="Olejník, Robert;Matyáš, Jiří;Slobodian, Petr;Vlček, Karel"/>
    <s v="METHOD OF MANUFACTURING A MICROWAVE ANTENNA WITH INTEGRATED FUNCTION OF ORGANIC VAPOR SENSOR"/>
    <x v="2"/>
    <x v="23"/>
    <s v="Nano-materials (production and properties)"/>
    <x v="2"/>
    <n v="3"/>
    <n v="0"/>
    <n v="0"/>
    <n v="1"/>
    <n v="0"/>
    <n v="0"/>
    <n v="0"/>
  </r>
  <r>
    <x v="1"/>
    <x v="1"/>
    <n v="70883521"/>
    <x v="12"/>
    <x v="99"/>
    <n v="192292801"/>
    <s v="J"/>
    <x v="0"/>
    <s v="Vícha, Jan;Novotný, Jan;Komorovský, Stanislav;Straka, Michal;Kaupp, Martin;Marek, Radek"/>
    <s v="Relativistic heavy-neighbor-atom effects on NMR shifts: Concepts and trends across the periodic table"/>
    <x v="0"/>
    <x v="10"/>
    <s v="Physical chemistry"/>
    <x v="2"/>
    <n v="2"/>
    <n v="0"/>
    <n v="1"/>
    <n v="0"/>
    <n v="0"/>
    <n v="0"/>
    <n v="0"/>
  </r>
  <r>
    <x v="2"/>
    <x v="1"/>
    <n v="25615"/>
    <x v="102"/>
    <x v="177"/>
    <n v="192292915"/>
    <s v="O"/>
    <x v="1"/>
    <s v="Douša, Jan;Václavovic, Pavel;Zhao, Lewen"/>
    <s v="GOP rapid precise GPS and Galileo orbits and clock offsets"/>
    <x v="0"/>
    <x v="41"/>
    <s v="-"/>
    <x v="2"/>
    <n v="2"/>
    <n v="0"/>
    <n v="1"/>
    <n v="0"/>
    <n v="0"/>
    <n v="0"/>
    <n v="0"/>
  </r>
  <r>
    <x v="1"/>
    <x v="1"/>
    <n v="47813059"/>
    <x v="72"/>
    <x v="102"/>
    <n v="192293079"/>
    <s v="J"/>
    <x v="1"/>
    <s v="Školoudík, David;Mašková, Jana;Dušek, Petr;Blahuta, Jiří;Soukup, Tomáš;Burgetová, Andrea;Bártová, Petra"/>
    <s v="Digitized Image Analysis of Insula Echogenicity Detected by TCS-MR Fusion Imaging in Wilson's and Early-Onset Parkinson's Diseases"/>
    <x v="2"/>
    <x v="35"/>
    <s v="Medical engineering"/>
    <x v="2"/>
    <n v="4"/>
    <n v="0"/>
    <n v="0"/>
    <n v="0"/>
    <n v="1"/>
    <n v="0"/>
    <n v="0"/>
  </r>
  <r>
    <x v="1"/>
    <x v="1"/>
    <n v="47813059"/>
    <x v="72"/>
    <x v="102"/>
    <n v="192293088"/>
    <s v="B"/>
    <x v="0"/>
    <s v="Knapík, Jiří"/>
    <s v="Heller &amp; Kristian aneb opavská Vest pocket revue (1933)"/>
    <x v="1"/>
    <x v="14"/>
    <s v="History (history of science and technology to be 6.3, history of specific sciences to be under the respective headings)"/>
    <x v="2"/>
    <n v="3"/>
    <n v="0"/>
    <n v="0"/>
    <n v="1"/>
    <n v="0"/>
    <n v="0"/>
    <n v="0"/>
  </r>
  <r>
    <x v="1"/>
    <x v="1"/>
    <n v="47813059"/>
    <x v="72"/>
    <x v="102"/>
    <n v="192293171"/>
    <s v="B"/>
    <x v="0"/>
    <s v="Martinek, Libor"/>
    <s v="Paweł Kubisz. Monografie"/>
    <x v="1"/>
    <x v="27"/>
    <s v="Literary theory"/>
    <x v="2"/>
    <n v="4"/>
    <n v="0"/>
    <n v="0"/>
    <n v="0"/>
    <n v="1"/>
    <n v="0"/>
    <n v="0"/>
  </r>
  <r>
    <x v="1"/>
    <x v="1"/>
    <n v="47813059"/>
    <x v="72"/>
    <x v="289"/>
    <n v="192293205"/>
    <s v="B"/>
    <x v="0"/>
    <s v="Preissová Krejčí, Andrea;Stanja Brdar, Jitka;Kočí, Jana"/>
    <s v="Češství v nás: České školství a jeho vliv na zachování české národní identity v Chorvatsku"/>
    <x v="5"/>
    <x v="33"/>
    <s v="Antropology, ethnology"/>
    <x v="2"/>
    <n v="4"/>
    <n v="0"/>
    <n v="0"/>
    <n v="0"/>
    <n v="1"/>
    <n v="0"/>
    <n v="0"/>
  </r>
  <r>
    <x v="1"/>
    <x v="1"/>
    <n v="47813059"/>
    <x v="72"/>
    <x v="289"/>
    <n v="192293227"/>
    <s v="J"/>
    <x v="0"/>
    <s v="Preissová Krejčí, Andrea;Kočí, Jana"/>
    <s v="Příběh 1340 dětí evakuovaných do České republiky za války v Chorvatsku (1991-1995)"/>
    <x v="1"/>
    <x v="14"/>
    <s v="History (history of science and technology to be 6.3, history of specific sciences to be under the respective headings)"/>
    <x v="2"/>
    <n v="3"/>
    <n v="0"/>
    <n v="0"/>
    <n v="1"/>
    <n v="0"/>
    <n v="0"/>
    <n v="0"/>
  </r>
  <r>
    <x v="1"/>
    <x v="1"/>
    <n v="47813059"/>
    <x v="72"/>
    <x v="219"/>
    <n v="192293272"/>
    <s v="J"/>
    <x v="0"/>
    <s v="Górecki, Jan;Hofert, Marius;Holeňa, Martin"/>
    <s v="Hierarchical Archimedean Copulas for MATLAB and Octave: The HACopula Toolbox"/>
    <x v="0"/>
    <x v="24"/>
    <s v="Computer sciences, information science, bioinformathics (hardware development to be 2.2, social aspect to be 5.8)"/>
    <x v="2"/>
    <n v="3"/>
    <n v="0"/>
    <n v="0"/>
    <n v="1"/>
    <n v="0"/>
    <n v="0"/>
    <n v="0"/>
  </r>
  <r>
    <x v="1"/>
    <x v="1"/>
    <n v="26867184"/>
    <x v="193"/>
    <x v="347"/>
    <n v="192293574"/>
    <s v="J"/>
    <x v="0"/>
    <s v="Pavlačková, Martina;Taddei, Valentina"/>
    <s v="On the impulsive Dirichlet problem for second-order differential inclusions"/>
    <x v="0"/>
    <x v="2"/>
    <s v="-"/>
    <x v="2"/>
    <n v="3"/>
    <n v="0"/>
    <n v="0"/>
    <n v="1"/>
    <n v="0"/>
    <n v="0"/>
    <n v="0"/>
  </r>
  <r>
    <x v="1"/>
    <x v="1"/>
    <n v="61384399"/>
    <x v="107"/>
    <x v="296"/>
    <n v="192293812"/>
    <s v="B"/>
    <x v="0"/>
    <s v="Laboutková, Š.;Šimral, V.;Vymětal, Petr"/>
    <s v="Transparent Lobbying and Democracy"/>
    <x v="5"/>
    <x v="13"/>
    <s v="Political science"/>
    <x v="2"/>
    <n v="2"/>
    <n v="0"/>
    <n v="1"/>
    <n v="0"/>
    <n v="0"/>
    <n v="0"/>
    <n v="0"/>
  </r>
  <r>
    <x v="1"/>
    <x v="1"/>
    <n v="61384399"/>
    <x v="107"/>
    <x v="296"/>
    <n v="192293908"/>
    <s v="Z"/>
    <x v="1"/>
    <s v="Jirovský, V.;Šidlovský, M.;Vachula, R.;Ravas, F.;Tomlain, J.;Tereň, O.;Drozd, S.;Švec, V.;Hámek, F.;Ondroušek, D.;Severa, Š.;Prouza, P.;Osvald, R.;Černý, M.;Jun, J.;Bondarev, N.;Norek, L.;Šafránek, M.;Hanžlík, A.;Kozel, M.;Král, Petr;Stránská, Michaela;Svárovská, Dominika;Motejlová, Kateřina;Stuchlíková, Marie;Sucháček, Radek;Kalmár, Jakub;Trinhová, Kieu Anh;Moreová, Barbara;Smutka, L.;Vacek, T.;Brecklová, V.;Husinec, M.;Krivko, M.;Borák, J.;Kluger, V.;Tůma, V.;Vondráček, M.;Pilch, O.;Krhoun, L.;Čmiel, O.;Lovichová, K."/>
    <s v="Business Intelligence Algoritmy pro Carsharing Uniqway"/>
    <x v="5"/>
    <x v="25"/>
    <s v="Transport planning and social aspects of transport (transport engineering to be 2.1)"/>
    <x v="2"/>
    <n v="3"/>
    <n v="0"/>
    <n v="0"/>
    <n v="1"/>
    <n v="0"/>
    <n v="0"/>
    <n v="0"/>
  </r>
  <r>
    <x v="1"/>
    <x v="1"/>
    <n v="61384399"/>
    <x v="107"/>
    <x v="188"/>
    <n v="192293956"/>
    <s v="B"/>
    <x v="1"/>
    <s v="Prokůpek, Marek"/>
    <s v="Ekonomika a měření výkonnosti muzeí"/>
    <x v="5"/>
    <x v="9"/>
    <s v="Applied Economics, Econometrics"/>
    <x v="2"/>
    <n v="3"/>
    <n v="0"/>
    <n v="0"/>
    <n v="1"/>
    <n v="0"/>
    <n v="0"/>
    <n v="0"/>
  </r>
  <r>
    <x v="1"/>
    <x v="1"/>
    <n v="61384399"/>
    <x v="107"/>
    <x v="188"/>
    <n v="192294049"/>
    <s v="C"/>
    <x v="1"/>
    <s v="Dvouletý, Ondřej;Potluka, Oto;Blažková, I."/>
    <s v="Territorial effects of EU cohesion policy supporting entrepreneurship: Findings from the Czech Republic"/>
    <x v="5"/>
    <x v="9"/>
    <s v="Business and management"/>
    <x v="2"/>
    <n v="4"/>
    <n v="0"/>
    <n v="0"/>
    <n v="0"/>
    <n v="1"/>
    <n v="0"/>
    <n v="0"/>
  </r>
  <r>
    <x v="1"/>
    <x v="1"/>
    <n v="61384399"/>
    <x v="107"/>
    <x v="297"/>
    <n v="192294079"/>
    <s v="J"/>
    <x v="0"/>
    <s v="Kliegr, Tomáš;Bahník, Š.;Fürnkranz, J."/>
    <s v="Advances in Machine Learning for the Behavioral Sciences"/>
    <x v="0"/>
    <x v="24"/>
    <s v="Computer sciences, information science, bioinformathics (hardware development to be 2.2, social aspect to be 5.8)"/>
    <x v="2"/>
    <n v="3"/>
    <n v="0"/>
    <n v="0"/>
    <n v="1"/>
    <n v="0"/>
    <n v="0"/>
    <n v="0"/>
  </r>
  <r>
    <x v="1"/>
    <x v="1"/>
    <n v="61384399"/>
    <x v="107"/>
    <x v="297"/>
    <n v="192294124"/>
    <s v="B"/>
    <x v="1"/>
    <s v="Smutný, Zdeněk"/>
    <s v="Diskurz sociální informatiky: Metodologická východiska, myšlenkové školy a tematická konceptualizace"/>
    <x v="5"/>
    <x v="19"/>
    <s v="Information science (social aspects)"/>
    <x v="2"/>
    <n v="4"/>
    <n v="0"/>
    <n v="0"/>
    <n v="0"/>
    <n v="1"/>
    <n v="0"/>
    <n v="0"/>
  </r>
  <r>
    <x v="1"/>
    <x v="1"/>
    <n v="61384399"/>
    <x v="107"/>
    <x v="297"/>
    <n v="192294205"/>
    <s v="B"/>
    <x v="1"/>
    <s v="Broulíková, H.;Dlouhý, Martin;Winkler, P."/>
    <s v="Ekonomické hodnocení ve zdravotnictví: zaměřeno na duševní zdraví"/>
    <x v="5"/>
    <x v="9"/>
    <s v="Applied Economics, Econometrics"/>
    <x v="2"/>
    <n v="3"/>
    <n v="0"/>
    <n v="0"/>
    <n v="1"/>
    <n v="0"/>
    <n v="0"/>
    <n v="0"/>
  </r>
  <r>
    <x v="1"/>
    <x v="1"/>
    <n v="61384399"/>
    <x v="107"/>
    <x v="290"/>
    <n v="192294320"/>
    <s v="J"/>
    <x v="0"/>
    <s v="Cahlíková, J.;Cingl, Lubomír;Levely, I."/>
    <s v="How Stress Affects Performance and Competitiveness Across Gender"/>
    <x v="5"/>
    <x v="9"/>
    <s v="Applied Economics, Econometrics"/>
    <x v="2"/>
    <n v="1"/>
    <n v="1"/>
    <n v="0"/>
    <n v="0"/>
    <n v="0"/>
    <n v="0"/>
    <n v="0"/>
  </r>
  <r>
    <x v="1"/>
    <x v="1"/>
    <n v="61384399"/>
    <x v="107"/>
    <x v="290"/>
    <n v="192294351"/>
    <s v="C"/>
    <x v="1"/>
    <s v="Berggren, Niclas;Nilsson, T."/>
    <s v="Economic Freedom as a Driver of Trust and Tolerance"/>
    <x v="5"/>
    <x v="9"/>
    <s v="Applied Economics, Econometrics"/>
    <x v="2"/>
    <n v="4"/>
    <n v="0"/>
    <n v="0"/>
    <n v="0"/>
    <n v="1"/>
    <n v="0"/>
    <n v="0"/>
  </r>
  <r>
    <x v="1"/>
    <x v="1"/>
    <n v="61384399"/>
    <x v="107"/>
    <x v="290"/>
    <n v="192294359"/>
    <s v="B"/>
    <x v="1"/>
    <s v="Nikodym, Tomáš"/>
    <s v="Demokracie, vlastnictví a svoboda: K institucionálnímu uspořádání v poválečném Československu (1945-1948)"/>
    <x v="5"/>
    <x v="34"/>
    <s v="Social sciences, interdisciplinary"/>
    <x v="2"/>
    <n v="5"/>
    <n v="0"/>
    <n v="0"/>
    <n v="0"/>
    <n v="0"/>
    <n v="1"/>
    <n v="0"/>
  </r>
  <r>
    <x v="1"/>
    <x v="1"/>
    <n v="71226401"/>
    <x v="108"/>
    <x v="192"/>
    <n v="192294643"/>
    <s v="O"/>
    <x v="1"/>
    <s v="Černá, Martina;Klepáčková, Olga;Krejčí, Zuzana"/>
    <s v="Trauma-informovaný přístup v sociální práci"/>
    <x v="5"/>
    <x v="34"/>
    <s v="Other social sciences"/>
    <x v="2"/>
    <n v="4"/>
    <n v="0"/>
    <n v="0"/>
    <n v="0"/>
    <n v="1"/>
    <n v="0"/>
    <n v="0"/>
  </r>
  <r>
    <x v="1"/>
    <x v="1"/>
    <n v="29142890"/>
    <x v="46"/>
    <x v="53"/>
    <n v="192294706"/>
    <s v="J"/>
    <x v="1"/>
    <s v="Flek, Vladislav;Hála, Martin;Mysíková, Martina"/>
    <s v="Assessing the Job-Finding Probability of Older and Prime-Age Unemployed Workers"/>
    <x v="5"/>
    <x v="9"/>
    <s v="-"/>
    <x v="2"/>
    <n v="4"/>
    <n v="0"/>
    <n v="0"/>
    <n v="0"/>
    <n v="1"/>
    <n v="0"/>
    <n v="0"/>
  </r>
  <r>
    <x v="2"/>
    <x v="7"/>
    <n v="159816"/>
    <x v="106"/>
    <x v="183"/>
    <n v="192294839"/>
    <s v="P"/>
    <x v="1"/>
    <s v="Stárek, Zdeněk;Pešl, Martin;Wolf, Jiří;Caluori, Guido;Červinka, Dalibor;Martiš, Jan;Novotná, Veronika"/>
    <s v="Střídavý elektroporační generátor"/>
    <x v="4"/>
    <x v="8"/>
    <s v="Cardiac and Cardiovascular systems"/>
    <x v="2"/>
    <n v="2"/>
    <n v="0"/>
    <n v="1"/>
    <n v="0"/>
    <n v="0"/>
    <n v="0"/>
    <n v="0"/>
  </r>
  <r>
    <x v="2"/>
    <x v="7"/>
    <n v="179906"/>
    <x v="65"/>
    <x v="91"/>
    <n v="192294857"/>
    <s v="J"/>
    <x v="0"/>
    <s v="Vališ, Martin;Šarláková, Jana;Halúsková, Simona;Klímová, Blanka;Potužník, Pavel;Peterka, Marek;Kuča, Kamil;Štourač, Pavel;Mareš, Jan;Pavelek, Zbyšek"/>
    <s v="An observational study demonstrating the adherence and ease of use of the injector device, RebiSmart (R)"/>
    <x v="4"/>
    <x v="8"/>
    <s v="Clinical neurology"/>
    <x v="2"/>
    <n v="3"/>
    <n v="0"/>
    <n v="0"/>
    <n v="1"/>
    <n v="0"/>
    <n v="0"/>
    <n v="0"/>
  </r>
  <r>
    <x v="1"/>
    <x v="1"/>
    <n v="216305"/>
    <x v="56"/>
    <x v="75"/>
    <n v="192295103"/>
    <s v="F"/>
    <x v="1"/>
    <s v="Holub, Michal;Andrš, Ondřej;Katolický, Jaroslav;Kočiš, Petr;Marek, Jiří;Brychta, Zdeněk"/>
    <s v="Pokročilý diagnostický systém s integrovanou databází"/>
    <x v="2"/>
    <x v="3"/>
    <s v="-"/>
    <x v="2"/>
    <n v="4"/>
    <n v="0"/>
    <n v="0"/>
    <n v="0"/>
    <n v="1"/>
    <n v="0"/>
    <n v="0"/>
  </r>
  <r>
    <x v="1"/>
    <x v="1"/>
    <n v="216305"/>
    <x v="56"/>
    <x v="75"/>
    <n v="192295164"/>
    <s v="Z"/>
    <x v="1"/>
    <s v="Záděra, Antonín;Čech, Jan;Kaňa, Václav;Pernica, Vítězslav;Myška, Martin"/>
    <s v="Slévárenská technologie duplexní (austeniticko-feritické) korozivzdorné oceli"/>
    <x v="2"/>
    <x v="3"/>
    <s v="-"/>
    <x v="2"/>
    <n v="5"/>
    <n v="0"/>
    <n v="0"/>
    <n v="0"/>
    <n v="0"/>
    <n v="1"/>
    <n v="0"/>
  </r>
  <r>
    <x v="1"/>
    <x v="1"/>
    <n v="216305"/>
    <x v="56"/>
    <x v="141"/>
    <n v="192295240"/>
    <s v="F"/>
    <x v="1"/>
    <s v="Hanák, Pavel;Mlýnek, Petr;Pospíchal, Ladislav;Gelnar, Petr;Souček, Jan"/>
    <s v="Výkonový transkonduktanční zesilovač se spínaným koncovým stupněm"/>
    <x v="2"/>
    <x v="21"/>
    <s v="-"/>
    <x v="2"/>
    <n v="4"/>
    <n v="0"/>
    <n v="0"/>
    <n v="0"/>
    <n v="1"/>
    <n v="0"/>
    <n v="0"/>
  </r>
  <r>
    <x v="1"/>
    <x v="1"/>
    <n v="216305"/>
    <x v="56"/>
    <x v="141"/>
    <n v="192295267"/>
    <s v="G"/>
    <x v="1"/>
    <s v="Grossmann, Jan;Kraus, Jan;Topolánek, David;Kordas, Jan;Ruský, Marián;Sudolský, Vít;Slezák, Jan;Vyčítal, Václav;Krčál, Vít;Bleha, Milan;Kukačka, Leoš;Bedrník, Tomáš;Hančil, Daniel"/>
    <s v="Prototyp distribuovaných měřících jednotek V-dip ready"/>
    <x v="2"/>
    <x v="21"/>
    <s v="-"/>
    <x v="2"/>
    <n v="3"/>
    <n v="0"/>
    <n v="0"/>
    <n v="1"/>
    <n v="0"/>
    <n v="0"/>
    <n v="0"/>
  </r>
  <r>
    <x v="1"/>
    <x v="1"/>
    <n v="216305"/>
    <x v="56"/>
    <x v="233"/>
    <n v="192295321"/>
    <s v="G"/>
    <x v="1"/>
    <s v="Musil, Petr;Juránek, Roman;Zemčík, Pavel"/>
    <s v="Full HD 60 FPS License plate detector for Zynq platform"/>
    <x v="2"/>
    <x v="21"/>
    <s v="-"/>
    <x v="2"/>
    <n v="3"/>
    <n v="0"/>
    <n v="0"/>
    <n v="1"/>
    <n v="0"/>
    <n v="0"/>
    <n v="0"/>
  </r>
  <r>
    <x v="2"/>
    <x v="1"/>
    <n v="237752"/>
    <x v="153"/>
    <x v="294"/>
    <n v="192295401"/>
    <s v="J"/>
    <x v="1"/>
    <s v="Kohoutek, Jan;Korečková, Jana;Šmídová, Michaela;Lounek, Vítězslav"/>
    <s v="Situace absolventů v podmínkách postmasového vysokoškolského vzdělávání: Stále jen reprodukce elit?"/>
    <x v="5"/>
    <x v="33"/>
    <s v="-"/>
    <x v="2"/>
    <n v="4"/>
    <n v="0"/>
    <n v="0"/>
    <n v="0"/>
    <n v="1"/>
    <n v="0"/>
    <n v="0"/>
  </r>
  <r>
    <x v="2"/>
    <x v="5"/>
    <n v="49366378"/>
    <x v="120"/>
    <x v="216"/>
    <n v="192295512"/>
    <s v="C"/>
    <x v="0"/>
    <s v="Stehlík, Miloslav;Mezulaník, Jiří;Gerla, Václav;Rusnáková, Kristýna;Kloudová, Gabriela"/>
    <s v="WELLBEING OF MILITARY PERSONNEL AS REFLECTED IN SLEEP QUALITY"/>
    <x v="4"/>
    <x v="39"/>
    <s v="Other medical science"/>
    <x v="2"/>
    <n v="5"/>
    <n v="0"/>
    <n v="0"/>
    <n v="0"/>
    <n v="0"/>
    <n v="1"/>
    <n v="0"/>
  </r>
  <r>
    <x v="2"/>
    <x v="5"/>
    <n v="60162694"/>
    <x v="163"/>
    <x v="307"/>
    <n v="192295515"/>
    <s v="J"/>
    <x v="0"/>
    <s v="Dresler, Jiří;Pajer, Petr;Pavliš, Oto"/>
    <s v="Development and Inter-Laboratory Validation of Diagnostics Panel for Detection of Biothreat Bacteria Based on MOL-PCR Assay"/>
    <x v="0"/>
    <x v="0"/>
    <s v="-"/>
    <x v="2"/>
    <n v="3"/>
    <n v="0"/>
    <n v="0"/>
    <n v="1"/>
    <n v="0"/>
    <n v="0"/>
    <n v="0"/>
  </r>
  <r>
    <x v="1"/>
    <x v="1"/>
    <n v="60461071"/>
    <x v="154"/>
    <x v="295"/>
    <n v="192295534"/>
    <s v="C"/>
    <x v="0"/>
    <s v="Vybíral, Jindřich"/>
    <s v="Koncepce, soutěž a výstavba Rudolfina."/>
    <x v="1"/>
    <x v="15"/>
    <s v="Architectural design"/>
    <x v="2"/>
    <n v="3"/>
    <n v="0"/>
    <n v="0"/>
    <n v="1"/>
    <n v="0"/>
    <n v="0"/>
    <n v="0"/>
  </r>
  <r>
    <x v="1"/>
    <x v="1"/>
    <n v="62156462"/>
    <x v="11"/>
    <x v="260"/>
    <n v="192295551"/>
    <s v="J"/>
    <x v="0"/>
    <s v="Michálková Slimáčková, Jana"/>
    <s v="The Organ Compositions of Bedřich Antonín Wiedermann"/>
    <x v="1"/>
    <x v="15"/>
    <s v="Performing arts studies (Musicology, Theater science, Dramaturgy)"/>
    <x v="2"/>
    <n v="3"/>
    <n v="0"/>
    <n v="0"/>
    <n v="1"/>
    <n v="0"/>
    <n v="0"/>
    <n v="0"/>
  </r>
  <r>
    <x v="1"/>
    <x v="1"/>
    <n v="62156462"/>
    <x v="11"/>
    <x v="260"/>
    <n v="192295559"/>
    <s v="B"/>
    <x v="0"/>
    <s v="Matějů, Zbyněk;McGuire, Sam"/>
    <s v="The Art of Digital Orchestration"/>
    <x v="1"/>
    <x v="15"/>
    <s v="Performing arts studies (Musicology, Theater science, Dramaturgy)"/>
    <x v="2"/>
    <n v="2"/>
    <n v="0"/>
    <n v="1"/>
    <n v="0"/>
    <n v="0"/>
    <n v="0"/>
    <n v="0"/>
  </r>
  <r>
    <x v="1"/>
    <x v="1"/>
    <n v="62156462"/>
    <x v="11"/>
    <x v="16"/>
    <n v="192295597"/>
    <s v="J"/>
    <x v="0"/>
    <s v="Motal, Jan"/>
    <s v="Where is the speech that matters? On the silence of the czech theatre professionals in a crisis"/>
    <x v="1"/>
    <x v="15"/>
    <s v="Performing arts studies (Musicology, Theater science, Dramaturgy)"/>
    <x v="2"/>
    <n v="4"/>
    <n v="0"/>
    <n v="0"/>
    <n v="0"/>
    <n v="1"/>
    <n v="0"/>
    <n v="0"/>
  </r>
  <r>
    <x v="1"/>
    <x v="1"/>
    <n v="62156462"/>
    <x v="11"/>
    <x v="16"/>
    <n v="192295619"/>
    <s v="B"/>
    <x v="0"/>
    <s v="Slavíková, Hana"/>
    <s v="Cine Teatro Saura"/>
    <x v="1"/>
    <x v="15"/>
    <s v="Studies on Film, Radio and Television"/>
    <x v="2"/>
    <n v="4"/>
    <n v="0"/>
    <n v="0"/>
    <n v="0"/>
    <n v="1"/>
    <n v="0"/>
    <n v="0"/>
  </r>
  <r>
    <x v="1"/>
    <x v="1"/>
    <n v="61384399"/>
    <x v="107"/>
    <x v="296"/>
    <n v="192295729"/>
    <s v="V"/>
    <x v="1"/>
    <s v="Druláková, Radka;Hnát, Pavel;Kočí, Kateřina;Antal, Jarolím;Grmelová, Nicole;Dubský, Zbyněk;Bič, Josef;Hovorková, Jana;Grebe, Eva;Stehlíková, Jana"/>
    <s v="Nastavení koordinačního mechanismu v rámci předsednictví v Radě EU: přípravy a průběh z pohledu vybraných členských států, získané zkušenosti a doporučení pro CZ PRES 2022"/>
    <x v="5"/>
    <x v="13"/>
    <s v="Political science"/>
    <x v="2"/>
    <n v="4"/>
    <n v="0"/>
    <n v="0"/>
    <n v="0"/>
    <n v="1"/>
    <n v="0"/>
    <n v="0"/>
  </r>
  <r>
    <x v="2"/>
    <x v="7"/>
    <n v="64203"/>
    <x v="64"/>
    <x v="90"/>
    <n v="192295739"/>
    <s v="J"/>
    <x v="0"/>
    <s v="Lukeš, Julius;Danek, Petr;Alejo-Valle, Oriol;Potůčková, Eliška;Gahura, Ondrej;Heckl, Dirk;Starková, Júlia;Starý, Jan;Mejstříková, Ester;Alberich Jorda, Meritxell;Zuna, Jan;Trka, Jan;Klusmann, Jan-Henning;Žaliová, Markéta"/>
    <s v="Chromosome 21 gain is dispensable for transient myeloproliferative disorder driven by a novel GATA1 mutation"/>
    <x v="4"/>
    <x v="8"/>
    <s v="Oncology"/>
    <x v="2"/>
    <n v="2"/>
    <n v="0"/>
    <n v="1"/>
    <n v="0"/>
    <n v="0"/>
    <n v="0"/>
    <n v="0"/>
  </r>
  <r>
    <x v="2"/>
    <x v="7"/>
    <n v="64203"/>
    <x v="64"/>
    <x v="90"/>
    <n v="192295742"/>
    <s v="J"/>
    <x v="0"/>
    <s v="Svatoň, Michael;Škvárová, Karolina;Kanderová, Veronika;Mančíková, Andrea;Smíšek, Petr;Ješina, Pavel;Krijt, Jakub;Stibůrková, Blanka;Dobrovolný, Robert;Sokolová, Jitka;Bakardjieva-Mihaylova, Violeta;Vodičková, Elena;Racková, Markéta;Stuchlý, Jan;Kalina, Tomáš;Starý, Jan;Trka, Jan;Froňková, Eva;Kožich, Viktor"/>
    <s v="A homozygous deletion in the SLC19A1 gene as a cause of folate-dependent recurrent megaloblastic anemia"/>
    <x v="4"/>
    <x v="8"/>
    <s v="Hematology"/>
    <x v="2"/>
    <n v="1"/>
    <n v="1"/>
    <n v="0"/>
    <n v="0"/>
    <n v="0"/>
    <n v="0"/>
    <n v="0"/>
  </r>
  <r>
    <x v="1"/>
    <x v="1"/>
    <n v="60461373"/>
    <x v="8"/>
    <x v="13"/>
    <n v="192295857"/>
    <s v="C"/>
    <x v="0"/>
    <s v="Rychnová, Lucie"/>
    <s v="Krajina šlikovských panství v době vrcholného baroka"/>
    <x v="1"/>
    <x v="14"/>
    <s v="History (history of science and technology to be 6.3, history of specific sciences to be under the respective headings)"/>
    <x v="2"/>
    <n v="3"/>
    <n v="0"/>
    <n v="0"/>
    <n v="1"/>
    <n v="0"/>
    <n v="0"/>
    <n v="0"/>
  </r>
  <r>
    <x v="1"/>
    <x v="1"/>
    <n v="60461373"/>
    <x v="8"/>
    <x v="13"/>
    <n v="192295858"/>
    <s v="B"/>
    <x v="1"/>
    <s v="Rychnová, Lucie"/>
    <s v="František Josef Šlik a česká barokní krajina: život šlechtice na východočeském venkově"/>
    <x v="1"/>
    <x v="14"/>
    <s v="History (history of science and technology to be 6.3, history of specific sciences to be under the respective headings)"/>
    <x v="2"/>
    <s v="N (nehodnoceno)"/>
    <n v="0"/>
    <n v="0"/>
    <n v="0"/>
    <n v="0"/>
    <n v="0"/>
    <n v="1"/>
  </r>
  <r>
    <x v="1"/>
    <x v="1"/>
    <n v="60461373"/>
    <x v="8"/>
    <x v="13"/>
    <n v="192295906"/>
    <s v="C"/>
    <x v="1"/>
    <s v="Kloužková, Alexandra;Kolářová, Mária"/>
    <s v="Glazury na dlaždicích a zdroje jejich poškození"/>
    <x v="1"/>
    <x v="14"/>
    <s v="Archaeology"/>
    <x v="2"/>
    <n v="4"/>
    <n v="0"/>
    <n v="0"/>
    <n v="0"/>
    <n v="1"/>
    <n v="0"/>
    <n v="0"/>
  </r>
  <r>
    <x v="1"/>
    <x v="1"/>
    <n v="60461373"/>
    <x v="8"/>
    <x v="182"/>
    <n v="192296005"/>
    <s v="J"/>
    <x v="0"/>
    <s v="Matuštík, Jan;Hnátková, Tereza;Kočí, Vladimír"/>
    <s v="Life Cycle Assessment of biochar-to-soil systems: A Review"/>
    <x v="0"/>
    <x v="7"/>
    <s v="Environmental sciences (social aspects to be 5.7)"/>
    <x v="2"/>
    <n v="3"/>
    <n v="0"/>
    <n v="0"/>
    <n v="1"/>
    <n v="0"/>
    <n v="0"/>
    <n v="0"/>
  </r>
  <r>
    <x v="1"/>
    <x v="1"/>
    <n v="60461373"/>
    <x v="8"/>
    <x v="182"/>
    <n v="192296043"/>
    <s v="C"/>
    <x v="0"/>
    <s v="Andreides, Markéta;Pokorná, Lucie;Bartáček, Jan;Jeníček, Pavel"/>
    <s v="Chapter 11: Biological H2S removal from gases"/>
    <x v="2"/>
    <x v="40"/>
    <s v="Environmental biotechnology"/>
    <x v="2"/>
    <n v="4"/>
    <n v="0"/>
    <n v="0"/>
    <n v="0"/>
    <n v="1"/>
    <n v="0"/>
    <n v="0"/>
  </r>
  <r>
    <x v="1"/>
    <x v="1"/>
    <n v="60461373"/>
    <x v="8"/>
    <x v="182"/>
    <n v="192296047"/>
    <s v="J"/>
    <x v="0"/>
    <s v="Shumeiko, Bogdan;Auersvald, Miloš;Straka, Petr;Šimáček, Pavel;Vrtiška, Dan;Kubička, David"/>
    <s v="Efficient One-Stage Bio-Oil Upgrading over Sulfided Catalysts"/>
    <x v="2"/>
    <x v="20"/>
    <s v="Energy and fuels"/>
    <x v="2"/>
    <n v="4"/>
    <n v="0"/>
    <n v="0"/>
    <n v="0"/>
    <n v="1"/>
    <n v="0"/>
    <n v="0"/>
  </r>
  <r>
    <x v="1"/>
    <x v="1"/>
    <n v="62156489"/>
    <x v="70"/>
    <x v="274"/>
    <n v="192296553"/>
    <s v="R"/>
    <x v="1"/>
    <s v="Přichystal, Jan;Fuchs, Jiří;Valovič, Roman;Jakúbek, Tomáš;Turčínek, Pavel;Dařena, František"/>
    <s v="MTA Software"/>
    <x v="5"/>
    <x v="9"/>
    <s v="Business and management"/>
    <x v="2"/>
    <n v="3"/>
    <n v="0"/>
    <n v="0"/>
    <n v="1"/>
    <n v="0"/>
    <n v="0"/>
    <n v="0"/>
  </r>
  <r>
    <x v="1"/>
    <x v="1"/>
    <n v="216305"/>
    <x v="56"/>
    <x v="140"/>
    <n v="192296716"/>
    <s v="P"/>
    <x v="1"/>
    <s v="Klusáček, Ladislav;Nečas, Radim;Koláček, Jan;Strnad, Jiří"/>
    <s v="Zesílení visutého pásu externím předpětím"/>
    <x v="2"/>
    <x v="12"/>
    <s v="-"/>
    <x v="2"/>
    <n v="2"/>
    <n v="0"/>
    <n v="1"/>
    <n v="0"/>
    <n v="0"/>
    <n v="0"/>
    <n v="0"/>
  </r>
  <r>
    <x v="1"/>
    <x v="1"/>
    <n v="216305"/>
    <x v="56"/>
    <x v="140"/>
    <n v="192296917"/>
    <s v="C"/>
    <x v="0"/>
    <s v="Tuhovčák, Ladislav;Ručka, Jan"/>
    <s v="Water Quality in Drinking Water Distribution Systems"/>
    <x v="2"/>
    <x v="12"/>
    <s v="-"/>
    <x v="2"/>
    <n v="3"/>
    <n v="0"/>
    <n v="0"/>
    <n v="1"/>
    <n v="0"/>
    <n v="0"/>
    <n v="0"/>
  </r>
  <r>
    <x v="1"/>
    <x v="1"/>
    <n v="216305"/>
    <x v="56"/>
    <x v="75"/>
    <n v="192297486"/>
    <s v="G"/>
    <x v="1"/>
    <s v="Píška, Miroslav;Bučková, Katrin"/>
    <s v="Prototyp nového kolenního implantátu k PV 2020-459"/>
    <x v="4"/>
    <x v="8"/>
    <s v="-"/>
    <x v="2"/>
    <n v="3"/>
    <n v="0"/>
    <n v="0"/>
    <n v="1"/>
    <n v="0"/>
    <n v="0"/>
    <n v="0"/>
  </r>
  <r>
    <x v="1"/>
    <x v="1"/>
    <n v="216305"/>
    <x v="56"/>
    <x v="75"/>
    <n v="192297762"/>
    <s v="J"/>
    <x v="0"/>
    <s v="Klemeš, Jiří;Fan, Yee Van"/>
    <s v="Minimising the present and future plastic waste, energy and environmental footprints related to COVID-19"/>
    <x v="0"/>
    <x v="7"/>
    <s v="-"/>
    <x v="2"/>
    <n v="2"/>
    <n v="0"/>
    <n v="1"/>
    <n v="0"/>
    <n v="0"/>
    <n v="0"/>
    <n v="0"/>
  </r>
  <r>
    <x v="1"/>
    <x v="1"/>
    <n v="216305"/>
    <x v="56"/>
    <x v="75"/>
    <n v="192297767"/>
    <s v="J"/>
    <x v="0"/>
    <s v="Klemeš, Jiří;Fan, Yee Van"/>
    <s v="The energy and environmental footprints of COVID-19 fighting measures - PPE, disinfection, supply chains"/>
    <x v="2"/>
    <x v="20"/>
    <s v="-"/>
    <x v="2"/>
    <n v="4"/>
    <n v="0"/>
    <n v="0"/>
    <n v="0"/>
    <n v="1"/>
    <n v="0"/>
    <n v="0"/>
  </r>
  <r>
    <x v="1"/>
    <x v="1"/>
    <n v="216305"/>
    <x v="56"/>
    <x v="141"/>
    <n v="192298184"/>
    <s v="G"/>
    <x v="1"/>
    <s v="Balajka, Martin;Mikulka, Jan;Dušek, Jan"/>
    <s v="Přepínací karta pro měření v elektrické impedanční tomografii"/>
    <x v="2"/>
    <x v="21"/>
    <s v="-"/>
    <x v="2"/>
    <n v="4"/>
    <n v="0"/>
    <n v="0"/>
    <n v="0"/>
    <n v="1"/>
    <n v="0"/>
    <n v="0"/>
  </r>
  <r>
    <x v="1"/>
    <x v="1"/>
    <n v="216305"/>
    <x v="56"/>
    <x v="141"/>
    <n v="192298185"/>
    <s v="G"/>
    <x v="1"/>
    <s v="Husák, Michal;Baštán, Ondřej;Kaczmarczyk, Václav;Arm, Jakub;Bradáč, Zdeněk;Fiedler, Petr;Zouhar, Jan"/>
    <s v="Polomaska VUT H2"/>
    <x v="2"/>
    <x v="3"/>
    <s v="-"/>
    <x v="2"/>
    <n v="4"/>
    <n v="0"/>
    <n v="0"/>
    <n v="0"/>
    <n v="1"/>
    <n v="0"/>
    <n v="0"/>
  </r>
  <r>
    <x v="1"/>
    <x v="1"/>
    <n v="216305"/>
    <x v="56"/>
    <x v="138"/>
    <n v="192298989"/>
    <s v="J"/>
    <x v="0"/>
    <s v="Vostrejš, Pavel;Adamcová, Dana;Vaverková, Magdalena Daria;Enev, Vojtěch;Kalina, Michal;Machovský, Michal;Šourková, Markéta;Márová, Ivana;Kovalčík, Adriána"/>
    <s v="Active biodegradable packaging films modified with grape seeds lignin"/>
    <x v="0"/>
    <x v="10"/>
    <s v="-"/>
    <x v="2"/>
    <n v="3"/>
    <n v="0"/>
    <n v="0"/>
    <n v="1"/>
    <n v="0"/>
    <n v="0"/>
    <n v="0"/>
  </r>
  <r>
    <x v="1"/>
    <x v="1"/>
    <n v="216305"/>
    <x v="56"/>
    <x v="138"/>
    <n v="192299004"/>
    <s v="J"/>
    <x v="0"/>
    <s v="Kovalčík, Adriána;Pernicová, Iva;Obruča, Stanislav;Szotkowski, Martin;Enev, Vojtěch;Kalina, Michal;Márová, Ivana"/>
    <s v="Grape winery waste as a promising feedstock for the production of polyhydroxyalkanoates and other value-added products"/>
    <x v="0"/>
    <x v="10"/>
    <s v="-"/>
    <x v="2"/>
    <n v="3"/>
    <n v="0"/>
    <n v="0"/>
    <n v="1"/>
    <n v="0"/>
    <n v="0"/>
    <n v="0"/>
  </r>
  <r>
    <x v="1"/>
    <x v="1"/>
    <n v="216305"/>
    <x v="56"/>
    <x v="138"/>
    <n v="192299008"/>
    <s v="J"/>
    <x v="0"/>
    <s v="Jančík Procházková, Anna;Krajčovič, Jozef"/>
    <s v="Anti-Stokes photoluminescence study on a methylammonium lead bromide nanoparticle film"/>
    <x v="0"/>
    <x v="10"/>
    <s v="-"/>
    <x v="2"/>
    <n v="2"/>
    <n v="0"/>
    <n v="1"/>
    <n v="0"/>
    <n v="0"/>
    <n v="0"/>
    <n v="0"/>
  </r>
  <r>
    <x v="1"/>
    <x v="1"/>
    <n v="216305"/>
    <x v="56"/>
    <x v="234"/>
    <n v="192299188"/>
    <s v="B"/>
    <x v="1"/>
    <s v="Šlapeta, Vladimír"/>
    <s v="Londýnská ulice. Příběhy domů a lidí"/>
    <x v="1"/>
    <x v="15"/>
    <s v="-"/>
    <x v="2"/>
    <n v="5"/>
    <n v="0"/>
    <n v="0"/>
    <n v="0"/>
    <n v="0"/>
    <n v="1"/>
    <n v="0"/>
  </r>
  <r>
    <x v="1"/>
    <x v="1"/>
    <n v="216305"/>
    <x v="56"/>
    <x v="234"/>
    <n v="192299211"/>
    <s v="J"/>
    <x v="1"/>
    <s v="Šlapeta, Vladimír"/>
    <s v="The Baťa Phenomenon"/>
    <x v="1"/>
    <x v="15"/>
    <s v="-"/>
    <x v="2"/>
    <n v="3"/>
    <n v="0"/>
    <n v="0"/>
    <n v="1"/>
    <n v="0"/>
    <n v="0"/>
    <n v="0"/>
  </r>
  <r>
    <x v="1"/>
    <x v="1"/>
    <n v="216305"/>
    <x v="56"/>
    <x v="142"/>
    <n v="192299255"/>
    <s v="C"/>
    <x v="1"/>
    <s v="Jackson, Ladislav"/>
    <s v="Veřejné soukromí: Archiválie Byt prezidenta republiky"/>
    <x v="1"/>
    <x v="14"/>
    <s v="-"/>
    <x v="2"/>
    <n v="5"/>
    <n v="0"/>
    <n v="0"/>
    <n v="0"/>
    <n v="0"/>
    <n v="1"/>
    <n v="0"/>
  </r>
  <r>
    <x v="1"/>
    <x v="1"/>
    <n v="216305"/>
    <x v="56"/>
    <x v="142"/>
    <n v="192299261"/>
    <s v="C"/>
    <x v="1"/>
    <s v="Jackson, Ladislav"/>
    <s v="Anatomy of demolitions: How we got to the Case Transgas?"/>
    <x v="1"/>
    <x v="15"/>
    <s v="-"/>
    <x v="2"/>
    <n v="3"/>
    <n v="0"/>
    <n v="0"/>
    <n v="1"/>
    <n v="0"/>
    <n v="0"/>
    <n v="0"/>
  </r>
  <r>
    <x v="1"/>
    <x v="1"/>
    <n v="216305"/>
    <x v="56"/>
    <x v="142"/>
    <n v="192299264"/>
    <s v="C"/>
    <x v="1"/>
    <s v="Jackson, Ladislav"/>
    <s v="Prostor s plánem, nebo prostor s formou: Byl raumplan po Loosovi?"/>
    <x v="1"/>
    <x v="15"/>
    <s v="-"/>
    <x v="2"/>
    <n v="4"/>
    <n v="0"/>
    <n v="0"/>
    <n v="0"/>
    <n v="1"/>
    <n v="0"/>
    <n v="0"/>
  </r>
  <r>
    <x v="1"/>
    <x v="1"/>
    <n v="216305"/>
    <x v="56"/>
    <x v="142"/>
    <n v="192299266"/>
    <s v="C"/>
    <x v="1"/>
    <s v="Kořínková, Jana"/>
    <s v="„Kde jsou naše předměty, sbírky a listinné doklady, bez nichž se naše děti nemohou obejít?“ Svoz Bauerova rampa a osud konfiskovaného majetku dědiců Viktora rytíře von Bauer Rohrfelden"/>
    <x v="1"/>
    <x v="15"/>
    <s v="-"/>
    <x v="2"/>
    <n v="4"/>
    <n v="0"/>
    <n v="0"/>
    <n v="0"/>
    <n v="1"/>
    <n v="0"/>
    <n v="0"/>
  </r>
  <r>
    <x v="1"/>
    <x v="1"/>
    <n v="216305"/>
    <x v="56"/>
    <x v="142"/>
    <n v="192299283"/>
    <s v="B"/>
    <x v="1"/>
    <s v="Kořínková, Jana;Chatrný, Jindřich;Černoušková, Dagmar"/>
    <s v="Evropan Adolf Loos. Nejen brněnské stopy"/>
    <x v="1"/>
    <x v="15"/>
    <s v="-"/>
    <x v="2"/>
    <n v="4"/>
    <n v="0"/>
    <n v="0"/>
    <n v="0"/>
    <n v="1"/>
    <n v="0"/>
    <n v="0"/>
  </r>
  <r>
    <x v="1"/>
    <x v="1"/>
    <n v="216305"/>
    <x v="56"/>
    <x v="211"/>
    <n v="192299530"/>
    <s v="C"/>
    <x v="0"/>
    <s v="Křižák, Michal"/>
    <s v="Kamerové záznamy při analýze dopravních nehod"/>
    <x v="5"/>
    <x v="34"/>
    <s v="-"/>
    <x v="2"/>
    <n v="3"/>
    <n v="0"/>
    <n v="0"/>
    <n v="1"/>
    <n v="0"/>
    <n v="0"/>
    <n v="0"/>
  </r>
  <r>
    <x v="1"/>
    <x v="1"/>
    <n v="68407700"/>
    <x v="57"/>
    <x v="77"/>
    <n v="192300320"/>
    <s v="J"/>
    <x v="0"/>
    <s v="Vlčák, Petr;Fojt, Jaroslav;Weiss, Z.;Kopeček, J.;Peřina, Vratislav"/>
    <s v="The effect of nitrogen saturation on the corrosion behaviour of Ti-35Nb-7Zr-5Ta beta titanium alloy nitrided by ion implantation"/>
    <x v="2"/>
    <x v="17"/>
    <s v="Coating and films"/>
    <x v="2"/>
    <n v="2"/>
    <n v="0"/>
    <n v="1"/>
    <n v="0"/>
    <n v="0"/>
    <n v="0"/>
    <n v="0"/>
  </r>
  <r>
    <x v="1"/>
    <x v="1"/>
    <n v="68407700"/>
    <x v="57"/>
    <x v="145"/>
    <n v="192300565"/>
    <s v="D"/>
    <x v="0"/>
    <s v="Zhang, H.;Li, J.;Surynek, Pavel;Koenig, S.;Kumar, S."/>
    <s v="Multi-Agent Path Finding with Mutex Propagation"/>
    <x v="0"/>
    <x v="24"/>
    <s v="Computer sciences, information science, bioinformathics (hardware development to be 2.2, social aspect to be 5.8)"/>
    <x v="2"/>
    <n v="3"/>
    <n v="0"/>
    <n v="0"/>
    <n v="1"/>
    <n v="0"/>
    <n v="0"/>
    <n v="0"/>
  </r>
  <r>
    <x v="1"/>
    <x v="1"/>
    <n v="68407700"/>
    <x v="57"/>
    <x v="134"/>
    <n v="192300639"/>
    <s v="J"/>
    <x v="0"/>
    <s v="Vybíral, Jan"/>
    <s v="A variant of Schur's product theorem and its applications"/>
    <x v="0"/>
    <x v="2"/>
    <s v="Pure mathematics"/>
    <x v="2"/>
    <n v="1"/>
    <n v="1"/>
    <n v="0"/>
    <n v="0"/>
    <n v="0"/>
    <n v="0"/>
    <n v="0"/>
  </r>
  <r>
    <x v="1"/>
    <x v="1"/>
    <n v="68407700"/>
    <x v="57"/>
    <x v="200"/>
    <n v="192300720"/>
    <s v="J"/>
    <x v="0"/>
    <s v="Machalická, Klára;Vokáč, Miroslav;Pokorný, Petr;Pavlíková, Milena"/>
    <s v="Effect of various artificial ageing procedures on adhesive joints for civil engineering applications"/>
    <x v="2"/>
    <x v="12"/>
    <s v="Civil engineering"/>
    <x v="2"/>
    <n v="3"/>
    <n v="0"/>
    <n v="0"/>
    <n v="1"/>
    <n v="0"/>
    <n v="0"/>
    <n v="0"/>
  </r>
  <r>
    <x v="1"/>
    <x v="1"/>
    <n v="49777513"/>
    <x v="13"/>
    <x v="270"/>
    <n v="192301149"/>
    <s v="G"/>
    <x v="1"/>
    <s v="Georgiev, Vjačeslav;Holík, Michael;Zich, Jan"/>
    <s v="Digitální trigger modul pro částicové detektory"/>
    <x v="2"/>
    <x v="21"/>
    <s v="Electrical and electronic engineering"/>
    <x v="2"/>
    <n v="3"/>
    <n v="0"/>
    <n v="0"/>
    <n v="1"/>
    <n v="0"/>
    <n v="0"/>
    <n v="0"/>
  </r>
  <r>
    <x v="1"/>
    <x v="1"/>
    <n v="49777513"/>
    <x v="13"/>
    <x v="270"/>
    <n v="192301197"/>
    <s v="J"/>
    <x v="0"/>
    <s v="Urban, Ondřej;Vavroch, Ondřej;Poláček, Libor;Georgiev, Vjačeslav;Burian, Petr;Turjanica, Pavel;Fiala, Pavel;Broulím, Pavel;Bergmann, Benedikt"/>
    <s v="Hodoscope with Timepix detectors for PilsenCube2 cubesat"/>
    <x v="0"/>
    <x v="18"/>
    <s v="Particles and field physics"/>
    <x v="2"/>
    <n v="3"/>
    <n v="0"/>
    <n v="0"/>
    <n v="1"/>
    <n v="0"/>
    <n v="0"/>
    <n v="0"/>
  </r>
  <r>
    <x v="1"/>
    <x v="1"/>
    <n v="49777513"/>
    <x v="13"/>
    <x v="270"/>
    <n v="192301396"/>
    <s v="P"/>
    <x v="1"/>
    <s v="Mašek, Bohuslav;Štádler, Ctibor;Georgiev, Vjačeslav;Hammerbauer, Jiří;Holota, Radek;Jára, Martin"/>
    <s v="Způsob výroby součástí z ocelí kalením s vyrovnáním teplot na teplotu Ms"/>
    <x v="2"/>
    <x v="17"/>
    <s v="Materials engineering"/>
    <x v="2"/>
    <n v="3"/>
    <n v="0"/>
    <n v="0"/>
    <n v="1"/>
    <n v="0"/>
    <n v="0"/>
    <n v="0"/>
  </r>
  <r>
    <x v="1"/>
    <x v="1"/>
    <n v="49777513"/>
    <x v="13"/>
    <x v="69"/>
    <n v="192301481"/>
    <s v="B"/>
    <x v="1"/>
    <s v="Hendrych Lorenzová, Eva;Raisnerová, Irena"/>
    <s v="Being a happy midwife/ Být šťastná porodní asistentka"/>
    <x v="4"/>
    <x v="6"/>
    <s v="Nursing"/>
    <x v="2"/>
    <n v="3"/>
    <n v="0"/>
    <n v="0"/>
    <n v="1"/>
    <n v="0"/>
    <n v="0"/>
    <n v="0"/>
  </r>
  <r>
    <x v="1"/>
    <x v="1"/>
    <n v="49777513"/>
    <x v="13"/>
    <x v="107"/>
    <n v="192301491"/>
    <s v="B"/>
    <x v="0"/>
    <s v="Dostalík, Petr"/>
    <s v="Příkazní smlouva a jednatelství bez příkazu"/>
    <x v="5"/>
    <x v="29"/>
    <s v="Law"/>
    <x v="2"/>
    <n v="4"/>
    <n v="0"/>
    <n v="0"/>
    <n v="0"/>
    <n v="1"/>
    <n v="0"/>
    <n v="0"/>
  </r>
  <r>
    <x v="1"/>
    <x v="1"/>
    <n v="49777513"/>
    <x v="13"/>
    <x v="107"/>
    <n v="192301507"/>
    <s v="B"/>
    <x v="1"/>
    <s v="Valeš, Václav"/>
    <s v="Sedmero církevněrestitučních studií"/>
    <x v="5"/>
    <x v="29"/>
    <s v="Law"/>
    <x v="2"/>
    <n v="3"/>
    <n v="0"/>
    <n v="0"/>
    <n v="1"/>
    <n v="0"/>
    <n v="0"/>
    <n v="0"/>
  </r>
  <r>
    <x v="1"/>
    <x v="1"/>
    <n v="49777513"/>
    <x v="13"/>
    <x v="107"/>
    <n v="192301558"/>
    <s v="B"/>
    <x v="0"/>
    <s v="Šínová, Renáta;Hamuĺáková, Klára;Juráš, Marek;Petrov Křiváčková, Jana;Pulkrábek, Zdeněk;Števček, Marek"/>
    <s v="Civilní proces. Obecná část a sporné řízení"/>
    <x v="5"/>
    <x v="29"/>
    <s v="Law"/>
    <x v="2"/>
    <s v="N (nehodnoceno)"/>
    <n v="0"/>
    <n v="0"/>
    <n v="0"/>
    <n v="0"/>
    <n v="0"/>
    <n v="1"/>
  </r>
  <r>
    <x v="1"/>
    <x v="1"/>
    <n v="49777513"/>
    <x v="13"/>
    <x v="197"/>
    <n v="192301635"/>
    <s v="J"/>
    <x v="0"/>
    <s v="Špiclová, Zdeňka;Kaše, Vojtěch"/>
    <s v="Distant Reading of the Gospel of Thomas and the Gospel of John: Reflection of Methodological Aspects of the Use of Digital Technologies in the Research of Biblical Texts"/>
    <x v="1"/>
    <x v="1"/>
    <s v="Religious studies"/>
    <x v="2"/>
    <n v="3"/>
    <n v="0"/>
    <n v="0"/>
    <n v="1"/>
    <n v="0"/>
    <n v="0"/>
    <n v="0"/>
  </r>
  <r>
    <x v="1"/>
    <x v="1"/>
    <n v="49777513"/>
    <x v="13"/>
    <x v="197"/>
    <n v="192301652"/>
    <s v="B"/>
    <x v="0"/>
    <s v="Bílková, Jitka"/>
    <s v="Frank Wenig. Novinář, spisovatel, spolupracovník Josefa Skupy"/>
    <x v="1"/>
    <x v="15"/>
    <s v="Arts, Art history"/>
    <x v="2"/>
    <n v="3"/>
    <n v="0"/>
    <n v="0"/>
    <n v="1"/>
    <n v="0"/>
    <n v="0"/>
    <n v="0"/>
  </r>
  <r>
    <x v="1"/>
    <x v="1"/>
    <n v="49777513"/>
    <x v="13"/>
    <x v="197"/>
    <n v="192301711"/>
    <s v="C"/>
    <x v="0"/>
    <s v="Galeta, Patrik;Brůžek, Jaroslav"/>
    <s v="Sex estimation using continuous variables: Problems and principles of sex classification in the zone of uncertainty"/>
    <x v="0"/>
    <x v="2"/>
    <s v="Statistics and probability"/>
    <x v="2"/>
    <n v="3"/>
    <n v="0"/>
    <n v="0"/>
    <n v="1"/>
    <n v="0"/>
    <n v="0"/>
    <n v="0"/>
  </r>
  <r>
    <x v="1"/>
    <x v="1"/>
    <n v="49777513"/>
    <x v="13"/>
    <x v="198"/>
    <n v="192301787"/>
    <s v="B"/>
    <x v="1"/>
    <s v="Pluháčková, Markéta;Duffek, Václav;Stacke, Václav;Mentlík, Pavel"/>
    <s v="Kritická místa kurikula zeměpisu na 2. stupni základní školy I."/>
    <x v="5"/>
    <x v="16"/>
    <s v="Education, general; including training, pedagogy, didactics [and education systems]"/>
    <x v="2"/>
    <n v="3"/>
    <n v="0"/>
    <n v="0"/>
    <n v="1"/>
    <n v="0"/>
    <n v="0"/>
    <n v="0"/>
  </r>
  <r>
    <x v="1"/>
    <x v="1"/>
    <n v="49777513"/>
    <x v="13"/>
    <x v="198"/>
    <n v="192301789"/>
    <s v="B"/>
    <x v="1"/>
    <s v="Vágnerová, Petra;Mergl, Michal;Benediktová, Lenka;Kout, Jiří"/>
    <s v="Kritická místa kurikula přírodopisu na 2. stupni základní školy I."/>
    <x v="5"/>
    <x v="16"/>
    <s v="Education, general; including training, pedagogy, didactics [and education systems]"/>
    <x v="2"/>
    <n v="3"/>
    <n v="0"/>
    <n v="0"/>
    <n v="1"/>
    <n v="0"/>
    <n v="0"/>
    <n v="0"/>
  </r>
  <r>
    <x v="1"/>
    <x v="1"/>
    <n v="49777513"/>
    <x v="13"/>
    <x v="198"/>
    <n v="192301803"/>
    <s v="B"/>
    <x v="1"/>
    <s v="Kohout, Jiří;Masopust, Pavel;Mollerová, Marie;Feřt, Lukáš;Slavík, Jan;Desenský, Petr;Kolářová, Lucie;Křížová, Michaela;Seifert, Robert;Kéhar, Ota;Vrobel, Vítězslav"/>
    <s v="Kritická místa kurikula fyziky na 2. stupni základní školy I"/>
    <x v="5"/>
    <x v="16"/>
    <s v="Education, general; including training, pedagogy, didactics [and education systems]"/>
    <x v="2"/>
    <n v="3"/>
    <n v="0"/>
    <n v="0"/>
    <n v="1"/>
    <n v="0"/>
    <n v="0"/>
    <n v="0"/>
  </r>
  <r>
    <x v="1"/>
    <x v="1"/>
    <n v="49777513"/>
    <x v="13"/>
    <x v="198"/>
    <n v="192301807"/>
    <s v="B"/>
    <x v="1"/>
    <s v="Rychtera, Jiří;Bílek, Martin;Bártová, Iveta;Chroustová, Kateřina;Kolář, Karel;Machková, Veronika;Sloup, Radovan;Šmídl, Milan;Štrofová, Jitka;Votrubcová, Šárka;Wolfová, Radka"/>
    <s v="Kritická místa kurikula chemie na 2. stupni základní školy. I"/>
    <x v="5"/>
    <x v="16"/>
    <s v="Education, general; including training, pedagogy, didactics [and education systems]"/>
    <x v="2"/>
    <n v="4"/>
    <n v="0"/>
    <n v="0"/>
    <n v="0"/>
    <n v="1"/>
    <n v="0"/>
    <n v="0"/>
  </r>
  <r>
    <x v="1"/>
    <x v="1"/>
    <n v="49777513"/>
    <x v="13"/>
    <x v="198"/>
    <n v="192301815"/>
    <s v="B"/>
    <x v="0"/>
    <s v="Hajerová Müllerová, Lenka;Slavík, Jan"/>
    <s v="Modelování kurikula"/>
    <x v="5"/>
    <x v="16"/>
    <s v="Education, general; including training, pedagogy, didactics [and education systems]"/>
    <x v="2"/>
    <n v="4"/>
    <n v="0"/>
    <n v="0"/>
    <n v="0"/>
    <n v="1"/>
    <n v="0"/>
    <n v="0"/>
  </r>
  <r>
    <x v="1"/>
    <x v="1"/>
    <n v="49777513"/>
    <x v="13"/>
    <x v="198"/>
    <n v="192301819"/>
    <s v="J"/>
    <x v="0"/>
    <s v="Quinn, Justin John"/>
    <s v="W. B. Yeats and the end of the world"/>
    <x v="1"/>
    <x v="27"/>
    <s v="General literature studies"/>
    <x v="2"/>
    <n v="3"/>
    <n v="0"/>
    <n v="0"/>
    <n v="1"/>
    <n v="0"/>
    <n v="0"/>
    <n v="0"/>
  </r>
  <r>
    <x v="1"/>
    <x v="1"/>
    <n v="49777513"/>
    <x v="13"/>
    <x v="198"/>
    <n v="192301828"/>
    <s v="J"/>
    <x v="1"/>
    <s v="Mitáš, Josef;Frömel, Karel;Valach, Petr;Suchomel, Aleš;Vorlíček, Michal;Groffik, Dorota"/>
    <s v="Secular trends in the achievement of physical activity guidelines: indicator of sustainability of healthy lifestyle in Czech adolescents"/>
    <x v="5"/>
    <x v="16"/>
    <s v="Education, general; including training, pedagogy, didactics [and education systems]"/>
    <x v="2"/>
    <n v="3"/>
    <n v="0"/>
    <n v="0"/>
    <n v="1"/>
    <n v="0"/>
    <n v="0"/>
    <n v="0"/>
  </r>
  <r>
    <x v="1"/>
    <x v="1"/>
    <n v="49777513"/>
    <x v="13"/>
    <x v="198"/>
    <n v="192301899"/>
    <s v="J"/>
    <x v="1"/>
    <s v="Kuberská, Markéta;Masopust, Pavel;Kolářová, Lucie;Desenský, Petr;Slavík, Jan;Mentlík, Pavel"/>
    <s v="Dynamická místa kurikula jako most mezi formálním a neformálním vzděláváním"/>
    <x v="5"/>
    <x v="16"/>
    <s v="Education, general; including training, pedagogy, didactics [and education systems]"/>
    <x v="2"/>
    <n v="4"/>
    <n v="0"/>
    <n v="0"/>
    <n v="0"/>
    <n v="1"/>
    <n v="0"/>
    <n v="0"/>
  </r>
  <r>
    <x v="1"/>
    <x v="1"/>
    <n v="49777513"/>
    <x v="13"/>
    <x v="198"/>
    <n v="192301918"/>
    <s v="C"/>
    <x v="0"/>
    <s v="Ehrenmüller, Jürgen"/>
    <s v="Lingua Ludens : Metaphorische Weltmodellierung im Gegenwartsdeutschen mit idiomatischen Phraseologismen aus der konzeptuellen Domäne ,Spiel´"/>
    <x v="1"/>
    <x v="27"/>
    <s v="Specific literatures"/>
    <x v="2"/>
    <s v="N (nehodnoceno)"/>
    <n v="0"/>
    <n v="0"/>
    <n v="0"/>
    <n v="0"/>
    <n v="0"/>
    <n v="1"/>
  </r>
  <r>
    <x v="1"/>
    <x v="1"/>
    <n v="49777513"/>
    <x v="13"/>
    <x v="18"/>
    <n v="192302205"/>
    <s v="V"/>
    <x v="1"/>
    <s v="Čada, Roman"/>
    <s v="SMV20 Vývoj modulů ETE pro optimalizaci palivových vsázek OPAL-ATHENA"/>
    <x v="0"/>
    <x v="2"/>
    <s v="Applied mathematics"/>
    <x v="2"/>
    <n v="2"/>
    <n v="0"/>
    <n v="1"/>
    <n v="0"/>
    <n v="0"/>
    <n v="0"/>
    <n v="0"/>
  </r>
  <r>
    <x v="1"/>
    <x v="1"/>
    <n v="49777513"/>
    <x v="13"/>
    <x v="68"/>
    <n v="192302351"/>
    <s v="J"/>
    <x v="0"/>
    <s v="Rienks, Emile D.L.;Wimmer, Sebastian;Sánchez-Barriga, Jaime;Caha, Ondřej;Mandal, Partha Sarathi;Růžička, J.;Ney, Andreas;Steiner, Hubert;Volobuev, Valentine V.;Groiß, Heiko;Albu, Mihaela;Kothleitner, Gerald;Michalička, Jan;Khan, Saleem Ayaz;Minár, Jan;Ebert, Hubert;Bauer, Guenther;Freyse, F.;Varykhalov, Andrei Yu;Rader, Oliver;Springholz, Gunther"/>
    <s v="Large magnetic gap at the Dirac point in Bi2Te3/MnBi2Te4 heterostructures"/>
    <x v="0"/>
    <x v="18"/>
    <s v="Condensed matter physics (including formerly solid state physics, supercond.)"/>
    <x v="2"/>
    <n v="1"/>
    <n v="1"/>
    <n v="0"/>
    <n v="0"/>
    <n v="0"/>
    <n v="0"/>
    <n v="0"/>
  </r>
  <r>
    <x v="1"/>
    <x v="1"/>
    <n v="49777513"/>
    <x v="13"/>
    <x v="68"/>
    <n v="192302469"/>
    <s v="J"/>
    <x v="0"/>
    <s v="Deshmukh, Kalim Abdul Rashid;Kovářík, Tomáš;Khadheer Pasha, S. K."/>
    <s v="State of the art recent progress in two dimensional MXenes based gas sensors and biosensors: A comprehensive review"/>
    <x v="2"/>
    <x v="23"/>
    <s v="Nano-processes (applications on nano-scale); (biomaterials to be 2.9)"/>
    <x v="2"/>
    <n v="2"/>
    <n v="0"/>
    <n v="1"/>
    <n v="0"/>
    <n v="0"/>
    <n v="0"/>
    <n v="0"/>
  </r>
  <r>
    <x v="1"/>
    <x v="1"/>
    <n v="49777513"/>
    <x v="13"/>
    <x v="68"/>
    <n v="192302476"/>
    <s v="J"/>
    <x v="0"/>
    <s v="Beaulieu, Samuel;Schusser, Jakub;Dong, Shuo;Schüler, Michael;Pincelli, Tommaso;Dendzik, Maciej;Maklar, Julian;Neef, A.;Ebert, Hubert;Hricovíni, Karol;Wolf, Martin;Braun, Jürgen;Rettig, Laurenz;Minár, Jan;Ernstorfer, Ralph"/>
    <s v="Revealing Hidden Orbital Pseudospin Texture with Time-Reversal Dichroism in Photoelectron Angular Distributions"/>
    <x v="0"/>
    <x v="18"/>
    <s v="Condensed matter physics (including formerly solid state physics, supercond.)"/>
    <x v="2"/>
    <n v="1"/>
    <n v="1"/>
    <n v="0"/>
    <n v="0"/>
    <n v="0"/>
    <n v="0"/>
    <n v="0"/>
  </r>
  <r>
    <x v="1"/>
    <x v="1"/>
    <n v="49777513"/>
    <x v="13"/>
    <x v="318"/>
    <n v="192302523"/>
    <s v="B"/>
    <x v="1"/>
    <s v="Sachrová, Kateřina"/>
    <s v="Umělecký styl ve výuce češtiny pro dospělé jinojazyčné mluvčí"/>
    <x v="5"/>
    <x v="16"/>
    <s v="Education, general; including training, pedagogy, didactics [and education systems]"/>
    <x v="2"/>
    <n v="3"/>
    <n v="0"/>
    <n v="0"/>
    <n v="1"/>
    <n v="0"/>
    <n v="0"/>
    <n v="0"/>
  </r>
  <r>
    <x v="2"/>
    <x v="2"/>
    <n v="62243136"/>
    <x v="124"/>
    <x v="222"/>
    <n v="192302573"/>
    <s v="F"/>
    <x v="1"/>
    <s v="Hidalgo, José;Fratzak, Jakub;Vráblík, Aleš"/>
    <s v="Nikl-wolframový katalyzátor na nosiči Y zeolitu"/>
    <x v="2"/>
    <x v="11"/>
    <s v="-"/>
    <x v="2"/>
    <n v="3"/>
    <n v="0"/>
    <n v="0"/>
    <n v="1"/>
    <n v="0"/>
    <n v="0"/>
    <n v="0"/>
  </r>
  <r>
    <x v="2"/>
    <x v="3"/>
    <n v="14864347"/>
    <x v="137"/>
    <x v="259"/>
    <n v="192302666"/>
    <s v="J"/>
    <x v="0"/>
    <s v="Mishra, Kumar Ajay;Kocábek, Tomáš;Nath, Vishnu Sukumari;Awasthi, Praveen;Shrestha, Ankita;Killi, Uday Kumar;Jakse, Jernej;Patzak, Josef;Krofta, Karel;Matoušek, Jaroslav"/>
    <s v="Dissection of Dynamic Transcriptome Landscape of Leaf, Bract, and Lupulin Gland in Hop (Humulus lupulus L.)"/>
    <x v="3"/>
    <x v="26"/>
    <s v="Agricultural biotechnology and food biotechnology"/>
    <x v="2"/>
    <n v="2"/>
    <n v="0"/>
    <n v="1"/>
    <n v="0"/>
    <n v="0"/>
    <n v="0"/>
    <n v="0"/>
  </r>
  <r>
    <x v="1"/>
    <x v="1"/>
    <n v="61989592"/>
    <x v="48"/>
    <x v="56"/>
    <n v="192302676"/>
    <s v="J"/>
    <x v="0"/>
    <s v="Bryksová, Magdaléna;Dabravolski, Siarhei;Kučerová, Zuzana;Zavadil Kokáš, Filip;Špundová, Martina;Plíhalová, Lucie;Takáč, Tomáš;Grúz, Jiří;Hudeček, Martin;Hloušková, Veronika;Koprna, Radoslav;Novák, Ondřej;Strnad, Miroslav;Plíhal, Ondřej;Doležal, Karel"/>
    <s v="Aromatic Cytokinin Arabinosides Promote PAMP-like Responses and Positively Regulate Leaf Longevity"/>
    <x v="0"/>
    <x v="0"/>
    <s v="Plant sciences, botany"/>
    <x v="2"/>
    <n v="2"/>
    <n v="0"/>
    <n v="1"/>
    <n v="0"/>
    <n v="0"/>
    <n v="0"/>
    <n v="0"/>
  </r>
  <r>
    <x v="2"/>
    <x v="7"/>
    <n v="23001"/>
    <x v="59"/>
    <x v="85"/>
    <n v="192302750"/>
    <s v="J"/>
    <x v="0"/>
    <s v="Girman, Peter;Lipár, Květoslav;Kočík, Matěj;Voska, Luděk;Kožnarová, Radomíra;Marada, Tomáš;Lánská, Věra;Saudek, František"/>
    <s v="Sirolimus vs mycophenolate mofetil (MMF) in primary combined pancreas and kidney transplantation. Results of a long-term prospective randomized study"/>
    <x v="4"/>
    <x v="8"/>
    <s v="-"/>
    <x v="2"/>
    <n v="2"/>
    <n v="0"/>
    <n v="1"/>
    <n v="0"/>
    <n v="0"/>
    <n v="0"/>
    <n v="0"/>
  </r>
  <r>
    <x v="2"/>
    <x v="7"/>
    <n v="23001"/>
    <x v="59"/>
    <x v="85"/>
    <n v="192302786"/>
    <s v="J"/>
    <x v="0"/>
    <s v="Voglová, Barbora;Hladíková, Zuzana;Németová, Lenka;Zahradnická, Martina;Kesslerová, K.;Sosna, Tomáš;Lipár, Květoslav;Kožnarová, Radomíra;Girman, Peter;Saudek, František"/>
    <s v="Early worsening of diabetic retinopathy after simultaneous pancreas and kidney transplantation-Myth or reality?"/>
    <x v="4"/>
    <x v="8"/>
    <s v="-"/>
    <x v="2"/>
    <n v="2"/>
    <n v="0"/>
    <n v="1"/>
    <n v="0"/>
    <n v="0"/>
    <n v="0"/>
    <n v="0"/>
  </r>
  <r>
    <x v="2"/>
    <x v="7"/>
    <n v="23001"/>
    <x v="59"/>
    <x v="85"/>
    <n v="192302905"/>
    <s v="J"/>
    <x v="0"/>
    <s v="Kolouchova, K.;Jirák, Daniel;Groborz, O.;Sedlacek, O.;Ziólkowska, Natalia;Vít, Martin;Sticová, Eva;Gálisová, Andrea;Svec, P.;Trousil, J.;Hájek, Milan;Hruby, M."/>
    <s v="Implant-forming polymeric 19F MRI-tracer with tunable dissolution"/>
    <x v="0"/>
    <x v="10"/>
    <s v="Polymer science"/>
    <x v="2"/>
    <n v="2"/>
    <n v="0"/>
    <n v="1"/>
    <n v="0"/>
    <n v="0"/>
    <n v="0"/>
    <n v="0"/>
  </r>
  <r>
    <x v="2"/>
    <x v="7"/>
    <n v="23001"/>
    <x v="59"/>
    <x v="85"/>
    <n v="192302922"/>
    <s v="J"/>
    <x v="0"/>
    <s v="Janovska, P.;Melenovský, Vojtěch;Svobodova, M.;Havlenová, Tereza;Kratochvílová, Helena;Haluzík, Martin;Hošková, Eva;Pelikánová, Terezie;Kautzner, Josef;Monzo, Luca;Jurčová, Ivana;Adamcova, K.;Lenkova, L.;Buresova, J.;Rossmeisl, M.;Kuda, O.;Cajka, T.;Kopecky, J."/>
    <s v="Dysregulation of epicardial adipose tissue in cachexia due to heart failure: the role of natriuretic peptides and cardiolipin"/>
    <x v="4"/>
    <x v="8"/>
    <s v="-"/>
    <x v="2"/>
    <n v="3"/>
    <n v="0"/>
    <n v="0"/>
    <n v="1"/>
    <n v="0"/>
    <n v="0"/>
    <n v="0"/>
  </r>
  <r>
    <x v="2"/>
    <x v="7"/>
    <n v="23728"/>
    <x v="60"/>
    <x v="86"/>
    <n v="192303017"/>
    <s v="J"/>
    <x v="0"/>
    <s v="Kropáčková, Tereza;Horváthová, Veronika;Klein, Martin;Tomčík, Michal;Oreská, Sabína;Špiritović, Maja;Štorkánová, Hana;Heřmánková, Barbora;Kubínová, Kateřina;Kryštůfková, Olga;Mann, Heřman;Ukropec, Jozef;Ukropcová, Barbara;Vencovský, Jiří;Vernerová, Lucia;Vokurková, Martina"/>
    <s v="Alterations in activin A-myostatin-follistatin system associate with disease activity in inflammatory myopathies"/>
    <x v="4"/>
    <x v="8"/>
    <s v="Rheumatology"/>
    <x v="2"/>
    <n v="2"/>
    <n v="0"/>
    <n v="1"/>
    <n v="0"/>
    <n v="0"/>
    <n v="0"/>
    <n v="0"/>
  </r>
  <r>
    <x v="2"/>
    <x v="7"/>
    <n v="23728"/>
    <x v="60"/>
    <x v="86"/>
    <n v="192303022"/>
    <s v="C"/>
    <x v="0"/>
    <s v="Vencovský, Jiří"/>
    <s v="Clinical Features of Myositis: Muscular Manifestation"/>
    <x v="4"/>
    <x v="8"/>
    <s v="Rheumatology"/>
    <x v="2"/>
    <n v="3"/>
    <n v="0"/>
    <n v="0"/>
    <n v="1"/>
    <n v="0"/>
    <n v="0"/>
    <n v="0"/>
  </r>
  <r>
    <x v="2"/>
    <x v="7"/>
    <n v="23728"/>
    <x v="60"/>
    <x v="86"/>
    <n v="192303079"/>
    <s v="B"/>
    <x v="1"/>
    <s v="Pavelka, Karel;Šenolt, Ladislav;Šedová, Liliana;Hušáková, Markéta;Heissingerová, Jarmila"/>
    <s v="Spondyloartritidy"/>
    <x v="4"/>
    <x v="8"/>
    <s v="Rheumatology"/>
    <x v="2"/>
    <n v="3"/>
    <n v="0"/>
    <n v="0"/>
    <n v="1"/>
    <n v="0"/>
    <n v="0"/>
    <n v="0"/>
  </r>
  <r>
    <x v="2"/>
    <x v="7"/>
    <n v="23736"/>
    <x v="123"/>
    <x v="221"/>
    <n v="192303123"/>
    <s v="J"/>
    <x v="1"/>
    <s v="Machová Poláková, Kateřina;Žižková, Hana;Zuna, J.;Motlová, Eliška;Hovorková, L.;Gottschalk, A.;Glauche, I.;Koblihová, Jitka;Pecherková, Pavla;Klamová, Hana;Marková, Markéta;Srbová, Dana;Benešová, Adéla;Polívková, Václava, et al."/>
    <s v="Analysis of chronic myeloid leukaemia during deep molecular response by genomic PCR: a traffic light stratification model with impact on treatment-free remission"/>
    <x v="4"/>
    <x v="8"/>
    <s v="Hematology"/>
    <x v="2"/>
    <n v="1"/>
    <n v="1"/>
    <n v="0"/>
    <n v="0"/>
    <n v="0"/>
    <n v="0"/>
    <n v="0"/>
  </r>
  <r>
    <x v="2"/>
    <x v="7"/>
    <n v="23736"/>
    <x v="123"/>
    <x v="221"/>
    <n v="192303150"/>
    <s v="J"/>
    <x v="1"/>
    <s v="Bernard, E.;Nannya, Y.;Hasserjian, R.P.;Devlin, S.M.;Tuechler, H.;Medina-Martinez, J.S.;Yoshizato, T.;Shiozawa, Y.;Saiki, R.;Malcovati, L.;Levine, M.F.;Arango, J.E.;Zhou, Y.;Solé, F.;Haase, D.;Creignou, M.;Germing, U.;Zhang, Y.;Gundem, G.;van de Loosdrecht, A.;Jädersten, M.;Tobiasson, M.;Kosmider, O.;Tholl, F.;Pinheiro, R.F.;Santini, V.;Kotsianidis, I.;Santos, F.P.S.;Schanz, J.;Ishikawa, T.;Tsurumi, H.;Takaori-Kondo, A.;Polprasert, C.;Bennett, J.M.;Klimek, V.M.;Savona, M.R.;Beličková, Monika, et al."/>
    <s v="Implications of TP53 allelic state for genome stability, clinical presentation and outcomes in myelodysplastic syndromes"/>
    <x v="4"/>
    <x v="8"/>
    <s v="Hematology"/>
    <x v="2"/>
    <n v="2"/>
    <n v="0"/>
    <n v="1"/>
    <n v="0"/>
    <n v="0"/>
    <n v="0"/>
    <n v="0"/>
  </r>
  <r>
    <x v="2"/>
    <x v="7"/>
    <n v="23736"/>
    <x v="123"/>
    <x v="221"/>
    <n v="192303168"/>
    <s v="C"/>
    <x v="1"/>
    <s v="Šálek, Cyril;Pytlík, Robert"/>
    <s v="Vysoce agresivní lymfomy"/>
    <x v="4"/>
    <x v="8"/>
    <s v="Hematology"/>
    <x v="2"/>
    <n v="3"/>
    <n v="0"/>
    <n v="0"/>
    <n v="1"/>
    <n v="0"/>
    <n v="0"/>
    <n v="0"/>
  </r>
  <r>
    <x v="2"/>
    <x v="7"/>
    <n v="23736"/>
    <x v="123"/>
    <x v="221"/>
    <n v="192303175"/>
    <s v="J"/>
    <x v="1"/>
    <s v="Wei, A.H.;Döhner, H.;Pocock, C.;Montesinos, P.;Afanasyev, B.;Dombret, H.;Ravandi, F.;Sayar, H.;Jang, J.-H.;Porkka, K.;Selleslag, D.;Sandhu, I.;Turgut, M.;Giai, V.;Ofran, Y.;Çakar, M.K.;Botelho De Sousa, A.;Rybka, J.;Frairia, C.;Borin, L.;Beltrami, G.;Čermák, Jaroslav, et al."/>
    <s v="Oral azacitidine maintenance therapy for acute myeloid leukemia in first remission"/>
    <x v="4"/>
    <x v="8"/>
    <s v="Hematology"/>
    <x v="2"/>
    <n v="2"/>
    <n v="0"/>
    <n v="1"/>
    <n v="0"/>
    <n v="0"/>
    <n v="0"/>
    <n v="0"/>
  </r>
  <r>
    <x v="2"/>
    <x v="7"/>
    <n v="23752"/>
    <x v="61"/>
    <x v="87"/>
    <n v="192303251"/>
    <s v="B"/>
    <x v="1"/>
    <s v="Broulíková, Hana Marie;Dlouhý, Martin;Winkler, Petr"/>
    <s v="Ekonomické hodnocení ve zdravotnictví: zaměřeno na duševní zdraví"/>
    <x v="4"/>
    <x v="6"/>
    <s v="-"/>
    <x v="2"/>
    <n v="4"/>
    <n v="0"/>
    <n v="0"/>
    <n v="0"/>
    <n v="1"/>
    <n v="0"/>
    <n v="0"/>
  </r>
  <r>
    <x v="2"/>
    <x v="7"/>
    <n v="23761"/>
    <x v="109"/>
    <x v="201"/>
    <n v="192303304"/>
    <s v="J"/>
    <x v="0"/>
    <s v="Peková, Barbora;Sýkorová, Vlasta;Dvořáková, Šárka;Václavíková, Eliška;Moravcová, Jitka;Včelák, Josef;Bendlová, Běla"/>
    <s v="RET, NTRK, ALK, BRAF, and MET fusions in a large cohort of pediatric papillary thyroid carcinomas"/>
    <x v="4"/>
    <x v="8"/>
    <s v="Endocrinology and metabolism (including diabetes, hormones)"/>
    <x v="2"/>
    <n v="1"/>
    <n v="1"/>
    <n v="0"/>
    <n v="0"/>
    <n v="0"/>
    <n v="0"/>
    <n v="0"/>
  </r>
  <r>
    <x v="2"/>
    <x v="7"/>
    <n v="23884"/>
    <x v="62"/>
    <x v="88"/>
    <n v="192303363"/>
    <s v="O"/>
    <x v="1"/>
    <s v="Vymazal, Josef;Krámská, Lenka;Rulseh, Aaron Michael"/>
    <s v="Does serial administration of gadolinium‐based contrast agents affect patient neurological and neuropsychological status? Fourteen‐year follow‐up of patients receiving more than fifty contrast administrations"/>
    <x v="4"/>
    <x v="8"/>
    <s v="Radiology, nuclear medicine and medical imaging"/>
    <x v="2"/>
    <n v="3"/>
    <n v="0"/>
    <n v="0"/>
    <n v="1"/>
    <n v="0"/>
    <n v="0"/>
    <n v="0"/>
  </r>
  <r>
    <x v="2"/>
    <x v="7"/>
    <n v="23884"/>
    <x v="62"/>
    <x v="88"/>
    <n v="192303380"/>
    <s v="J"/>
    <x v="1"/>
    <s v="Šroubek, Jan;Janoušková, Ladislava;Klener, Jan"/>
    <s v="Ruptured Thoracolumbar Perimedullary Arteriovenous Fistula during Pregnancy Complicated by Cerebral Subarachnoid Hemorrhage and Brainstem Hematoma: A Case Report"/>
    <x v="4"/>
    <x v="22"/>
    <s v="Neurosciences (including psychophysiology"/>
    <x v="2"/>
    <n v="4"/>
    <n v="0"/>
    <n v="0"/>
    <n v="0"/>
    <n v="1"/>
    <n v="0"/>
    <n v="0"/>
  </r>
  <r>
    <x v="2"/>
    <x v="7"/>
    <n v="23884"/>
    <x v="62"/>
    <x v="88"/>
    <n v="192303395"/>
    <s v="J"/>
    <x v="1"/>
    <s v="Neužil, Petr;Hála, Pavel;Lekešová, Veronika"/>
    <s v="Left Atrial Appendage Closure Versus Direct Oral Anticoagulants in High-Risk Patients With Atrial Fibrillation"/>
    <x v="4"/>
    <x v="8"/>
    <s v="Cardiac and Cardiovascular systems"/>
    <x v="2"/>
    <n v="1"/>
    <n v="1"/>
    <n v="0"/>
    <n v="0"/>
    <n v="0"/>
    <n v="0"/>
    <n v="0"/>
  </r>
  <r>
    <x v="2"/>
    <x v="7"/>
    <n v="23884"/>
    <x v="62"/>
    <x v="88"/>
    <n v="192303463"/>
    <s v="O"/>
    <x v="1"/>
    <s v="Neužil, Petr"/>
    <s v="Left Atrial Appendage Closure Versus Oral Anticoagulants in Atrial Fibrillation: A Meta-Analysis of Randomized Trials"/>
    <x v="4"/>
    <x v="8"/>
    <s v="Cardiac and Cardiovascular systems"/>
    <x v="2"/>
    <n v="2"/>
    <n v="0"/>
    <n v="1"/>
    <n v="0"/>
    <n v="0"/>
    <n v="0"/>
    <n v="0"/>
  </r>
  <r>
    <x v="2"/>
    <x v="7"/>
    <n v="23884"/>
    <x v="62"/>
    <x v="88"/>
    <n v="192303464"/>
    <s v="O"/>
    <x v="1"/>
    <s v="Neužil, Petr"/>
    <s v="Reply: Pulsed Field Ablation for Persistent Atrial Fibrillation: Do Electrophysiological Endpoints Predict Clinical Benefit?"/>
    <x v="4"/>
    <x v="8"/>
    <s v="Cardiac and Cardiovascular systems"/>
    <x v="2"/>
    <n v="4"/>
    <n v="0"/>
    <n v="0"/>
    <n v="0"/>
    <n v="1"/>
    <n v="0"/>
    <n v="0"/>
  </r>
  <r>
    <x v="2"/>
    <x v="3"/>
    <n v="27022"/>
    <x v="152"/>
    <x v="291"/>
    <n v="192303485"/>
    <s v="P"/>
    <x v="1"/>
    <s v="Beran, Miloš;Grus, Tomáš;Chlup, Hynek;Mlček, Mikuláš"/>
    <s v="Kompozitní cévní náhrada a způsob její výroby"/>
    <x v="4"/>
    <x v="8"/>
    <s v="-"/>
    <x v="2"/>
    <n v="3"/>
    <n v="0"/>
    <n v="0"/>
    <n v="1"/>
    <n v="0"/>
    <n v="0"/>
    <n v="0"/>
  </r>
  <r>
    <x v="2"/>
    <x v="3"/>
    <n v="27022"/>
    <x v="152"/>
    <x v="291"/>
    <n v="192303487"/>
    <s v="F"/>
    <x v="1"/>
    <s v="Kováříková, Eliška;Houška, Milan;Boštík, Pavel;Sleha, Radek;Mikyška, Alexandr"/>
    <s v="Mast s antibakteriálními vlastnostmi"/>
    <x v="2"/>
    <x v="32"/>
    <s v="-"/>
    <x v="2"/>
    <n v="5"/>
    <n v="0"/>
    <n v="0"/>
    <n v="0"/>
    <n v="0"/>
    <n v="1"/>
    <n v="0"/>
  </r>
  <r>
    <x v="2"/>
    <x v="7"/>
    <n v="64165"/>
    <x v="63"/>
    <x v="89"/>
    <n v="192303508"/>
    <s v="J"/>
    <x v="1"/>
    <s v="Trněný, Marek;Verhoef, Gregor;Dyer, Martin J. S.;Ben Yehuda, Dina;Patti, Caterina;Canales, Miguel;Lopez, Andres;Awan, Farrukh T.;Montgomery, Paul G.;Janikova, Andrea;Barbui, Anna M.;Sulek, Kazimierz;Terol, Maria J.;Radford, John;Guidetti, Anna;Nicola, Massimo D. I.;Siraudin, Laure;Hatteville, Laurence;Schwab, Sandrine;Oprea, Corina;Gianni, Alessandro M."/>
    <s v="A phase II multicenter study of the anti-CD19 antibody drug conjugate coltuximab ravtansine (SAR3419) in patients with relapsed or refractory diffuse large B-cell lymphoma previously treated with rituximab-based immunotherapy"/>
    <x v="4"/>
    <x v="8"/>
    <s v="Hematology"/>
    <x v="2"/>
    <n v="3"/>
    <n v="0"/>
    <n v="0"/>
    <n v="1"/>
    <n v="0"/>
    <n v="0"/>
    <n v="0"/>
  </r>
  <r>
    <x v="2"/>
    <x v="7"/>
    <n v="64165"/>
    <x v="63"/>
    <x v="89"/>
    <n v="192303530"/>
    <s v="B"/>
    <x v="1"/>
    <s v="Doležalová, Pavla;Dallos, Tomáš;Bouchalová, Kateřina;Brichová, Michaela;Burešová, Jitka;Cebecauerová, Dita;Fingerhutová, Šárka;Fráňová, Jana;Heissigerová, Jarmila;Hoza, Jozef;Jarošová, Kateřina;Kobrová, Kateřina;Košková, Elena;Macků, Marie;Malcová, Hana;Minxová, Lenka;Němcová, Dana;Pískovský, Tomáš;Procházková, Martina;Sedláková, Jana;Schüller, Marcel;Skalická, Eva;Tegzová, Dana;Vargová, Veronika;Vránová, Markéta;Vrtíková, Eva;Zahornadský, Andrej"/>
    <s v="Dětská revmatologie v praxi"/>
    <x v="4"/>
    <x v="8"/>
    <s v="Paediatrics"/>
    <x v="2"/>
    <n v="2"/>
    <n v="0"/>
    <n v="1"/>
    <n v="0"/>
    <n v="0"/>
    <n v="0"/>
    <n v="0"/>
  </r>
  <r>
    <x v="2"/>
    <x v="7"/>
    <n v="64165"/>
    <x v="63"/>
    <x v="89"/>
    <n v="192303871"/>
    <s v="J"/>
    <x v="0"/>
    <s v="Cibula, David;Kocián, Roman;Plaikner, Andrea;Jarkovsky, Jiri;Klat, Jaroslav;Zapardiel, Ignacio;Pilka, Radovan;Torne, Aureli;Sehnal, Borek;Ostojich, Marcela;Petiz, Almerinda;Sanchez, Octavio A;Presl, Jiří;Buda, Alessandro;Raspagliesi, Francesco;Kascak, Peter;van Lonkhuijzen, Luc;Barahona, Marc;Minar, Lubos;Blecharz, Pawel;Pakiz, Maja;Wydra, Dariusz;Snyman, Leon C;Zalewski, Kamil;Zorrero, Cristina;Havelka, Pavel;Redecha, Mikulas;Vinnytska, Alla;Vergote, Ignace;Tingulstad, Solveig;Michal, Martin;Kipp, Barbara;Sláma, Jiří;Marnitz, Simone;Bajsova, Sylva;Hernandez, Alicia;Fischerová, Daniela;Němejcová, Kristýna;Kohler, Christhardt"/>
    <s v="Sentinel lymph node mapping and intraoperative assessment in a prospective, international, multicentre, observational trial of patients with cervical cancer: The SENTIX trial"/>
    <x v="4"/>
    <x v="8"/>
    <s v="Oncology"/>
    <x v="2"/>
    <n v="1"/>
    <n v="1"/>
    <n v="0"/>
    <n v="0"/>
    <n v="0"/>
    <n v="0"/>
    <n v="0"/>
  </r>
  <r>
    <x v="2"/>
    <x v="7"/>
    <n v="64165"/>
    <x v="63"/>
    <x v="89"/>
    <n v="192303886"/>
    <s v="J"/>
    <x v="0"/>
    <s v="Bolen, Christopher R.;Klánová, Magdalena;Trněný, Marek;Sehn, Laurie H.;He, Jie;Tong, Jing;Paulson, Joseph N.;Kim, Eugene;Vitolo, Umberto;di Rocco, Alice;Fingerle-Rowson, Guenter;Nielsen, Tina;Lenz, Georg;Oestergaard, Mikkel Z."/>
    <s v="Prognostic impact of somatic mutations in diffuse large B-cell lymphoma and relationship to cell-of-origin: data from the phase III GOYA study"/>
    <x v="4"/>
    <x v="8"/>
    <s v="Hematology"/>
    <x v="2"/>
    <n v="2"/>
    <n v="0"/>
    <n v="1"/>
    <n v="0"/>
    <n v="0"/>
    <n v="0"/>
    <n v="0"/>
  </r>
  <r>
    <x v="2"/>
    <x v="7"/>
    <n v="64165"/>
    <x v="63"/>
    <x v="89"/>
    <n v="192303987"/>
    <s v="J"/>
    <x v="0"/>
    <s v="Ambrosio, M.;Testa, A. C.;Moro, F.;Franchi, D.;Scifo, M. C.;Rams, N.;Epstein, E.;Alcazar, J. L.;Hidalgo, J. J.;Van Holsbeke, C.;Burgetová, Andrea;Dundr, Pavel;Cibula, David;Fischerová, Daniela"/>
    <s v="Imaging in gynecological disease (19): clinical and ultrasound features of extragastrointestinal stromal tumors (eGIST)"/>
    <x v="4"/>
    <x v="8"/>
    <s v="Radiology, nuclear medicine and medical imaging"/>
    <x v="2"/>
    <n v="2"/>
    <n v="0"/>
    <n v="1"/>
    <n v="0"/>
    <n v="0"/>
    <n v="0"/>
    <n v="0"/>
  </r>
  <r>
    <x v="2"/>
    <x v="7"/>
    <n v="64165"/>
    <x v="63"/>
    <x v="89"/>
    <n v="192304134"/>
    <s v="J"/>
    <x v="0"/>
    <s v="Filip, Pavel;Canna, Antonietta;Moheet, Amir;Bednarik, Petr;Grohn, Heidi;Li, Xiufeng;Kumar, Anjali F.;Olawsky, Evan;Eberly, Lynn E.;Seaquist, Elizabeth R.;Mangia, Silvia"/>
    <s v="Structural Alterations in Deep Brain Structures in Type 1 Diabetes"/>
    <x v="4"/>
    <x v="22"/>
    <s v="Neurosciences (including psychophysiology"/>
    <x v="2"/>
    <n v="2"/>
    <n v="0"/>
    <n v="1"/>
    <n v="0"/>
    <n v="0"/>
    <n v="0"/>
    <n v="0"/>
  </r>
  <r>
    <x v="2"/>
    <x v="7"/>
    <n v="64165"/>
    <x v="63"/>
    <x v="89"/>
    <n v="192304135"/>
    <s v="J"/>
    <x v="0"/>
    <s v="Buday, Jozef;Albrecht, Jakub;Podgorná, Gabriela;Mareš, Tadeáš;Le, Hong Thai;Čapek, Václav;Mahrík, Jakub;Pol, Marek;Raboch, Jiří;Anders, Martin"/>
    <s v="Seizure threshold manipulation in electroconvulsive therapy via repetitive transcranial magnetic stimulation. A novel way of augmentation?"/>
    <x v="4"/>
    <x v="8"/>
    <s v="Psychiatry"/>
    <x v="2"/>
    <n v="2"/>
    <n v="0"/>
    <n v="1"/>
    <n v="0"/>
    <n v="0"/>
    <n v="0"/>
    <n v="0"/>
  </r>
  <r>
    <x v="2"/>
    <x v="7"/>
    <n v="64203"/>
    <x v="64"/>
    <x v="90"/>
    <n v="192304497"/>
    <s v="F"/>
    <x v="1"/>
    <s v="Melicherčík, Pavel"/>
    <s v="Zařízení pro detekci kloubního onemocnění a/nebo určení vhodné léčby kloubního aparátu a látka pro stanovení příčiny kloubního onemocnění a jeho monitoraci"/>
    <x v="4"/>
    <x v="8"/>
    <s v="Orthopaedics"/>
    <x v="2"/>
    <n v="3"/>
    <n v="0"/>
    <n v="0"/>
    <n v="1"/>
    <n v="0"/>
    <n v="0"/>
    <n v="0"/>
  </r>
  <r>
    <x v="2"/>
    <x v="7"/>
    <n v="64203"/>
    <x v="64"/>
    <x v="90"/>
    <n v="192304672"/>
    <s v="J"/>
    <x v="0"/>
    <s v="Sumerauer, David;Krsková, Lenka;Vícha, Aleš;Mišove, Adéla;Mamatjan, Yasin;Jenčová, Pavla;Vlčková, Markéta;Slámová, Lucie;Váňová, Kateřina;Libý, Petr;Táborský, Jakub;Koblížek, Miroslav;Klubal, Radek;Kynčl, Martin;Zadeh, Gelareh;Starý, Jan;Zámečník, Josef;Ramaswamy, Vijay;Zápotocký, Michal"/>
    <s v="Rare IDH1 variants are common in pediatric hemispheric diffuse astrocytomas and frequently associated with Li-Fraumeni syndrome"/>
    <x v="4"/>
    <x v="22"/>
    <s v="Pathology"/>
    <x v="2"/>
    <n v="1"/>
    <n v="1"/>
    <n v="0"/>
    <n v="0"/>
    <n v="0"/>
    <n v="0"/>
    <n v="0"/>
  </r>
  <r>
    <x v="2"/>
    <x v="7"/>
    <n v="64203"/>
    <x v="64"/>
    <x v="90"/>
    <n v="192304728"/>
    <s v="J"/>
    <x v="0"/>
    <s v="Teoh, J.Y.-C.;MacLennan, S.;Chan, V.W.-S.;Miki, J.;Lee, H.-Y.;Chiong, E.;Lee, L.-S.;Wei, Y.;Yuan, Y.;Yu, C.-P.;Chow, W.-K.;Poon, D.M.-C.;Chan, R.;Lai, F.;Ng, C.-F.;Breda, A.;Kramer, M.W.;Malavaud, B.;Mostafid, H.;Herrmann, T.;Babjuk, Marek"/>
    <s v="An International Collaborative Consensus Statement on En Bloc Resection of Bladder Tumour Incorporating Two Systematic Reviews, a Two-round Delphi Survey, and a Consensus Meeting"/>
    <x v="4"/>
    <x v="8"/>
    <s v="Urology and nephrology"/>
    <x v="2"/>
    <n v="1"/>
    <n v="1"/>
    <n v="0"/>
    <n v="0"/>
    <n v="0"/>
    <n v="0"/>
    <n v="0"/>
  </r>
  <r>
    <x v="2"/>
    <x v="7"/>
    <n v="64203"/>
    <x v="64"/>
    <x v="90"/>
    <n v="192304921"/>
    <s v="P"/>
    <x v="1"/>
    <s v="Čeřovský, Václav;Melicherčík, Pavel;Nešuta, Ondřej"/>
    <s v="Synthetic antimicrobial peptides and their applications for the treatment and prevention of musculoskeletal infections"/>
    <x v="4"/>
    <x v="8"/>
    <s v="Orthopaedics"/>
    <x v="2"/>
    <n v="2"/>
    <n v="0"/>
    <n v="1"/>
    <n v="0"/>
    <n v="0"/>
    <n v="0"/>
    <n v="0"/>
  </r>
  <r>
    <x v="2"/>
    <x v="7"/>
    <n v="64203"/>
    <x v="64"/>
    <x v="90"/>
    <n v="192304927"/>
    <s v="J"/>
    <x v="0"/>
    <s v="Honěk, Jakub;Šrámek, Martin;Honěk, Tomáš;Tomek, Aleš;Šefc, Luděk;Januska, Jaroslav;Fiedler, Jiří;Horváth, Martin;Novotný, Štěpán;Veselka, Josef"/>
    <s v="Patent Foramen Ovale Closure Is Effective in Divers Long-Term Results From the DIVE-PFO Registry"/>
    <x v="4"/>
    <x v="8"/>
    <s v="Cardiac and Cardiovascular systems"/>
    <x v="2"/>
    <n v="2"/>
    <n v="0"/>
    <n v="1"/>
    <n v="0"/>
    <n v="0"/>
    <n v="0"/>
    <n v="0"/>
  </r>
  <r>
    <x v="2"/>
    <x v="7"/>
    <n v="98892"/>
    <x v="168"/>
    <x v="312"/>
    <n v="192305331"/>
    <s v="J"/>
    <x v="1"/>
    <s v="Menšíková, Kateřina;Kaiserová, Michaela;Vaštík, Miroslav;Kurčová, Sandra;Kaňovský, Petr"/>
    <s v="The long-term effect of continuous subcutaneous apomorphine infusions on camptocormia in Parkinson's disease"/>
    <x v="4"/>
    <x v="8"/>
    <s v="Clinical neurology"/>
    <x v="2"/>
    <n v="3"/>
    <n v="0"/>
    <n v="0"/>
    <n v="1"/>
    <n v="0"/>
    <n v="0"/>
    <n v="0"/>
  </r>
  <r>
    <x v="2"/>
    <x v="7"/>
    <n v="98892"/>
    <x v="168"/>
    <x v="312"/>
    <n v="192305478"/>
    <s v="J"/>
    <x v="0"/>
    <s v="Šínová, Irena;Dorňák, Tomáš;Hübnerová, Petra;Kaňovský, Petr;Šín, Martin"/>
    <s v="Changes in oxygen saturation and the retinal nerve fibre layer in patients with optic neuritis associated with multiple sclerosis in a 6-month follow-up"/>
    <x v="4"/>
    <x v="8"/>
    <s v="Clinical neurology"/>
    <x v="2"/>
    <n v="3"/>
    <n v="0"/>
    <n v="0"/>
    <n v="1"/>
    <n v="0"/>
    <n v="0"/>
    <n v="0"/>
  </r>
  <r>
    <x v="2"/>
    <x v="7"/>
    <n v="98892"/>
    <x v="168"/>
    <x v="312"/>
    <n v="192305499"/>
    <s v="J"/>
    <x v="0"/>
    <s v="Nevrlý, Martin;Otruba, Pavel;Kaňovský, Petr"/>
    <s v="The Prevalence of Dystonic Tremor and Tremor Associated with Dystonia in Patients with Cervical Dystonia"/>
    <x v="4"/>
    <x v="8"/>
    <s v="Clinical neurology"/>
    <x v="2"/>
    <n v="3"/>
    <n v="0"/>
    <n v="0"/>
    <n v="1"/>
    <n v="0"/>
    <n v="0"/>
    <n v="0"/>
  </r>
  <r>
    <x v="2"/>
    <x v="7"/>
    <n v="159816"/>
    <x v="106"/>
    <x v="183"/>
    <n v="192305543"/>
    <s v="J"/>
    <x v="0"/>
    <s v="Hujova, Pavla;Soucek, Premysl;Grodecka, Lucie;Grombirikova, Hana;Ravcukova, Barbora;Kuklínek, Pavel;Hakl, Roman;Litzman, Jiří;Freiberger, Tomas"/>
    <s v="Deep Intronic Mutation in SERPING1 Caused Hereditary Angioedema Through Pseudoexon Activation"/>
    <x v="4"/>
    <x v="22"/>
    <s v="Immunology"/>
    <x v="2"/>
    <n v="3"/>
    <n v="0"/>
    <n v="0"/>
    <n v="1"/>
    <n v="0"/>
    <n v="0"/>
    <n v="0"/>
  </r>
  <r>
    <x v="2"/>
    <x v="7"/>
    <n v="159816"/>
    <x v="106"/>
    <x v="183"/>
    <n v="192305645"/>
    <s v="J"/>
    <x v="0"/>
    <s v="Chrastina, Jan;Šilar, Čeněk;Zeman, Tomáš;Svoboda, Michal;Krajsa, Jan;Musilova, Barbora;Novák, Zdeněk"/>
    <s v="Reoperations after surgery for acute subdural hematoma: reasons, risk factors, and effects"/>
    <x v="4"/>
    <x v="8"/>
    <s v="-"/>
    <x v="2"/>
    <n v="2"/>
    <n v="0"/>
    <n v="1"/>
    <n v="0"/>
    <n v="0"/>
    <n v="0"/>
    <n v="0"/>
  </r>
  <r>
    <x v="2"/>
    <x v="7"/>
    <n v="159816"/>
    <x v="106"/>
    <x v="183"/>
    <n v="192305730"/>
    <s v="J"/>
    <x v="0"/>
    <s v="Bosáková, Michaela;Abraham, Sara P;Nita, Alexandru;Hruba, Eva;Buchtova, Marcela;Taylor, S. Paige;Duran, Ivan;Martin, Jorge;Svozilova, Katerina;Barta, Tomas;Varecha, Miroslav;Balek, Lukas;Kohoutek, Jiri;Radaszkiewicz, Tomasz;Pusapati, Ganesh, V;Bryja, Vitezslav;Rush, Eric T;Thiffault, Isabelle;Nickerson, Deborah A;Bamshad, Michael J;Rohatgi, Rajat;Cohn, Daniel H;Krakow, Deborah;Krejčí, Pavel"/>
    <s v="Mutations in GRK2 cause Jeune syndrome by impairing Hedgehog and canonical Wnt signaling"/>
    <x v="4"/>
    <x v="22"/>
    <s v="-"/>
    <x v="2"/>
    <n v="1"/>
    <n v="1"/>
    <n v="0"/>
    <n v="0"/>
    <n v="0"/>
    <n v="0"/>
    <n v="0"/>
  </r>
  <r>
    <x v="2"/>
    <x v="7"/>
    <n v="159816"/>
    <x v="106"/>
    <x v="183"/>
    <n v="192305767"/>
    <s v="R"/>
    <x v="1"/>
    <s v="Musil, Miloš;Khan, Rayyan Tariq;Beier, Andy;Štourač, Jan;Konegger, Hannes;Damborský, Jiří;Bednář, David"/>
    <s v="FireProt-ASR 1.0"/>
    <x v="4"/>
    <x v="36"/>
    <s v="-"/>
    <x v="2"/>
    <n v="2"/>
    <n v="0"/>
    <n v="1"/>
    <n v="0"/>
    <n v="0"/>
    <n v="0"/>
    <n v="0"/>
  </r>
  <r>
    <x v="2"/>
    <x v="7"/>
    <n v="159816"/>
    <x v="106"/>
    <x v="183"/>
    <n v="192305768"/>
    <s v="R"/>
    <x v="1"/>
    <s v="Hon, Jiří;Borko, Simeon;Zendulka, Jaroslav;Štourač, Jan;Prokop, Zbyněk;Damborský, Jiří;Bednář, David;Martínek, Tomáš"/>
    <s v="EnzymeMiner 1.0"/>
    <x v="4"/>
    <x v="36"/>
    <s v="-"/>
    <x v="2"/>
    <n v="3"/>
    <n v="0"/>
    <n v="0"/>
    <n v="1"/>
    <n v="0"/>
    <n v="0"/>
    <n v="0"/>
  </r>
  <r>
    <x v="2"/>
    <x v="7"/>
    <n v="159816"/>
    <x v="106"/>
    <x v="183"/>
    <n v="192305800"/>
    <s v="B"/>
    <x v="0"/>
    <s v="Várnay, František;Homolka, Pavel;Mífková, Leona;Dobšák, Petr"/>
    <s v="Spiroergometrie v kardiologii a sportovní medicíně"/>
    <x v="4"/>
    <x v="8"/>
    <s v="-"/>
    <x v="2"/>
    <n v="3"/>
    <n v="0"/>
    <n v="0"/>
    <n v="1"/>
    <n v="0"/>
    <n v="0"/>
    <n v="0"/>
  </r>
  <r>
    <x v="2"/>
    <x v="7"/>
    <n v="159816"/>
    <x v="106"/>
    <x v="183"/>
    <n v="192305842"/>
    <s v="P"/>
    <x v="1"/>
    <s v="Růžička, Filip;Pantůček, Roman;Horká, Marie"/>
    <s v="Afinitní nosič pro selektivní vychytávání bakteriofágů a/nebo pro jejich separaci a způsob selektivního vychytávání bakteriofágů a/nebo jejich separace pomocí kapilární elektroforézy"/>
    <x v="0"/>
    <x v="0"/>
    <s v="Microbiology"/>
    <x v="2"/>
    <n v="3"/>
    <n v="0"/>
    <n v="0"/>
    <n v="1"/>
    <n v="0"/>
    <n v="0"/>
    <n v="0"/>
  </r>
  <r>
    <x v="2"/>
    <x v="7"/>
    <n v="179906"/>
    <x v="65"/>
    <x v="91"/>
    <n v="192305922"/>
    <s v="P"/>
    <x v="1"/>
    <s v="Soukup, Ondřej;Jun, Daniel;Marek, Jan;Maliňák, Dávid"/>
    <s v="1-Alkyl-3-(2-hydroxyethyl)imidazolium-halogenid jako dezinfekční činidlo a dezinfekční kompozice, která jej obsahuje"/>
    <x v="4"/>
    <x v="22"/>
    <s v="Pharmacology and pharmacy"/>
    <x v="2"/>
    <n v="3"/>
    <n v="0"/>
    <n v="0"/>
    <n v="1"/>
    <n v="0"/>
    <n v="0"/>
    <n v="0"/>
  </r>
  <r>
    <x v="2"/>
    <x v="7"/>
    <n v="179906"/>
    <x v="65"/>
    <x v="91"/>
    <n v="192305959"/>
    <s v="J"/>
    <x v="0"/>
    <s v="Kohoutová, Darina;Förstlová, Miroslava;Morávková, Paula;Cyrany, Jiří;Bosák, Juraj;Šmajs, David;Rejchrt, Stanislav;Bureš, Jan"/>
    <s v="Bacteriocin production by mucosal bacteria in current and previous colorectal neoplasia"/>
    <x v="4"/>
    <x v="8"/>
    <s v="Gastroenterology and hepatology"/>
    <x v="2"/>
    <n v="4"/>
    <n v="0"/>
    <n v="0"/>
    <n v="0"/>
    <n v="1"/>
    <n v="0"/>
    <n v="0"/>
  </r>
  <r>
    <x v="2"/>
    <x v="7"/>
    <n v="179906"/>
    <x v="65"/>
    <x v="91"/>
    <n v="192306061"/>
    <s v="J"/>
    <x v="0"/>
    <s v="Nekvindová, Jana;Mrkvicová, Alena;Zubáňová, Veronika;Hyršlová Vaculová, Alena;Anzenbacher, Pavel;Souček, Pavel;Radová, Lenka;Slabý, Ondřej;Kiss, Igor;Vondráček, Jan;Špičáková, Alena;Bohovicová, Lucia;Fabian, Pavel;Kala, Zdeněk;Palička, Vladimír"/>
    <s v="Hepatocellular carcinoma: Gene expression profiling and regulation of xenobiotic-metabolizing cytochromes P450"/>
    <x v="4"/>
    <x v="22"/>
    <s v="Pharmacology and pharmacy"/>
    <x v="2"/>
    <n v="2"/>
    <n v="0"/>
    <n v="1"/>
    <n v="0"/>
    <n v="0"/>
    <n v="0"/>
    <n v="0"/>
  </r>
  <r>
    <x v="2"/>
    <x v="7"/>
    <n v="179906"/>
    <x v="65"/>
    <x v="91"/>
    <n v="192306134"/>
    <s v="J"/>
    <x v="0"/>
    <s v="Kacerovský, Marian;Romero, Roberto;Štěpán, Martin;Stráník, Jaroslav;Malý, Jan;Plíšková, Lenka;Bolehovská, Radka;Palička, Vladimír;Žemličková, Helena;Hornychová, Helena;Špaček, Jiří;Jacobsson, Bo;Pacora, Percy;Musilová, Ivana"/>
    <s v="Antibiotic administration reduces the rate of intraamniotic inflammation in preterm prelabor rupture of the membranes"/>
    <x v="4"/>
    <x v="8"/>
    <s v="Obstetrics and gynaecology"/>
    <x v="2"/>
    <n v="2"/>
    <n v="0"/>
    <n v="1"/>
    <n v="0"/>
    <n v="0"/>
    <n v="0"/>
    <n v="0"/>
  </r>
  <r>
    <x v="2"/>
    <x v="7"/>
    <n v="179906"/>
    <x v="65"/>
    <x v="91"/>
    <n v="192306176"/>
    <s v="J"/>
    <x v="0"/>
    <s v="Vajrychová, Marie;Stráník, Jaroslav;Pimková, Kristýna;Barman, Malin;Kukla, Rudolf;Zedníková, Petra;Bolehovská, Radka;Plíšková, Lenka;Hornychová, Helena;Andrýs, Ctirad;Tambor, Vojtěch;Lenčo, Juraj;Jacobsson, Bo;Kacerovský, Marian"/>
    <s v="Comprehensive proteomic investigation of infectious and inflammatory changes in late preterm prelabour rupture of membranes"/>
    <x v="4"/>
    <x v="8"/>
    <s v="Obstetrics and gynaecology"/>
    <x v="2"/>
    <n v="3"/>
    <n v="0"/>
    <n v="0"/>
    <n v="1"/>
    <n v="0"/>
    <n v="0"/>
    <n v="0"/>
  </r>
  <r>
    <x v="1"/>
    <x v="1"/>
    <n v="216208"/>
    <x v="51"/>
    <x v="64"/>
    <n v="192306522"/>
    <s v="J"/>
    <x v="0"/>
    <s v="Dušek, Petr;Mekle, Ralf;Skowronska, Marta;Acosta-Cabronero, Julio;Huelnhagen, Till;Robinson, Simon Daniel;Schubert, Florian;Deschauer, Marcus;Els, Antje;Ittermann, Bernd;Schottmann, Gudrun;Madai, Vince I;Paul, Friedemann;Klopstock, Thomas;Kmiec, Tomasz;Niendorf, Thoralf;Wuerfel, Jens;Schneider, Susanne A"/>
    <s v="Brain iron and metabolic abnormalities in C19orf12 mutation carriers: A 7.0 tesla MRI study in mitochondrial membrane protein-associated neurodegeneration"/>
    <x v="4"/>
    <x v="8"/>
    <s v="Clinical neurology"/>
    <x v="2"/>
    <n v="1"/>
    <n v="1"/>
    <n v="0"/>
    <n v="0"/>
    <n v="0"/>
    <n v="0"/>
    <n v="0"/>
  </r>
  <r>
    <x v="1"/>
    <x v="1"/>
    <n v="216208"/>
    <x v="51"/>
    <x v="64"/>
    <n v="192306558"/>
    <s v="J"/>
    <x v="0"/>
    <s v="Sun, Song;Weile, Jochen;Verby, Marta;Wu, Yingzhou;Wang, Yang;Cote, Atina G.;Fotiadou, Iosifina;Kitaygorodsky, Julia;Vidal, Marc;Rine, Jasper;Ješina, Pavel;Kožich, Viktor;Roth, Frederick P."/>
    <s v="A proactive genotype-to-patient-phenotype map for cystathionine beta-synthase"/>
    <x v="4"/>
    <x v="22"/>
    <s v="Human genetics"/>
    <x v="2"/>
    <n v="1"/>
    <n v="1"/>
    <n v="0"/>
    <n v="0"/>
    <n v="0"/>
    <n v="0"/>
    <n v="0"/>
  </r>
  <r>
    <x v="1"/>
    <x v="1"/>
    <n v="216208"/>
    <x v="51"/>
    <x v="64"/>
    <n v="192306622"/>
    <s v="J"/>
    <x v="0"/>
    <s v="Cibula, David;Kocián, Roman;Plaikner, Andrea;Jarkovsky, Jiri;Klat, Jaroslav;Zapardiel, Ignacio;Pilka, Radovan;Torne, Aureli;Sehnal, Borek;Ostojich, Marcela;Petiz, Almerinda;Sanchez, Octavio A;Presl, Jiří;Buda, Alessandro;Raspagliesi, Francesco;Kascak, Peter;van Lonkhuijzen, Luc;Barahona, Marc;Minar, Lubos;Blecharz, Pawel;Pakiz, Maja;Wydra, Dariusz;Snyman, Leon C;Zalewski, Kamil;Zorrero, Cristina;Havelka, Pavel;Redecha, Mikulas;Vinnytska, Alla;Vergote, Ignace;Tingulstad, Solveig;Michal, Martin;Kipp, Barbara;Sláma, Jiří;Marnitz, Simone;Bajsova, Sylva;Hernandez, Alicia;Fischerová, Daniela;Němejcová, Kristýna;Kohler, Christhardt"/>
    <s v="Sentinel lymph node mapping and intraoperative assessment in a prospective, international, multicentre, observational trial of patients with cervical cancer: The SENTIX trial"/>
    <x v="4"/>
    <x v="8"/>
    <s v="Oncology"/>
    <x v="2"/>
    <n v="1"/>
    <n v="1"/>
    <n v="0"/>
    <n v="0"/>
    <n v="0"/>
    <n v="0"/>
    <n v="0"/>
  </r>
  <r>
    <x v="1"/>
    <x v="1"/>
    <n v="216208"/>
    <x v="51"/>
    <x v="116"/>
    <n v="192306679"/>
    <s v="J"/>
    <x v="0"/>
    <s v="Waldauf, Petr;Jiroutková, Kateřina;Krajčová, Adéla;Puthucheary, Zudin;Duška, František"/>
    <s v="Effects of Rehabilitation Interventions on Clinical Outcomes in Critically Ill Patients: Systematic Review and Meta-Analysis of Randomized Controlled Trials"/>
    <x v="4"/>
    <x v="8"/>
    <s v="Critical care medicine and Emergency medicine"/>
    <x v="2"/>
    <n v="2"/>
    <n v="0"/>
    <n v="1"/>
    <n v="0"/>
    <n v="0"/>
    <n v="0"/>
    <n v="0"/>
  </r>
  <r>
    <x v="1"/>
    <x v="1"/>
    <n v="216208"/>
    <x v="51"/>
    <x v="62"/>
    <n v="192306798"/>
    <s v="C"/>
    <x v="1"/>
    <s v="Hradcová, Dana;Synek, Michal;Holmerová, Iva;Zgola, Jitka"/>
    <s v="Promoting the Enjoyment of Food in Dementia Care : The Bon Appetit Intervention in Care Homes"/>
    <x v="5"/>
    <x v="33"/>
    <s v="-"/>
    <x v="2"/>
    <n v="2"/>
    <n v="0"/>
    <n v="1"/>
    <n v="0"/>
    <n v="0"/>
    <n v="0"/>
    <n v="0"/>
  </r>
  <r>
    <x v="1"/>
    <x v="1"/>
    <n v="216224"/>
    <x v="58"/>
    <x v="128"/>
    <n v="192307268"/>
    <s v="J"/>
    <x v="0"/>
    <s v="Křivánek, Jan;Soldatov, R. A.;Kastriti, M. E.;Chontorotzea, T.;Herdina, A. N.;Petersen, J.;Szarowska, B.;Landova, Marie;Kovář Matejová, Veronika;Izakovičová Hollá, Lydie;Kuchler, U.;Zdrilic, I. V.;Vijaykumar, A.;Balic, A.;Marangoni, P.;Klein, O. D.;Neves, V. C. M.;Yianni, V.;Sharpe, P. T.;Harkany, T.;Metscher, B. D.;Bajenoff, M.;Mina, M.;Fried, K.;Kharchenko, P. V.;Adameyko, I."/>
    <s v="Dental cell type atlas reveals stem and differentiated cell types in mouse and human teeth"/>
    <x v="4"/>
    <x v="8"/>
    <s v="Dentistry, oral surgery and medicine"/>
    <x v="2"/>
    <n v="2"/>
    <n v="0"/>
    <n v="1"/>
    <n v="0"/>
    <n v="0"/>
    <n v="0"/>
    <n v="0"/>
  </r>
  <r>
    <x v="1"/>
    <x v="1"/>
    <n v="216224"/>
    <x v="58"/>
    <x v="128"/>
    <n v="192307448"/>
    <s v="P"/>
    <x v="1"/>
    <s v="Brázdil, Milan;Doležalová, Irena;Koriťáková, Eva;Chrastina, Jan;Roman, Robert;Chládek, Jan;Pail, Martin"/>
    <s v="Method for prediction of clinical response to VNS therapy in epileptic patients"/>
    <x v="4"/>
    <x v="8"/>
    <s v="Clinical neurology"/>
    <x v="2"/>
    <n v="2"/>
    <n v="0"/>
    <n v="1"/>
    <n v="0"/>
    <n v="0"/>
    <n v="0"/>
    <n v="0"/>
  </r>
  <r>
    <x v="1"/>
    <x v="1"/>
    <n v="216224"/>
    <x v="58"/>
    <x v="128"/>
    <n v="192307552"/>
    <s v="J"/>
    <x v="0"/>
    <s v="Volný, Ondřej;Zerna, Charlotte;Tomek, Ales;Bar, Michal;Rocek, Miloslav;Padr, Radek;Cihlar, Filip;Nevsimalova, Miroslava;Jurak, Lubomir;Havlicek, Roman;Kovar, Martin;Sevcik, Petr;Rohan, Vladimir;Fiksa, Jan;Cernik, David;Jura, René;Vaclavik, Daniel;Cimflová, Petra;Puig, Josep;Dowlatshahi, Dar;Khaw, Alexander V.;Fainardi, Enrico;Najm, Mohamed;Demchuk, Andrew M.;Menon, Bijoy K.;Mikulík, Robert;Hill, Michael D."/>
    <s v="Thrombectomy vs medical management in low NIHSS acute anterior circulation stroke"/>
    <x v="4"/>
    <x v="8"/>
    <s v="Clinical neurology"/>
    <x v="2"/>
    <n v="2"/>
    <n v="0"/>
    <n v="1"/>
    <n v="0"/>
    <n v="0"/>
    <n v="0"/>
    <n v="0"/>
  </r>
  <r>
    <x v="1"/>
    <x v="1"/>
    <n v="216224"/>
    <x v="58"/>
    <x v="79"/>
    <n v="192307842"/>
    <s v="B"/>
    <x v="0"/>
    <s v="Reichstäter, Jan"/>
    <s v="Předkřesťanská náboženství severních Indoevropanů. Tradice Keltů, Germánů a Baltů v kritické perspektivě humanitních věd"/>
    <x v="1"/>
    <x v="1"/>
    <s v="Religious studies"/>
    <x v="2"/>
    <n v="2"/>
    <n v="0"/>
    <n v="1"/>
    <n v="0"/>
    <n v="0"/>
    <n v="0"/>
    <n v="0"/>
  </r>
  <r>
    <x v="1"/>
    <x v="1"/>
    <n v="216224"/>
    <x v="58"/>
    <x v="79"/>
    <n v="192307909"/>
    <s v="B"/>
    <x v="0"/>
    <s v="Filipová, Marta"/>
    <s v="Modernity, History, and Politics in Czech Art"/>
    <x v="1"/>
    <x v="15"/>
    <s v="Arts, Art history"/>
    <x v="2"/>
    <n v="3"/>
    <n v="0"/>
    <n v="0"/>
    <n v="1"/>
    <n v="0"/>
    <n v="0"/>
    <n v="0"/>
  </r>
  <r>
    <x v="1"/>
    <x v="1"/>
    <n v="216224"/>
    <x v="58"/>
    <x v="79"/>
    <n v="192307916"/>
    <s v="C"/>
    <x v="0"/>
    <s v="Mutlová, Petra"/>
    <s v="Major Hussite Theologians before the Compactata"/>
    <x v="1"/>
    <x v="27"/>
    <s v="Specific literatures"/>
    <x v="2"/>
    <n v="2"/>
    <n v="0"/>
    <n v="1"/>
    <n v="0"/>
    <n v="0"/>
    <n v="0"/>
    <n v="0"/>
  </r>
  <r>
    <x v="1"/>
    <x v="1"/>
    <n v="216224"/>
    <x v="58"/>
    <x v="79"/>
    <n v="192307919"/>
    <s v="B"/>
    <x v="0"/>
    <s v="Rampley, Matthew;Prokopovych, Markian;Veszprémi, Nóra"/>
    <s v="Liberalism, Nationalism and Design Reform in the Habsburg Empire : Museums of Design, Industry and the Applied Arts"/>
    <x v="1"/>
    <x v="15"/>
    <s v="Arts, Art history"/>
    <x v="2"/>
    <n v="2"/>
    <n v="0"/>
    <n v="1"/>
    <n v="0"/>
    <n v="0"/>
    <n v="0"/>
    <n v="0"/>
  </r>
  <r>
    <x v="1"/>
    <x v="1"/>
    <n v="216224"/>
    <x v="58"/>
    <x v="79"/>
    <n v="192307930"/>
    <s v="B"/>
    <x v="0"/>
    <s v="Foletti, Ivan"/>
    <s v="Objects, relics, and migrants : The Basilica of Sant’Ambrogio in Milan and the cult of its saints (386-972)"/>
    <x v="1"/>
    <x v="15"/>
    <s v="Arts, Art history"/>
    <x v="2"/>
    <n v="2"/>
    <n v="0"/>
    <n v="1"/>
    <n v="0"/>
    <n v="0"/>
    <n v="0"/>
    <n v="0"/>
  </r>
  <r>
    <x v="1"/>
    <x v="1"/>
    <n v="216224"/>
    <x v="58"/>
    <x v="79"/>
    <n v="192307979"/>
    <s v="J"/>
    <x v="0"/>
    <s v="Lang, Martin;Krátký, Jan;Xygalatas, Dimitrios"/>
    <s v="The role of ritual behaviour in anxiety reduction : an investigation of Marathi religious practices in Mauritius"/>
    <x v="1"/>
    <x v="1"/>
    <s v="Religious studies"/>
    <x v="2"/>
    <n v="3"/>
    <n v="0"/>
    <n v="0"/>
    <n v="1"/>
    <n v="0"/>
    <n v="0"/>
    <n v="0"/>
  </r>
  <r>
    <x v="1"/>
    <x v="1"/>
    <n v="216224"/>
    <x v="58"/>
    <x v="79"/>
    <n v="192308027"/>
    <s v="C"/>
    <x v="0"/>
    <s v="Blažek, Václav"/>
    <s v="Numerals in the Transeurasian languages"/>
    <x v="1"/>
    <x v="27"/>
    <s v="Specific languages"/>
    <x v="2"/>
    <n v="2"/>
    <n v="0"/>
    <n v="1"/>
    <n v="0"/>
    <n v="0"/>
    <n v="0"/>
    <n v="0"/>
  </r>
  <r>
    <x v="1"/>
    <x v="1"/>
    <n v="216224"/>
    <x v="58"/>
    <x v="79"/>
    <n v="192308067"/>
    <s v="B"/>
    <x v="0"/>
    <s v="Vázquez Touriňo, Daniel"/>
    <s v="Insignificantes en diálogo con el público : el teatro de la generación Fonca"/>
    <x v="1"/>
    <x v="27"/>
    <s v="Specific literatures"/>
    <x v="2"/>
    <n v="2"/>
    <n v="0"/>
    <n v="1"/>
    <n v="0"/>
    <n v="0"/>
    <n v="0"/>
    <n v="0"/>
  </r>
  <r>
    <x v="1"/>
    <x v="1"/>
    <n v="216224"/>
    <x v="58"/>
    <x v="79"/>
    <n v="192308119"/>
    <s v="B"/>
    <x v="0"/>
    <s v="Cusimano, Christophe Gérard L."/>
    <s v="Langage et neurologie : la Maladie d'Alzheimer"/>
    <x v="1"/>
    <x v="27"/>
    <s v="Linguistics"/>
    <x v="2"/>
    <n v="2"/>
    <n v="0"/>
    <n v="1"/>
    <n v="0"/>
    <n v="0"/>
    <n v="0"/>
    <n v="0"/>
  </r>
  <r>
    <x v="1"/>
    <x v="1"/>
    <n v="216224"/>
    <x v="58"/>
    <x v="79"/>
    <n v="192308181"/>
    <s v="C"/>
    <x v="0"/>
    <s v="Spurný, Lubomír"/>
    <s v="Gideon Klein als Pianist"/>
    <x v="1"/>
    <x v="15"/>
    <s v="Performing arts studies (Musicology, Theater science, Dramaturgy)"/>
    <x v="2"/>
    <n v="3"/>
    <n v="0"/>
    <n v="0"/>
    <n v="1"/>
    <n v="0"/>
    <n v="0"/>
    <n v="0"/>
  </r>
  <r>
    <x v="1"/>
    <x v="1"/>
    <n v="216224"/>
    <x v="58"/>
    <x v="79"/>
    <n v="192308304"/>
    <s v="J"/>
    <x v="0"/>
    <s v="Foletti, Ivan;Rosenbergová, Sabina"/>
    <s v="Rome between Lights and Shadows : Reconsidering “Renaissances” and “Decadence” in Early Medieval Rome"/>
    <x v="1"/>
    <x v="15"/>
    <s v="Arts, Art history"/>
    <x v="2"/>
    <n v="2"/>
    <n v="0"/>
    <n v="1"/>
    <n v="0"/>
    <n v="0"/>
    <n v="0"/>
    <n v="0"/>
  </r>
  <r>
    <x v="1"/>
    <x v="1"/>
    <n v="216224"/>
    <x v="58"/>
    <x v="79"/>
    <n v="192308376"/>
    <s v="J"/>
    <x v="0"/>
    <s v="Fonioková, Zuzana"/>
    <s v="What’s in an I? : Dissonant and Consonant Self-Narration in Autobiographical Discourse"/>
    <x v="1"/>
    <x v="27"/>
    <s v="Literary theory"/>
    <x v="2"/>
    <n v="3"/>
    <n v="0"/>
    <n v="0"/>
    <n v="1"/>
    <n v="0"/>
    <n v="0"/>
    <n v="0"/>
  </r>
  <r>
    <x v="1"/>
    <x v="1"/>
    <n v="216224"/>
    <x v="58"/>
    <x v="79"/>
    <n v="192308400"/>
    <s v="B"/>
    <x v="0"/>
    <s v="Konývková, Tereza"/>
    <s v="Tělo v pohybu: performativita sokolského hnutí v období formování moderního českého národa"/>
    <x v="1"/>
    <x v="15"/>
    <s v="Performing arts studies (Musicology, Theater science, Dramaturgy)"/>
    <x v="2"/>
    <n v="2"/>
    <n v="0"/>
    <n v="1"/>
    <n v="0"/>
    <n v="0"/>
    <n v="0"/>
    <n v="0"/>
  </r>
  <r>
    <x v="1"/>
    <x v="1"/>
    <n v="216224"/>
    <x v="58"/>
    <x v="80"/>
    <n v="192308533"/>
    <s v="J"/>
    <x v="0"/>
    <s v="Malenovský, Jiří"/>
    <s v="A la recherche d´une solution intersystémique aux rapports du droit international et du droit de l´Union européenne"/>
    <x v="5"/>
    <x v="29"/>
    <s v="Law"/>
    <x v="2"/>
    <n v="1"/>
    <n v="1"/>
    <n v="0"/>
    <n v="0"/>
    <n v="0"/>
    <n v="0"/>
    <n v="0"/>
  </r>
  <r>
    <x v="1"/>
    <x v="1"/>
    <n v="216224"/>
    <x v="58"/>
    <x v="80"/>
    <n v="192308560"/>
    <s v="J"/>
    <x v="0"/>
    <s v="Ní Ghráinne, Bríd"/>
    <s v="Safe Zones and the Internal Protection Alternative"/>
    <x v="5"/>
    <x v="29"/>
    <s v="Law"/>
    <x v="2"/>
    <n v="1"/>
    <n v="1"/>
    <n v="0"/>
    <n v="0"/>
    <n v="0"/>
    <n v="0"/>
    <n v="0"/>
  </r>
  <r>
    <x v="1"/>
    <x v="1"/>
    <n v="216224"/>
    <x v="58"/>
    <x v="80"/>
    <n v="192308684"/>
    <s v="B"/>
    <x v="0"/>
    <s v="Janovec, Michal"/>
    <s v="Integration of financial Market supervision"/>
    <x v="5"/>
    <x v="29"/>
    <s v="Law"/>
    <x v="2"/>
    <n v="4"/>
    <n v="0"/>
    <n v="0"/>
    <n v="0"/>
    <n v="1"/>
    <n v="0"/>
    <n v="0"/>
  </r>
  <r>
    <x v="1"/>
    <x v="1"/>
    <n v="216224"/>
    <x v="58"/>
    <x v="80"/>
    <n v="192308720"/>
    <s v="B"/>
    <x v="0"/>
    <s v="Valc, Jakub"/>
    <s v="Právo na život a biomedicína"/>
    <x v="5"/>
    <x v="29"/>
    <s v="Law"/>
    <x v="2"/>
    <n v="3"/>
    <n v="0"/>
    <n v="0"/>
    <n v="1"/>
    <n v="0"/>
    <n v="0"/>
    <n v="0"/>
  </r>
  <r>
    <x v="1"/>
    <x v="1"/>
    <n v="216224"/>
    <x v="58"/>
    <x v="80"/>
    <n v="192308843"/>
    <s v="B"/>
    <x v="0"/>
    <s v="Mrkývka, Petr;Blažek, Jiří;Tomášková, Eva;Schweigl, Johan;Pařízková, Ivana;Neckář, Jan;Šramková, Dana;Nevečeřalová, Nikol;Buzková, Romana"/>
    <s v="Vybrané právní otázky fiskální odpovědnosti státu"/>
    <x v="5"/>
    <x v="29"/>
    <s v="Law"/>
    <x v="2"/>
    <n v="3"/>
    <n v="0"/>
    <n v="0"/>
    <n v="1"/>
    <n v="0"/>
    <n v="0"/>
    <n v="0"/>
  </r>
  <r>
    <x v="1"/>
    <x v="1"/>
    <n v="216224"/>
    <x v="58"/>
    <x v="81"/>
    <n v="192308912"/>
    <s v="C"/>
    <x v="0"/>
    <s v="Padrtová, Barbora"/>
    <s v="Applying conventional theoretical approaches to the Arctic"/>
    <x v="5"/>
    <x v="13"/>
    <s v="Political science"/>
    <x v="2"/>
    <n v="3"/>
    <n v="0"/>
    <n v="0"/>
    <n v="1"/>
    <n v="0"/>
    <n v="0"/>
    <n v="0"/>
  </r>
  <r>
    <x v="1"/>
    <x v="1"/>
    <n v="216224"/>
    <x v="58"/>
    <x v="81"/>
    <n v="192308940"/>
    <s v="C"/>
    <x v="0"/>
    <s v="Macková, Alena;Mejias, Sam;Macek, Jakub"/>
    <s v="When Facebook Is (Not) Enough : Hybridity in the Media and Political Strategies of Leftist Youth Organisations"/>
    <x v="5"/>
    <x v="19"/>
    <s v="Media and socio-cultural communication "/>
    <x v="2"/>
    <n v="3"/>
    <n v="0"/>
    <n v="0"/>
    <n v="1"/>
    <n v="0"/>
    <n v="0"/>
    <n v="0"/>
  </r>
  <r>
    <x v="1"/>
    <x v="1"/>
    <n v="216224"/>
    <x v="58"/>
    <x v="82"/>
    <n v="192309330"/>
    <s v="P"/>
    <x v="1"/>
    <s v="Dvořák, Petr;Krejčí, Pavel;Bálek, Lukáš;Eiselleová, Lívia;Konečná, Žaneta;Dvořák, Pavel;Bednář, David;Brezovský, Jan;Šebestová, Eva;Chaloupková, Radka;Štěpánková, Veronika;Vaňáček, Pavel;Prokop, Zbyněk;Damborský, Jiří;Bosáková, Michaela"/>
    <s v="Thermostable FGF2 Polypeptide, Use Thereof"/>
    <x v="0"/>
    <x v="0"/>
    <s v="Biochemistry and molecular biology"/>
    <x v="2"/>
    <n v="2"/>
    <n v="0"/>
    <n v="1"/>
    <n v="0"/>
    <n v="0"/>
    <n v="0"/>
    <n v="0"/>
  </r>
  <r>
    <x v="1"/>
    <x v="1"/>
    <n v="216224"/>
    <x v="58"/>
    <x v="82"/>
    <n v="192309604"/>
    <s v="P"/>
    <x v="1"/>
    <s v="Paruch, Kamil;Hylsová, Michaela"/>
    <s v="Furopyridines as inhibitors of protein kinases"/>
    <x v="0"/>
    <x v="10"/>
    <s v="Organic chemistry"/>
    <x v="2"/>
    <n v="2"/>
    <n v="0"/>
    <n v="1"/>
    <n v="0"/>
    <n v="0"/>
    <n v="0"/>
    <n v="0"/>
  </r>
  <r>
    <x v="1"/>
    <x v="1"/>
    <n v="216224"/>
    <x v="58"/>
    <x v="82"/>
    <n v="192309640"/>
    <s v="J"/>
    <x v="1"/>
    <s v="Chytrý, Milan;Hájek, Michal;Kočí, Martin;Pešout, Pavel;Roleček, Jan;Sádlo, Jiří;Šumberová, Kateřina;Sychra, Jan;Boublík, Karel;Douda, Jan;Grulich, Vít;Härtel, Handrij;Hédl, Radim;Lustyk, Pavel;Navrátilová, Jana;Novák, Pavel;Peterka, Tomáš;Vydrová, Alena;Chobot, Karel"/>
    <s v="Červený seznam biotopů České republiky"/>
    <x v="0"/>
    <x v="0"/>
    <s v="Biodiversity conservation"/>
    <x v="2"/>
    <n v="3"/>
    <n v="0"/>
    <n v="0"/>
    <n v="1"/>
    <n v="0"/>
    <n v="0"/>
    <n v="0"/>
  </r>
  <r>
    <x v="1"/>
    <x v="1"/>
    <n v="216224"/>
    <x v="58"/>
    <x v="82"/>
    <n v="192309663"/>
    <s v="P"/>
    <x v="1"/>
    <s v="Paruch, Kamil;Carbain, Benoit Jean-Pierre;Havel, Štěpán;Všianský, Vít;Nikulenkov, Fedor;Krejčí, Lumír"/>
    <s v="Substituted propanamides as inhibitors of nucleases"/>
    <x v="0"/>
    <x v="10"/>
    <s v="Organic chemistry"/>
    <x v="2"/>
    <n v="2"/>
    <n v="0"/>
    <n v="1"/>
    <n v="0"/>
    <n v="0"/>
    <n v="0"/>
    <n v="0"/>
  </r>
  <r>
    <x v="1"/>
    <x v="1"/>
    <n v="216224"/>
    <x v="58"/>
    <x v="184"/>
    <n v="192310091"/>
    <s v="C"/>
    <x v="0"/>
    <s v="Byška, Jan;Jurčík, Adam;Furmanová, Katarína;Kozlíková, Barbora;Paleček, Jan"/>
    <s v="Visual Analysis of Protein–Protein Interaction Docking Models Using COZOID Tool"/>
    <x v="0"/>
    <x v="24"/>
    <s v="Computer sciences, information science, bioinformathics (hardware development to be 2.2, social aspect to be 5.8)"/>
    <x v="2"/>
    <n v="3"/>
    <n v="0"/>
    <n v="0"/>
    <n v="1"/>
    <n v="0"/>
    <n v="0"/>
    <n v="0"/>
  </r>
  <r>
    <x v="1"/>
    <x v="1"/>
    <n v="216224"/>
    <x v="58"/>
    <x v="83"/>
    <n v="192310222"/>
    <s v="C"/>
    <x v="0"/>
    <s v="Veřmiřovský, Adam"/>
    <s v="Philological Interpretation of Dramatic Text. Cesare Pavese's The Mountain."/>
    <x v="1"/>
    <x v="27"/>
    <s v="General language studies"/>
    <x v="2"/>
    <n v="4"/>
    <n v="0"/>
    <n v="0"/>
    <n v="0"/>
    <n v="1"/>
    <n v="0"/>
    <n v="0"/>
  </r>
  <r>
    <x v="1"/>
    <x v="1"/>
    <n v="216224"/>
    <x v="58"/>
    <x v="83"/>
    <n v="192310234"/>
    <s v="J"/>
    <x v="0"/>
    <s v="Jarkovská, Lucie"/>
    <s v="The European Union as a child molester: sex education on pro-Russian websites"/>
    <x v="5"/>
    <x v="16"/>
    <s v="Education, general; including training, pedagogy, didactics [and education systems]"/>
    <x v="2"/>
    <n v="3"/>
    <n v="0"/>
    <n v="0"/>
    <n v="1"/>
    <n v="0"/>
    <n v="0"/>
    <n v="0"/>
  </r>
  <r>
    <x v="1"/>
    <x v="1"/>
    <n v="216224"/>
    <x v="58"/>
    <x v="83"/>
    <n v="192310256"/>
    <s v="J"/>
    <x v="1"/>
    <s v="Vlček, Petr"/>
    <s v="A quality framework for assessing the designed curriculum – a basis for the Czech PE curriculum revision"/>
    <x v="5"/>
    <x v="16"/>
    <s v="Education, general; including training, pedagogy, didactics [and education systems]"/>
    <x v="2"/>
    <n v="4"/>
    <n v="0"/>
    <n v="0"/>
    <n v="0"/>
    <n v="1"/>
    <n v="0"/>
    <n v="0"/>
  </r>
  <r>
    <x v="1"/>
    <x v="1"/>
    <n v="216224"/>
    <x v="58"/>
    <x v="83"/>
    <n v="192310304"/>
    <s v="B"/>
    <x v="1"/>
    <s v="Stehlíková Babyrádová, Hana;Mikulová, Tereza;Vichrová, Petra;Hájková, Lucie;Blaire, Lorrie;Drury Sojková, Alena;Kenneth, Hay;Lemieux, Amélie;Parayre, Katherin;Sinner, Anita;Slavík, Jan;Wagner, Ernst"/>
    <s v="Connection – Contact – Community (permanent on-line in Education of Art)"/>
    <x v="1"/>
    <x v="28"/>
    <s v="-"/>
    <x v="2"/>
    <n v="3"/>
    <n v="0"/>
    <n v="0"/>
    <n v="1"/>
    <n v="0"/>
    <n v="0"/>
    <n v="0"/>
  </r>
  <r>
    <x v="1"/>
    <x v="1"/>
    <n v="216224"/>
    <x v="58"/>
    <x v="317"/>
    <n v="192310392"/>
    <s v="J"/>
    <x v="0"/>
    <s v="Grasgruber, Pavel;Hrazdíra, Eduard"/>
    <s v="Nutritional and socio-economic predictors of adult height in 152 world populations"/>
    <x v="4"/>
    <x v="6"/>
    <s v="Public and environmental health"/>
    <x v="2"/>
    <n v="3"/>
    <n v="0"/>
    <n v="0"/>
    <n v="1"/>
    <n v="0"/>
    <n v="0"/>
    <n v="0"/>
  </r>
  <r>
    <x v="1"/>
    <x v="1"/>
    <n v="216224"/>
    <x v="58"/>
    <x v="317"/>
    <n v="192310401"/>
    <s v="P"/>
    <x v="1"/>
    <s v="Zvonař, Martin;Hanák, Josef"/>
    <s v="Shoe with instep elastic insertion and insole with depressions"/>
    <x v="4"/>
    <x v="6"/>
    <s v="Sport and fitness sciences"/>
    <x v="2"/>
    <n v="3"/>
    <n v="0"/>
    <n v="0"/>
    <n v="1"/>
    <n v="0"/>
    <n v="0"/>
    <n v="0"/>
  </r>
  <r>
    <x v="1"/>
    <x v="1"/>
    <n v="216224"/>
    <x v="58"/>
    <x v="185"/>
    <n v="192310500"/>
    <s v="R"/>
    <x v="1"/>
    <s v="Hladká, Marie;Hyánek, Vladimír;Dvořák, Dominik;Pařil, Vilém;Pejcal, Jakub;Svoboda, František;Müllner, Vojtěch;Spál, Róbert"/>
    <s v="Software pro automatickou transformaci a vizualizaci open dat veřejného sektoru v ČR"/>
    <x v="5"/>
    <x v="9"/>
    <s v="Applied Economics, Econometrics"/>
    <x v="2"/>
    <n v="3"/>
    <n v="0"/>
    <n v="0"/>
    <n v="1"/>
    <n v="0"/>
    <n v="0"/>
    <n v="0"/>
  </r>
  <r>
    <x v="1"/>
    <x v="1"/>
    <n v="216224"/>
    <x v="58"/>
    <x v="186"/>
    <n v="192310605"/>
    <s v="J"/>
    <x v="0"/>
    <s v="Petrovič, Filip;Střelák, David;Hozzová, Jana;Oľha, Jaroslav;Trembecký, Richard;Benkner, Siegfried;Filipovič, Jiří"/>
    <s v="A benchmark set of highly-efficient CUDA and OpenCL kernels and its dynamic autotuning with Kernel Tuning Toolkit"/>
    <x v="0"/>
    <x v="24"/>
    <s v="Computer sciences, information science, bioinformathics (hardware development to be 2.2, social aspect to be 5.8)"/>
    <x v="2"/>
    <n v="2"/>
    <n v="0"/>
    <n v="1"/>
    <n v="0"/>
    <n v="0"/>
    <n v="0"/>
    <n v="0"/>
  </r>
  <r>
    <x v="1"/>
    <x v="1"/>
    <n v="216224"/>
    <x v="58"/>
    <x v="84"/>
    <n v="192310719"/>
    <s v="J"/>
    <x v="0"/>
    <s v="Mančíková, Veronika;Peschelová, Helena;Kozlová, Veronika;Ledererová, Aneta;Ladungová, Adriana;Verner, Jan;Loja, Tomáš;Folber, František;Mayer, Jiří;Pospíšilová, Šárka;Šmída, Michal"/>
    <s v="Performance of anti-CD19 chimeric antigen receptor T cells in genetically defined classes of chronic lymphocytic leukemia"/>
    <x v="4"/>
    <x v="8"/>
    <s v="Oncology"/>
    <x v="2"/>
    <n v="3"/>
    <n v="0"/>
    <n v="0"/>
    <n v="1"/>
    <n v="0"/>
    <n v="0"/>
    <n v="0"/>
  </r>
  <r>
    <x v="1"/>
    <x v="1"/>
    <n v="216224"/>
    <x v="58"/>
    <x v="84"/>
    <n v="192310727"/>
    <s v="J"/>
    <x v="1"/>
    <s v="Raček, Tomáš;Schindler, Ondřej;Toušek, Dominik;Horský, Vladimír;Berka, Karel;Koča, Jaroslav;Svobodová, Radka"/>
    <s v="Atomic Charge Calculator II: web-based tool for the calculation of partial atomic charges"/>
    <x v="0"/>
    <x v="24"/>
    <s v="Computer sciences, information science, bioinformathics (hardware development to be 2.2, social aspect to be 5.8)"/>
    <x v="2"/>
    <n v="4"/>
    <n v="0"/>
    <n v="0"/>
    <n v="0"/>
    <n v="1"/>
    <n v="0"/>
    <n v="0"/>
  </r>
  <r>
    <x v="1"/>
    <x v="1"/>
    <n v="216224"/>
    <x v="58"/>
    <x v="84"/>
    <n v="192310747"/>
    <s v="P"/>
    <x v="1"/>
    <s v="Slabý, Ondřej;Vychytilová, Petra;Svoboda, Marek;Šachlová, Milana"/>
    <s v="Method of diagnosis of colorectal cancer"/>
    <x v="4"/>
    <x v="8"/>
    <s v="Oncology"/>
    <x v="2"/>
    <n v="3"/>
    <n v="0"/>
    <n v="0"/>
    <n v="1"/>
    <n v="0"/>
    <n v="0"/>
    <n v="0"/>
  </r>
  <r>
    <x v="1"/>
    <x v="1"/>
    <n v="216224"/>
    <x v="58"/>
    <x v="84"/>
    <n v="192310813"/>
    <s v="J"/>
    <x v="0"/>
    <s v="Valuchová, Soňa;Mikulková, Pavlína;Pečinková, Jana;Klimova, J.;Krumnikl, M.;Bainar, P.;Heckmann, S.;Tomancak, P.;Říha, Karel"/>
    <s v="Imaging plant germline differentiation within Arabidopsis flowers by light sheet microscopy"/>
    <x v="0"/>
    <x v="0"/>
    <s v="Plant sciences, botany"/>
    <x v="2"/>
    <n v="1"/>
    <n v="1"/>
    <n v="0"/>
    <n v="0"/>
    <n v="0"/>
    <n v="0"/>
    <n v="0"/>
  </r>
  <r>
    <x v="2"/>
    <x v="7"/>
    <n v="669806"/>
    <x v="66"/>
    <x v="93"/>
    <n v="192311092"/>
    <s v="J"/>
    <x v="0"/>
    <s v="Polívka, Jiří;Windrichová, Jindra;Pešta, Martin;Houfková, Kateřina;Řezáčková, Hana;Macánová, Tereza;Vyčítal, Ondřej;Kučera, Radek;Slouka, David;Topolčan, Ondřej"/>
    <s v="The Level of Preoperative Plasma KRAS Mutations and CEA Predict Survival of Patients Undergoing Surgery for Colorectal Cancer Liver Metastases"/>
    <x v="4"/>
    <x v="8"/>
    <s v="-"/>
    <x v="2"/>
    <n v="4"/>
    <n v="0"/>
    <n v="0"/>
    <n v="0"/>
    <n v="1"/>
    <n v="0"/>
    <n v="0"/>
  </r>
  <r>
    <x v="2"/>
    <x v="7"/>
    <n v="669806"/>
    <x v="66"/>
    <x v="93"/>
    <n v="192311099"/>
    <s v="J"/>
    <x v="0"/>
    <s v="Kučera, Radek;Pecen, Ladislav;Topolčan, Ondřej;Dahal, Anshu Raj;Costigliola, Vincenzo;Giordano, Frank A;Golubnitschaja, Olga"/>
    <s v="Prostate cancer management: long-term beliefs, epidemic developments in the early twenty-first century and 3PM dimensional solutions"/>
    <x v="4"/>
    <x v="8"/>
    <s v="-"/>
    <x v="2"/>
    <n v="3"/>
    <n v="0"/>
    <n v="0"/>
    <n v="1"/>
    <n v="0"/>
    <n v="0"/>
    <n v="0"/>
  </r>
  <r>
    <x v="2"/>
    <x v="7"/>
    <n v="843989"/>
    <x v="67"/>
    <x v="94"/>
    <n v="192311311"/>
    <s v="J"/>
    <x v="0"/>
    <s v="Šahinbegovič, H.;Jelínek, Tomáš;Hrdinka, Matouš;Bago, Juli Rodrigues;Turi, M.;Ševčíková, Tereza;Kurtovic-Kozaric, A.;Hájek, Roman;Šimíček, Michal"/>
    <s v="Intercellular mitochondrial transfer in the tumor microenvironment"/>
    <x v="0"/>
    <x v="0"/>
    <s v="Cell biology"/>
    <x v="2"/>
    <n v="4"/>
    <n v="0"/>
    <n v="0"/>
    <n v="0"/>
    <n v="1"/>
    <n v="0"/>
    <n v="0"/>
  </r>
  <r>
    <x v="2"/>
    <x v="7"/>
    <n v="843989"/>
    <x v="67"/>
    <x v="94"/>
    <n v="192311328"/>
    <s v="J"/>
    <x v="1"/>
    <s v="Ihnát, Peter;Skácelíková, Eva;Vávra, Petr;Jonszta, Tomáš;Ihnát Rudinská, Lucia;Tomášková, H."/>
    <s v="Novel strategy in the treatment of liver metastases - hepatic resection combined with stereotactic body radiotherapy"/>
    <x v="4"/>
    <x v="8"/>
    <s v="Surgery"/>
    <x v="2"/>
    <n v="3"/>
    <n v="0"/>
    <n v="0"/>
    <n v="1"/>
    <n v="0"/>
    <n v="0"/>
    <n v="0"/>
  </r>
  <r>
    <x v="2"/>
    <x v="7"/>
    <n v="843989"/>
    <x v="67"/>
    <x v="94"/>
    <n v="192311350"/>
    <s v="B"/>
    <x v="1"/>
    <s v="Matoušek, Petr;Lipina, Radim;Cvek, Jakub;Čábalová, Lenka;Jor, Ondřej;Komínek, Pavel;Kopecký, Adam;Krejčí, Tomáš;Červenka, Stanislav;Formánek, Martin;Hanzlíková, Pavla;Kántor, Peter;Knybel, Lukáš;Kutěj, Martin;Lubojacký, Jakub;Máca, Jan;Masárová, Michaela;Mičaník, Jakub;Molenda, Lukáš;Němčanský, Jan;Obšívač, Matěj;Paleček, Tomáš;Pavlíček, Jan;Szathmaryová, Silvia;Zeleník, Karol"/>
    <s v="Chirurgie očnice"/>
    <x v="4"/>
    <x v="8"/>
    <s v="Otorhinolaryngology"/>
    <x v="2"/>
    <n v="2"/>
    <n v="0"/>
    <n v="1"/>
    <n v="0"/>
    <n v="0"/>
    <n v="0"/>
    <n v="0"/>
  </r>
  <r>
    <x v="2"/>
    <x v="7"/>
    <n v="843989"/>
    <x v="67"/>
    <x v="94"/>
    <n v="192311464"/>
    <s v="C"/>
    <x v="1"/>
    <s v="Bar, Michal;Horáková, Jana"/>
    <s v="Cerebrovaskulární onemocnění"/>
    <x v="4"/>
    <x v="8"/>
    <s v="Clinical neurology"/>
    <x v="2"/>
    <n v="3"/>
    <n v="0"/>
    <n v="0"/>
    <n v="1"/>
    <n v="0"/>
    <n v="0"/>
    <n v="0"/>
  </r>
  <r>
    <x v="2"/>
    <x v="7"/>
    <n v="843989"/>
    <x v="67"/>
    <x v="94"/>
    <n v="192311467"/>
    <s v="C"/>
    <x v="1"/>
    <s v="Ressner, Pavel;Bártová, Petra"/>
    <s v="Vybraná neurodegenerativní onemocnění"/>
    <x v="4"/>
    <x v="8"/>
    <s v="Clinical neurology"/>
    <x v="2"/>
    <n v="3"/>
    <n v="0"/>
    <n v="0"/>
    <n v="1"/>
    <n v="0"/>
    <n v="0"/>
    <n v="0"/>
  </r>
  <r>
    <x v="1"/>
    <x v="1"/>
    <n v="61989592"/>
    <x v="48"/>
    <x v="313"/>
    <n v="192311763"/>
    <s v="B"/>
    <x v="1"/>
    <s v="Kisvetrová, Helena"/>
    <s v="Dementia and Quality of Life"/>
    <x v="4"/>
    <x v="39"/>
    <s v="Other medical science"/>
    <x v="2"/>
    <n v="3"/>
    <n v="0"/>
    <n v="0"/>
    <n v="1"/>
    <n v="0"/>
    <n v="0"/>
    <n v="0"/>
  </r>
  <r>
    <x v="2"/>
    <x v="7"/>
    <n v="65269705"/>
    <x v="71"/>
    <x v="98"/>
    <n v="192311951"/>
    <s v="J"/>
    <x v="0"/>
    <s v="Poredská, Karolína;Kunovský, Lumír;Marek, Filip;Kala, Zdeněk;Procházka, Vladimír;Dolina, Jiří;Zbořil, Vladimír;Kovalcikova, P.;Pavlik, T.;Jabandžiev, Petr;Pavlovský, Zdeněk;Vlažný, Jakub;Mitáš, Ladislav"/>
    <s v="The Influence of Microscopic Inflammation at Resection Margins on Early Postoperative Endoscopic Recurrence after Ileocaecal Resection for Crohn's Disease"/>
    <x v="4"/>
    <x v="8"/>
    <s v="Gastroenterology and hepatology"/>
    <x v="2"/>
    <n v="2"/>
    <n v="0"/>
    <n v="1"/>
    <n v="0"/>
    <n v="0"/>
    <n v="0"/>
    <n v="0"/>
  </r>
  <r>
    <x v="2"/>
    <x v="7"/>
    <n v="65269705"/>
    <x v="71"/>
    <x v="98"/>
    <n v="192312018"/>
    <s v="J"/>
    <x v="0"/>
    <s v="Mančíková, Veronika;Peschelova, Helena;Kozlova, Veronika;Ledererova, Aneta;Ladungova, Adriana;Verner, Jan;Loja, Tomas;Folber, František;Mayer, Jiří;Pospíšilová, Šárka;Šmída, Michal"/>
    <s v="Performance of anti-CD19 chimeric antigen receptor T cells in genetically defined classes of chronic lymphocytic leukemia"/>
    <x v="4"/>
    <x v="8"/>
    <s v="Oncology"/>
    <x v="2"/>
    <n v="3"/>
    <n v="0"/>
    <n v="0"/>
    <n v="1"/>
    <n v="0"/>
    <n v="0"/>
    <n v="0"/>
  </r>
  <r>
    <x v="2"/>
    <x v="7"/>
    <n v="65269705"/>
    <x v="71"/>
    <x v="98"/>
    <n v="192312257"/>
    <s v="C"/>
    <x v="0"/>
    <s v="Toman, Ondřej"/>
    <s v="Catheter ablation of atrial fibrillation"/>
    <x v="4"/>
    <x v="8"/>
    <s v="Cardiac and Cardiovascular systems"/>
    <x v="2"/>
    <n v="2"/>
    <n v="0"/>
    <n v="1"/>
    <n v="0"/>
    <n v="0"/>
    <n v="0"/>
    <n v="0"/>
  </r>
  <r>
    <x v="2"/>
    <x v="7"/>
    <n v="65269705"/>
    <x v="71"/>
    <x v="98"/>
    <n v="192312258"/>
    <s v="C"/>
    <x v="1"/>
    <s v="Šišáková, Martina"/>
    <s v="Acute myocardial infarction and cardiogenic shock arrhythmias"/>
    <x v="4"/>
    <x v="8"/>
    <s v="Cardiac and Cardiovascular systems"/>
    <x v="2"/>
    <n v="2"/>
    <n v="0"/>
    <n v="1"/>
    <n v="0"/>
    <n v="0"/>
    <n v="0"/>
    <n v="0"/>
  </r>
  <r>
    <x v="2"/>
    <x v="7"/>
    <n v="75010330"/>
    <x v="112"/>
    <x v="204"/>
    <n v="192312592"/>
    <s v="J"/>
    <x v="0"/>
    <s v="Kloudová, Alžběta;Ueng, Y.F.;Wei, S.;Kopečková, K.;Guengerich, F.P.;Souček, P."/>
    <s v="Plasma oxysterol levels in luminal subtype breast cancer patients are associated with clinical data"/>
    <x v="0"/>
    <x v="0"/>
    <s v="Biochemistry and molecular biology"/>
    <x v="2"/>
    <n v="3"/>
    <n v="0"/>
    <n v="0"/>
    <n v="1"/>
    <n v="0"/>
    <n v="0"/>
    <n v="0"/>
  </r>
  <r>
    <x v="2"/>
    <x v="7"/>
    <n v="75010330"/>
    <x v="112"/>
    <x v="204"/>
    <n v="192312657"/>
    <s v="J"/>
    <x v="1"/>
    <s v="Černá, Milena;Pinkr Grafnetterová, Anna;Dvořáková, D.;Pulkrabová, J.;Malý, Marek;Janoš, Tomáš;Vodrážková, Nicole;Tupá, Zdeňka;Puklová, Vladimíra"/>
    <s v="Biomonitoring of PFOA, PFOS and PFNA in human milk from Czech Republic, time trends and estimation of infant's daily intake"/>
    <x v="4"/>
    <x v="6"/>
    <s v="Public and environmental health"/>
    <x v="2"/>
    <n v="3"/>
    <n v="0"/>
    <n v="0"/>
    <n v="1"/>
    <n v="0"/>
    <n v="0"/>
    <n v="0"/>
  </r>
  <r>
    <x v="1"/>
    <x v="1"/>
    <n v="26482789"/>
    <x v="135"/>
    <x v="244"/>
    <n v="192312692"/>
    <s v="B"/>
    <x v="0"/>
    <s v="Surwillo, Izabela"/>
    <s v="Energy Security Logics in Europe: Threat, Risk or Emancipation?"/>
    <x v="5"/>
    <x v="13"/>
    <s v="Political science"/>
    <x v="2"/>
    <n v="3"/>
    <n v="0"/>
    <n v="0"/>
    <n v="1"/>
    <n v="0"/>
    <n v="0"/>
    <n v="0"/>
  </r>
  <r>
    <x v="1"/>
    <x v="1"/>
    <n v="26482789"/>
    <x v="135"/>
    <x v="244"/>
    <n v="192312701"/>
    <s v="J"/>
    <x v="0"/>
    <s v="Braun, Mats Rickard"/>
    <s v="Postfunctionalism, Identity and the Visegrad Group"/>
    <x v="5"/>
    <x v="13"/>
    <s v="Political science"/>
    <x v="2"/>
    <n v="3"/>
    <n v="0"/>
    <n v="0"/>
    <n v="1"/>
    <n v="0"/>
    <n v="0"/>
    <n v="0"/>
  </r>
  <r>
    <x v="1"/>
    <x v="1"/>
    <n v="26482789"/>
    <x v="135"/>
    <x v="244"/>
    <n v="192312704"/>
    <s v="B"/>
    <x v="0"/>
    <s v="Hynek, Nikola;Solovyeva, Anzhelika"/>
    <s v="The Logic of Humanitarian Arms Control and Disarmament: A Power Analytical Approach"/>
    <x v="5"/>
    <x v="13"/>
    <s v="Political science"/>
    <x v="2"/>
    <n v="3"/>
    <n v="0"/>
    <n v="0"/>
    <n v="1"/>
    <n v="0"/>
    <n v="0"/>
    <n v="0"/>
  </r>
  <r>
    <x v="1"/>
    <x v="1"/>
    <n v="26482789"/>
    <x v="135"/>
    <x v="244"/>
    <n v="192312744"/>
    <s v="B"/>
    <x v="0"/>
    <s v="Klíma, Michal"/>
    <s v="Informal Politics in Post-Communist Europe. Political Parties, Clientelism and State Capture"/>
    <x v="5"/>
    <x v="13"/>
    <s v="Political science"/>
    <x v="2"/>
    <n v="3"/>
    <n v="0"/>
    <n v="0"/>
    <n v="1"/>
    <n v="0"/>
    <n v="0"/>
    <n v="0"/>
  </r>
  <r>
    <x v="1"/>
    <x v="1"/>
    <n v="26482789"/>
    <x v="135"/>
    <x v="244"/>
    <n v="192312773"/>
    <s v="C"/>
    <x v="0"/>
    <s v="Cabada, Ladislav"/>
    <s v="Region and Identity. The Perspective from Central Europe and the Balkans"/>
    <x v="5"/>
    <x v="13"/>
    <s v="Political science"/>
    <x v="2"/>
    <n v="3"/>
    <n v="0"/>
    <n v="0"/>
    <n v="1"/>
    <n v="0"/>
    <n v="0"/>
    <n v="0"/>
  </r>
  <r>
    <x v="1"/>
    <x v="1"/>
    <n v="26482789"/>
    <x v="135"/>
    <x v="244"/>
    <n v="192312829"/>
    <s v="C"/>
    <x v="0"/>
    <s v="Burilkov, Alexandr"/>
    <s v="Russian Maritime Strategy since the Ukrainian Crisis"/>
    <x v="5"/>
    <x v="13"/>
    <s v="Political science"/>
    <x v="2"/>
    <n v="4"/>
    <n v="0"/>
    <n v="0"/>
    <n v="0"/>
    <n v="1"/>
    <n v="0"/>
    <n v="0"/>
  </r>
  <r>
    <x v="2"/>
    <x v="11"/>
    <n v="25950"/>
    <x v="169"/>
    <x v="319"/>
    <n v="192312892"/>
    <s v="O"/>
    <x v="1"/>
    <s v="Měrková, Veronika;Ulmanová, Jiřina;Zeman, Tomáš"/>
    <s v="Jedinečná webová aplikace pro nové formy vizualizace dat, informací a pojmů v rámci tvorby odborné terminologie z oblasti bezpečnosti a ochrany zdraví při práci - VizuS"/>
    <x v="0"/>
    <x v="24"/>
    <s v="Computer sciences, information science, bioinformathics (hardware development to be 2.2, social aspect to be 5.8)"/>
    <x v="2"/>
    <n v="4"/>
    <n v="0"/>
    <n v="0"/>
    <n v="0"/>
    <n v="1"/>
    <n v="0"/>
    <n v="0"/>
  </r>
  <r>
    <x v="2"/>
    <x v="11"/>
    <n v="25950"/>
    <x v="169"/>
    <x v="319"/>
    <n v="192312895"/>
    <s v="O"/>
    <x v="1"/>
    <s v="Svobodová, Lenka;Mlezivová, Iveta;Bulínová, Pavlína;Lupták, Milan;Štefko, Martin"/>
    <s v="Kvalita pracovního života, pracovní podmínky, bezpečnost a ochrana zdraví při práci žen v rostoucím veřejném a soukromém sektoru služeb v ČR - webová aplikace"/>
    <x v="4"/>
    <x v="6"/>
    <s v="Occupational health"/>
    <x v="2"/>
    <n v="4"/>
    <n v="0"/>
    <n v="0"/>
    <n v="0"/>
    <n v="1"/>
    <n v="0"/>
    <n v="0"/>
  </r>
  <r>
    <x v="0"/>
    <x v="0"/>
    <n v="68378297"/>
    <x v="16"/>
    <x v="23"/>
    <n v="192313276"/>
    <s v="G"/>
    <x v="1"/>
    <s v="Trush, Arsenii;Pospíšil, Stanislav"/>
    <s v="Parametrický generátor sněhu"/>
    <x v="2"/>
    <x v="12"/>
    <s v="Civil engineering"/>
    <x v="2"/>
    <n v="5"/>
    <n v="0"/>
    <n v="0"/>
    <n v="0"/>
    <n v="0"/>
    <n v="1"/>
    <n v="0"/>
  </r>
  <r>
    <x v="2"/>
    <x v="11"/>
    <n v="45773009"/>
    <x v="151"/>
    <x v="288"/>
    <n v="192313317"/>
    <s v="B"/>
    <x v="1"/>
    <s v="Váňová, Jana;Vychová, Helena;Veverková, Soňa;Kotíková, Jaromíra;Kyzlinková, Renata"/>
    <s v="Flexibilní formy práce - homeworking v ČR a vybraných evropských zemích"/>
    <x v="5"/>
    <x v="33"/>
    <s v="Sociology"/>
    <x v="2"/>
    <n v="3"/>
    <n v="0"/>
    <n v="0"/>
    <n v="1"/>
    <n v="0"/>
    <n v="0"/>
    <n v="0"/>
  </r>
  <r>
    <x v="2"/>
    <x v="11"/>
    <n v="45773009"/>
    <x v="151"/>
    <x v="288"/>
    <n v="192313338"/>
    <s v="V"/>
    <x v="1"/>
    <s v="Kubát, Jan;Schebelle, Danica;Marešová, Helena;Táborská, Marie;Kotrusová, Miriam"/>
    <s v="Role poskytovatelů sociálních služeb pro (dlouhodobě nezaměstnané) osoby bez domova v procesu hledání a udržení si zaměstnání a jejich spolupráce s ÚP ČR"/>
    <x v="5"/>
    <x v="33"/>
    <s v="Sociology"/>
    <x v="2"/>
    <n v="3"/>
    <n v="0"/>
    <n v="0"/>
    <n v="1"/>
    <n v="0"/>
    <n v="0"/>
    <n v="0"/>
  </r>
  <r>
    <x v="0"/>
    <x v="0"/>
    <n v="68081758"/>
    <x v="96"/>
    <x v="163"/>
    <n v="192315596"/>
    <s v="B"/>
    <x v="0"/>
    <s v="Bezděk, Aleš;Bernardová, A.;Burgert, Pavel;Ditrich, O.;Drvotová, M.;Hlaváč, J.;Horáček, I.;Hošek, J.;Hošková, K.;Juřičková, L.;Kapustka, Katarína;Kovačiková, L.;Krásný, F.;Kuželka, V.;Mangel, T.;Novák, J.;Pokorný, P.;Prostředník, J.;Ptáková, M.;Sázelová, Sandra;Šída, Petr;Vondrovský, Václav"/>
    <s v="Mezolit severních Čech III. Vývoj pravěké krajiny Českého ráje: vegetace, fauna, lidé"/>
    <x v="1"/>
    <x v="14"/>
    <s v="Archaeology"/>
    <x v="2"/>
    <n v="1"/>
    <n v="1"/>
    <n v="0"/>
    <n v="0"/>
    <n v="0"/>
    <n v="0"/>
    <n v="0"/>
  </r>
  <r>
    <x v="0"/>
    <x v="0"/>
    <n v="68081758"/>
    <x v="96"/>
    <x v="163"/>
    <n v="192315599"/>
    <s v="C"/>
    <x v="0"/>
    <s v="Komoróczy, Balázs;Rajtár, J.;Vlach, Marek;Hüssen, C.-M."/>
    <s v="A companion to the archaeological sources of Roman military interventions into the Germanic territory north of the Danube during the Marcomannic Wars"/>
    <x v="1"/>
    <x v="14"/>
    <s v="Archaeology"/>
    <x v="2"/>
    <n v="2"/>
    <n v="0"/>
    <n v="1"/>
    <n v="0"/>
    <n v="0"/>
    <n v="0"/>
    <n v="0"/>
  </r>
  <r>
    <x v="0"/>
    <x v="0"/>
    <n v="68081758"/>
    <x v="96"/>
    <x v="163"/>
    <n v="192315603"/>
    <s v="B"/>
    <x v="0"/>
    <s v="Poláček, Lumír;Baxa, P.;Bejdová, Š.;Bigoni, L.;Březinová, Helena;Brukner Havelková, P.;Brůžek, J.;Brzobohatá, Hana;Drtikolová Kaupová, S.;Galuška, L.;Harvát, M.;Hladík, Marek;Hlavica, Michal;Hošek, Jiří;Ibrová, A.;Kalhous, D.;Košta, J.;Kouřil, Pavel;Kovačiková, L.;Krupičková, Šárka;Langr, J.;Látková, Michaela;Macháček, J.;Mazuch, Marian;Ottenwelter, Estelle;Procházka, Rudolf;Rohanová, D.;Sedláčková, H.;Sládek, V.;Stránská, P.;Ungerman, Šimon;Valášková, L.;Velemínská, J.;Velemínský, P.;Zazvonilová, E."/>
    <s v="Great Moravian elites from Mikulčice"/>
    <x v="1"/>
    <x v="14"/>
    <s v="Archaeology"/>
    <x v="2"/>
    <n v="2"/>
    <n v="0"/>
    <n v="1"/>
    <n v="0"/>
    <n v="0"/>
    <n v="0"/>
    <n v="0"/>
  </r>
  <r>
    <x v="0"/>
    <x v="0"/>
    <n v="68145535"/>
    <x v="22"/>
    <x v="29"/>
    <n v="192315686"/>
    <s v="J"/>
    <x v="0"/>
    <s v="Reddy, B. D.;Sysala, Stanislav"/>
    <s v="Bounds on the elastic threshold for problems of dissipative strain-gradient plasticity"/>
    <x v="0"/>
    <x v="2"/>
    <s v="Applied mathematics"/>
    <x v="2"/>
    <n v="3"/>
    <n v="0"/>
    <n v="0"/>
    <n v="1"/>
    <n v="0"/>
    <n v="0"/>
    <n v="0"/>
  </r>
  <r>
    <x v="0"/>
    <x v="0"/>
    <n v="68378297"/>
    <x v="16"/>
    <x v="23"/>
    <n v="192316461"/>
    <s v="E"/>
    <x v="1"/>
    <s v="Stejskal, David;Koudelová, Jana;Dostál, T.;Tippner, J.;Kloiber, Michal;Milch, J.;Baar, J.;Hess, D.;Zlámal, J.;Dvořák, L.;Bryol, R.;Kolář, T.;Vavrčík, H."/>
    <s v="Pod ochranou svatého Josefa. Příběh tesařského řemesla v českých zemích"/>
    <x v="1"/>
    <x v="1"/>
    <s v="-"/>
    <x v="2"/>
    <n v="5"/>
    <n v="0"/>
    <n v="0"/>
    <n v="0"/>
    <n v="0"/>
    <n v="1"/>
    <n v="0"/>
  </r>
  <r>
    <x v="2"/>
    <x v="5"/>
    <n v="29372259"/>
    <x v="79"/>
    <x v="123"/>
    <n v="192316530"/>
    <s v="J"/>
    <x v="0"/>
    <s v="Fišera, Ota;Kareš, Jaroslav;Lázna, Tomáš;Žalud, Luděk"/>
    <s v="Localization of ionizing radiation sources via an autonomous robotic system"/>
    <x v="0"/>
    <x v="7"/>
    <s v="-"/>
    <x v="2"/>
    <n v="4"/>
    <n v="0"/>
    <n v="0"/>
    <n v="0"/>
    <n v="1"/>
    <n v="0"/>
    <n v="0"/>
  </r>
  <r>
    <x v="2"/>
    <x v="5"/>
    <n v="61383082"/>
    <x v="105"/>
    <x v="181"/>
    <n v="192316586"/>
    <s v="B"/>
    <x v="1"/>
    <s v="Tyll, Tomáš;Hanulík, Tomáš;Henlín, Tomáš;Lásziková, Eva;Netuková, Daniela;Novotný, Pavel;Rára, Aleš;Reková, Lujza;Šidák, Martin;Votava, Jan;Dostálová, Vlasta;Blažková, Jana;Müller, Martin;Černý, Jakub;Netuka, David;Beneš, Vladimír;Beneš, Vladimír, Jr.;Májovský, Martin;Masopust, Václav;Ostrý, Svatopluk;Vaněk, Petr;Voldřich, Martin;Belšan, Tomáš;Lacman, Jiří;Profantová, Nora;Dostál, Pavel;Michálek, Pavel"/>
    <s v="NEUROANESTEZIE A ZÁKLADY NEUROINTENZIVNÍ PÉČE"/>
    <x v="4"/>
    <x v="22"/>
    <s v="-"/>
    <x v="2"/>
    <n v="4"/>
    <n v="0"/>
    <n v="0"/>
    <n v="0"/>
    <n v="1"/>
    <n v="0"/>
    <n v="0"/>
  </r>
  <r>
    <x v="2"/>
    <x v="5"/>
    <n v="61383082"/>
    <x v="105"/>
    <x v="181"/>
    <n v="192316607"/>
    <s v="J"/>
    <x v="1"/>
    <s v="Bartoníček, Jan;Tuček, Michal;Strnad, Tomáš;Naňka, Ondřej"/>
    <s v="Fractures of the coracoid process - pathoanatomy and classification: based on thirty nine cases with three dimensional computerised tomography reconstructions"/>
    <x v="4"/>
    <x v="8"/>
    <s v="-"/>
    <x v="2"/>
    <n v="3"/>
    <n v="0"/>
    <n v="0"/>
    <n v="1"/>
    <n v="0"/>
    <n v="0"/>
    <n v="0"/>
  </r>
  <r>
    <x v="1"/>
    <x v="1"/>
    <n v="216305"/>
    <x v="56"/>
    <x v="74"/>
    <n v="192318044"/>
    <s v="J"/>
    <x v="0"/>
    <s v="Diblík, Josef;Khusainov, Denys;Baštinec, Jaromír;Sirenko, Andrii"/>
    <s v="Exponential stability of linear discrete systems with constant coefficients and single delay"/>
    <x v="0"/>
    <x v="2"/>
    <s v="-"/>
    <x v="2"/>
    <n v="3"/>
    <n v="0"/>
    <n v="0"/>
    <n v="1"/>
    <n v="0"/>
    <n v="0"/>
    <n v="0"/>
  </r>
  <r>
    <x v="1"/>
    <x v="1"/>
    <n v="68407700"/>
    <x v="57"/>
    <x v="78"/>
    <n v="192319335"/>
    <s v="B"/>
    <x v="1"/>
    <s v="Brant, V.;Kroulík, M.;Krček, V.;Krása, Josef;Kapička, J.;Hamouz, P.;Lukáš, J.;Zábranský, P.;Škeříková, M.;Škeřík, J.;Job, Z.;Lang, J.;Petrus, D."/>
    <s v="Implementace principů precizního zemědělství do rostlinné výroby"/>
    <x v="3"/>
    <x v="4"/>
    <s v="Agriculture"/>
    <x v="2"/>
    <n v="3"/>
    <n v="0"/>
    <n v="0"/>
    <n v="1"/>
    <n v="0"/>
    <n v="0"/>
    <n v="0"/>
  </r>
  <r>
    <x v="1"/>
    <x v="1"/>
    <n v="68407700"/>
    <x v="57"/>
    <x v="77"/>
    <n v="192319442"/>
    <s v="J"/>
    <x v="0"/>
    <s v="Krátký, Lukáš;Zamazal, Petr"/>
    <s v="Economic feasibility and sensitivity analysis of fish waste processing biorefinery"/>
    <x v="2"/>
    <x v="11"/>
    <s v="Chemical process engineering"/>
    <x v="2"/>
    <n v="3"/>
    <n v="0"/>
    <n v="0"/>
    <n v="1"/>
    <n v="0"/>
    <n v="0"/>
    <n v="0"/>
  </r>
  <r>
    <x v="1"/>
    <x v="1"/>
    <n v="68407700"/>
    <x v="57"/>
    <x v="133"/>
    <n v="192320697"/>
    <s v="G"/>
    <x v="1"/>
    <s v="Jirovský, Václav;Vondráček, Stanislav;Honzík, Petr"/>
    <s v="Jednotka IoT pro monitorování stavu životního prostředí"/>
    <x v="2"/>
    <x v="21"/>
    <s v="-"/>
    <x v="2"/>
    <n v="3"/>
    <n v="0"/>
    <n v="0"/>
    <n v="1"/>
    <n v="0"/>
    <n v="0"/>
    <n v="0"/>
  </r>
  <r>
    <x v="1"/>
    <x v="1"/>
    <n v="68407700"/>
    <x v="57"/>
    <x v="133"/>
    <n v="192320731"/>
    <s v="N"/>
    <x v="1"/>
    <s v="Sokanský, K.S.;Novák, T.N.;Bíl, M.B.;Tesař, J.T.;Kocourek, Josef"/>
    <s v="Noční bezpečnostní inspekce pozemních komunikací – metodika provádění"/>
    <x v="2"/>
    <x v="12"/>
    <s v="-"/>
    <x v="2"/>
    <n v="3"/>
    <n v="0"/>
    <n v="0"/>
    <n v="1"/>
    <n v="0"/>
    <n v="0"/>
    <n v="0"/>
  </r>
  <r>
    <x v="1"/>
    <x v="1"/>
    <n v="68407700"/>
    <x v="57"/>
    <x v="133"/>
    <n v="192320880"/>
    <s v="G"/>
    <x v="1"/>
    <s v="Bouchner, Petr;Novotný, Stanislav;Svoboda, Josef;Orlický, Adam;Smíšek, Ondřej;Žídek, Libor;Piksa, Ondřej;Toman, Přemysl;Mík, Josef;Válek, Jan"/>
    <s v="Interaktivní vozidlový simulátor na pracovišti Děčín"/>
    <x v="2"/>
    <x v="12"/>
    <s v="-"/>
    <x v="2"/>
    <n v="5"/>
    <n v="0"/>
    <n v="0"/>
    <n v="0"/>
    <n v="0"/>
    <n v="1"/>
    <n v="0"/>
  </r>
  <r>
    <x v="1"/>
    <x v="1"/>
    <n v="68407700"/>
    <x v="57"/>
    <x v="134"/>
    <n v="192320969"/>
    <s v="J"/>
    <x v="0"/>
    <s v="Krause, Andrew L.;Klika, Václav;Woolley, Thomas E.;Gaffney, Eamonn A."/>
    <s v="From one pattern into another: analysis of Turing patterns in heterogeneous domains via WKBJ"/>
    <x v="0"/>
    <x v="2"/>
    <s v="Applied mathematics"/>
    <x v="2"/>
    <n v="1"/>
    <n v="1"/>
    <n v="0"/>
    <n v="0"/>
    <n v="0"/>
    <n v="0"/>
    <n v="0"/>
  </r>
  <r>
    <x v="1"/>
    <x v="1"/>
    <n v="68407700"/>
    <x v="57"/>
    <x v="134"/>
    <n v="192321438"/>
    <s v="G"/>
    <x v="1"/>
    <s v="Procházka, Ivan;Bimbová, Roberta;Kodet, Jan;Blažej, Josef"/>
    <s v="Funkční vzor detektoru jednotlivých fotonů s pasivním zhášením a aktivním bránováním s detekčním čipem InGaAs/InP"/>
    <x v="0"/>
    <x v="18"/>
    <s v="Optics (including laser optics and_x000a_quantum optics)"/>
    <x v="2"/>
    <n v="2"/>
    <n v="0"/>
    <n v="1"/>
    <n v="0"/>
    <n v="0"/>
    <n v="0"/>
    <n v="0"/>
  </r>
  <r>
    <x v="1"/>
    <x v="1"/>
    <n v="68407700"/>
    <x v="57"/>
    <x v="200"/>
    <n v="192321788"/>
    <s v="B"/>
    <x v="1"/>
    <s v="Athanasopoulou, A.;Sousa, M.L.;Dimova, S.;Rianna, G.;Mercogliano, P.;Villani, V.;Croce, P.;Landi, F.;Formichi, P.;Marková, Jana"/>
    <s v="JRC Report Thermal Design of Structures and the Changing Climate"/>
    <x v="2"/>
    <x v="12"/>
    <s v="Civil engineering"/>
    <x v="2"/>
    <n v="3"/>
    <n v="0"/>
    <n v="0"/>
    <n v="1"/>
    <n v="0"/>
    <n v="0"/>
    <n v="0"/>
  </r>
  <r>
    <x v="1"/>
    <x v="1"/>
    <n v="68407700"/>
    <x v="57"/>
    <x v="336"/>
    <n v="192321848"/>
    <s v="J"/>
    <x v="1"/>
    <s v="Novotný, Lukáš"/>
    <s v="How to Fight Puppy Mills: Toughening the Sentences for Animal Abuse in the Post-Communist Region"/>
    <x v="3"/>
    <x v="37"/>
    <s v="-"/>
    <x v="2"/>
    <n v="3"/>
    <n v="0"/>
    <n v="0"/>
    <n v="1"/>
    <n v="0"/>
    <n v="0"/>
    <n v="0"/>
  </r>
  <r>
    <x v="1"/>
    <x v="1"/>
    <n v="68407700"/>
    <x v="57"/>
    <x v="336"/>
    <n v="192321855"/>
    <s v="J"/>
    <x v="1"/>
    <s v="Snieska, V.;Navickas, V.;Grenčíková, A.;Šafránková, J.;Šikýř, Martin"/>
    <s v="Fundamental human resource management practices aimed at dealing with new challenges in the labour market"/>
    <x v="5"/>
    <x v="9"/>
    <s v="Business and management"/>
    <x v="2"/>
    <n v="4"/>
    <n v="0"/>
    <n v="0"/>
    <n v="0"/>
    <n v="1"/>
    <n v="0"/>
    <n v="0"/>
  </r>
  <r>
    <x v="1"/>
    <x v="1"/>
    <n v="68407700"/>
    <x v="57"/>
    <x v="147"/>
    <n v="192321869"/>
    <s v="J"/>
    <x v="0"/>
    <s v="Granja, Carlos Humberto;Polanský, Štěpán;Vykydal, Z.;Pospíšil, Stanislav"/>
    <s v="The SATRAM Timepix spacecraft payload in open space on board the Proba-V satellite for wide range radiation monitoring in LEO orbit"/>
    <x v="2"/>
    <x v="3"/>
    <s v="Aerospace engineering"/>
    <x v="2"/>
    <n v="3"/>
    <n v="0"/>
    <n v="0"/>
    <n v="1"/>
    <n v="0"/>
    <n v="0"/>
    <n v="0"/>
  </r>
  <r>
    <x v="1"/>
    <x v="1"/>
    <n v="68407700"/>
    <x v="57"/>
    <x v="147"/>
    <n v="192321924"/>
    <s v="J"/>
    <x v="0"/>
    <s v="Vaidya, S.;Veselska, Oleksandra;Zhadan, A."/>
    <s v="Transparent and luminescent glasses of gold thiolate coordination polymers"/>
    <x v="0"/>
    <x v="10"/>
    <s v="Polymer science"/>
    <x v="2"/>
    <n v="3"/>
    <n v="0"/>
    <n v="0"/>
    <n v="1"/>
    <n v="0"/>
    <n v="0"/>
    <n v="0"/>
  </r>
  <r>
    <x v="2"/>
    <x v="8"/>
    <n v="23205"/>
    <x v="113"/>
    <x v="206"/>
    <n v="192322532"/>
    <s v="B"/>
    <x v="1"/>
    <s v="Vašek, Roman"/>
    <s v="Český tanec v datech: 5/ Černé divadlo a podnikání v baletu"/>
    <x v="1"/>
    <x v="15"/>
    <s v="-"/>
    <x v="2"/>
    <n v="5"/>
    <n v="0"/>
    <n v="0"/>
    <n v="0"/>
    <n v="0"/>
    <n v="1"/>
    <n v="0"/>
  </r>
  <r>
    <x v="2"/>
    <x v="8"/>
    <n v="23205"/>
    <x v="113"/>
    <x v="206"/>
    <n v="192322539"/>
    <s v="A"/>
    <x v="0"/>
    <s v="Faltýnek, Vilém;Čepcová, Lucie;Hrušková, Stanislava"/>
    <s v="14 nových rozhovorů, které vznikají v rámci projektu Orální historie českého divadla"/>
    <x v="1"/>
    <x v="15"/>
    <s v="-"/>
    <x v="2"/>
    <n v="3"/>
    <n v="0"/>
    <n v="0"/>
    <n v="1"/>
    <n v="0"/>
    <n v="0"/>
    <n v="0"/>
  </r>
  <r>
    <x v="2"/>
    <x v="8"/>
    <n v="23272"/>
    <x v="114"/>
    <x v="207"/>
    <n v="192322617"/>
    <s v="J"/>
    <x v="0"/>
    <s v="Pawlik, Łukasz;Buma, Brian;Šamonil, Pavel;Kvaček, Jiří;Gałązka, Anna;Kohout, Petr;Malik, Ireneusz"/>
    <s v="Impact of trees and forests on the Devonian landscape and weathering processes with implications to the global Earth's system properties - A critical review"/>
    <x v="0"/>
    <x v="7"/>
    <s v="Paleontology"/>
    <x v="2"/>
    <n v="2"/>
    <n v="0"/>
    <n v="1"/>
    <n v="0"/>
    <n v="0"/>
    <n v="0"/>
    <n v="0"/>
  </r>
  <r>
    <x v="2"/>
    <x v="8"/>
    <n v="23272"/>
    <x v="114"/>
    <x v="207"/>
    <n v="192322738"/>
    <s v="B"/>
    <x v="0"/>
    <s v="Svobodová, Helena"/>
    <s v="Antické umění ve sbírce Národního muzea"/>
    <x v="1"/>
    <x v="14"/>
    <s v="Archaeology"/>
    <x v="2"/>
    <n v="3"/>
    <n v="0"/>
    <n v="0"/>
    <n v="1"/>
    <n v="0"/>
    <n v="0"/>
    <n v="0"/>
  </r>
  <r>
    <x v="2"/>
    <x v="8"/>
    <n v="23272"/>
    <x v="114"/>
    <x v="207"/>
    <n v="192322745"/>
    <s v="J"/>
    <x v="0"/>
    <s v="Vaškaninová, Valéria;Chen, Donglei;Tafforeau, Paul;Johanson, Zerina;Ekrt, Boris;Blom, Henning;Ahlberg, Per Erik"/>
    <s v="Marginal dentition and multiple dermal jawbones as the ancestral condition of jawed vertebrates"/>
    <x v="0"/>
    <x v="7"/>
    <s v="Paleontology"/>
    <x v="2"/>
    <n v="1"/>
    <n v="1"/>
    <n v="0"/>
    <n v="0"/>
    <n v="0"/>
    <n v="0"/>
    <n v="0"/>
  </r>
  <r>
    <x v="2"/>
    <x v="8"/>
    <n v="23272"/>
    <x v="114"/>
    <x v="207"/>
    <n v="192322754"/>
    <s v="B"/>
    <x v="0"/>
    <s v="Šejbl, Jan"/>
    <s v="Archibald Václav Novák : Hříšná exotika"/>
    <x v="1"/>
    <x v="14"/>
    <s v="History (history of science and technology to be 6.3, history of specific sciences to be under the respective headings)"/>
    <x v="2"/>
    <n v="3"/>
    <n v="0"/>
    <n v="0"/>
    <n v="1"/>
    <n v="0"/>
    <n v="0"/>
    <n v="0"/>
  </r>
  <r>
    <x v="2"/>
    <x v="8"/>
    <n v="23272"/>
    <x v="114"/>
    <x v="207"/>
    <n v="192322762"/>
    <s v="B"/>
    <x v="0"/>
    <s v="Tauberová, Monika"/>
    <s v="Lidové kroje, 1. díl, Čechy"/>
    <x v="5"/>
    <x v="33"/>
    <s v="Antropology, ethnology"/>
    <x v="2"/>
    <n v="3"/>
    <n v="0"/>
    <n v="0"/>
    <n v="1"/>
    <n v="0"/>
    <n v="0"/>
    <n v="0"/>
  </r>
  <r>
    <x v="2"/>
    <x v="8"/>
    <n v="23272"/>
    <x v="114"/>
    <x v="207"/>
    <n v="192322764"/>
    <s v="B"/>
    <x v="0"/>
    <s v="Sklenář, Karel"/>
    <s v="Archeologie v Čechách v období romantismu (1802-1868). Od Josefa Dobrovského po Jana Erazima Vocela"/>
    <x v="1"/>
    <x v="14"/>
    <s v="Archaeology"/>
    <x v="2"/>
    <n v="2"/>
    <n v="0"/>
    <n v="1"/>
    <n v="0"/>
    <n v="0"/>
    <n v="0"/>
    <n v="0"/>
  </r>
  <r>
    <x v="2"/>
    <x v="8"/>
    <n v="23272"/>
    <x v="114"/>
    <x v="207"/>
    <n v="192322777"/>
    <s v="B"/>
    <x v="0"/>
    <s v="Militký, Jiří;Hradil, Filip;Knápek, Aleš;Novák, Vlastimil;Smíšek, Kamil;Vilimec, Erik"/>
    <s v="Poklad mincí z doby třicetileté války z Horních Rápotic"/>
    <x v="1"/>
    <x v="14"/>
    <s v="Archaeology"/>
    <x v="2"/>
    <n v="3"/>
    <n v="0"/>
    <n v="0"/>
    <n v="1"/>
    <n v="0"/>
    <n v="0"/>
    <n v="0"/>
  </r>
  <r>
    <x v="2"/>
    <x v="8"/>
    <n v="23299"/>
    <x v="176"/>
    <x v="326"/>
    <n v="192322830"/>
    <s v="E"/>
    <x v="1"/>
    <s v="Ebel, Martin;Hejný, Lukáš"/>
    <s v="Díl(n)a stavebního truhlářství"/>
    <x v="1"/>
    <x v="14"/>
    <s v="History (history of science and technology to be 6.3, history of specific sciences to be under the respective headings)"/>
    <x v="2"/>
    <n v="3"/>
    <n v="0"/>
    <n v="0"/>
    <n v="1"/>
    <n v="0"/>
    <n v="0"/>
    <n v="0"/>
  </r>
  <r>
    <x v="2"/>
    <x v="8"/>
    <n v="23299"/>
    <x v="176"/>
    <x v="326"/>
    <n v="192322831"/>
    <s v="E"/>
    <x v="1"/>
    <s v="Nezmeškal, Arnošt"/>
    <s v="Fenomén Jawa aneb Jawa, jak ji neznáte"/>
    <x v="1"/>
    <x v="14"/>
    <s v="History (history of science and technology to be 6.3, history of specific sciences to be under the respective headings)"/>
    <x v="2"/>
    <n v="3"/>
    <n v="0"/>
    <n v="0"/>
    <n v="1"/>
    <n v="0"/>
    <n v="0"/>
    <n v="0"/>
  </r>
  <r>
    <x v="2"/>
    <x v="8"/>
    <n v="23442"/>
    <x v="150"/>
    <x v="287"/>
    <n v="192322849"/>
    <s v="B"/>
    <x v="0"/>
    <s v="Brožková, Helena;Koenigsmarková, Helena;Černovská, Jana;Rydlová, Eva"/>
    <s v="Gleam of Gold, Blaze of Colours. The Art of Reverse Glass Painting in the Collections of the Museum of Decorative Arts in Prague"/>
    <x v="1"/>
    <x v="15"/>
    <s v="Arts, Art history"/>
    <x v="2"/>
    <n v="3"/>
    <n v="0"/>
    <n v="0"/>
    <n v="1"/>
    <n v="0"/>
    <n v="0"/>
    <n v="0"/>
  </r>
  <r>
    <x v="2"/>
    <x v="8"/>
    <n v="23442"/>
    <x v="150"/>
    <x v="287"/>
    <n v="192322869"/>
    <s v="B"/>
    <x v="0"/>
    <s v="Vlčková, Lucie;Axmann, Mikoláš;Bartošíková, Anežka;Skřivánková, Lucie;Šámal, Petr;Štembera, Petr;Wittlich, Filip;Holečková, Kateřina"/>
    <s v="Mezi kýčem a akademií. Chromolitografie ve službách reklamy a umění"/>
    <x v="1"/>
    <x v="15"/>
    <s v="Arts, Art history"/>
    <x v="2"/>
    <n v="3"/>
    <n v="0"/>
    <n v="0"/>
    <n v="1"/>
    <n v="0"/>
    <n v="0"/>
    <n v="0"/>
  </r>
  <r>
    <x v="2"/>
    <x v="9"/>
    <n v="25798"/>
    <x v="138"/>
    <x v="263"/>
    <n v="192322882"/>
    <s v="O"/>
    <x v="1"/>
    <s v="Bůzek, František;Čejková, Bohuslava;Franců, Juraj;Janíková, Blanka;Jirman, Petr;Jurenka, Lukáš;Pařízek, Petr;Pereszlényi, Miroslav"/>
    <s v="Měření metanu v místě zlikvidované těžební sondy ŽU-108"/>
    <x v="0"/>
    <x v="7"/>
    <s v="-"/>
    <x v="2"/>
    <n v="4"/>
    <n v="0"/>
    <n v="0"/>
    <n v="0"/>
    <n v="1"/>
    <n v="0"/>
    <n v="0"/>
  </r>
  <r>
    <x v="2"/>
    <x v="9"/>
    <n v="25798"/>
    <x v="138"/>
    <x v="263"/>
    <n v="192322904"/>
    <s v="O"/>
    <x v="1"/>
    <s v="Bohdálek, Petr;Bukovská, Zita;Dobeš, Petr;Franěk, Jan;Jelínek, Jan;Knésl, Ilja;Koucká, Lucie;Kryl, Jakub;Kříbek, Bohdan;Kučera, Radek;Laufek, František;Mixa, Petr;Pořádek, Přemysl;Soejono, Igor;Švagera, Ondřej;Veselovský, František;Zelinková, Tereza;Chabr, Tomáš;Leichmann, Jaromír;Sosna, Karel;Souček, Kamil;Vavro, Martin;Zuna, Milan;Navrátil, Petr;Bošková, Michaela;Filipský, David;Galeková, E.;Georgiovská, Lucie;Hanák, Jaroslav;Havlová, Václava;Hlisnikovský, Karel;Holeczy, Daniel;Jankovský, Filip;Jaroš, Michal;Jelínek, Jaromír;Kubeš, Martin;Kubina, Lukáš;Kukutsch, Radovan;Mozola, Juraj;Násir, Mir;Palát, Jiří;Patočka, Michal;Rosendorf, Tomáš;Staš, Lubomír;Vavro, Leona;Vorel, Jiří;Waclawik, Petr;Wertich, Vojtěch;Zajícová, Vendula"/>
    <s v="Získání dat z hlubokých horizontů dolu Rožná - závěrečná zpráva"/>
    <x v="0"/>
    <x v="7"/>
    <s v="-"/>
    <x v="2"/>
    <n v="2"/>
    <n v="0"/>
    <n v="1"/>
    <n v="0"/>
    <n v="0"/>
    <n v="0"/>
    <n v="0"/>
  </r>
  <r>
    <x v="2"/>
    <x v="9"/>
    <n v="25798"/>
    <x v="138"/>
    <x v="263"/>
    <n v="192322936"/>
    <s v="O"/>
    <x v="1"/>
    <s v="Bukovská, Zita;Buriánek, David;Dušek, Karel;Franěk, Jan;Hanžl, Pavel;Holeček, Jan;Hrdličková, Kristýna;Jelének, Jan;Jelínek, Jan;Kachlíková, Renata;Kryštofová, Eva;Kučera, Radek;Kunceová, Eva;Mixa, Petr;Nahodilová, Radmila;Pertoldová, Jaroslava;Petyniak, Otmar;Rukavičková, Lenka;Sedláčková, Irena;Soejono, Igor;Šír, Pavel;Štědrá, Veronika;Švagera, Ondřej;Verner, Kryštof;Žáček, Vladimír;Žáčková, Eliška;Vondrovic, Lukáš;Augusta, Jaromír;Vokál, Antonín;Havlová, Václava;Konopáčová, Kateřina;Lahodová, Z.;Popelová, E.;Urík, Jozef;Baier, Jan;Bureš, P.;Butovič, A.;Černý, Matěj;Grünwald, L.;Gvoždík, Libor;Hubáček, O.;Kobylka, D.;Jankovec, Jakub;Krajíček, Libor;Martinčík, J.;Marek, P.;Milický, Martin;Polák, Michal;Skořepa, Z.;Špinka, O.;Uhlík, Jan;Vojtěchová, Hana;Zahradník, O."/>
    <s v="Výběr potenciálních lokalit hlubinného úložiště v ČR pro navazující etapu_x000a_prací po roce 2020"/>
    <x v="0"/>
    <x v="7"/>
    <s v="-"/>
    <x v="2"/>
    <n v="3"/>
    <n v="0"/>
    <n v="0"/>
    <n v="1"/>
    <n v="0"/>
    <n v="0"/>
    <n v="0"/>
  </r>
  <r>
    <x v="2"/>
    <x v="9"/>
    <n v="25798"/>
    <x v="138"/>
    <x v="263"/>
    <n v="192322966"/>
    <s v="O"/>
    <x v="1"/>
    <s v="Alexa, Martin;Franěk, Jan;Kučera, Radek;Kycl, Petr;Rapantová, Naďa;Rapprich, Vladislav;Roháč, Jakub;Florián, Tomáš"/>
    <s v="3D geologický model podél D8 v okolí Prackovické estakády SO A210 a přilehlého násypu N3"/>
    <x v="0"/>
    <x v="7"/>
    <s v="-"/>
    <x v="2"/>
    <n v="2"/>
    <n v="0"/>
    <n v="1"/>
    <n v="0"/>
    <n v="0"/>
    <n v="0"/>
    <n v="0"/>
  </r>
  <r>
    <x v="2"/>
    <x v="9"/>
    <n v="25798"/>
    <x v="138"/>
    <x v="263"/>
    <n v="192322988"/>
    <s v="N"/>
    <x v="1"/>
    <s v="Bukovská, Zita;Franěk, Jan;Jelínek, Jan;Kříbek, Bohdan;Jelínek, Jaromír"/>
    <s v="Konceptuální 3D ložiskový model uranového zrudnění ložiska Rožná"/>
    <x v="0"/>
    <x v="7"/>
    <s v="-"/>
    <x v="2"/>
    <n v="3"/>
    <n v="0"/>
    <n v="0"/>
    <n v="1"/>
    <n v="0"/>
    <n v="0"/>
    <n v="0"/>
  </r>
  <r>
    <x v="2"/>
    <x v="9"/>
    <n v="25798"/>
    <x v="138"/>
    <x v="263"/>
    <n v="192322996"/>
    <s v="R"/>
    <x v="1"/>
    <s v="Krejčí, Zuzana;Paleček, Martin;Rukavičková, Lenka;Řihošek, Jaroslav"/>
    <s v="Hydrogeologická mapa 1 : 50 000 – regiony"/>
    <x v="0"/>
    <x v="7"/>
    <s v="-"/>
    <x v="2"/>
    <n v="3"/>
    <n v="0"/>
    <n v="0"/>
    <n v="1"/>
    <n v="0"/>
    <n v="0"/>
    <n v="0"/>
  </r>
  <r>
    <x v="2"/>
    <x v="9"/>
    <n v="25798"/>
    <x v="138"/>
    <x v="263"/>
    <n v="192323022"/>
    <s v="N"/>
    <x v="0"/>
    <s v="Erban, Vojtěch;Mixa, Petr;Mlčoch, Bedřich;Nývlt, Daniel;Vodrážka, Radek;Holub, František;Lirio, Juan;Medina, Francisco;Olivero, Eduardo"/>
    <s v="GEOLOGICAL MAP OF JAMES ROSS ISLAND - NOTHERN PART 1 : 25 000"/>
    <x v="0"/>
    <x v="7"/>
    <s v="-"/>
    <x v="2"/>
    <n v="3"/>
    <n v="0"/>
    <n v="0"/>
    <n v="1"/>
    <n v="0"/>
    <n v="0"/>
    <n v="0"/>
  </r>
  <r>
    <x v="2"/>
    <x v="9"/>
    <n v="25798"/>
    <x v="138"/>
    <x v="263"/>
    <n v="192323062"/>
    <s v="N"/>
    <x v="1"/>
    <s v="Bukovská, Zita;Knotek, Jan;Rukavičková, Lenka;Skácelová, Zuzana;Švagera, Ondřej"/>
    <s v="Lokalita Hrádek – geologická mapa a geologický řez 1 : 10 000 profilu HRA-02 s interpretací geofyzikálních dat pro aktualizaci 3D strukturně geologických modelů potenciálních lokalit HÚ"/>
    <x v="0"/>
    <x v="7"/>
    <s v="-"/>
    <x v="2"/>
    <n v="3"/>
    <n v="0"/>
    <n v="0"/>
    <n v="1"/>
    <n v="0"/>
    <n v="0"/>
    <n v="0"/>
  </r>
  <r>
    <x v="2"/>
    <x v="9"/>
    <n v="25798"/>
    <x v="138"/>
    <x v="263"/>
    <n v="192323081"/>
    <s v="B"/>
    <x v="1"/>
    <s v="Bruthans, Jiří;Burda, Jiří;Bůzek, František;Grundloch, Jiří;Kadlecová, Renata;Kondrová, Lucie;Kůrková, Iva;Mlčoch, Bedřich;Rapprich, Vladislav;Skácelová, Zuzana"/>
    <s v="Teplický ryolit: Hydrogeologický rajon 6133"/>
    <x v="0"/>
    <x v="7"/>
    <s v="-"/>
    <x v="2"/>
    <n v="3"/>
    <n v="0"/>
    <n v="0"/>
    <n v="1"/>
    <n v="0"/>
    <n v="0"/>
    <n v="0"/>
  </r>
  <r>
    <x v="2"/>
    <x v="9"/>
    <n v="25798"/>
    <x v="138"/>
    <x v="263"/>
    <n v="192323138"/>
    <s v="B"/>
    <x v="1"/>
    <s v="Baldík, Vít;Bubík, Miroslav;Buriánek, David;Dvořák, Igor;Fürychová, Petra;Hanžl, Pavel;Havlín, Aleš;Hrdličková, Kristýna;Kociánová, Lenka;Konečný, František;Krejčí, Zuzana;Krejčí, Oldřich;Krumlová, Hana;Kryštofová, Eva;Müller, Pavel;Paleček, Martin;Pecina, Vratislav;Pecka, Tomáš;Poul, Ivan;Sedláčková, Irena;Skácelová, Zuzana;Skácelová, Darja;Šrámek, Josef;Tomanová Petrová, Pavla;Večeřa, Josef;Vít, Jan;Dolníček, Zdeněk;Slobodník, Marek"/>
    <s v="Vysvětlivky k Základní geologické mapě České republiky 1 : 25 000 24-324 Brno-sever"/>
    <x v="0"/>
    <x v="7"/>
    <s v="-"/>
    <x v="2"/>
    <n v="3"/>
    <n v="0"/>
    <n v="0"/>
    <n v="1"/>
    <n v="0"/>
    <n v="0"/>
    <n v="0"/>
  </r>
  <r>
    <x v="2"/>
    <x v="9"/>
    <n v="25798"/>
    <x v="138"/>
    <x v="263"/>
    <n v="192323167"/>
    <s v="O"/>
    <x v="1"/>
    <s v="Fárová, Kateřina;Hroch, Tomáš;Jelének, Jan;Strnadová, Veronika"/>
    <s v="DETEKCE SUBSIDENCE POMOCÍ METODY PSI NA DRUŽICOVÝCH DATECH SENTINEL-1 V BLÍZKÉM OKOLÍ POVRCHOVÉHO DOLU TURÓW"/>
    <x v="2"/>
    <x v="20"/>
    <s v="-"/>
    <x v="2"/>
    <n v="4"/>
    <n v="0"/>
    <n v="0"/>
    <n v="0"/>
    <n v="1"/>
    <n v="0"/>
    <n v="0"/>
  </r>
  <r>
    <x v="2"/>
    <x v="9"/>
    <n v="25798"/>
    <x v="138"/>
    <x v="263"/>
    <n v="192323168"/>
    <s v="O"/>
    <x v="1"/>
    <s v="Aue, Milan;Budil, Petr;Čech, Stanislav;Čurda, Jan;Franěk, Jan;Kycl, Petr;Rapantová, Naďa;Roháč, Jakub;Knížek, Martin"/>
    <s v="Zhodnocení navržených variant nového propojení železničních stanic Praha-Dejvice a Praha-Veleslavín ve vztahu ke geologické stavbě zájmového území reprezentované vytvořeným koncepčním 3D geologickým modelem"/>
    <x v="0"/>
    <x v="7"/>
    <s v="-"/>
    <x v="2"/>
    <n v="2"/>
    <n v="0"/>
    <n v="1"/>
    <n v="0"/>
    <n v="0"/>
    <n v="0"/>
    <n v="0"/>
  </r>
  <r>
    <x v="2"/>
    <x v="9"/>
    <n v="25798"/>
    <x v="138"/>
    <x v="263"/>
    <n v="192323212"/>
    <s v="R"/>
    <x v="1"/>
    <s v="Ambrozek, Vladimír;Čoupek, Petr;Kondrová, Lucie"/>
    <s v="Sesuvy v ČR - INSPIRE stahovací služba (téma Oblasti ohrožené přírodními riziky)"/>
    <x v="0"/>
    <x v="24"/>
    <s v="-"/>
    <x v="2"/>
    <n v="3"/>
    <n v="0"/>
    <n v="0"/>
    <n v="1"/>
    <n v="0"/>
    <n v="0"/>
    <n v="0"/>
  </r>
  <r>
    <x v="2"/>
    <x v="9"/>
    <n v="27073"/>
    <x v="82"/>
    <x v="135"/>
    <n v="192323274"/>
    <s v="J"/>
    <x v="1"/>
    <s v="Dubský, Martin"/>
    <s v="Substráty pro střešní zahrady"/>
    <x v="3"/>
    <x v="4"/>
    <s v="Horticulture, viticulture"/>
    <x v="2"/>
    <n v="3"/>
    <n v="0"/>
    <n v="0"/>
    <n v="1"/>
    <n v="0"/>
    <n v="0"/>
    <n v="0"/>
  </r>
  <r>
    <x v="2"/>
    <x v="9"/>
    <n v="27073"/>
    <x v="82"/>
    <x v="135"/>
    <n v="192323298"/>
    <s v="N"/>
    <x v="1"/>
    <s v="Zýka, Vladimír;Romportl, Dušan;Vlková, Kristýna"/>
    <s v="Core areas and ecological corridors for large carnivores in the Carpathians"/>
    <x v="0"/>
    <x v="0"/>
    <s v="Biodiversity conservation"/>
    <x v="2"/>
    <n v="4"/>
    <n v="0"/>
    <n v="0"/>
    <n v="0"/>
    <n v="1"/>
    <n v="0"/>
    <n v="0"/>
  </r>
  <r>
    <x v="2"/>
    <x v="8"/>
    <n v="94943"/>
    <x v="182"/>
    <x v="332"/>
    <n v="192323320"/>
    <s v="B"/>
    <x v="0"/>
    <s v="Mocná, Dagmar"/>
    <s v="Případ Šembera"/>
    <x v="1"/>
    <x v="14"/>
    <s v="History (history of science and technology to be 6.3, history of specific sciences to be under the respective headings)"/>
    <x v="2"/>
    <n v="3"/>
    <n v="0"/>
    <n v="0"/>
    <n v="1"/>
    <n v="0"/>
    <n v="0"/>
    <n v="0"/>
  </r>
  <r>
    <x v="2"/>
    <x v="8"/>
    <n v="100595"/>
    <x v="78"/>
    <x v="115"/>
    <n v="192323365"/>
    <s v="B"/>
    <x v="0"/>
    <s v="Šopák, Pavel"/>
    <s v="Česká moderní grafika"/>
    <x v="1"/>
    <x v="15"/>
    <s v="Arts, Art history"/>
    <x v="2"/>
    <n v="4"/>
    <n v="0"/>
    <n v="0"/>
    <n v="0"/>
    <n v="1"/>
    <n v="0"/>
    <n v="0"/>
  </r>
  <r>
    <x v="2"/>
    <x v="8"/>
    <n v="100595"/>
    <x v="78"/>
    <x v="115"/>
    <n v="192323371"/>
    <s v="B"/>
    <x v="1"/>
    <s v="Kolář, Ondřej;Hlavienka, Lubomír;Janák, Dušan;Nová, Monika;Oláh, Gábor;Štreit, Jindřich"/>
    <s v="Lidé z daleka. Vietnamci a Mongolové v českých zemích. Katalog k výstavě fotografií Jindřicha Štreita"/>
    <x v="5"/>
    <x v="34"/>
    <s v="Social sciences, interdisciplinary"/>
    <x v="2"/>
    <n v="3"/>
    <n v="0"/>
    <n v="0"/>
    <n v="1"/>
    <n v="0"/>
    <n v="0"/>
    <n v="0"/>
  </r>
  <r>
    <x v="2"/>
    <x v="8"/>
    <n v="100595"/>
    <x v="78"/>
    <x v="115"/>
    <n v="192323385"/>
    <s v="J"/>
    <x v="0"/>
    <s v="Barber, Kevin N.;Roháček, Jindřich"/>
    <s v="Revision of Carexomyza Roháček with descriptions of three new Nearctic species (Diptera: Anthomyzidae)"/>
    <x v="0"/>
    <x v="0"/>
    <s v="Entomology"/>
    <x v="2"/>
    <n v="3"/>
    <n v="0"/>
    <n v="0"/>
    <n v="1"/>
    <n v="0"/>
    <n v="0"/>
    <n v="0"/>
  </r>
  <r>
    <x v="2"/>
    <x v="9"/>
    <n v="45249130"/>
    <x v="165"/>
    <x v="309"/>
    <n v="192323493"/>
    <s v="J"/>
    <x v="1"/>
    <s v="Seidlová, Jana;Hofrajtr, Martin;Kvapil, Jiří;Doubrava, Pavel"/>
    <s v="Vymezení urbánního území měst a obcí ČR pomocí řízené klasifikace multispektrálních družicových dat"/>
    <x v="0"/>
    <x v="7"/>
    <s v="Environmental sciences (social aspects to be 5.7)"/>
    <x v="2"/>
    <n v="3"/>
    <n v="0"/>
    <n v="0"/>
    <n v="1"/>
    <n v="0"/>
    <n v="0"/>
    <n v="0"/>
  </r>
  <r>
    <x v="1"/>
    <x v="1"/>
    <n v="61384984"/>
    <x v="133"/>
    <x v="240"/>
    <n v="192323525"/>
    <s v="N"/>
    <x v="0"/>
    <s v="Svoboda, Štěpán;Koukal, Petr;Otčenášek, Zdeněk;Frič, Marek;Hruška, Viktor;Otčenášek, Jan;Dlask, Pavel;Toula, Stanislav"/>
    <s v="Metodika dokumentace romantických varhan"/>
    <x v="1"/>
    <x v="15"/>
    <s v="-"/>
    <x v="2"/>
    <n v="3"/>
    <n v="0"/>
    <n v="0"/>
    <n v="1"/>
    <n v="0"/>
    <n v="0"/>
    <n v="0"/>
  </r>
  <r>
    <x v="2"/>
    <x v="9"/>
    <n v="20699"/>
    <x v="164"/>
    <x v="308"/>
    <n v="192323551"/>
    <s v="J"/>
    <x v="0"/>
    <s v="Seibert, Radim;Krejčí, Blanka;Volná, Vladimíra;Hladký, Daniel;Nikolová, Irina"/>
    <s v="Air Pollution Sources’ Contribution to PM2.5 Concentration in the Northeastern Part of the Czech Republic"/>
    <x v="0"/>
    <x v="7"/>
    <s v="Environmental sciences (social aspects to be 5.7)"/>
    <x v="2"/>
    <n v="4"/>
    <n v="0"/>
    <n v="0"/>
    <n v="0"/>
    <n v="1"/>
    <n v="0"/>
    <n v="0"/>
  </r>
  <r>
    <x v="2"/>
    <x v="9"/>
    <n v="20699"/>
    <x v="164"/>
    <x v="308"/>
    <n v="192323568"/>
    <s v="J"/>
    <x v="0"/>
    <s v="Hůnová, Iva;Bäumelt, Vít;Modlík, Miloslav"/>
    <s v="Long-term trends in nitrogen oxides at different types of monitoring stations in the Czech Republic"/>
    <x v="0"/>
    <x v="7"/>
    <s v="Meteorology and atmospheric sciences"/>
    <x v="2"/>
    <n v="2"/>
    <n v="0"/>
    <n v="1"/>
    <n v="0"/>
    <n v="0"/>
    <n v="0"/>
    <n v="0"/>
  </r>
  <r>
    <x v="2"/>
    <x v="9"/>
    <n v="20699"/>
    <x v="164"/>
    <x v="308"/>
    <n v="192323598"/>
    <s v="J"/>
    <x v="0"/>
    <s v="Müllerová, Markéta;Rošková, Zuzana;Krtková, Eva"/>
    <s v="F-Gases: Trends, Applications and Newly Applied Gases in the Czech Republic"/>
    <x v="0"/>
    <x v="7"/>
    <s v="Climatic research"/>
    <x v="2"/>
    <n v="4"/>
    <n v="0"/>
    <n v="0"/>
    <n v="0"/>
    <n v="1"/>
    <n v="0"/>
    <n v="0"/>
  </r>
  <r>
    <x v="2"/>
    <x v="9"/>
    <n v="20699"/>
    <x v="164"/>
    <x v="308"/>
    <n v="192323599"/>
    <s v="J"/>
    <x v="0"/>
    <s v="Středová, Hana;Fukalová, Petra;Chuchma, Filip;Středa, Tomáš"/>
    <s v="A Complex Method for Estimation of Multiple Abiotic Hazards in Forest Ecosystems"/>
    <x v="0"/>
    <x v="7"/>
    <s v="Environmental sciences (social aspects to be 5.7)"/>
    <x v="2"/>
    <n v="4"/>
    <n v="0"/>
    <n v="0"/>
    <n v="0"/>
    <n v="1"/>
    <n v="0"/>
    <n v="0"/>
  </r>
  <r>
    <x v="2"/>
    <x v="9"/>
    <n v="20699"/>
    <x v="164"/>
    <x v="308"/>
    <n v="192323610"/>
    <s v="J"/>
    <x v="0"/>
    <s v="Elleder, Libor;Krejčí, jakub;Šírová, Jolana"/>
    <s v="The 1714 flash flood in the Bohemian-Moravian Highlands - Reconstructing a Catastrophe"/>
    <x v="0"/>
    <x v="7"/>
    <s v="Hydrology"/>
    <x v="2"/>
    <n v="3"/>
    <n v="0"/>
    <n v="0"/>
    <n v="1"/>
    <n v="0"/>
    <n v="0"/>
    <n v="0"/>
  </r>
  <r>
    <x v="2"/>
    <x v="9"/>
    <n v="20699"/>
    <x v="164"/>
    <x v="308"/>
    <n v="192323612"/>
    <s v="J"/>
    <x v="0"/>
    <s v="Schreiberová, Markéta;Vlasáková, Leona;Vlček, Ondřej;Šmejdířová, Jana;Horálek, Jan"/>
    <s v="Benzo[a]pyrene in the Ambient Air in the Czech Republic: Emission Sources, Current and Long-Term Monitoring Analysis and Human Exposure"/>
    <x v="0"/>
    <x v="7"/>
    <s v="Meteorology and atmospheric sciences"/>
    <x v="2"/>
    <n v="3"/>
    <n v="0"/>
    <n v="0"/>
    <n v="1"/>
    <n v="0"/>
    <n v="0"/>
    <n v="0"/>
  </r>
  <r>
    <x v="2"/>
    <x v="9"/>
    <n v="20699"/>
    <x v="164"/>
    <x v="308"/>
    <n v="192323633"/>
    <s v="J"/>
    <x v="0"/>
    <s v="Ďoubalová, Jana;Huszár, Peter;Benešová, Nina;Belda, Michal;Vlček, Ondřej;Karlický, Jan;Geletič, Jan;Halenka, Tomáš;Eben, Kryštof"/>
    <s v="High Resolution Air Quality Forecasting over Prague within the URBI PRAGENSI Project: Model Performance during the Winter Period and the Effect of Urban Parameterization on PM"/>
    <x v="0"/>
    <x v="7"/>
    <s v="Meteorology and atmospheric sciences"/>
    <x v="2"/>
    <n v="3"/>
    <n v="0"/>
    <n v="0"/>
    <n v="1"/>
    <n v="0"/>
    <n v="0"/>
    <n v="0"/>
  </r>
  <r>
    <x v="2"/>
    <x v="9"/>
    <n v="20711"/>
    <x v="134"/>
    <x v="243"/>
    <n v="192323685"/>
    <s v="J"/>
    <x v="0"/>
    <s v="Mlejnková, Hana;Očenášková, Věra;Sovová, Kateřina;Juranová, Eva;Jašíková, Lucie;Petra, Vašíčková"/>
    <s v="Preliminary Study of Sars-Cov-2 Occurrence in Wastewater in the Czech Republic"/>
    <x v="0"/>
    <x v="0"/>
    <s v="-"/>
    <x v="2"/>
    <n v="3"/>
    <n v="0"/>
    <n v="0"/>
    <n v="1"/>
    <n v="0"/>
    <n v="0"/>
    <n v="0"/>
  </r>
  <r>
    <x v="2"/>
    <x v="9"/>
    <n v="20711"/>
    <x v="134"/>
    <x v="243"/>
    <n v="192323714"/>
    <s v="N"/>
    <x v="1"/>
    <s v="Mičaník, Tomáš;Kristová, Alena;Durčák, Martin"/>
    <s v="Metodika odvození biologicky dostupných koncentrací vybraných kovů pro potřeby hodnocení chemického stavu útvarů povrchových vod"/>
    <x v="0"/>
    <x v="7"/>
    <s v="-"/>
    <x v="2"/>
    <n v="4"/>
    <n v="0"/>
    <n v="0"/>
    <n v="0"/>
    <n v="1"/>
    <n v="0"/>
    <n v="0"/>
  </r>
  <r>
    <x v="2"/>
    <x v="8"/>
    <n v="75032333"/>
    <x v="116"/>
    <x v="209"/>
    <n v="192323731"/>
    <s v="J"/>
    <x v="0"/>
    <s v="Zavřel, Jan;Čiháková, Jarmila;Ježek, Martin"/>
    <s v="Domestic pottery sherds used in non-ferrous metalworking : A study from early medieval Prague"/>
    <x v="1"/>
    <x v="14"/>
    <s v="-"/>
    <x v="2"/>
    <n v="2"/>
    <n v="0"/>
    <n v="1"/>
    <n v="0"/>
    <n v="0"/>
    <n v="0"/>
    <n v="0"/>
  </r>
  <r>
    <x v="2"/>
    <x v="8"/>
    <n v="75032333"/>
    <x v="116"/>
    <x v="209"/>
    <n v="192323744"/>
    <s v="J"/>
    <x v="0"/>
    <s v="Kovačiková, Lenka;Trojánková, Olga;Meduna, Petr;Starec, Petr;Burian, Martin;Čiháková, Jarmila;Frolík, Jan"/>
    <s v="Trendy v konzumaci masa a dalších živočišných produktů ve středověké Praze"/>
    <x v="1"/>
    <x v="14"/>
    <s v="-"/>
    <x v="2"/>
    <s v="N (nehodnoceno)"/>
    <n v="0"/>
    <n v="0"/>
    <n v="0"/>
    <n v="0"/>
    <n v="0"/>
    <n v="1"/>
  </r>
  <r>
    <x v="2"/>
    <x v="8"/>
    <n v="75032333"/>
    <x v="116"/>
    <x v="209"/>
    <n v="192323749"/>
    <s v="B"/>
    <x v="0"/>
    <s v="Matěj, Miloš"/>
    <s v="Průmyslové dědictví města Ostravy"/>
    <x v="1"/>
    <x v="14"/>
    <s v="-"/>
    <x v="2"/>
    <n v="2"/>
    <n v="0"/>
    <n v="1"/>
    <n v="0"/>
    <n v="0"/>
    <n v="0"/>
    <n v="0"/>
  </r>
  <r>
    <x v="2"/>
    <x v="8"/>
    <n v="75032333"/>
    <x v="116"/>
    <x v="209"/>
    <n v="192323781"/>
    <s v="B"/>
    <x v="0"/>
    <s v="Čiháková, Jarmila;Müller, Martin;Cihla, Michal;Hadrava, Petr;Kloužková, Alexandra;Profantová, Naďa;Slížková, Zuzana;Trojánková, Olga;Valečka, Jaroslav;Zavřel, Jan;Žáček, Vladimír"/>
    <s v="Malostranská rotunda sv. Václava v Praze"/>
    <x v="1"/>
    <x v="14"/>
    <s v="Archaeology"/>
    <x v="2"/>
    <n v="1"/>
    <n v="1"/>
    <n v="0"/>
    <n v="0"/>
    <n v="0"/>
    <n v="0"/>
    <n v="0"/>
  </r>
  <r>
    <x v="2"/>
    <x v="8"/>
    <n v="75032333"/>
    <x v="116"/>
    <x v="209"/>
    <n v="192323808"/>
    <s v="B"/>
    <x v="1"/>
    <s v="Pavelec, Petr;Hajná, Milena;Gaži, Martin;Cichrová, Kateřina;Dáňa, Roman;Hlavníčková, Kateřina;Iša, František;Karel, Tomáš;Konečná, Kateřina;Konečný, Michal;Lukášová, Eva;Niederlová, Eliška;Pešlová, Lucie;Slaba, Martin;Selucká Syslová, Veronika;Vaňková, Lenka;Bezecný, Zdeněk;Milan M., Buben;Cerman, Ivo;Černušák, Tomáš;Dvořáčková-Malá, Dana;Hazdra, Zdeněk;Hojda, Zdeněk;Jánský, Jiří;Jung, Jiří;Knoll, Vilém;Kubeš, Jiří;Kubín, Petr;Mádl, Martin;Muchka, Ivan Prokop;Pánek, Jaroslav;Popelář, Miroslav;Šedivý, Miroslav;Šimůnek, Robert;Štěpánek, Pavel"/>
    <s v="Ve znamení Merkura : Šlechta českých zemí v evropské diplomacii"/>
    <x v="1"/>
    <x v="14"/>
    <s v="-"/>
    <x v="2"/>
    <s v="N (nehodnoceno)"/>
    <n v="0"/>
    <n v="0"/>
    <n v="0"/>
    <n v="0"/>
    <n v="0"/>
    <n v="1"/>
  </r>
  <r>
    <x v="2"/>
    <x v="8"/>
    <n v="75032333"/>
    <x v="116"/>
    <x v="209"/>
    <n v="192323845"/>
    <s v="B"/>
    <x v="1"/>
    <s v="Goryczková, Naděžda;Aulický, Václav;Bártová, Martina;Fišer, Jan;Kracík, Matyáš;Kvarda, Zdeněk"/>
    <s v="Transgas. Areál řídící ústředny Tranzitního plynovodu a budova FMPE v Praze: historie, architektura, památkový potenciál."/>
    <x v="1"/>
    <x v="15"/>
    <s v="-"/>
    <x v="2"/>
    <n v="2"/>
    <n v="0"/>
    <n v="1"/>
    <n v="0"/>
    <n v="0"/>
    <n v="0"/>
    <n v="0"/>
  </r>
  <r>
    <x v="2"/>
    <x v="8"/>
    <n v="75032333"/>
    <x v="116"/>
    <x v="209"/>
    <n v="192323846"/>
    <s v="B"/>
    <x v="1"/>
    <s v="Vrabelová, Renata;Břízová, Miroslava;Buchta, Ladislav;Erbanová, Eva;Hájková, Lenka;Goryczková, Naděžda;Klimeš, Jan;Konůpková Horváthová, Jana;Koukalová, Šárka;Kracík, Matyáš;Paterová, Vladimíra;Ptáčková, Andrea;Pražanová, Eva;Schránilová, Anna;Strakoš, Martin;Svoboda, Petr;Šolc, Martin;Zeman, Jaroslav;Škobrtal Zlámalová, Aneta"/>
    <s v="Architektura 60. a 70. let 20. století v České republice"/>
    <x v="1"/>
    <x v="15"/>
    <s v="-"/>
    <x v="2"/>
    <n v="3"/>
    <n v="0"/>
    <n v="0"/>
    <n v="1"/>
    <n v="0"/>
    <n v="0"/>
    <n v="0"/>
  </r>
  <r>
    <x v="2"/>
    <x v="8"/>
    <n v="75032333"/>
    <x v="116"/>
    <x v="209"/>
    <n v="192323848"/>
    <s v="N"/>
    <x v="1"/>
    <s v="Vrabelová, Renata;Goryczková, Naděžda"/>
    <s v="Metodika hodnocení a ochrany staveb z 2. poloviny 20. století (se zaměřením na architektonické dědictví 60. a 70. let) vzhledem k jejich (možné) památkové ochraně"/>
    <x v="1"/>
    <x v="15"/>
    <s v="-"/>
    <x v="2"/>
    <n v="2"/>
    <n v="0"/>
    <n v="1"/>
    <n v="0"/>
    <n v="0"/>
    <n v="0"/>
    <n v="0"/>
  </r>
  <r>
    <x v="0"/>
    <x v="0"/>
    <n v="67985971"/>
    <x v="27"/>
    <x v="34"/>
    <n v="192323911"/>
    <s v="B"/>
    <x v="0"/>
    <s v="Beránková, Hana"/>
    <s v="Barokní frontispisy v tiskařské bohemikální produkci"/>
    <x v="1"/>
    <x v="14"/>
    <s v="-"/>
    <x v="2"/>
    <n v="2"/>
    <n v="0"/>
    <n v="1"/>
    <n v="0"/>
    <n v="0"/>
    <n v="0"/>
    <n v="0"/>
  </r>
  <r>
    <x v="0"/>
    <x v="0"/>
    <n v="67985858"/>
    <x v="147"/>
    <x v="284"/>
    <n v="192323912"/>
    <s v="J"/>
    <x v="1"/>
    <s v="Mašková, Ludmila;Smolík, Jiří;Ondráček, Jakub;Ondráčková, Lucie;Trávníčková, Tereza;Havlica, Jaromír"/>
    <s v="Air quality in archives housed in historic buildings: Assessment of concentration of indoor particles of outdoor origin."/>
    <x v="1"/>
    <x v="15"/>
    <s v="-"/>
    <x v="2"/>
    <n v="5"/>
    <n v="0"/>
    <n v="0"/>
    <n v="0"/>
    <n v="0"/>
    <n v="1"/>
    <n v="0"/>
  </r>
  <r>
    <x v="2"/>
    <x v="11"/>
    <n v="25950"/>
    <x v="169"/>
    <x v="319"/>
    <n v="192323947"/>
    <s v="O"/>
    <x v="1"/>
    <s v="Mlezivová, Iveta;Živná Kavalierová, Aneta"/>
    <s v="Webová aplikace „Statistiky BOZP“"/>
    <x v="0"/>
    <x v="2"/>
    <s v="Statistics and probability"/>
    <x v="2"/>
    <n v="3"/>
    <n v="0"/>
    <n v="0"/>
    <n v="1"/>
    <n v="0"/>
    <n v="0"/>
    <n v="0"/>
  </r>
  <r>
    <x v="2"/>
    <x v="11"/>
    <n v="25950"/>
    <x v="169"/>
    <x v="319"/>
    <n v="192323952"/>
    <s v="J"/>
    <x v="1"/>
    <s v="Malý, Stanislav;Malme, Klára;Macháčková, Andrea;Dlugoš, Ivan"/>
    <s v="Objektivní vlivy a subjektivní projevy nesprávných pracovních poloh, z pohledu zdravotních problémů a onemocnění MSD"/>
    <x v="4"/>
    <x v="6"/>
    <s v="-"/>
    <x v="2"/>
    <n v="3"/>
    <n v="0"/>
    <n v="0"/>
    <n v="1"/>
    <n v="0"/>
    <n v="0"/>
    <n v="0"/>
  </r>
  <r>
    <x v="2"/>
    <x v="11"/>
    <n v="25950"/>
    <x v="169"/>
    <x v="319"/>
    <n v="192323956"/>
    <s v="O"/>
    <x v="1"/>
    <s v="Ulmanová, Jiřina;Měrková, Veronika"/>
    <s v="Webová aplikace BOZP Kraje"/>
    <x v="0"/>
    <x v="24"/>
    <s v="Computer sciences, information science, bioinformathics (hardware development to be 2.2, social aspect to be 5.8)"/>
    <x v="2"/>
    <n v="4"/>
    <n v="0"/>
    <n v="0"/>
    <n v="0"/>
    <n v="1"/>
    <n v="0"/>
    <n v="0"/>
  </r>
  <r>
    <x v="2"/>
    <x v="11"/>
    <n v="25950"/>
    <x v="169"/>
    <x v="319"/>
    <n v="192323977"/>
    <s v="B"/>
    <x v="1"/>
    <s v="Štefko, Martin"/>
    <s v="Lékařské posudky v pracovním právu"/>
    <x v="4"/>
    <x v="6"/>
    <s v="Public and environmental health"/>
    <x v="2"/>
    <n v="2"/>
    <n v="0"/>
    <n v="1"/>
    <n v="0"/>
    <n v="0"/>
    <n v="0"/>
    <n v="0"/>
  </r>
  <r>
    <x v="2"/>
    <x v="11"/>
    <n v="25950"/>
    <x v="169"/>
    <x v="319"/>
    <n v="192323990"/>
    <s v="C"/>
    <x v="1"/>
    <s v="Klouda, Karel;Roupcová, Petra;Alba, Janette"/>
    <s v="Nanotechnology Safety &amp; Security: Nanoparticles and Their Impact on the World"/>
    <x v="2"/>
    <x v="23"/>
    <s v="-"/>
    <x v="2"/>
    <n v="4"/>
    <n v="0"/>
    <n v="0"/>
    <n v="0"/>
    <n v="1"/>
    <n v="0"/>
    <n v="0"/>
  </r>
  <r>
    <x v="2"/>
    <x v="11"/>
    <n v="25950"/>
    <x v="169"/>
    <x v="319"/>
    <n v="192323991"/>
    <s v="D"/>
    <x v="1"/>
    <s v="Klouda, Karel;Roupcová, Petra;Slivková, Simona"/>
    <s v="Pyrolysis of Wood Biomass to Obtain Biochar and Its Subsequent Application"/>
    <x v="2"/>
    <x v="31"/>
    <s v="-"/>
    <x v="2"/>
    <n v="5"/>
    <n v="0"/>
    <n v="0"/>
    <n v="0"/>
    <n v="0"/>
    <n v="1"/>
    <n v="0"/>
  </r>
  <r>
    <x v="2"/>
    <x v="11"/>
    <n v="25950"/>
    <x v="169"/>
    <x v="319"/>
    <n v="192323993"/>
    <s v="J"/>
    <x v="1"/>
    <s v="Cidlinová, Anna;Polorecká, Mária"/>
    <s v="Working Risk Assessment in SMEDS in the Slovak Republic and Czech Republic"/>
    <x v="2"/>
    <x v="12"/>
    <s v="Civil engineering"/>
    <x v="2"/>
    <s v="N (nehodnoceno)"/>
    <n v="0"/>
    <n v="0"/>
    <n v="0"/>
    <n v="0"/>
    <n v="0"/>
    <n v="1"/>
  </r>
  <r>
    <x v="2"/>
    <x v="11"/>
    <n v="25950"/>
    <x v="169"/>
    <x v="319"/>
    <n v="192323995"/>
    <s v="H"/>
    <x v="1"/>
    <s v="Danihelka, Pavel;Kempná, Kamila;Smolka, Jan;Středová, Hana;Středa, Tomáš;Rožnovský, Jaroslav;Fukalová, Petra"/>
    <s v="Koncepce environmentální bezpečnosti 2021-2030 s výhledem do roku 2050"/>
    <x v="0"/>
    <x v="7"/>
    <s v="-"/>
    <x v="2"/>
    <n v="3"/>
    <n v="0"/>
    <n v="0"/>
    <n v="1"/>
    <n v="0"/>
    <n v="0"/>
    <n v="0"/>
  </r>
  <r>
    <x v="2"/>
    <x v="11"/>
    <n v="25950"/>
    <x v="169"/>
    <x v="319"/>
    <n v="192324020"/>
    <s v="O"/>
    <x v="1"/>
    <s v="Cidlinová, Anna;Horáčková, Alena;Eichler, Miloš;Petik, Lukáš"/>
    <s v="COVID-19 - nástroj platformy OiRA pro online interaktivní hodnocení rizik"/>
    <x v="0"/>
    <x v="24"/>
    <s v="Computer sciences, information science, bioinformathics (hardware development to be 2.2, social aspect to be 5.8)"/>
    <x v="2"/>
    <n v="4"/>
    <n v="0"/>
    <n v="0"/>
    <n v="0"/>
    <n v="1"/>
    <n v="0"/>
    <n v="0"/>
  </r>
  <r>
    <x v="1"/>
    <x v="5"/>
    <n v="60162694"/>
    <x v="50"/>
    <x v="350"/>
    <n v="192324044"/>
    <s v="B"/>
    <x v="0"/>
    <s v="Baxa, Fabian;Hodický, Jan;Melichar, Josef;Procházka, Dalibor"/>
    <s v="Obranné plánování při řízení obrany státu"/>
    <x v="5"/>
    <x v="34"/>
    <s v="Social sciences, interdisciplinary"/>
    <x v="2"/>
    <n v="4"/>
    <n v="0"/>
    <n v="0"/>
    <n v="0"/>
    <n v="1"/>
    <n v="0"/>
    <n v="0"/>
  </r>
  <r>
    <x v="1"/>
    <x v="5"/>
    <n v="60162694"/>
    <x v="50"/>
    <x v="350"/>
    <n v="192324052"/>
    <s v="B"/>
    <x v="0"/>
    <s v="Stojar, Richard"/>
    <s v="Analýza vybraných trendů v soudobých konfliktech a jejich výzkumu"/>
    <x v="5"/>
    <x v="34"/>
    <s v="Other social sciences"/>
    <x v="2"/>
    <n v="4"/>
    <n v="0"/>
    <n v="0"/>
    <n v="0"/>
    <n v="1"/>
    <n v="0"/>
    <n v="0"/>
  </r>
  <r>
    <x v="1"/>
    <x v="5"/>
    <n v="60162694"/>
    <x v="50"/>
    <x v="350"/>
    <n v="192324053"/>
    <s v="B"/>
    <x v="1"/>
    <s v="Procházka, Josef;Nečas, Pavel"/>
    <s v="Přístupy k tvorbě bezpečnostních a obranných strategií"/>
    <x v="5"/>
    <x v="34"/>
    <s v="Other social sciences"/>
    <x v="2"/>
    <n v="4"/>
    <n v="0"/>
    <n v="0"/>
    <n v="0"/>
    <n v="1"/>
    <n v="0"/>
    <n v="0"/>
  </r>
  <r>
    <x v="1"/>
    <x v="5"/>
    <n v="60162694"/>
    <x v="50"/>
    <x v="350"/>
    <n v="192324069"/>
    <s v="N"/>
    <x v="1"/>
    <s v="Křížek, Petr;Vyklický, Vladimír;Krejčík, Milan;Tesař, Aleš;Baxa, Fabian"/>
    <s v="Metodika pro implementaci rozvojových projektů"/>
    <x v="5"/>
    <x v="34"/>
    <s v="Social sciences, interdisciplinary"/>
    <x v="2"/>
    <n v="4"/>
    <n v="0"/>
    <n v="0"/>
    <n v="0"/>
    <n v="1"/>
    <n v="0"/>
    <n v="0"/>
  </r>
  <r>
    <x v="1"/>
    <x v="5"/>
    <n v="60162694"/>
    <x v="50"/>
    <x v="58"/>
    <n v="192324091"/>
    <s v="H"/>
    <x v="1"/>
    <s v="Kutil, Robert;Singer, J."/>
    <s v="Směrnice pro projektovávání a dodávání nových zařízení a vojenské techniky do AČR umožňující používat standardizovaná paliva, maziva a přidružené produkty."/>
    <x v="2"/>
    <x v="3"/>
    <s v="Mechanical engineering"/>
    <x v="2"/>
    <n v="5"/>
    <n v="0"/>
    <n v="0"/>
    <n v="0"/>
    <n v="0"/>
    <n v="1"/>
    <n v="0"/>
  </r>
  <r>
    <x v="1"/>
    <x v="5"/>
    <n v="60162694"/>
    <x v="50"/>
    <x v="58"/>
    <n v="192324092"/>
    <s v="H"/>
    <x v="1"/>
    <s v="Kutil, Robert;Bárdy, Ľubomír"/>
    <s v="Průvodní a provozní dokumentace pro vojenskou techniku a materiál"/>
    <x v="2"/>
    <x v="3"/>
    <s v="Mechanical engineering"/>
    <x v="2"/>
    <n v="5"/>
    <n v="0"/>
    <n v="0"/>
    <n v="0"/>
    <n v="0"/>
    <n v="1"/>
    <n v="0"/>
  </r>
  <r>
    <x v="1"/>
    <x v="5"/>
    <n v="60162694"/>
    <x v="50"/>
    <x v="170"/>
    <n v="192324346"/>
    <s v="J"/>
    <x v="0"/>
    <s v="Štefek, Alexandr;Pham, Van Thuan;Křivánek, Václav;Pham, Khac Lam"/>
    <s v="Energy Comparison of Controllers Used for a Differential Drive Wheeled Mobile Robot"/>
    <x v="0"/>
    <x v="24"/>
    <s v="Computer sciences, information science, bioinformathics (hardware development to be 2.2, social aspect to be 5.8)"/>
    <x v="2"/>
    <n v="3"/>
    <n v="0"/>
    <n v="0"/>
    <n v="1"/>
    <n v="0"/>
    <n v="0"/>
    <n v="0"/>
  </r>
  <r>
    <x v="1"/>
    <x v="5"/>
    <n v="60162694"/>
    <x v="50"/>
    <x v="171"/>
    <n v="192324470"/>
    <s v="J"/>
    <x v="0"/>
    <s v="Jošt, Petr;Múčková, Ľubica;Pejchal, Jaroslav"/>
    <s v="In vitro stress response induced by sulfur mustard in lung fibroblasts NHLF and human pulmonary epithelial cells A-549"/>
    <x v="4"/>
    <x v="22"/>
    <s v="Toxicology"/>
    <x v="2"/>
    <n v="2"/>
    <n v="0"/>
    <n v="1"/>
    <n v="0"/>
    <n v="0"/>
    <n v="0"/>
    <n v="0"/>
  </r>
  <r>
    <x v="1"/>
    <x v="5"/>
    <n v="60162694"/>
    <x v="50"/>
    <x v="171"/>
    <n v="192324473"/>
    <s v="J"/>
    <x v="0"/>
    <s v="Pohanka, Miroslav"/>
    <s v="Immunoassay of interferon gamma by quartz crystal microbalance biosensor"/>
    <x v="0"/>
    <x v="10"/>
    <s v="Analytical chemistry"/>
    <x v="2"/>
    <n v="2"/>
    <n v="0"/>
    <n v="1"/>
    <n v="0"/>
    <n v="0"/>
    <n v="0"/>
    <n v="0"/>
  </r>
  <r>
    <x v="2"/>
    <x v="8"/>
    <n v="94862"/>
    <x v="77"/>
    <x v="114"/>
    <n v="192324601"/>
    <s v="J"/>
    <x v="0"/>
    <s v="Kolibáč, Jiří;Perkovsky, Evgeny"/>
    <s v="A reclassification of Acanthocnemoides sukatshevae Zherikhin, 1977 from the mid-Cretaceous Taimyr amber (Coleoptera)"/>
    <x v="0"/>
    <x v="7"/>
    <s v="Paleontology"/>
    <x v="2"/>
    <n v="3"/>
    <n v="0"/>
    <n v="0"/>
    <n v="1"/>
    <n v="0"/>
    <n v="0"/>
    <n v="0"/>
  </r>
  <r>
    <x v="2"/>
    <x v="8"/>
    <n v="94862"/>
    <x v="77"/>
    <x v="114"/>
    <n v="192324610"/>
    <s v="B"/>
    <x v="0"/>
    <s v="Poláková, Jana"/>
    <s v="Dva životy, dvě kultury, dvě země. Řekové na českém území od 2. poloviny 20. století do současnosti"/>
    <x v="1"/>
    <x v="28"/>
    <s v="-"/>
    <x v="2"/>
    <n v="3"/>
    <n v="0"/>
    <n v="0"/>
    <n v="1"/>
    <n v="0"/>
    <n v="0"/>
    <n v="0"/>
  </r>
  <r>
    <x v="2"/>
    <x v="8"/>
    <n v="94862"/>
    <x v="77"/>
    <x v="114"/>
    <n v="192324623"/>
    <s v="E"/>
    <x v="0"/>
    <s v="Kostrhun, Petr;Dvořáková, Hana;Scheufler, Pavel"/>
    <s v="Čas rytířů dalekých moří. Sběratel a mecenáš Jindřich Vávra"/>
    <x v="1"/>
    <x v="14"/>
    <s v="History (history of science and technology to be 6.3, history of specific sciences to be under the respective headings)"/>
    <x v="2"/>
    <n v="3"/>
    <n v="0"/>
    <n v="0"/>
    <n v="1"/>
    <n v="0"/>
    <n v="0"/>
    <n v="0"/>
  </r>
  <r>
    <x v="2"/>
    <x v="8"/>
    <n v="94862"/>
    <x v="77"/>
    <x v="114"/>
    <n v="192324655"/>
    <s v="B"/>
    <x v="0"/>
    <s v="Vlnas, Vít"/>
    <s v="Comenius 1592–1670. Doba mezi rozumem a šílenstvím. Jan Amos Komenský a jeho svět."/>
    <x v="1"/>
    <x v="14"/>
    <s v="History (history of science and technology to be 6.3, history of specific sciences to be under the respective headings)"/>
    <x v="2"/>
    <s v="N (nehodnoceno)"/>
    <n v="0"/>
    <n v="0"/>
    <n v="0"/>
    <n v="0"/>
    <n v="0"/>
    <n v="1"/>
  </r>
  <r>
    <x v="2"/>
    <x v="8"/>
    <n v="75079950"/>
    <x v="117"/>
    <x v="210"/>
    <n v="192324687"/>
    <s v="B"/>
    <x v="1"/>
    <s v="Zápalková, Helena"/>
    <s v="Art &amp; Print. Sbírka grafiky Muzea umění Olomouc"/>
    <x v="1"/>
    <x v="15"/>
    <s v="Arts, Art history"/>
    <x v="2"/>
    <n v="3"/>
    <n v="0"/>
    <n v="0"/>
    <n v="1"/>
    <n v="0"/>
    <n v="0"/>
    <n v="0"/>
  </r>
  <r>
    <x v="1"/>
    <x v="1"/>
    <n v="49777513"/>
    <x v="13"/>
    <x v="270"/>
    <n v="192325497"/>
    <s v="J"/>
    <x v="1"/>
    <s v="Kroneisl, Michal;Šmídl, Václav;Peroutka, Zdeněk;Janda, Martin"/>
    <s v="Predictive control of IM drive acoustic noise"/>
    <x v="2"/>
    <x v="21"/>
    <s v="Electrical and electronic engineering"/>
    <x v="2"/>
    <n v="3"/>
    <n v="0"/>
    <n v="0"/>
    <n v="1"/>
    <n v="0"/>
    <n v="0"/>
    <n v="0"/>
  </r>
  <r>
    <x v="1"/>
    <x v="1"/>
    <n v="49777513"/>
    <x v="13"/>
    <x v="270"/>
    <n v="192325520"/>
    <s v="J"/>
    <x v="1"/>
    <s v="Jamshidi, Mohammad;Lalbakhsh, Ali;Talla, Jakub;Peroutka, Zdeněk;Hadjilooei, Farimah;Lalbakhsh, Pedram;Jamshidi, Morteza;La Spada, Luigi;Mirmozafari, Mirhamed;Dehghani, Mojgan;Sabet, Asal;Roshani, Saeed;Roshani, Sobhan;Bayat-Makou, Nima;Mohamadzade, Bahare;Malek, Zahra;Jamshidi, Alireza;Kiani, Sarah;Hashemi Dezaki, Hamed;Mohyuddin, Wahab"/>
    <s v="Artificial intelligence and COVID-19: deep learning approaches for diagnosis and treatment"/>
    <x v="0"/>
    <x v="24"/>
    <s v="Computer sciences, information science, bioinformathics (hardware development to be 2.2, social aspect to be 5.8)"/>
    <x v="2"/>
    <n v="2"/>
    <n v="0"/>
    <n v="1"/>
    <n v="0"/>
    <n v="0"/>
    <n v="0"/>
    <n v="0"/>
  </r>
  <r>
    <x v="1"/>
    <x v="1"/>
    <n v="49777513"/>
    <x v="13"/>
    <x v="18"/>
    <n v="192325575"/>
    <s v="J"/>
    <x v="0"/>
    <s v="Ajgl, Jiří;Straka, Ondřej"/>
    <s v="Covariance Intersection in Track-to-Track Fusion: Comparison of Fusion Configurations"/>
    <x v="2"/>
    <x v="21"/>
    <s v="Automation and control systems"/>
    <x v="2"/>
    <n v="3"/>
    <n v="0"/>
    <n v="0"/>
    <n v="1"/>
    <n v="0"/>
    <n v="0"/>
    <n v="0"/>
  </r>
  <r>
    <x v="2"/>
    <x v="8"/>
    <n v="72486"/>
    <x v="178"/>
    <x v="328"/>
    <n v="192325656"/>
    <s v="B"/>
    <x v="0"/>
    <s v="Šmahel, František;Drda, Miloš;Bumerl, Jiří;Janda, František"/>
    <s v="Tábor. Od počátku osídlení do roku 1452"/>
    <x v="1"/>
    <x v="14"/>
    <s v="History (history of science and technology to be 6.3, history of specific sciences to be under the respective headings)"/>
    <x v="2"/>
    <s v="N (nehodnoceno)"/>
    <n v="0"/>
    <n v="0"/>
    <n v="0"/>
    <n v="0"/>
    <n v="0"/>
    <n v="1"/>
  </r>
  <r>
    <x v="2"/>
    <x v="9"/>
    <n v="20711"/>
    <x v="134"/>
    <x v="243"/>
    <n v="192325695"/>
    <s v="N"/>
    <x v="1"/>
    <s v="Svobodová, Jitka;Picek, Jiří;Semerádová, Silvie;Štambergová, Monika;Vlach, Pavel;Kozubíková, Eva;Beránková, Tereza;Fischer, David;Svobodová, Eva"/>
    <s v="Metodika regulace a eradikace invazních druhů raků: výběr vhodných metod v závislosti na charakteru vodního útvaru"/>
    <x v="0"/>
    <x v="0"/>
    <s v="-"/>
    <x v="2"/>
    <n v="4"/>
    <n v="0"/>
    <n v="0"/>
    <n v="0"/>
    <n v="1"/>
    <n v="0"/>
    <n v="0"/>
  </r>
  <r>
    <x v="1"/>
    <x v="1"/>
    <n v="61989100"/>
    <x v="75"/>
    <x v="314"/>
    <n v="192325740"/>
    <s v="F"/>
    <x v="1"/>
    <s v="Suchánková, Jana;Klimková, Lenka;Danihelka, Pavel;Kříž, Lubomír;Kočí, Kamila;Šihor, Marcel"/>
    <s v="Modulární zařízení pro dekontaminaci vod znečištěných rozpustnými persistentními aditivy paliv"/>
    <x v="2"/>
    <x v="20"/>
    <s v="Energy and fuels"/>
    <x v="2"/>
    <n v="4"/>
    <n v="0"/>
    <n v="0"/>
    <n v="0"/>
    <n v="1"/>
    <n v="0"/>
    <n v="0"/>
  </r>
  <r>
    <x v="1"/>
    <x v="1"/>
    <n v="61989100"/>
    <x v="75"/>
    <x v="315"/>
    <n v="192325748"/>
    <s v="F"/>
    <x v="1"/>
    <s v="Madry, Ferdinand;Riemel, David;Richter, Aleš;Koloničný, Jan;Kupka, David"/>
    <s v="Náporová turbína"/>
    <x v="2"/>
    <x v="3"/>
    <s v="Mechanical engineering"/>
    <x v="2"/>
    <n v="4"/>
    <n v="0"/>
    <n v="0"/>
    <n v="0"/>
    <n v="1"/>
    <n v="0"/>
    <n v="0"/>
  </r>
  <r>
    <x v="0"/>
    <x v="0"/>
    <n v="68081758"/>
    <x v="96"/>
    <x v="163"/>
    <n v="192325867"/>
    <s v="J"/>
    <x v="0"/>
    <s v="Sázelová, Sandra;Lawler, D.;Hladilová, Š.;Boriová, Soňa;Šáliová, Soňa;Janoušek, Tomáš;Perri, A.;Hublin, J.-J.;Svoboda, Jiří"/>
    <s v="A wolf from Gravettian site Pavlov I, Czech Republic: Approach to skull pathology"/>
    <x v="1"/>
    <x v="14"/>
    <s v="Archaeology"/>
    <x v="2"/>
    <n v="3"/>
    <n v="0"/>
    <n v="0"/>
    <n v="1"/>
    <n v="0"/>
    <n v="0"/>
    <n v="0"/>
  </r>
  <r>
    <x v="0"/>
    <x v="0"/>
    <n v="68081758"/>
    <x v="96"/>
    <x v="163"/>
    <n v="192325871"/>
    <s v="B"/>
    <x v="0"/>
    <s v="Polanská, Michaela"/>
    <s v="Questionnement sur la diversité du Pavlovien par l’étude technologique des gisements moraves"/>
    <x v="1"/>
    <x v="14"/>
    <s v="Archaeology"/>
    <x v="2"/>
    <n v="2"/>
    <n v="0"/>
    <n v="1"/>
    <n v="0"/>
    <n v="0"/>
    <n v="0"/>
    <n v="0"/>
  </r>
  <r>
    <x v="0"/>
    <x v="0"/>
    <n v="68081766"/>
    <x v="93"/>
    <x v="160"/>
    <n v="192326002"/>
    <s v="J"/>
    <x v="1"/>
    <s v="Jurajda, Pavel;Bednařík, A.;Bartáková, Veronika;Mendel, Jan;Jurajdová, Zdenka;Mikl, Libor"/>
    <s v="Genetická struktura populací pstruha obecného (Salmo trutta) na vybraných lokalitách v Krkonošském národním parku"/>
    <x v="0"/>
    <x v="0"/>
    <s v="Biodiversity conservation"/>
    <x v="2"/>
    <n v="4"/>
    <n v="0"/>
    <n v="0"/>
    <n v="0"/>
    <n v="1"/>
    <n v="0"/>
    <n v="0"/>
  </r>
  <r>
    <x v="2"/>
    <x v="3"/>
    <n v="27162"/>
    <x v="5"/>
    <x v="5"/>
    <n v="191960217"/>
    <s v="J"/>
    <x v="0"/>
    <s v="Ruiz-Herrera, Aurora;Vozdová, Miluše;Fernández, Jonathan;Šebestová, Hana;Capilla, Laia;Fröhlich, Jan;Vara, Covadonga;Hernández-Marsal, Adrià;Šípek, Jaroslav;Robinson, Terence J.;Rubeš, Jiří"/>
    <s v="Recombination correlates with synaptonemal complex length and chromatin loop size in bovids-insights into mammalian meiotic chromosomal organization"/>
    <x v="3"/>
    <x v="26"/>
    <s v="-"/>
    <x v="3"/>
    <n v="3"/>
    <n v="0"/>
    <n v="0"/>
    <n v="1"/>
    <n v="0"/>
    <n v="0"/>
    <n v="0"/>
  </r>
  <r>
    <x v="2"/>
    <x v="2"/>
    <n v="26722445"/>
    <x v="68"/>
    <x v="95"/>
    <n v="191960280"/>
    <s v="J"/>
    <x v="0"/>
    <s v="Kordač, Michal;Košek, Lukáš"/>
    <s v="Helium bubble formation in Pb-16Li within the Breeding Blanket"/>
    <x v="0"/>
    <x v="10"/>
    <s v="-"/>
    <x v="3"/>
    <n v="2"/>
    <n v="0"/>
    <n v="1"/>
    <n v="0"/>
    <n v="0"/>
    <n v="0"/>
    <n v="0"/>
  </r>
  <r>
    <x v="2"/>
    <x v="2"/>
    <n v="26722445"/>
    <x v="68"/>
    <x v="95"/>
    <n v="191960340"/>
    <s v="F"/>
    <x v="1"/>
    <s v="Habrcetl, Vlastimil"/>
    <s v="Manipulátor pro hodnocení stavu betonu"/>
    <x v="2"/>
    <x v="3"/>
    <s v="-"/>
    <x v="3"/>
    <n v="4"/>
    <n v="0"/>
    <n v="0"/>
    <n v="0"/>
    <n v="1"/>
    <n v="0"/>
    <n v="0"/>
  </r>
  <r>
    <x v="1"/>
    <x v="1"/>
    <n v="46358978"/>
    <x v="88"/>
    <x v="152"/>
    <n v="191960681"/>
    <s v="C"/>
    <x v="0"/>
    <s v="Horčička, Václav"/>
    <s v="Die Bodenreform auf den Gütern der liechtensteinischen Primogenitur in der Tschechoslowakei (1918 bis 1938)"/>
    <x v="1"/>
    <x v="14"/>
    <s v="History (history of science and technology to be 6.3, history of specific sciences to be under the respective headings)"/>
    <x v="3"/>
    <n v="4"/>
    <n v="0"/>
    <n v="0"/>
    <n v="0"/>
    <n v="1"/>
    <n v="0"/>
    <n v="0"/>
  </r>
  <r>
    <x v="2"/>
    <x v="2"/>
    <n v="62243136"/>
    <x v="124"/>
    <x v="351"/>
    <n v="191961119"/>
    <s v="J"/>
    <x v="0"/>
    <s v="Kadlec, David;Tišler, Zdeněk;Kikhtyanin, Oleg;Čapek, Libor;Smoláková, Lucie;Lhotka, Miloslav;Diblíková, Petra;Kubička, David"/>
    <s v="Influence of Mg−Al Mixed Oxide Compositions on Their Properties and Performance in Aldol Condensation"/>
    <x v="2"/>
    <x v="11"/>
    <s v="-"/>
    <x v="3"/>
    <n v="3"/>
    <n v="0"/>
    <n v="0"/>
    <n v="1"/>
    <n v="0"/>
    <n v="0"/>
    <n v="0"/>
  </r>
  <r>
    <x v="2"/>
    <x v="7"/>
    <n v="209805"/>
    <x v="143"/>
    <x v="276"/>
    <n v="191961933"/>
    <s v="J"/>
    <x v="0"/>
    <s v="Gnanasundram, Sivakumar Vadivel;Pyndiah, Slovénie;Daskalogianni, Chrysoula;Armfield, Kate;Nylander, Karin;Wilson, Joanna B.;Fahraeus, Robin"/>
    <s v="PI3Kδ activates E2F1 synthesis in response to mRNA translation stress"/>
    <x v="0"/>
    <x v="0"/>
    <s v="Cell biology"/>
    <x v="3"/>
    <s v="N (nehodnoceno)"/>
    <n v="0"/>
    <n v="0"/>
    <n v="0"/>
    <n v="0"/>
    <n v="0"/>
    <n v="1"/>
  </r>
  <r>
    <x v="1"/>
    <x v="1"/>
    <n v="216275"/>
    <x v="47"/>
    <x v="54"/>
    <n v="191962002"/>
    <s v="J"/>
    <x v="0"/>
    <s v="Smoláková, Lucie;Frolich, Karel;Kocík, Jaroslav;Kikhtyanin, Oleg;Čapek, Libor"/>
    <s v="Surface Properties of Hydrotalcite-Based Zn(Mg)Al Oxides and Their Catalytic Activity in Aldol Condensation of Furfural with Acetone"/>
    <x v="0"/>
    <x v="10"/>
    <s v="Organic chemistry"/>
    <x v="3"/>
    <n v="3"/>
    <n v="0"/>
    <n v="0"/>
    <n v="1"/>
    <n v="0"/>
    <n v="0"/>
    <n v="0"/>
  </r>
  <r>
    <x v="0"/>
    <x v="0"/>
    <n v="61388955"/>
    <x v="45"/>
    <x v="52"/>
    <n v="191963328"/>
    <s v="J"/>
    <x v="0"/>
    <s v="Mortet, Vincent;Vlčková Živcová, Zuzana;Taylor, Andrew;Frank, Otakar;Hubík, Pavel;Trémouilles, D.;Jomard, F.;Barjon, J.;Kavan, Ladislav"/>
    <s v="Insight into boron-doped diamond Raman spectra characteristic features"/>
    <x v="0"/>
    <x v="10"/>
    <s v="-"/>
    <x v="3"/>
    <n v="2"/>
    <n v="0"/>
    <n v="1"/>
    <n v="0"/>
    <n v="0"/>
    <n v="0"/>
    <n v="0"/>
  </r>
  <r>
    <x v="0"/>
    <x v="0"/>
    <n v="61388955"/>
    <x v="45"/>
    <x v="52"/>
    <n v="191963329"/>
    <s v="J"/>
    <x v="0"/>
    <s v="Ferus, Martin;Pietrucci, F.;Saitta, A. M.;Knížek, Antonín;Kubelík, Petr;Ivanek, Ondřej;Shestivska, Violetta;Civiš, Svatopluk"/>
    <s v="Formation of nucleobases in a Miller–Urey reducing atmosphere"/>
    <x v="0"/>
    <x v="10"/>
    <s v="-"/>
    <x v="3"/>
    <n v="1"/>
    <n v="1"/>
    <n v="0"/>
    <n v="0"/>
    <n v="0"/>
    <n v="0"/>
    <n v="0"/>
  </r>
  <r>
    <x v="0"/>
    <x v="0"/>
    <n v="61388955"/>
    <x v="45"/>
    <x v="52"/>
    <n v="191963385"/>
    <s v="J"/>
    <x v="0"/>
    <s v="Pastvová, Jana;Kaucký, Dalibor;Morávková, Jaroslava;Rathouský, Jiří;Sklenák, Štěpán;Vorokhta, Maryna;Brabec, Libor;Pilař, Radim;Jakubec, Ivo;Tabor, Edyta;Klein, Petr;Sazama, Petr"/>
    <s v="Effect of Enhanced Accessibility of Acid Sites in Micromesoporous Mordenite Zeolites on Hydroisomerization of n-Hexane"/>
    <x v="0"/>
    <x v="10"/>
    <s v="-"/>
    <x v="3"/>
    <n v="2"/>
    <n v="0"/>
    <n v="1"/>
    <n v="0"/>
    <n v="0"/>
    <n v="0"/>
    <n v="0"/>
  </r>
  <r>
    <x v="0"/>
    <x v="0"/>
    <n v="61388980"/>
    <x v="155"/>
    <x v="299"/>
    <n v="191963746"/>
    <s v="J"/>
    <x v="0"/>
    <s v="Bůžek, Daniel;Zelenka, J.;Ulbrich, P.;Ruml, T.;Křížová, I.;Lang, J.;Kubát, Pavel;Demel, Jan;Kirakci, Kaplan;Lang, Kamil"/>
    <s v="Nanoscaled porphyrinic metal–organic frameworks: photosensitizer delivery systems for photodynamic therapy"/>
    <x v="0"/>
    <x v="10"/>
    <s v="Inorganic and nuclear chemistry"/>
    <x v="3"/>
    <n v="3"/>
    <n v="0"/>
    <n v="0"/>
    <n v="1"/>
    <n v="0"/>
    <n v="0"/>
    <n v="0"/>
  </r>
  <r>
    <x v="0"/>
    <x v="0"/>
    <n v="61388998"/>
    <x v="91"/>
    <x v="158"/>
    <n v="191963780"/>
    <s v="J"/>
    <x v="0"/>
    <s v="Horáček, Jaromír;Radolf, Vojtěch;Laukkanen, A. M."/>
    <s v="Low frequency mechanical resonance of the vocal tract in vocal exercises that apply tubes"/>
    <x v="0"/>
    <x v="18"/>
    <s v="Acoustics"/>
    <x v="3"/>
    <n v="3"/>
    <n v="0"/>
    <n v="0"/>
    <n v="1"/>
    <n v="0"/>
    <n v="0"/>
    <n v="0"/>
  </r>
  <r>
    <x v="0"/>
    <x v="0"/>
    <n v="61388998"/>
    <x v="91"/>
    <x v="158"/>
    <n v="191963829"/>
    <s v="J"/>
    <x v="0"/>
    <s v="Vinš, Václav;Hošek, Jan;Hykl, Jiří;Hrubý, Jan"/>
    <s v="Surface Tension of Supercooled Water: Inflection Point-Free Course down to 250 K Confirmed Using a Horizontal Capillary Tube"/>
    <x v="2"/>
    <x v="3"/>
    <s v="Thermodynamics"/>
    <x v="3"/>
    <n v="3"/>
    <n v="0"/>
    <n v="0"/>
    <n v="1"/>
    <n v="0"/>
    <n v="0"/>
    <n v="0"/>
  </r>
  <r>
    <x v="0"/>
    <x v="0"/>
    <n v="61389005"/>
    <x v="42"/>
    <x v="49"/>
    <n v="191963933"/>
    <s v="J"/>
    <x v="0"/>
    <s v="Čapek, Jan;Máthis, K.;Clausen, B.;Barnett, M.R."/>
    <s v="Dependence of twinned volume fraction on loading mode and Schmid factor in randomly textured magnesium"/>
    <x v="0"/>
    <x v="18"/>
    <s v="Condensed matter physics (including formerly solid state physics, supercond.)"/>
    <x v="3"/>
    <n v="2"/>
    <n v="0"/>
    <n v="1"/>
    <n v="0"/>
    <n v="0"/>
    <n v="0"/>
    <n v="0"/>
  </r>
  <r>
    <x v="0"/>
    <x v="0"/>
    <n v="61389005"/>
    <x v="42"/>
    <x v="49"/>
    <n v="191963944"/>
    <s v="J"/>
    <x v="0"/>
    <s v="Zhang, G.;Samuely, T.;Xu, Z.;Jochum, J. K.;Volodin, A.;Zhou, S. Q.;May, P. W.;Onufriienko, O.;Kacmarik, J.;Steele, J. A.;Li, J.;Vanacken, J.;Vacík, Jiří;Szabo, P.;Yuan, H. F.;Roeffaers, M. B. J.;Cerbu, D.;Samuely, P.;Hofkens, J.;Moshchalkov, V.V."/>
    <s v="Superconducting Ferromagnetic Nanodiamond"/>
    <x v="0"/>
    <x v="18"/>
    <s v="Condensed matter physics (including formerly solid state physics, supercond.)"/>
    <x v="3"/>
    <s v="N (nehodnoceno)"/>
    <n v="0"/>
    <n v="0"/>
    <n v="0"/>
    <n v="0"/>
    <n v="0"/>
    <n v="1"/>
  </r>
  <r>
    <x v="0"/>
    <x v="0"/>
    <n v="61389013"/>
    <x v="41"/>
    <x v="48"/>
    <n v="191964032"/>
    <s v="J"/>
    <x v="0"/>
    <s v="Riedel, Tomáš;Hageneder, S.;Surman, František;Pop-Georgievski, Ognen;Noehammer, C.;Hofner, M.;Brynda, Eduard;Rodriguez-Emmenegger, Cesar;Dostálek, J."/>
    <s v="Plasmonic hepatitis B biosensor for the analysis of clinical saliva"/>
    <x v="0"/>
    <x v="10"/>
    <s v="Polymer science"/>
    <x v="3"/>
    <n v="2"/>
    <n v="0"/>
    <n v="1"/>
    <n v="0"/>
    <n v="0"/>
    <n v="0"/>
    <n v="0"/>
  </r>
  <r>
    <x v="0"/>
    <x v="0"/>
    <n v="61389013"/>
    <x v="41"/>
    <x v="48"/>
    <n v="191964117"/>
    <s v="J"/>
    <x v="0"/>
    <s v="Kostiv, Uliana;Lobaz, Volodymyr;Kučka, Jan;Švec, Pavel;Sedláček, Ondřej;Hrubý, Martin;Janoušková, Olga;Francová, P.;Kolářová, V.;Šefc, L.;Horák, Daniel"/>
    <s v="A simple neridronate-based surface coating strategy for upconversion nanoparticles: highly colloidally stable 125I-radiolabeled NaYF4:Yb3+/Er3+@PEG nanoparticles for multimodal in vivo tissue imaging"/>
    <x v="0"/>
    <x v="10"/>
    <s v="Polymer science"/>
    <x v="3"/>
    <n v="3"/>
    <n v="0"/>
    <n v="0"/>
    <n v="1"/>
    <n v="0"/>
    <n v="0"/>
    <n v="0"/>
  </r>
  <r>
    <x v="0"/>
    <x v="0"/>
    <n v="61389021"/>
    <x v="40"/>
    <x v="47"/>
    <n v="191964149"/>
    <s v="J"/>
    <x v="0"/>
    <s v="Sokołowski, P.;Nylen, P.;Mušálek, Radek;Łatka, L.;Kozerski, S.;Dietrich, D.;Lampke, T.;Pawłowski, L."/>
    <s v="The microstructural studies of suspension plasma sprayed zirconia coatings with the use of high-energy plasma torches"/>
    <x v="2"/>
    <x v="17"/>
    <s v="Coating and films"/>
    <x v="3"/>
    <s v="N (nehodnoceno)"/>
    <n v="0"/>
    <n v="0"/>
    <n v="0"/>
    <n v="0"/>
    <n v="0"/>
    <n v="1"/>
  </r>
  <r>
    <x v="0"/>
    <x v="0"/>
    <n v="61389021"/>
    <x v="40"/>
    <x v="47"/>
    <n v="191964158"/>
    <s v="J"/>
    <x v="0"/>
    <s v="Adámek, Jiří;Seidl, Jakub;Horáček, Jan;Komm, Michael;Eich, T.;Pánek, Radomír;Cavalier, J.;Devitre, A.;Peterka, Matěj;Vondráček, Petr;Stöckel, Jan;Šesták, David;Grover, Ondřej;Bílková, Petra;Böhm, Petr;Varju, Jozef;Havránek, Aleš;Weinzettl, Vladimír;Lovell"/>
    <s v="Electron temperature and heat load measurements in the COMPASS divertor using the new system of probes"/>
    <x v="0"/>
    <x v="18"/>
    <s v="Fluids and plasma physics (including surface physics)"/>
    <x v="3"/>
    <n v="2"/>
    <n v="0"/>
    <n v="1"/>
    <n v="0"/>
    <n v="0"/>
    <n v="0"/>
    <n v="0"/>
  </r>
  <r>
    <x v="0"/>
    <x v="0"/>
    <n v="61389021"/>
    <x v="40"/>
    <x v="47"/>
    <n v="191964173"/>
    <s v="J"/>
    <x v="0"/>
    <s v="Komm, Michael;Gunn, J. P.;Dejarnac, Renaud;Pánek, Radomír;Pitts, R.A.;Podolník, Aleš"/>
    <s v="Particle-in-cell simulations of the plasma interaction with poloidal gaps in the ITER divertor outer vertical target."/>
    <x v="0"/>
    <x v="18"/>
    <s v="Fluids and plasma physics (including surface physics)"/>
    <x v="3"/>
    <n v="2"/>
    <n v="0"/>
    <n v="1"/>
    <n v="0"/>
    <n v="0"/>
    <n v="0"/>
    <n v="0"/>
  </r>
  <r>
    <x v="1"/>
    <x v="1"/>
    <n v="61989592"/>
    <x v="48"/>
    <x v="56"/>
    <n v="191964501"/>
    <s v="J"/>
    <x v="0"/>
    <s v="Nosek, Lukáš;Semchonok, Dmitry;Boekema, Egbert J;Ilík, Petr;Kouřil, Roman"/>
    <s v="Structural variability of plant photosystem II megacomplexes in thylakoid membranes"/>
    <x v="0"/>
    <x v="0"/>
    <s v="Plant sciences, botany"/>
    <x v="3"/>
    <n v="2"/>
    <n v="0"/>
    <n v="1"/>
    <n v="0"/>
    <n v="0"/>
    <n v="0"/>
    <n v="0"/>
  </r>
  <r>
    <x v="1"/>
    <x v="1"/>
    <n v="61989592"/>
    <x v="48"/>
    <x v="56"/>
    <n v="191964514"/>
    <s v="J"/>
    <x v="0"/>
    <s v="Krausko, Miroslav;Perutka, Zdeněk;Šebela, Marek;Šamajová, Olga;Šamaj, Jozef;Novák, Ondřej;Pavlovič, Andrej"/>
    <s v="The role of electrical and jasmonate signalling in the recognition of captured prey in the carnivorous sundew plant Drosera capensis"/>
    <x v="0"/>
    <x v="0"/>
    <s v="Plant sciences, botany"/>
    <x v="3"/>
    <n v="2"/>
    <n v="0"/>
    <n v="1"/>
    <n v="0"/>
    <n v="0"/>
    <n v="0"/>
    <n v="0"/>
  </r>
  <r>
    <x v="1"/>
    <x v="1"/>
    <n v="61989592"/>
    <x v="48"/>
    <x v="56"/>
    <n v="191964574"/>
    <s v="J"/>
    <x v="0"/>
    <s v="Peřina, Jan;Michálek, Václav;Haderka, Ondřej"/>
    <s v="Higher-order sub-Poissonian-like nonclassical fields: Theoretical and experimental comparison"/>
    <x v="0"/>
    <x v="18"/>
    <s v="Optics (including laser optics and_x000a_quantum optics)"/>
    <x v="3"/>
    <n v="2"/>
    <n v="0"/>
    <n v="1"/>
    <n v="0"/>
    <n v="0"/>
    <n v="0"/>
    <n v="0"/>
  </r>
  <r>
    <x v="1"/>
    <x v="1"/>
    <n v="61989592"/>
    <x v="48"/>
    <x v="56"/>
    <n v="191964612"/>
    <s v="J"/>
    <x v="0"/>
    <s v="Komis, Georgios;Luptovčiak, Ivan;Ovečka, Miroslav;Samakovli, Despina;Šamajová, Olga;Šamaj, Jozef"/>
    <s v="Katanin effects on dynamics of cortical microtubules and mitotic arrays in Arabidopsis thaliana revealed by advanced live-cell imaging"/>
    <x v="0"/>
    <x v="0"/>
    <s v="Plant sciences, botany"/>
    <x v="3"/>
    <n v="2"/>
    <n v="0"/>
    <n v="1"/>
    <n v="0"/>
    <n v="0"/>
    <n v="0"/>
    <n v="0"/>
  </r>
  <r>
    <x v="0"/>
    <x v="0"/>
    <n v="67985530"/>
    <x v="38"/>
    <x v="45"/>
    <n v="191964945"/>
    <s v="J"/>
    <x v="0"/>
    <s v="Vavryčuk, Václav;Adamová, Petra;Doubravová, Jana;Jakoubková, Hana"/>
    <s v="Moment Tensor inversion based on the principal component analysis of waveforms: Method and application to microearthquakes in West Bohemia, Czech Republic"/>
    <x v="0"/>
    <x v="7"/>
    <s v="Volcanology"/>
    <x v="3"/>
    <n v="2"/>
    <n v="0"/>
    <n v="1"/>
    <n v="0"/>
    <n v="0"/>
    <n v="0"/>
    <n v="0"/>
  </r>
  <r>
    <x v="0"/>
    <x v="0"/>
    <n v="67985556"/>
    <x v="2"/>
    <x v="2"/>
    <n v="191965028"/>
    <s v="J"/>
    <x v="0"/>
    <s v="Brzezniak, Z.;Motyl, E.;Ondreját, Martin"/>
    <s v="Invariant measure for the stochastic Navier-Stokes equations in unbounded 2D domains"/>
    <x v="0"/>
    <x v="2"/>
    <s v="Statistics and probability"/>
    <x v="3"/>
    <n v="1"/>
    <n v="1"/>
    <n v="0"/>
    <n v="0"/>
    <n v="0"/>
    <n v="0"/>
    <n v="0"/>
  </r>
  <r>
    <x v="0"/>
    <x v="0"/>
    <n v="67985815"/>
    <x v="36"/>
    <x v="43"/>
    <n v="191965158"/>
    <s v="J"/>
    <x v="0"/>
    <s v="Borovička, Jiří;Spurný, Pavel;Grigore, V.I.;Svoreň, J."/>
    <s v="The January 7, 2015, superbolide over Romania and structural diversity of meter-sized asteroids"/>
    <x v="0"/>
    <x v="18"/>
    <s v="Astronomy (including astrophysics,_x000a_space science)"/>
    <x v="3"/>
    <n v="2"/>
    <n v="0"/>
    <n v="1"/>
    <n v="0"/>
    <n v="0"/>
    <n v="0"/>
    <n v="0"/>
  </r>
  <r>
    <x v="0"/>
    <x v="0"/>
    <n v="67985815"/>
    <x v="36"/>
    <x v="43"/>
    <n v="191965167"/>
    <s v="J"/>
    <x v="0"/>
    <s v="Vondrák, Jan;Ron, Cyril"/>
    <s v="New method for determining free core nutation parameters, considering geophysical effects"/>
    <x v="0"/>
    <x v="18"/>
    <s v="Astronomy (including astrophysics,_x000a_space science)"/>
    <x v="3"/>
    <n v="3"/>
    <n v="0"/>
    <n v="0"/>
    <n v="1"/>
    <n v="0"/>
    <n v="0"/>
    <n v="0"/>
  </r>
  <r>
    <x v="0"/>
    <x v="0"/>
    <n v="67985815"/>
    <x v="36"/>
    <x v="43"/>
    <n v="191965220"/>
    <s v="J"/>
    <x v="0"/>
    <s v="Jáchym, Pavel;Sun, M.;Kenney, J.D.P.;Cortese, L.;Combes, F.;Yagi, M.;Yoshida, M.;Palouš, Jan;Roediger, E."/>
    <s v="Molecular Gas Dominated 50 kpc Ram Pressure Stripped Tail of the Coma Galaxy D100"/>
    <x v="0"/>
    <x v="18"/>
    <s v="Astronomy (including astrophysics,_x000a_space science)"/>
    <x v="3"/>
    <n v="2"/>
    <n v="0"/>
    <n v="1"/>
    <n v="0"/>
    <n v="0"/>
    <n v="0"/>
    <n v="0"/>
  </r>
  <r>
    <x v="0"/>
    <x v="0"/>
    <n v="67985815"/>
    <x v="36"/>
    <x v="43"/>
    <n v="191965236"/>
    <s v="J"/>
    <x v="0"/>
    <s v="Suková, Petra;Charzynski, S.;Janiuk, A."/>
    <s v="Shocks in the relativistic transonic accretion with low angular momentum"/>
    <x v="0"/>
    <x v="18"/>
    <s v="Astronomy (including astrophysics,_x000a_space science)"/>
    <x v="3"/>
    <n v="2"/>
    <n v="0"/>
    <n v="1"/>
    <n v="0"/>
    <n v="0"/>
    <n v="0"/>
    <n v="0"/>
  </r>
  <r>
    <x v="0"/>
    <x v="0"/>
    <n v="67985831"/>
    <x v="34"/>
    <x v="41"/>
    <n v="191965362"/>
    <s v="J"/>
    <x v="0"/>
    <s v="Ackerman, Lukáš;Magna, T.;Žák, Karel;Skála, Roman;Jonášová, Šárka;Mizera, Jiří;Řanda, Zdeněk"/>
    <s v="The behavior of osmium and other siderophile elements during impacts: Insights from the Ries impact structure and central European tektites"/>
    <x v="0"/>
    <x v="7"/>
    <s v="-"/>
    <x v="3"/>
    <n v="1"/>
    <n v="1"/>
    <n v="0"/>
    <n v="0"/>
    <n v="0"/>
    <n v="0"/>
    <n v="0"/>
  </r>
  <r>
    <x v="0"/>
    <x v="0"/>
    <n v="67985874"/>
    <x v="156"/>
    <x v="300"/>
    <n v="191965529"/>
    <s v="J"/>
    <x v="0"/>
    <s v="Hnilica, Jan;Hanel, M.;Puš, V."/>
    <s v="Multisite bias correction of precipitation data from regional climate models"/>
    <x v="0"/>
    <x v="7"/>
    <s v="-"/>
    <x v="3"/>
    <n v="3"/>
    <n v="0"/>
    <n v="0"/>
    <n v="1"/>
    <n v="0"/>
    <n v="0"/>
    <n v="0"/>
  </r>
  <r>
    <x v="0"/>
    <x v="0"/>
    <n v="67985882"/>
    <x v="33"/>
    <x v="40"/>
    <n v="191965566"/>
    <s v="J"/>
    <x v="0"/>
    <s v="Lísalová, Hana;Brynda, Eduard;Houska, Milan;Víšová, Ivana;Mrkvová, Kateřina;Chadtová Song, Xue;Gedeonová, Erika;Surman, František;Riedel, Tomáš;Pop-Georgievski, Ognen;Homola, Jiří"/>
    <s v="Ultralow-Fouling Behavior of Biorecognition Coatings Based on Carboxy-Functional Brushes of Zwitterionic Homo- and Copolymers in Blood Plasma: Functionalization Matters"/>
    <x v="0"/>
    <x v="10"/>
    <s v="Analytical chemistry"/>
    <x v="3"/>
    <n v="2"/>
    <n v="0"/>
    <n v="1"/>
    <n v="0"/>
    <n v="0"/>
    <n v="0"/>
    <n v="0"/>
  </r>
  <r>
    <x v="0"/>
    <x v="0"/>
    <n v="67985912"/>
    <x v="31"/>
    <x v="38"/>
    <n v="191965648"/>
    <s v="J"/>
    <x v="0"/>
    <s v="Priehodová, E.;Austerlitz, F.;Čížková, M.;Mokhtar, M. G.;Poloni, E. S.;Černý, Viktor"/>
    <s v="The historical spread of Arabian Pastoralists to the eastern African Sahel evidenced by the lactase persistence -13,915*G allele and mitochondrial DNA"/>
    <x v="1"/>
    <x v="14"/>
    <s v="Archaeology"/>
    <x v="3"/>
    <n v="1"/>
    <n v="1"/>
    <n v="0"/>
    <n v="0"/>
    <n v="0"/>
    <n v="0"/>
    <n v="0"/>
  </r>
  <r>
    <x v="0"/>
    <x v="0"/>
    <n v="67985939"/>
    <x v="29"/>
    <x v="36"/>
    <n v="191965746"/>
    <s v="J"/>
    <x v="0"/>
    <s v="Püschel, David;Janoušková, Martina;Voříšková, Alena;Gryndlerová, H.;Vosátka, Miroslav;Jansa, J."/>
    <s v="Arbuscular mycorrhiza stimulates biological nitrogen fixation in two Medicago spp. through omproved phosphorus acquisition"/>
    <x v="0"/>
    <x v="0"/>
    <s v="Plant sciences, botany"/>
    <x v="3"/>
    <n v="2"/>
    <n v="0"/>
    <n v="1"/>
    <n v="0"/>
    <n v="0"/>
    <n v="0"/>
    <n v="0"/>
  </r>
  <r>
    <x v="0"/>
    <x v="0"/>
    <n v="67985939"/>
    <x v="29"/>
    <x v="36"/>
    <n v="191965755"/>
    <s v="J"/>
    <x v="0"/>
    <s v="Seebens, H.;Blackburn, T. M.;Dyer, E. E.;Genovesi, P.;Hulme, P. E.;Jeschke, J.M.;Pagad, S.;Pyšek, Petr;Winter, M.;Arianoutsou, M.;Bacher, S.;Blasius, B.;Brundu, G.;Capinha, C.;Celesti-Grapow, L.;Dawson, W.;Dullinger, S.;Fuentes, N.;Jäger, H.;Kartesz, J.;K"/>
    <s v="No saturation in the accumulation of alien species worldwide"/>
    <x v="0"/>
    <x v="0"/>
    <s v="Ecology"/>
    <x v="3"/>
    <n v="2"/>
    <n v="0"/>
    <n v="1"/>
    <n v="0"/>
    <n v="0"/>
    <n v="0"/>
    <n v="0"/>
  </r>
  <r>
    <x v="0"/>
    <x v="0"/>
    <n v="67985939"/>
    <x v="29"/>
    <x v="36"/>
    <n v="191965808"/>
    <s v="J"/>
    <x v="0"/>
    <s v="Dawson, W.;Moser, D.;van Kleunen, M.;Kreft, H.;Pergl, Jan;Pyšek, Petr;Weigelt, P.;Winter, M.;Lenzner, B.;Blackburn, T. M.;Dyer, E. E.;Cassey, P.;Scrivens, S. L.;Economo, E. P.;Guénard, B.;Capinha, C.;Seebens, H.;García-Díaz, P.;Nentwig, W.;García-Berthou,"/>
    <s v="Global hotspots and correlates of alien species richness across taxonomic groups"/>
    <x v="0"/>
    <x v="0"/>
    <s v="Ecology"/>
    <x v="3"/>
    <n v="1"/>
    <n v="1"/>
    <n v="0"/>
    <n v="0"/>
    <n v="0"/>
    <n v="0"/>
    <n v="0"/>
  </r>
  <r>
    <x v="0"/>
    <x v="0"/>
    <n v="68378271"/>
    <x v="18"/>
    <x v="25"/>
    <n v="191966976"/>
    <s v="J"/>
    <x v="0"/>
    <s v="Olejníček, Jiří;Brunclíková, Michaela;Kment, Š.;Hubička, Zdeněk;Kmentová, N.;Kšírová, Petra;Čada, Martin;Zlámal, M.;Krýsa, J."/>
    <s v="WO3 thin films prepared by sedimentation and plasma sputtering"/>
    <x v="0"/>
    <x v="18"/>
    <s v="Fluids and plasma physics (including surface physics)"/>
    <x v="3"/>
    <n v="3"/>
    <n v="0"/>
    <n v="0"/>
    <n v="1"/>
    <n v="0"/>
    <n v="0"/>
    <n v="0"/>
  </r>
  <r>
    <x v="0"/>
    <x v="0"/>
    <n v="68378271"/>
    <x v="18"/>
    <x v="25"/>
    <n v="191966989"/>
    <s v="J"/>
    <x v="0"/>
    <s v="Ondič, Lukáš;Varga, Marián;Hruška, Karel;Fait, J.;Kapusta, Peter"/>
    <s v="Enhanced extraction of silicon-vacancy centers light emission using bottom-up engineered polycrystalline diamond photonic crystal slabs"/>
    <x v="0"/>
    <x v="18"/>
    <s v="Condensed matter physics (including formerly solid state physics, supercond.)"/>
    <x v="3"/>
    <n v="2"/>
    <n v="0"/>
    <n v="1"/>
    <n v="0"/>
    <n v="0"/>
    <n v="0"/>
    <n v="0"/>
  </r>
  <r>
    <x v="0"/>
    <x v="0"/>
    <n v="68378271"/>
    <x v="18"/>
    <x v="25"/>
    <n v="191967223"/>
    <s v="J"/>
    <x v="0"/>
    <s v="De La Torre Cerdeño, Bruno;Švec, Martin;Foti, Giuseppe;Krejčí, Ondřej;Hapala, Prokop;Garcia-Lekue, A.;Frederiksen, T.;Zbořil, R.;Arnau, A.;Vázquez, Héctor;Jelínek, Pavel"/>
    <s v="Submolecular resolution by variation of the inelastic electron tunneling spectroscopy amplitude and its relation to the AFM/STM signal"/>
    <x v="0"/>
    <x v="18"/>
    <s v="Condensed matter physics (including formerly solid state physics, supercond.)"/>
    <x v="3"/>
    <n v="2"/>
    <n v="0"/>
    <n v="1"/>
    <n v="0"/>
    <n v="0"/>
    <n v="0"/>
    <n v="0"/>
  </r>
  <r>
    <x v="0"/>
    <x v="0"/>
    <n v="68378271"/>
    <x v="18"/>
    <x v="25"/>
    <n v="191967246"/>
    <s v="J"/>
    <x v="0"/>
    <s v="Holovský, Jakub;De Wolf, S.;Werner, J.;Remeš, Zdeněk;Müller, Martin;Neykova, Neda;Ledinský, Martin;Černá, L.;Hrzina, P.;Löper, P.;Niesen, B.;Ballif, C."/>
    <s v="Photocurrent spectroscopy of perovskite layers and solar cells: a sensitive probe of material degradation"/>
    <x v="0"/>
    <x v="18"/>
    <s v="Condensed matter physics (including formerly solid state physics, supercond.)"/>
    <x v="3"/>
    <n v="3"/>
    <n v="0"/>
    <n v="0"/>
    <n v="1"/>
    <n v="0"/>
    <n v="0"/>
    <n v="0"/>
  </r>
  <r>
    <x v="2"/>
    <x v="2"/>
    <n v="177016"/>
    <x v="188"/>
    <x v="339"/>
    <n v="191967521"/>
    <s v="J"/>
    <x v="0"/>
    <s v="Hudlička, Martin;Ozturk, Turgut;Uluer, Ihsan"/>
    <s v="Development of measurement and extraction technique of complex permittivity using transmission parameter S_21 for millimeter-wave frequencies"/>
    <x v="2"/>
    <x v="21"/>
    <s v="Electrical and electronic engineering"/>
    <x v="3"/>
    <n v="3"/>
    <n v="0"/>
    <n v="0"/>
    <n v="1"/>
    <n v="0"/>
    <n v="0"/>
    <n v="0"/>
  </r>
  <r>
    <x v="2"/>
    <x v="2"/>
    <n v="28778758"/>
    <x v="141"/>
    <x v="267"/>
    <n v="191967571"/>
    <s v="J"/>
    <x v="0"/>
    <s v="Kubáč, Lubomír"/>
    <s v="Determination of Zinc, Cadmium, Lead, Copper and Silver Using a Carbon Paste Electrode and a Screen Printed Electrode Modified with Chromium(III) Oxide"/>
    <x v="0"/>
    <x v="10"/>
    <s v="Analytical chemistry"/>
    <x v="3"/>
    <s v="N (nehodnoceno)"/>
    <n v="0"/>
    <n v="0"/>
    <n v="0"/>
    <n v="0"/>
    <n v="0"/>
    <n v="1"/>
  </r>
  <r>
    <x v="2"/>
    <x v="2"/>
    <n v="28778758"/>
    <x v="141"/>
    <x v="267"/>
    <n v="191967573"/>
    <s v="P"/>
    <x v="1"/>
    <s v="Kubáč, Lubomír;Josefík, František;Peprníček, Tomáš;Uher, Dušan;Syrový, Tomáš;Syrová, Lucie"/>
    <s v="Sensory system for the electronic detection of body fluids in a diaper"/>
    <x v="2"/>
    <x v="21"/>
    <s v="Electrical and electronic engineering"/>
    <x v="3"/>
    <n v="3"/>
    <n v="0"/>
    <n v="0"/>
    <n v="1"/>
    <n v="0"/>
    <n v="0"/>
    <n v="0"/>
  </r>
  <r>
    <x v="1"/>
    <x v="1"/>
    <n v="60076658"/>
    <x v="14"/>
    <x v="109"/>
    <n v="191969233"/>
    <s v="J"/>
    <x v="0"/>
    <s v="Bulava, Alan;Mokráček, Aleš;Kurfirst, Vojtěch"/>
    <s v="Delayed Electroanatomic Mapping After Surgical Ablation for Persistent Atrial Fibrillation"/>
    <x v="4"/>
    <x v="8"/>
    <s v="-"/>
    <x v="3"/>
    <n v="4"/>
    <n v="0"/>
    <n v="0"/>
    <n v="0"/>
    <n v="1"/>
    <n v="0"/>
    <n v="0"/>
  </r>
  <r>
    <x v="1"/>
    <x v="1"/>
    <n v="68407700"/>
    <x v="57"/>
    <x v="77"/>
    <n v="191970583"/>
    <s v="J"/>
    <x v="0"/>
    <s v="Nesládek, Martin;Španiel, Miroslav;Kuželka, Jiří;Jurenka, Josef;Doubrava, Karel"/>
    <s v="A fretting damage correction factor applicable to the McDiarmid criterion of plain high-cycle fatigue"/>
    <x v="2"/>
    <x v="3"/>
    <s v="-"/>
    <x v="3"/>
    <n v="3"/>
    <n v="0"/>
    <n v="0"/>
    <n v="1"/>
    <n v="0"/>
    <n v="0"/>
    <n v="0"/>
  </r>
  <r>
    <x v="1"/>
    <x v="1"/>
    <n v="44555601"/>
    <x v="10"/>
    <x v="15"/>
    <n v="191970847"/>
    <s v="J"/>
    <x v="0"/>
    <s v="Kakosová, Eva;Hrabák, Pavel;Černík, Miroslav;Novotný, Vít;Czinnerová, Marie;Trögl, Josef;Popelka, Jan;Kuráň, Pavel;Zoubková, Lenka;Vrtoch, Ľuboš"/>
    <s v="Effect of various chemical oxidation agents on soil microbial communities"/>
    <x v="2"/>
    <x v="40"/>
    <s v="Environmental biotechnology"/>
    <x v="3"/>
    <n v="2"/>
    <n v="0"/>
    <n v="1"/>
    <n v="0"/>
    <n v="0"/>
    <n v="0"/>
    <n v="0"/>
  </r>
  <r>
    <x v="2"/>
    <x v="2"/>
    <n v="10669"/>
    <x v="3"/>
    <x v="3"/>
    <n v="191970928"/>
    <s v="J"/>
    <x v="0"/>
    <s v="Cagáň, Jan"/>
    <s v="Hardware implementation of electrical resistance tomography for damage detection of carbon fibre–reinforced polymer composites"/>
    <x v="2"/>
    <x v="3"/>
    <s v="-"/>
    <x v="3"/>
    <n v="3"/>
    <n v="0"/>
    <n v="0"/>
    <n v="1"/>
    <n v="0"/>
    <n v="0"/>
    <n v="0"/>
  </r>
  <r>
    <x v="1"/>
    <x v="5"/>
    <n v="60162694"/>
    <x v="50"/>
    <x v="170"/>
    <n v="191971459"/>
    <s v="P"/>
    <x v="1"/>
    <s v="Baláž, Teodor"/>
    <s v="Testovací terč s proměnnou reflektancí"/>
    <x v="0"/>
    <x v="18"/>
    <s v="Optics (including laser optics and_x000a_quantum optics)"/>
    <x v="3"/>
    <n v="3"/>
    <n v="0"/>
    <n v="0"/>
    <n v="1"/>
    <n v="0"/>
    <n v="0"/>
    <n v="0"/>
  </r>
  <r>
    <x v="2"/>
    <x v="3"/>
    <n v="25271121"/>
    <x v="86"/>
    <x v="149"/>
    <n v="191971688"/>
    <s v="N"/>
    <x v="1"/>
    <s v="Mészáros, Martin;Vávra, Radek;Suran, Pavol;Žďárská, Ivona;Jonáš, Martin;Skřivanová, Adéla;Bílková, Aneta;Kadlecová, Veronika;Kurešová, G.;Falta, V.;Raimanová, I."/>
    <s v="Pěstování třešní a višní v ekologické produkci"/>
    <x v="3"/>
    <x v="4"/>
    <s v="Horticulture, viticulture"/>
    <x v="3"/>
    <n v="4"/>
    <n v="0"/>
    <n v="0"/>
    <n v="0"/>
    <n v="1"/>
    <n v="0"/>
    <n v="0"/>
  </r>
  <r>
    <x v="0"/>
    <x v="0"/>
    <n v="61388955"/>
    <x v="45"/>
    <x v="52"/>
    <n v="191972623"/>
    <s v="Z"/>
    <x v="1"/>
    <s v="Sazama, Petr;Sobalík, Zdeněk;Sádovská, Galina;Pilař, Radim;Bortnovsky, Oleg;Fronk, M.;Šrámek, J."/>
    <s v="Ověřená technologie pro likvidaci NO/NO2/N2O pomocí selektivní katalytické redukce NO/NO2 pomocí metanu a propanu a vysokoteplotního rozkladu N2O"/>
    <x v="0"/>
    <x v="10"/>
    <s v="-"/>
    <x v="3"/>
    <n v="3"/>
    <n v="0"/>
    <n v="0"/>
    <n v="1"/>
    <n v="0"/>
    <n v="0"/>
    <n v="0"/>
  </r>
  <r>
    <x v="0"/>
    <x v="0"/>
    <n v="61389013"/>
    <x v="41"/>
    <x v="48"/>
    <n v="191973930"/>
    <s v="J"/>
    <x v="0"/>
    <s v="Paruzel, Aleksandra;Michalowski, S.;Hodan, Jiří;Horák, Pavel;Prociak, A.;Beneš, Hynek"/>
    <s v="Rigid polyurethane foam fabrication using medium chain glycerides of coconut oil and plastics from end-of-life vehicles"/>
    <x v="0"/>
    <x v="10"/>
    <s v="Polymer science"/>
    <x v="3"/>
    <n v="1"/>
    <n v="1"/>
    <n v="0"/>
    <n v="0"/>
    <n v="0"/>
    <n v="0"/>
    <n v="0"/>
  </r>
  <r>
    <x v="1"/>
    <x v="1"/>
    <n v="216275"/>
    <x v="47"/>
    <x v="54"/>
    <n v="191974271"/>
    <s v="J"/>
    <x v="0"/>
    <s v="Bajer, Tomáš;Šilha, David;Ventura, Karel;Bajerová, Petra"/>
    <s v="Composition and Antimicrobial Activity of the Essential Oil, Distilled Aromatic Water and Herbal Infusion from Epilobium parviflorum Schreb."/>
    <x v="0"/>
    <x v="10"/>
    <s v="Analytical chemistry"/>
    <x v="3"/>
    <n v="3"/>
    <n v="0"/>
    <n v="0"/>
    <n v="1"/>
    <n v="0"/>
    <n v="0"/>
    <n v="0"/>
  </r>
  <r>
    <x v="1"/>
    <x v="1"/>
    <n v="216275"/>
    <x v="47"/>
    <x v="54"/>
    <n v="191974377"/>
    <s v="J"/>
    <x v="0"/>
    <s v="Šilarová, Petra;Česlová, Lenka;Meloun, Milan"/>
    <s v="Fast gradient HPLC/MS separation of phenolics in green tea to monitor their degradation"/>
    <x v="0"/>
    <x v="10"/>
    <s v="Analytical chemistry"/>
    <x v="3"/>
    <n v="2"/>
    <n v="0"/>
    <n v="1"/>
    <n v="0"/>
    <n v="0"/>
    <n v="0"/>
    <n v="0"/>
  </r>
  <r>
    <x v="1"/>
    <x v="1"/>
    <n v="216275"/>
    <x v="47"/>
    <x v="54"/>
    <n v="191974565"/>
    <s v="J"/>
    <x v="0"/>
    <s v="Sopha, Hanna Ingrid;Krbal, Miloš;Ng, Siow Woon;Přikryl, Jan;Zazpe, Raul;Yam, Fong Kwong;Macák, Jan"/>
    <s v="Highly efficient photoelectrochemical and photocatalytic anodic TiO2 nanotube layers with additional TiO2 coating"/>
    <x v="2"/>
    <x v="23"/>
    <s v="Nano-materials (production and properties)"/>
    <x v="3"/>
    <n v="3"/>
    <n v="0"/>
    <n v="0"/>
    <n v="1"/>
    <n v="0"/>
    <n v="0"/>
    <n v="0"/>
  </r>
  <r>
    <x v="1"/>
    <x v="1"/>
    <n v="216275"/>
    <x v="47"/>
    <x v="266"/>
    <n v="191974827"/>
    <s v="J"/>
    <x v="0"/>
    <s v="Trummer, Gerald;Buckley-Johnstone, Luke;Voltr, Petr;Meierhofer, Alexander;Lewis, Roger;Six, Klaus"/>
    <s v="Wheel-rail creep force model for predicting water induced low adhesion phenomena"/>
    <x v="2"/>
    <x v="3"/>
    <s v="Applied mechanics"/>
    <x v="3"/>
    <n v="2"/>
    <n v="0"/>
    <n v="1"/>
    <n v="0"/>
    <n v="0"/>
    <n v="0"/>
    <n v="0"/>
  </r>
  <r>
    <x v="0"/>
    <x v="0"/>
    <n v="61389021"/>
    <x v="40"/>
    <x v="47"/>
    <n v="191975111"/>
    <s v="J"/>
    <x v="0"/>
    <s v="Ctibor, Pavel;Čížek, J.;Sedláček, J.;Lukáč, František"/>
    <s v="Dielectric properties and vacancy-like defects in plasma-sprayed barium titanate."/>
    <x v="2"/>
    <x v="17"/>
    <s v="Ceramics"/>
    <x v="3"/>
    <n v="3"/>
    <n v="0"/>
    <n v="0"/>
    <n v="1"/>
    <n v="0"/>
    <n v="0"/>
    <n v="0"/>
  </r>
  <r>
    <x v="0"/>
    <x v="0"/>
    <n v="61389021"/>
    <x v="40"/>
    <x v="47"/>
    <n v="191975173"/>
    <s v="J"/>
    <x v="0"/>
    <s v="Hadraba, Hynek;Chlup, Zdeněk;Dlouhý, Antonín;Dobeš, Ferdinand;Roupcová, Pavla;Vilémová, Monika;Matějíček, Jiří"/>
    <s v="Oxide dispersion strengthened CoCrFeNiMn high-entropy alloy"/>
    <x v="2"/>
    <x v="17"/>
    <s v="Materials engineering"/>
    <x v="3"/>
    <n v="2"/>
    <n v="0"/>
    <n v="1"/>
    <n v="0"/>
    <n v="0"/>
    <n v="0"/>
    <n v="0"/>
  </r>
  <r>
    <x v="0"/>
    <x v="0"/>
    <n v="61389021"/>
    <x v="40"/>
    <x v="47"/>
    <n v="191975174"/>
    <s v="J"/>
    <x v="0"/>
    <s v="Horný, Vojtěch;Petržílka, Václav;Klimo, Ondřej;Krůs, Miroslav"/>
    <s v="Short electron bunches generated by perpendicularly crossing laser pulses."/>
    <x v="0"/>
    <x v="18"/>
    <s v="Fluids and plasma physics (including surface physics)"/>
    <x v="3"/>
    <n v="3"/>
    <n v="0"/>
    <n v="0"/>
    <n v="1"/>
    <n v="0"/>
    <n v="0"/>
    <n v="0"/>
  </r>
  <r>
    <x v="0"/>
    <x v="0"/>
    <n v="61389021"/>
    <x v="40"/>
    <x v="47"/>
    <n v="191975200"/>
    <s v="J"/>
    <x v="0"/>
    <s v="Spolaore, M.;Kovařík, Karel;Stöckel, Jan;Adámek, Jiří;Dejarnac, Renaud;Ďuran, Ivan;Komm, Michael;Markovič, Tomáš;Martines, E.;Pánek, Radomír;Seidl, Jakub;Vianello, N."/>
    <s v="Electromagnetic ELM and inter-ELM filaments detected in the COMPASS Scrape-Off Layer."/>
    <x v="0"/>
    <x v="18"/>
    <s v="Fluids and plasma physics (including surface physics)"/>
    <x v="3"/>
    <n v="2"/>
    <n v="0"/>
    <n v="1"/>
    <n v="0"/>
    <n v="0"/>
    <n v="0"/>
    <n v="0"/>
  </r>
  <r>
    <x v="0"/>
    <x v="0"/>
    <n v="67985874"/>
    <x v="156"/>
    <x v="300"/>
    <n v="191976752"/>
    <s v="J"/>
    <x v="0"/>
    <s v="Načeradská, Jana;Pivokonský, Martin;Pivokonská, Lenka;Barešová, Magdalena;Henderson, R.K.;Zamyadi, A.;Janda, V."/>
    <s v="The impact of pre-oxidation with potassium permanganate on cyanobacterial organic matter removal by coagulation"/>
    <x v="0"/>
    <x v="7"/>
    <s v="-"/>
    <x v="3"/>
    <n v="2"/>
    <n v="0"/>
    <n v="1"/>
    <n v="0"/>
    <n v="0"/>
    <n v="0"/>
    <n v="0"/>
  </r>
  <r>
    <x v="0"/>
    <x v="0"/>
    <n v="67985912"/>
    <x v="31"/>
    <x v="38"/>
    <n v="191977120"/>
    <s v="J"/>
    <x v="0"/>
    <s v="Černý, Viktor;Hofmanová, Z.;Květina, Petr"/>
    <s v="Synopse populační genetiky evropského pravěku"/>
    <x v="1"/>
    <x v="14"/>
    <s v="Archaeology"/>
    <x v="3"/>
    <n v="2"/>
    <n v="0"/>
    <n v="1"/>
    <n v="0"/>
    <n v="0"/>
    <n v="0"/>
    <n v="0"/>
  </r>
  <r>
    <x v="0"/>
    <x v="0"/>
    <n v="67985939"/>
    <x v="29"/>
    <x v="36"/>
    <n v="191977282"/>
    <s v="J"/>
    <x v="0"/>
    <s v="Szabó, Péter;Kuneš, Petr;Svobodová-Svitavská, Helena;Švarcová, Markéta Gabriela;Křížová, Lucie;Suchánková, Silvie;Müllerová, Jana;Hédl, Radim"/>
    <s v="Using historical ecology to reassess the conservation status of coniferous forests in Central Europe"/>
    <x v="0"/>
    <x v="0"/>
    <s v="Ecology"/>
    <x v="3"/>
    <n v="2"/>
    <n v="0"/>
    <n v="1"/>
    <n v="0"/>
    <n v="0"/>
    <n v="0"/>
    <n v="0"/>
  </r>
  <r>
    <x v="0"/>
    <x v="0"/>
    <n v="67985939"/>
    <x v="29"/>
    <x v="36"/>
    <n v="191977554"/>
    <s v="J"/>
    <x v="0"/>
    <s v="Richards, C. L.;Alonso, C.;Becker, C.;Bossdorf, O.;Bucher, E.;Colomé-Tatché, M.;Durka, W.;Engelhardt, J.;Gaspar, B.;Gogol-Döring, A.;Grosse, I.;van Gurp, T. P.;Heer, K.;Kronholm, I.;Lampei, C.;Latzel, Vít;Mirouze, M.;Opgenoorth, L.;Paun, O.;Prohaska, S. A"/>
    <s v="Ecological plant epigenetics: Evidence from model and non-model species, and the way forward"/>
    <x v="0"/>
    <x v="0"/>
    <s v="Ecology"/>
    <x v="3"/>
    <n v="1"/>
    <n v="1"/>
    <n v="0"/>
    <n v="0"/>
    <n v="0"/>
    <n v="0"/>
    <n v="0"/>
  </r>
  <r>
    <x v="0"/>
    <x v="0"/>
    <n v="67985998"/>
    <x v="26"/>
    <x v="33"/>
    <n v="191978082"/>
    <s v="C"/>
    <x v="0"/>
    <s v="Hanousek, Jan;Kočenda, E."/>
    <s v="FDI and ownership in Czech firms: pre- and post-crisis efficiency"/>
    <x v="5"/>
    <x v="9"/>
    <s v="Applied Economics, Econometrics"/>
    <x v="3"/>
    <n v="1"/>
    <n v="1"/>
    <n v="0"/>
    <n v="0"/>
    <n v="0"/>
    <n v="0"/>
    <n v="0"/>
  </r>
  <r>
    <x v="0"/>
    <x v="0"/>
    <n v="68081715"/>
    <x v="24"/>
    <x v="31"/>
    <n v="191978290"/>
    <s v="J"/>
    <x v="0"/>
    <s v="Matoušek, Tomáš;Wang, Z.;Douillet, Ch.;Musil, Stanislav;Stýblo, M."/>
    <s v="Direct speciation analysis of arsenic in whole blood and blood plasma at low exposure levels by hydride generation-cryotrapping-inductively coupled plasma mass spectrometry"/>
    <x v="0"/>
    <x v="10"/>
    <s v="Analytical chemistry"/>
    <x v="3"/>
    <n v="3"/>
    <n v="0"/>
    <n v="0"/>
    <n v="1"/>
    <n v="0"/>
    <n v="0"/>
    <n v="0"/>
  </r>
  <r>
    <x v="0"/>
    <x v="0"/>
    <n v="68081731"/>
    <x v="94"/>
    <x v="161"/>
    <n v="191978706"/>
    <s v="V"/>
    <x v="1"/>
    <s v="Zobač, Martin;Vlček, Ivan"/>
    <s v="SMV-2017-12: Vývoj elektroniky pro elektronovou mikroskopii"/>
    <x v="2"/>
    <x v="21"/>
    <s v="Electrical and electronic engineering"/>
    <x v="3"/>
    <n v="4"/>
    <n v="0"/>
    <n v="0"/>
    <n v="0"/>
    <n v="1"/>
    <n v="0"/>
    <n v="0"/>
  </r>
  <r>
    <x v="1"/>
    <x v="1"/>
    <n v="60461373"/>
    <x v="8"/>
    <x v="12"/>
    <n v="191981652"/>
    <s v="N"/>
    <x v="1"/>
    <s v="Schusterová, Dana;Suchanová, Marie;Tomaniová, Monika;Kocourek, Vladimír;Hajšlová, Jana"/>
    <s v="Cílová analýza pesticidních látek a jejich metabolitů v rostlinných materiálech z ekologické produkce"/>
    <x v="3"/>
    <x v="4"/>
    <s v="Agronomy, plant breeding and plant protection; (Agricultural biotechnology to be 4.4)"/>
    <x v="3"/>
    <n v="3"/>
    <n v="0"/>
    <n v="0"/>
    <n v="1"/>
    <n v="0"/>
    <n v="0"/>
    <n v="0"/>
  </r>
  <r>
    <x v="2"/>
    <x v="9"/>
    <n v="25798"/>
    <x v="138"/>
    <x v="263"/>
    <n v="191981776"/>
    <s v="J"/>
    <x v="0"/>
    <s v="Kopačková, Veronika;Ben-Dor, Eyal;Carmon, Nimrod;Notesco, Gila"/>
    <s v="Modelling diverse soil parameters with visible to longwave infrared spectroscopy using PLSR employed by an automatic modelling engine"/>
    <x v="2"/>
    <x v="20"/>
    <s v="-"/>
    <x v="3"/>
    <n v="3"/>
    <n v="0"/>
    <n v="0"/>
    <n v="1"/>
    <n v="0"/>
    <n v="0"/>
    <n v="0"/>
  </r>
  <r>
    <x v="1"/>
    <x v="1"/>
    <n v="70883521"/>
    <x v="12"/>
    <x v="99"/>
    <n v="191986534"/>
    <s v="J"/>
    <x v="0"/>
    <s v="Maráková, Nela;Humpolíček, Petr;Kašpárková, Věra;Capáková, Zdenka;Martinková, Lenka;Bober, Patrycja;Trchová, Miroslava;Stejskal, Jaroslav"/>
    <s v="Antimicrobial activity and cytotoxicity of cotton fabric coated with conducting polymers, polyaniline or polypyrrole, and with deposited silver nanoparticles"/>
    <x v="2"/>
    <x v="31"/>
    <s v="Bioproducts (products that are manufactured using biological material as feedstock) biomaterials, bioplastics, biofuels, bioderived bulk and fine chemicals, bio-derived novel materials"/>
    <x v="3"/>
    <n v="2"/>
    <n v="0"/>
    <n v="1"/>
    <n v="0"/>
    <n v="0"/>
    <n v="0"/>
    <n v="0"/>
  </r>
  <r>
    <x v="2"/>
    <x v="3"/>
    <n v="26784246"/>
    <x v="103"/>
    <x v="178"/>
    <n v="191986753"/>
    <s v="J"/>
    <x v="0"/>
    <s v="Bjelková, Marie"/>
    <s v="Antioxidant and antimicrobial activity of linseed lignans and phenolic acids"/>
    <x v="3"/>
    <x v="38"/>
    <s v="-"/>
    <x v="3"/>
    <n v="3"/>
    <n v="0"/>
    <n v="0"/>
    <n v="1"/>
    <n v="0"/>
    <n v="0"/>
    <n v="0"/>
  </r>
  <r>
    <x v="2"/>
    <x v="3"/>
    <n v="26784246"/>
    <x v="103"/>
    <x v="178"/>
    <n v="191986773"/>
    <s v="N"/>
    <x v="1"/>
    <s v="Seidenglanz, Marek;Šafář, Jaroslav"/>
    <s v="Ochrana řepky proti živočišným škůdcům na podzim bez mořidel na bázi neonikotinoidů. certifikovaná metodika"/>
    <x v="3"/>
    <x v="4"/>
    <s v="Agronomy, plant breeding and plant protection; (Agricultural biotechnology to be 4.4)"/>
    <x v="3"/>
    <n v="5"/>
    <n v="0"/>
    <n v="0"/>
    <n v="0"/>
    <n v="0"/>
    <n v="1"/>
    <n v="0"/>
  </r>
  <r>
    <x v="1"/>
    <x v="1"/>
    <n v="60461373"/>
    <x v="8"/>
    <x v="13"/>
    <n v="191988599"/>
    <s v="J"/>
    <x v="0"/>
    <s v="Fousová, Michaela;Vojtěch, Dalibor;Kubásek, Jiří;Jablonská, Eva;Fojt, Jaroslav"/>
    <s v="Promising characteristics of gradient porosity Ti-6Al-4V alloy prepared by SLM process"/>
    <x v="2"/>
    <x v="17"/>
    <s v="Materials engineering"/>
    <x v="3"/>
    <n v="2"/>
    <n v="0"/>
    <n v="1"/>
    <n v="0"/>
    <n v="0"/>
    <n v="0"/>
    <n v="0"/>
  </r>
  <r>
    <x v="2"/>
    <x v="10"/>
    <n v="44994575"/>
    <x v="121"/>
    <x v="217"/>
    <n v="191990396"/>
    <s v="N"/>
    <x v="1"/>
    <s v="Křivánek, Vítězslav;Stryk, Josef;Jedlička, Jiří;Špička, Libor;Effenberger, Karel;Marková, Petra"/>
    <s v="Dlouhodobé hodnocení hlučnosti povrchů vozovek"/>
    <x v="2"/>
    <x v="12"/>
    <s v="Transport engineering"/>
    <x v="3"/>
    <n v="3"/>
    <n v="0"/>
    <n v="0"/>
    <n v="1"/>
    <n v="0"/>
    <n v="0"/>
    <n v="0"/>
  </r>
  <r>
    <x v="2"/>
    <x v="10"/>
    <n v="44994575"/>
    <x v="121"/>
    <x v="217"/>
    <n v="191990426"/>
    <s v="N"/>
    <x v="1"/>
    <s v="Bárta, David;Muroň, Mikuláš;Bambušek, Martin;Puchrik, Lukáš;Suk, Petr"/>
    <s v="Metodika zefektivnění plánování investic města"/>
    <x v="2"/>
    <x v="12"/>
    <s v="Transport engineering"/>
    <x v="3"/>
    <n v="4"/>
    <n v="0"/>
    <n v="0"/>
    <n v="0"/>
    <n v="1"/>
    <n v="0"/>
    <n v="0"/>
  </r>
  <r>
    <x v="1"/>
    <x v="1"/>
    <n v="62156489"/>
    <x v="70"/>
    <x v="235"/>
    <n v="191992884"/>
    <s v="J"/>
    <x v="0"/>
    <s v="Kudr, Jiří;Richtera, Lukáš;Xhaxhiu, Kledi;Hynek, David;Heger, Zbyněk;Zítka, Ondřej;Adam, Vojtěch"/>
    <s v="Carbon dots based FRET for the detection of DNA damage"/>
    <x v="0"/>
    <x v="10"/>
    <s v="Analytical chemistry"/>
    <x v="3"/>
    <n v="3"/>
    <n v="0"/>
    <n v="0"/>
    <n v="1"/>
    <n v="0"/>
    <n v="0"/>
    <n v="0"/>
  </r>
  <r>
    <x v="1"/>
    <x v="1"/>
    <n v="68407700"/>
    <x v="57"/>
    <x v="77"/>
    <n v="191995135"/>
    <s v="R"/>
    <x v="1"/>
    <s v="Baněček, Jan;Steinbauer, Pavel;Macek, Jan;Neusser, Zdeněk;Hořenín, Jindřich"/>
    <s v="OntoDASY"/>
    <x v="2"/>
    <x v="3"/>
    <s v="-"/>
    <x v="3"/>
    <n v="3"/>
    <n v="0"/>
    <n v="0"/>
    <n v="1"/>
    <n v="0"/>
    <n v="0"/>
    <n v="0"/>
  </r>
  <r>
    <x v="1"/>
    <x v="1"/>
    <n v="68407700"/>
    <x v="57"/>
    <x v="76"/>
    <n v="191995190"/>
    <s v="J"/>
    <x v="0"/>
    <s v="Lukáč, Michal;Sýkora, Daniel;Sunkavalli, K.;Shechtman, E.;Jamriška, Ondřej;Carr, N.;Pajdla, Tomáš"/>
    <s v="Nautilus: Recovering Regional Symmetry Transformations for Image Editing"/>
    <x v="0"/>
    <x v="24"/>
    <s v="Computer sciences, information science, bioinformathics (hardware development to be 2.2, social aspect to be 5.8)"/>
    <x v="3"/>
    <n v="2"/>
    <n v="0"/>
    <n v="1"/>
    <n v="0"/>
    <n v="0"/>
    <n v="0"/>
    <n v="0"/>
  </r>
  <r>
    <x v="2"/>
    <x v="3"/>
    <n v="27014"/>
    <x v="139"/>
    <x v="264"/>
    <n v="191997318"/>
    <s v="J"/>
    <x v="0"/>
    <s v="Wolfová, Marie;Wolf, Jochen;Krupová, Zuzana;Krupa, Emil;Žáková, Eliška"/>
    <s v="Estimation of economic values for traits of pig breeds in different breeding systems: I. Model development"/>
    <x v="3"/>
    <x v="37"/>
    <s v="-"/>
    <x v="3"/>
    <n v="3"/>
    <n v="0"/>
    <n v="0"/>
    <n v="1"/>
    <n v="0"/>
    <n v="0"/>
    <n v="0"/>
  </r>
  <r>
    <x v="2"/>
    <x v="3"/>
    <n v="20702"/>
    <x v="4"/>
    <x v="4"/>
    <n v="191998043"/>
    <s v="N"/>
    <x v="1"/>
    <s v="Novák, Jiří;Hlásny, Tomáš;Marušák, Róbert;Dušek, David;Slodičák, Marian"/>
    <s v="Využití dubů při adaptaci lesů ČR na změnu klimatu: pěstování a hospodářská úprava lesa"/>
    <x v="3"/>
    <x v="4"/>
    <s v="Forestry"/>
    <x v="3"/>
    <n v="2"/>
    <n v="0"/>
    <n v="1"/>
    <n v="0"/>
    <n v="0"/>
    <n v="0"/>
    <n v="0"/>
  </r>
  <r>
    <x v="1"/>
    <x v="1"/>
    <n v="216208"/>
    <x v="51"/>
    <x v="60"/>
    <n v="191999294"/>
    <s v="J"/>
    <x v="0"/>
    <s v="Čapek, Jan;Mathis, Kristián;Clausen, Bjorn;Barnett, Matthew"/>
    <s v="Dependence of twinned volume fraction on loading mode and Schmid factor in randomly textured magnesium"/>
    <x v="0"/>
    <x v="18"/>
    <s v="-"/>
    <x v="3"/>
    <n v="2"/>
    <n v="0"/>
    <n v="1"/>
    <n v="0"/>
    <n v="0"/>
    <n v="0"/>
    <n v="0"/>
  </r>
  <r>
    <x v="1"/>
    <x v="1"/>
    <n v="216208"/>
    <x v="51"/>
    <x v="60"/>
    <n v="191999341"/>
    <s v="J"/>
    <x v="0"/>
    <s v="Post, Thierry;Kopa, Miloš"/>
    <s v="Portfolio Choice Based on Third-Degree Stochastic Dominance"/>
    <x v="0"/>
    <x v="2"/>
    <s v="-"/>
    <x v="3"/>
    <n v="2"/>
    <n v="0"/>
    <n v="1"/>
    <n v="0"/>
    <n v="0"/>
    <n v="0"/>
    <n v="0"/>
  </r>
  <r>
    <x v="1"/>
    <x v="1"/>
    <n v="216208"/>
    <x v="51"/>
    <x v="60"/>
    <n v="191999433"/>
    <s v="J"/>
    <x v="0"/>
    <s v="Cheung, Clifford;Kampf, Karol;Novotný, Jiří;Shen, Chia-Hsien;Trnka, Jaroslav"/>
    <s v="A periodic table of effective field theories"/>
    <x v="0"/>
    <x v="18"/>
    <s v="-"/>
    <x v="3"/>
    <n v="1"/>
    <n v="1"/>
    <n v="0"/>
    <n v="0"/>
    <n v="0"/>
    <n v="0"/>
    <n v="0"/>
  </r>
  <r>
    <x v="1"/>
    <x v="1"/>
    <n v="216208"/>
    <x v="51"/>
    <x v="121"/>
    <n v="191999792"/>
    <s v="O"/>
    <x v="0"/>
    <s v="Simonová, Jaroslava"/>
    <s v="Parents' Attitudes Toward Primary School Choice: The Grounded Theory Approach"/>
    <x v="5"/>
    <x v="16"/>
    <s v="Education, general; including training, pedagogy, didactics [and education systems]"/>
    <x v="3"/>
    <n v="4"/>
    <n v="0"/>
    <n v="0"/>
    <n v="0"/>
    <n v="1"/>
    <n v="0"/>
    <n v="0"/>
  </r>
  <r>
    <x v="1"/>
    <x v="1"/>
    <n v="216224"/>
    <x v="58"/>
    <x v="84"/>
    <n v="191999895"/>
    <s v="J"/>
    <x v="0"/>
    <s v="Jasnovidova, Olga;Klumpler, Tomáš;Kubíček, Karel;Kalynych, Sergei;Plevka, Pavel;Štefl, Richard"/>
    <s v="Structure and dynamics of the RNAPII CTDsome with Rtt103"/>
    <x v="0"/>
    <x v="0"/>
    <s v="Biochemistry and molecular biology"/>
    <x v="3"/>
    <n v="2"/>
    <n v="0"/>
    <n v="1"/>
    <n v="0"/>
    <n v="0"/>
    <n v="0"/>
    <n v="0"/>
  </r>
  <r>
    <x v="1"/>
    <x v="1"/>
    <n v="216224"/>
    <x v="58"/>
    <x v="84"/>
    <n v="191999945"/>
    <s v="J"/>
    <x v="0"/>
    <s v="Růžička, Kamil;Zhang, M.;Campilho, A.;Bodi, Z.;Kashif, M.;Saleh, Mária;Eeckhout, D.;El-Showk, S.;Li, H.Y.;Zhong, S.L.;De Jaeger, G.;Mongan, N.P.;Hejátko, Jan;Helariutta, Y.;Fray, R.G."/>
    <s v="Identification of factors required for m(6)A mRNA methylation in Arabidopsis reveals a role for the conserved E3 ubiquitin ligase HAKAI"/>
    <x v="0"/>
    <x v="0"/>
    <s v="Plant sciences, botany"/>
    <x v="3"/>
    <n v="2"/>
    <n v="0"/>
    <n v="1"/>
    <n v="0"/>
    <n v="0"/>
    <n v="0"/>
    <n v="0"/>
  </r>
  <r>
    <x v="1"/>
    <x v="1"/>
    <n v="216305"/>
    <x v="56"/>
    <x v="141"/>
    <n v="192000359"/>
    <s v="J"/>
    <x v="0"/>
    <s v="Peng, Liu;Blumenstein, Jiří;Stefan Perovic, Nemanja;Di Renzo, Marco;Springer, Andreas"/>
    <s v="Performance of Generalized Spatial Modulation MIMO over Measured 60GHz Indoor Channels"/>
    <x v="2"/>
    <x v="21"/>
    <s v="-"/>
    <x v="3"/>
    <n v="2"/>
    <n v="0"/>
    <n v="1"/>
    <n v="0"/>
    <n v="0"/>
    <n v="0"/>
    <n v="0"/>
  </r>
  <r>
    <x v="1"/>
    <x v="1"/>
    <n v="49777513"/>
    <x v="13"/>
    <x v="270"/>
    <n v="192001555"/>
    <s v="J"/>
    <x v="0"/>
    <s v="Polanský, Radek;Kadlec, Petr;Kolská, Zdeňka;Švorčík, Václav"/>
    <s v="Influence of dehydration on the dielectric and structural properties of organically modified montmorillonite and halloysite nanotubes"/>
    <x v="2"/>
    <x v="21"/>
    <s v="Electrical and electronic engineering"/>
    <x v="3"/>
    <n v="2"/>
    <n v="0"/>
    <n v="1"/>
    <n v="0"/>
    <n v="0"/>
    <n v="0"/>
    <n v="0"/>
  </r>
  <r>
    <x v="1"/>
    <x v="1"/>
    <n v="49777513"/>
    <x v="13"/>
    <x v="197"/>
    <n v="192002052"/>
    <s v="J"/>
    <x v="0"/>
    <s v="Pankowská, Anna;Spěváčková, Petra;Kašparová, Hana;Šneberger, Jiří"/>
    <s v="Taphonomy of burnt burials: Spatial analysis of bone fragments in their secondary deposition"/>
    <x v="1"/>
    <x v="14"/>
    <s v="Archaeology"/>
    <x v="3"/>
    <n v="3"/>
    <n v="0"/>
    <n v="0"/>
    <n v="1"/>
    <n v="0"/>
    <n v="0"/>
    <n v="0"/>
  </r>
  <r>
    <x v="1"/>
    <x v="1"/>
    <n v="49777513"/>
    <x v="13"/>
    <x v="18"/>
    <n v="192002542"/>
    <s v="J"/>
    <x v="0"/>
    <s v="Drábek, Pavel;Chhetri, Maya;Shivaji, Ratnashingham"/>
    <s v="Analysis of positive solutions for classes of quasilinear singular problems on exterior domains"/>
    <x v="0"/>
    <x v="2"/>
    <s v="Pure mathematics"/>
    <x v="3"/>
    <n v="1"/>
    <n v="1"/>
    <n v="0"/>
    <n v="0"/>
    <n v="0"/>
    <n v="0"/>
    <n v="0"/>
  </r>
  <r>
    <x v="1"/>
    <x v="1"/>
    <n v="49777513"/>
    <x v="13"/>
    <x v="18"/>
    <n v="192002713"/>
    <s v="J"/>
    <x v="0"/>
    <s v="Kaiser, Tomáš;Lukoťka, Robert;Rollová, Edita"/>
    <s v="Nowhere-zero flows in signed graphs: a survey"/>
    <x v="0"/>
    <x v="2"/>
    <s v="Pure mathematics"/>
    <x v="3"/>
    <n v="4"/>
    <n v="0"/>
    <n v="0"/>
    <n v="0"/>
    <n v="1"/>
    <n v="0"/>
    <n v="0"/>
  </r>
  <r>
    <x v="1"/>
    <x v="1"/>
    <n v="49777513"/>
    <x v="13"/>
    <x v="18"/>
    <n v="192002748"/>
    <s v="J"/>
    <x v="0"/>
    <s v="Duník, Jindřich;Straka, Ondřej;Kost, Oliver;Havlík, Jindřich"/>
    <s v="Noise covariance matrices in state-space models: A survey and comparison of estimation methods—Part I"/>
    <x v="2"/>
    <x v="21"/>
    <s v="Automation and control systems"/>
    <x v="3"/>
    <n v="3"/>
    <n v="0"/>
    <n v="0"/>
    <n v="1"/>
    <n v="0"/>
    <n v="0"/>
    <n v="0"/>
  </r>
  <r>
    <x v="1"/>
    <x v="1"/>
    <n v="49777513"/>
    <x v="13"/>
    <x v="18"/>
    <n v="192002816"/>
    <s v="C"/>
    <x v="0"/>
    <s v="Kaiser, Tomáš;Stehlík, Matěj"/>
    <s v="Schrijver graphs and projective quadrangulations"/>
    <x v="0"/>
    <x v="2"/>
    <s v="Pure mathematics"/>
    <x v="3"/>
    <n v="3"/>
    <n v="0"/>
    <n v="0"/>
    <n v="1"/>
    <n v="0"/>
    <n v="0"/>
    <n v="0"/>
  </r>
  <r>
    <x v="1"/>
    <x v="1"/>
    <n v="49777513"/>
    <x v="13"/>
    <x v="18"/>
    <n v="192002834"/>
    <s v="J"/>
    <x v="0"/>
    <s v="Vaněk, Jan;Michálek, Josef;Psutka, Josef"/>
    <s v="A GPU-Architecture Optimized Hierarchical Decomposition Algorithm for Support Vector Machine Training"/>
    <x v="2"/>
    <x v="21"/>
    <s v="Automation and control systems"/>
    <x v="3"/>
    <n v="3"/>
    <n v="0"/>
    <n v="0"/>
    <n v="1"/>
    <n v="0"/>
    <n v="0"/>
    <n v="0"/>
  </r>
  <r>
    <x v="1"/>
    <x v="1"/>
    <n v="61989592"/>
    <x v="48"/>
    <x v="131"/>
    <n v="192005295"/>
    <s v="J"/>
    <x v="0"/>
    <s v="Maliňáková, Klára;Kopčáková, Jaroslava;Kolarčik, Peter;Madarasová Gecková, Andrea;Poláčková Šolcová, Iva;Hušek, Vít;Klůzová Kráčmarová, Lucie;Dubovská, Eva;Kalman, Michal;Půžová, Zuzana;Dijk, Jitse Pieter Van;Tavel, Peter"/>
    <s v="The Spiritual Well-Being Scale: Psychometric Evaluation of the Shortened Version in Czech Adolescents"/>
    <x v="5"/>
    <x v="30"/>
    <s v="Psychology (including human - machine relations)"/>
    <x v="3"/>
    <n v="3"/>
    <n v="0"/>
    <n v="0"/>
    <n v="1"/>
    <n v="0"/>
    <n v="0"/>
    <n v="0"/>
  </r>
  <r>
    <x v="1"/>
    <x v="1"/>
    <n v="68407700"/>
    <x v="57"/>
    <x v="78"/>
    <n v="192007106"/>
    <s v="J"/>
    <x v="0"/>
    <s v="Bedon, Ch.;Kalamar, Roman;Eliášová, Martina"/>
    <s v="Low velocity impact performance investigation on square hollow glass columns via full-scale experiments and Finite Element analyses"/>
    <x v="2"/>
    <x v="12"/>
    <s v="Civil engineering"/>
    <x v="3"/>
    <n v="3"/>
    <n v="0"/>
    <n v="0"/>
    <n v="1"/>
    <n v="0"/>
    <n v="0"/>
    <n v="0"/>
  </r>
  <r>
    <x v="1"/>
    <x v="1"/>
    <n v="68407700"/>
    <x v="57"/>
    <x v="77"/>
    <n v="192007301"/>
    <s v="J"/>
    <x v="0"/>
    <s v="Papuga, Jan;Fojtík, F."/>
    <s v="Multiaxial fatigue strength of common structural steel and the response of some estimation methods"/>
    <x v="2"/>
    <x v="3"/>
    <s v="-"/>
    <x v="3"/>
    <n v="3"/>
    <n v="0"/>
    <n v="0"/>
    <n v="1"/>
    <n v="0"/>
    <n v="0"/>
    <n v="0"/>
  </r>
  <r>
    <x v="1"/>
    <x v="1"/>
    <n v="68407700"/>
    <x v="57"/>
    <x v="77"/>
    <n v="192007314"/>
    <s v="J"/>
    <x v="0"/>
    <s v="Pilbauer, Dan;Michiels, W.;Vyhlídal, Tomáš"/>
    <s v="Distributed delay input shaper design by optimizing smooth kernel functions"/>
    <x v="2"/>
    <x v="21"/>
    <s v="-"/>
    <x v="3"/>
    <n v="3"/>
    <n v="0"/>
    <n v="0"/>
    <n v="1"/>
    <n v="0"/>
    <n v="0"/>
    <n v="0"/>
  </r>
  <r>
    <x v="1"/>
    <x v="1"/>
    <n v="68407700"/>
    <x v="57"/>
    <x v="76"/>
    <n v="192007418"/>
    <s v="J"/>
    <x v="0"/>
    <s v="Hazdra, Pavel;Popelka, Stanislav"/>
    <s v="Radiation resistance of wide-bandgap semiconductor power transistiors"/>
    <x v="2"/>
    <x v="21"/>
    <s v="Electrical and electronic engineering"/>
    <x v="3"/>
    <n v="3"/>
    <n v="0"/>
    <n v="0"/>
    <n v="1"/>
    <n v="0"/>
    <n v="0"/>
    <n v="0"/>
  </r>
  <r>
    <x v="1"/>
    <x v="1"/>
    <n v="68407700"/>
    <x v="57"/>
    <x v="76"/>
    <n v="192007438"/>
    <s v="J"/>
    <x v="0"/>
    <s v="Mach, Pavel;Bečvář, Zdeněk"/>
    <s v="Energy-Aware Dynamic Selection of Overlay and Underlay Spectrum Sharing for Cognitive Small Cells"/>
    <x v="2"/>
    <x v="21"/>
    <s v="Electrical and electronic engineering"/>
    <x v="3"/>
    <n v="3"/>
    <n v="0"/>
    <n v="0"/>
    <n v="1"/>
    <n v="0"/>
    <n v="0"/>
    <n v="0"/>
  </r>
  <r>
    <x v="1"/>
    <x v="1"/>
    <n v="68407700"/>
    <x v="57"/>
    <x v="134"/>
    <n v="192007796"/>
    <s v="J"/>
    <x v="0"/>
    <s v="Barkhofen, S.;Nitsche, T.;Elster, F.;Lorz, L.;Gábris, Aurél;Jex, Igor;Silberhorn, C."/>
    <s v="Measuring topological invariants in disordered discrete-time quantum walks"/>
    <x v="0"/>
    <x v="18"/>
    <s v="Optics (including laser optics and_x000a_quantum optics)"/>
    <x v="3"/>
    <n v="2"/>
    <n v="0"/>
    <n v="1"/>
    <n v="0"/>
    <n v="0"/>
    <n v="0"/>
    <n v="0"/>
  </r>
  <r>
    <x v="1"/>
    <x v="1"/>
    <n v="68407700"/>
    <x v="57"/>
    <x v="168"/>
    <n v="192007847"/>
    <s v="J"/>
    <x v="0"/>
    <s v="Vrba, David;Vrba, Jan;Rodrigues, Dario B.;Stauffer, P."/>
    <s v="Numerical investigation of novel microwave applicators based on zero-order mode resonance for hyperthermia treatment of cancer"/>
    <x v="2"/>
    <x v="35"/>
    <s v="-"/>
    <x v="3"/>
    <n v="3"/>
    <n v="0"/>
    <n v="0"/>
    <n v="1"/>
    <n v="0"/>
    <n v="0"/>
    <n v="0"/>
  </r>
  <r>
    <x v="1"/>
    <x v="1"/>
    <n v="68407700"/>
    <x v="57"/>
    <x v="213"/>
    <n v="192007962"/>
    <s v="J"/>
    <x v="0"/>
    <s v="Kulich, Miroslav;Miranda-Bront, J.;Přeučil, Libor"/>
    <s v="A meta-heuristic based goal-selection strategy for mobile robot search in an unknown environment"/>
    <x v="0"/>
    <x v="24"/>
    <s v="Computer sciences, information science, bioinformathics (hardware development to be 2.2, social aspect to be 5.8)"/>
    <x v="3"/>
    <n v="3"/>
    <n v="0"/>
    <n v="0"/>
    <n v="1"/>
    <n v="0"/>
    <n v="0"/>
    <n v="0"/>
  </r>
  <r>
    <x v="1"/>
    <x v="1"/>
    <n v="216208"/>
    <x v="51"/>
    <x v="121"/>
    <n v="192015624"/>
    <s v="C"/>
    <x v="0"/>
    <s v="Richterová, Jana"/>
    <s v="Syntactic structures as carriers of emphatic expression in literary translation from English into Czech and vice versa"/>
    <x v="1"/>
    <x v="27"/>
    <s v="Linguistics"/>
    <x v="3"/>
    <n v="4"/>
    <n v="0"/>
    <n v="0"/>
    <n v="0"/>
    <n v="1"/>
    <n v="0"/>
    <n v="0"/>
  </r>
  <r>
    <x v="1"/>
    <x v="1"/>
    <n v="216208"/>
    <x v="51"/>
    <x v="125"/>
    <n v="192015832"/>
    <s v="J"/>
    <x v="0"/>
    <s v="Palguta, Ján;Pertold, F."/>
    <s v="Manipulation of procurement contracts: evidence from the introduction of discretionary thresholds"/>
    <x v="5"/>
    <x v="9"/>
    <s v="Applied Economics, Econometrics"/>
    <x v="3"/>
    <n v="1"/>
    <n v="1"/>
    <n v="0"/>
    <n v="0"/>
    <n v="0"/>
    <n v="0"/>
    <n v="0"/>
  </r>
  <r>
    <x v="1"/>
    <x v="1"/>
    <n v="216208"/>
    <x v="51"/>
    <x v="125"/>
    <n v="192015834"/>
    <s v="J"/>
    <x v="0"/>
    <s v="Feenberg, D.;Ganguli, I.;Gaulé, Patrick;Gruber, J."/>
    <s v="It’s good to be first: order bias in reading and citing NBER working papers"/>
    <x v="5"/>
    <x v="9"/>
    <s v="Applied Economics, Econometrics"/>
    <x v="3"/>
    <n v="1"/>
    <n v="1"/>
    <n v="0"/>
    <n v="0"/>
    <n v="0"/>
    <n v="0"/>
    <n v="0"/>
  </r>
  <r>
    <x v="2"/>
    <x v="3"/>
    <n v="27006"/>
    <x v="6"/>
    <x v="9"/>
    <n v="192015889"/>
    <s v="J"/>
    <x v="0"/>
    <s v="Tarkowski, Petr;Steiner, E.;Kouřil, Š.;Markovitch, O.;Aharoni, A.;Elbaum, R."/>
    <s v="Silicon promotes cytokinin biosynthesis and delays senescence in Arabidopsis and Sorghum"/>
    <x v="0"/>
    <x v="0"/>
    <s v="-"/>
    <x v="3"/>
    <s v="N (nehodnoceno)"/>
    <n v="0"/>
    <n v="0"/>
    <n v="0"/>
    <n v="0"/>
    <n v="0"/>
    <n v="1"/>
  </r>
  <r>
    <x v="2"/>
    <x v="7"/>
    <n v="64190"/>
    <x v="110"/>
    <x v="202"/>
    <n v="192017455"/>
    <s v="J"/>
    <x v="0"/>
    <s v="Vašáková, Martina"/>
    <s v="Hypersensitivity Pneumonitis: Perspectives in Diagnosis and Management"/>
    <x v="4"/>
    <x v="8"/>
    <s v="Respiratory systems"/>
    <x v="3"/>
    <n v="2"/>
    <n v="0"/>
    <n v="1"/>
    <n v="0"/>
    <n v="0"/>
    <n v="0"/>
    <n v="0"/>
  </r>
  <r>
    <x v="2"/>
    <x v="7"/>
    <n v="64203"/>
    <x v="64"/>
    <x v="90"/>
    <n v="192017699"/>
    <s v="C"/>
    <x v="0"/>
    <s v="Truxová, Iva;Hensler, Michal;Škapa, Petr;Halaška, Michael J.;Laco, Jan;Ryška, Aleš;Špíšek, Radek;Fučíková, Jitka"/>
    <s v="Chapter Three - Rationale for the Combination of Dendritic Cell-Based Vaccination Approaches With Chemotherapy Agents"/>
    <x v="4"/>
    <x v="22"/>
    <s v="Human genetics"/>
    <x v="3"/>
    <n v="1"/>
    <n v="1"/>
    <n v="0"/>
    <n v="0"/>
    <n v="0"/>
    <n v="0"/>
    <n v="0"/>
  </r>
  <r>
    <x v="1"/>
    <x v="1"/>
    <n v="216224"/>
    <x v="58"/>
    <x v="128"/>
    <n v="192021291"/>
    <s v="J"/>
    <x v="0"/>
    <s v="Fojtů, Michaela;Chia, Xinyi;Sofer, Zdeněk;Masařík, Michal;Pumera, Martin"/>
    <s v="Black Phosphorus Nanoparticles Potentiate the Anticancer Effect of Oxaliplatin in Ovarian Cancer Cell Line"/>
    <x v="0"/>
    <x v="10"/>
    <s v="-"/>
    <x v="3"/>
    <n v="2"/>
    <n v="0"/>
    <n v="1"/>
    <n v="0"/>
    <n v="0"/>
    <n v="0"/>
    <n v="0"/>
  </r>
  <r>
    <x v="1"/>
    <x v="1"/>
    <n v="216224"/>
    <x v="58"/>
    <x v="128"/>
    <n v="192021540"/>
    <s v="J"/>
    <x v="0"/>
    <s v="Fafílek, Bohumil;Hampl, Marek;Řičánková, Nikola;Vesela, I.;Bálek, Lukáš;Bosáková, Michaela;Gudernová, Iva;Vařecha, Miroslav;Buchtová, marcela;Krejčí, Pavel"/>
    <s v="Statins do not inhibit the FGFR signaling in chondrocytes"/>
    <x v="0"/>
    <x v="0"/>
    <s v="Cell biology"/>
    <x v="3"/>
    <n v="2"/>
    <n v="0"/>
    <n v="1"/>
    <n v="0"/>
    <n v="0"/>
    <n v="0"/>
    <n v="0"/>
  </r>
  <r>
    <x v="1"/>
    <x v="1"/>
    <n v="216224"/>
    <x v="58"/>
    <x v="128"/>
    <n v="192021725"/>
    <s v="J"/>
    <x v="0"/>
    <s v="Raputová, Jana;Šrotová, Iva;Vlčková, Eva;Sommer, Claudia;Üceyler, Nurcan;Birklein, Frank;Rittner, Heike L.;Rebhorn, Cora;Adamová, Blanka;Kovaľová, Ivana;Králíčková Nekvapilová, Eva;Forer, Lucas;Bělobrádková, Jana;Olšovský, Jindřich;Weber, Pavel;Dušek, Lad"/>
    <s v="Sensory phenotype and risk factors for painful diabetic neuropathy: a cross-sectional observational study"/>
    <x v="4"/>
    <x v="8"/>
    <s v="Clinical neurology"/>
    <x v="3"/>
    <n v="1"/>
    <n v="1"/>
    <n v="0"/>
    <n v="0"/>
    <n v="0"/>
    <n v="0"/>
    <n v="0"/>
  </r>
  <r>
    <x v="1"/>
    <x v="1"/>
    <n v="216224"/>
    <x v="58"/>
    <x v="79"/>
    <n v="192022308"/>
    <s v="C"/>
    <x v="0"/>
    <s v="Lu, Wei-lun"/>
    <s v="A constructional approach to conceptual metaphor : The case of COMPLETION IS UP in Chinese"/>
    <x v="1"/>
    <x v="27"/>
    <s v="-"/>
    <x v="3"/>
    <n v="2"/>
    <n v="0"/>
    <n v="1"/>
    <n v="0"/>
    <n v="0"/>
    <n v="0"/>
    <n v="0"/>
  </r>
  <r>
    <x v="1"/>
    <x v="1"/>
    <n v="216224"/>
    <x v="58"/>
    <x v="81"/>
    <n v="192024331"/>
    <s v="J"/>
    <x v="0"/>
    <s v="Šmahelová, Martina;Juhová, Dana;Čermák, Ivo;Šmahel, David"/>
    <s v="Mediation of young children’s digital technology use : The parents’ perspective"/>
    <x v="5"/>
    <x v="19"/>
    <s v="Media and socio-cultural communication "/>
    <x v="3"/>
    <n v="3"/>
    <n v="0"/>
    <n v="0"/>
    <n v="1"/>
    <n v="0"/>
    <n v="0"/>
    <n v="0"/>
  </r>
  <r>
    <x v="1"/>
    <x v="1"/>
    <n v="216224"/>
    <x v="58"/>
    <x v="82"/>
    <n v="192024854"/>
    <s v="J"/>
    <x v="0"/>
    <s v="Hylsová, Michaela;Carbain, Benoit, Jean-Pierre;Fanfrlik, Jindřich;Musilová, Lenka;Haldar, Susanta;Kopruluoglu, Cemal;Ajani, Haresh;Brahmkshatriya, Pathik;Jorda, Radek;Kryštof, Vladimír;Hobza, Pavel;Echalier, Aude;Paruch, Kamil;Lepšík, Martin"/>
    <s v="Explicit treatment of active-site waters enhances quantum mechanical/implicit solvent scoring: Inhibition of CDK2 by new pyrazolo[1,5-a]pyrimidines"/>
    <x v="4"/>
    <x v="22"/>
    <s v="Pharmacology and pharmacy"/>
    <x v="3"/>
    <n v="3"/>
    <n v="0"/>
    <n v="0"/>
    <n v="1"/>
    <n v="0"/>
    <n v="0"/>
    <n v="0"/>
  </r>
  <r>
    <x v="1"/>
    <x v="1"/>
    <n v="216224"/>
    <x v="58"/>
    <x v="184"/>
    <n v="192025425"/>
    <s v="J"/>
    <x v="0"/>
    <s v="Gajarský, Jakub;Hliněný, Petr;Obdržálek, Jan;Ordyniak, Sebastian;Reidl, Felix;Rossmanith, Peter;Villaamil, Fernando;Sikdar, Somnath"/>
    <s v="Kernelization using structural parameters on sparse graph classes"/>
    <x v="0"/>
    <x v="24"/>
    <s v="Computer sciences, information science, bioinformathics (hardware development to be 2.2, social aspect to be 5.8)"/>
    <x v="3"/>
    <n v="2"/>
    <n v="0"/>
    <n v="1"/>
    <n v="0"/>
    <n v="0"/>
    <n v="0"/>
    <n v="0"/>
  </r>
  <r>
    <x v="1"/>
    <x v="1"/>
    <n v="216208"/>
    <x v="51"/>
    <x v="118"/>
    <n v="192027636"/>
    <s v="C"/>
    <x v="0"/>
    <s v="Janeček, Petr"/>
    <s v="ICH in the Czech Republic between National and Local Heritage"/>
    <x v="5"/>
    <x v="33"/>
    <s v="-"/>
    <x v="3"/>
    <n v="3"/>
    <n v="0"/>
    <n v="0"/>
    <n v="1"/>
    <n v="0"/>
    <n v="0"/>
    <n v="0"/>
  </r>
  <r>
    <x v="1"/>
    <x v="1"/>
    <n v="216208"/>
    <x v="51"/>
    <x v="118"/>
    <n v="192028059"/>
    <s v="C"/>
    <x v="0"/>
    <s v="Tobrmanová, Šárka"/>
    <s v="Jungmann's Translation of Paradise Lost in the Vanguard of Modern Czech Culture"/>
    <x v="1"/>
    <x v="27"/>
    <s v="-"/>
    <x v="3"/>
    <n v="5"/>
    <n v="0"/>
    <n v="0"/>
    <n v="0"/>
    <n v="0"/>
    <n v="1"/>
    <n v="0"/>
  </r>
  <r>
    <x v="1"/>
    <x v="1"/>
    <n v="216208"/>
    <x v="51"/>
    <x v="62"/>
    <n v="192028395"/>
    <s v="B"/>
    <x v="0"/>
    <s v="Wohlmuth Markupová, Jana"/>
    <s v="Ivan M. Havel. Od Puzuka k Sakatekovi (1938-1989)"/>
    <x v="1"/>
    <x v="14"/>
    <s v="-"/>
    <x v="3"/>
    <n v="3"/>
    <n v="0"/>
    <n v="0"/>
    <n v="1"/>
    <n v="0"/>
    <n v="0"/>
    <n v="0"/>
  </r>
  <r>
    <x v="1"/>
    <x v="1"/>
    <n v="216208"/>
    <x v="51"/>
    <x v="62"/>
    <n v="192028402"/>
    <s v="J"/>
    <x v="0"/>
    <s v="Novotná, Hedvika;Bittnerová, Dana;Heřmanský, Martin"/>
    <s v="&quot;Pop-rurality&quot;: Rurality Interdiscourse in the Village of the Year Competition"/>
    <x v="5"/>
    <x v="33"/>
    <s v="-"/>
    <x v="3"/>
    <n v="4"/>
    <n v="0"/>
    <n v="0"/>
    <n v="0"/>
    <n v="1"/>
    <n v="0"/>
    <n v="0"/>
  </r>
  <r>
    <x v="1"/>
    <x v="1"/>
    <n v="216208"/>
    <x v="51"/>
    <x v="60"/>
    <n v="192030072"/>
    <s v="J"/>
    <x v="0"/>
    <s v="Pacáková, Barbara;Kubíčková, Simona;Salas, Gorka;Řezníčková, Alice;Marciello, Marzia;Morales, María Puerto;Nižňanský, Daniel;Kalbáčová Vejpravová, Jana"/>
    <s v="The internal structure of magnetic nanoparticles determines the magnetic response"/>
    <x v="0"/>
    <x v="18"/>
    <s v="-"/>
    <x v="3"/>
    <n v="2"/>
    <n v="0"/>
    <n v="1"/>
    <n v="0"/>
    <n v="0"/>
    <n v="0"/>
    <n v="0"/>
  </r>
  <r>
    <x v="1"/>
    <x v="1"/>
    <n v="216208"/>
    <x v="51"/>
    <x v="60"/>
    <n v="192030334"/>
    <s v="J"/>
    <x v="0"/>
    <s v="Pizzi, A.;Di Domenica, A.;Gallovič, František;Luzi, L.;Puglia, R."/>
    <s v="Fault Segmentation as Constraint to the Occurrence of the Main Shocks of the 2016 Central Italy Seismic Sequence"/>
    <x v="0"/>
    <x v="7"/>
    <s v="-"/>
    <x v="3"/>
    <n v="1"/>
    <n v="1"/>
    <n v="0"/>
    <n v="0"/>
    <n v="0"/>
    <n v="0"/>
    <n v="0"/>
  </r>
  <r>
    <x v="1"/>
    <x v="1"/>
    <n v="216208"/>
    <x v="51"/>
    <x v="60"/>
    <n v="192031160"/>
    <s v="J"/>
    <x v="0"/>
    <s v="Lykhach, Yaroslava;Bruix, Albert;Fabris, Stefano;Potin, Valerie;Matolínová, Iva;Matolín, Vladimír;Libuda, Jorg;Neyman, Konstantin M."/>
    <s v="Oxide-based nanomaterials for fuel cell catalysis: the interplay between supported single Pt atoms and particles"/>
    <x v="0"/>
    <x v="18"/>
    <s v="-"/>
    <x v="3"/>
    <s v="N (nehodnoceno)"/>
    <n v="0"/>
    <n v="0"/>
    <n v="0"/>
    <n v="0"/>
    <n v="0"/>
    <n v="1"/>
  </r>
  <r>
    <x v="1"/>
    <x v="1"/>
    <n v="216224"/>
    <x v="58"/>
    <x v="82"/>
    <n v="192033872"/>
    <s v="J"/>
    <x v="0"/>
    <s v="Krtička, Jiří;Kubát, Jiří"/>
    <s v="Comoving frame models of hot star winds II. Reduction of O star wind mass-loss rates in global models"/>
    <x v="0"/>
    <x v="18"/>
    <s v="Astronomy (including astrophysics,_x000a_space science)"/>
    <x v="3"/>
    <n v="2"/>
    <n v="0"/>
    <n v="1"/>
    <n v="0"/>
    <n v="0"/>
    <n v="0"/>
    <n v="0"/>
  </r>
  <r>
    <x v="1"/>
    <x v="1"/>
    <n v="216224"/>
    <x v="58"/>
    <x v="81"/>
    <n v="192034100"/>
    <s v="C"/>
    <x v="0"/>
    <s v="Kerschner, Christian;Capellán-Peréz, Inigo"/>
    <s v="Peak-Oil and ecological economics"/>
    <x v="5"/>
    <x v="9"/>
    <s v="Economic Theory"/>
    <x v="3"/>
    <n v="5"/>
    <n v="0"/>
    <n v="0"/>
    <n v="0"/>
    <n v="0"/>
    <n v="1"/>
    <n v="0"/>
  </r>
  <r>
    <x v="2"/>
    <x v="9"/>
    <n v="25798"/>
    <x v="138"/>
    <x v="263"/>
    <n v="192034649"/>
    <s v="J"/>
    <x v="0"/>
    <s v="Ackerman, Lukáš;Drábek, Milan;Erban, Vojtěch;Pašava, Jan;Veselovský, František;Haluzová, Eva;Creaser, Robert;Breiter, Karel"/>
    <s v="Temporal evolution of mineralization events in the Bohemian Massif inferred from the Re–Os geochronology of molybdenite"/>
    <x v="0"/>
    <x v="7"/>
    <s v="-"/>
    <x v="3"/>
    <n v="2"/>
    <n v="0"/>
    <n v="1"/>
    <n v="0"/>
    <n v="0"/>
    <n v="0"/>
    <n v="0"/>
  </r>
  <r>
    <x v="2"/>
    <x v="9"/>
    <n v="25798"/>
    <x v="138"/>
    <x v="263"/>
    <n v="192034666"/>
    <s v="J"/>
    <x v="0"/>
    <s v="Ackerman, Lukáš;Čejková, Bohuslava;Erban, Vojtěch;Kočergina, Julia;Magna, Tomáš;Rapprich, Vladislav;Upadhyay, Dewashish;Krátký, Ondřej;Hrstka, Tomáš"/>
    <s v="Contrasting petrogenesis of spatially related carbonatites from Samalpatti and Sevattur, Tamil Nadu, India"/>
    <x v="0"/>
    <x v="7"/>
    <s v="-"/>
    <x v="3"/>
    <n v="3"/>
    <n v="0"/>
    <n v="0"/>
    <n v="1"/>
    <n v="0"/>
    <n v="0"/>
    <n v="0"/>
  </r>
  <r>
    <x v="2"/>
    <x v="9"/>
    <n v="25798"/>
    <x v="138"/>
    <x v="263"/>
    <n v="192034673"/>
    <s v="J"/>
    <x v="0"/>
    <s v="Magna, Tomáš;Žák, Karel;Pack, Andreas;Moynier, Frédéric;Mougel, Berengere;Peters, Stefan;Skála, Roman;Jonášová, Šárka;Mizera, Jiří;Řanda, Zdeněk"/>
    <s v="Zhamanshin astrobleme provides evidence for carbonaceous chondrite and post-impact exchange between ejecta and Earth’s atmosphere"/>
    <x v="0"/>
    <x v="7"/>
    <s v="-"/>
    <x v="3"/>
    <n v="2"/>
    <n v="0"/>
    <n v="1"/>
    <n v="0"/>
    <n v="0"/>
    <n v="0"/>
    <n v="0"/>
  </r>
  <r>
    <x v="0"/>
    <x v="0"/>
    <n v="67985912"/>
    <x v="31"/>
    <x v="38"/>
    <n v="192035824"/>
    <s v="J"/>
    <x v="0"/>
    <s v="Unger, Jiří;Květina, Petr"/>
    <s v="An on-site presentation of invisible prehistoric landscapes"/>
    <x v="1"/>
    <x v="14"/>
    <s v="Archaeology"/>
    <x v="3"/>
    <n v="2"/>
    <n v="0"/>
    <n v="1"/>
    <n v="0"/>
    <n v="0"/>
    <n v="0"/>
    <n v="0"/>
  </r>
  <r>
    <x v="1"/>
    <x v="1"/>
    <n v="216305"/>
    <x v="56"/>
    <x v="75"/>
    <n v="192038443"/>
    <s v="J"/>
    <x v="0"/>
    <s v="Raudenský, Miroslav;Astrouski, Ilya;Dohnal, Mirko"/>
    <s v="Intensification of heat transfer of polymeric hollow fiber heat exchangers by chaotisation"/>
    <x v="2"/>
    <x v="3"/>
    <s v="-"/>
    <x v="3"/>
    <n v="4"/>
    <n v="0"/>
    <n v="0"/>
    <n v="0"/>
    <n v="1"/>
    <n v="0"/>
    <n v="0"/>
  </r>
  <r>
    <x v="1"/>
    <x v="1"/>
    <n v="216305"/>
    <x v="56"/>
    <x v="141"/>
    <n v="192039021"/>
    <s v="G"/>
    <x v="0"/>
    <s v="Kasal, Miroslav;Záplata, Filip"/>
    <s v="EM model of an electrooptical modulator driver"/>
    <x v="2"/>
    <x v="21"/>
    <s v="-"/>
    <x v="3"/>
    <n v="3"/>
    <n v="0"/>
    <n v="0"/>
    <n v="1"/>
    <n v="0"/>
    <n v="0"/>
    <n v="0"/>
  </r>
  <r>
    <x v="1"/>
    <x v="1"/>
    <n v="68407700"/>
    <x v="57"/>
    <x v="78"/>
    <n v="192041754"/>
    <s v="J"/>
    <x v="0"/>
    <s v="Koska, Bronislav;Jirka, V.;Urban, Rudolf;Křemen, Tomáš;Hesslerová, P.;Jon, Jakub;Pospíšil, Jiří;Fogl, M."/>
    <s v="Suitability, characteristics, and comparison of an airship UAV with lidar for middle size area mapping"/>
    <x v="0"/>
    <x v="7"/>
    <s v="-"/>
    <x v="3"/>
    <n v="3"/>
    <n v="0"/>
    <n v="0"/>
    <n v="1"/>
    <n v="0"/>
    <n v="0"/>
    <n v="0"/>
  </r>
  <r>
    <x v="1"/>
    <x v="1"/>
    <n v="68407700"/>
    <x v="57"/>
    <x v="76"/>
    <n v="192043070"/>
    <s v="J"/>
    <x v="0"/>
    <s v="Müller, V.C.;Hoffmann, Matěj"/>
    <s v="What is morphological computation? On how the body contributes to cognition and control"/>
    <x v="0"/>
    <x v="24"/>
    <s v="Computer sciences, information science, bioinformathics (hardware development to be 2.2, social aspect to be 5.8)"/>
    <x v="3"/>
    <n v="2"/>
    <n v="0"/>
    <n v="1"/>
    <n v="0"/>
    <n v="0"/>
    <n v="0"/>
    <n v="0"/>
  </r>
  <r>
    <x v="1"/>
    <x v="1"/>
    <n v="68407700"/>
    <x v="57"/>
    <x v="76"/>
    <n v="192043123"/>
    <s v="D"/>
    <x v="0"/>
    <s v="Bečvář, Zdeněk;Vondra, Michal;Mach, Pavel;Plachý, Jan;Gesbert, D."/>
    <s v="Performance of Mobile Networks with UAVs: Can Flying Base Stations Substitute Ultra-Dense Small Cells?"/>
    <x v="2"/>
    <x v="21"/>
    <s v="Electrical and electronic engineering"/>
    <x v="3"/>
    <n v="5"/>
    <n v="0"/>
    <n v="0"/>
    <n v="0"/>
    <n v="0"/>
    <n v="1"/>
    <n v="0"/>
  </r>
  <r>
    <x v="1"/>
    <x v="1"/>
    <n v="68407700"/>
    <x v="57"/>
    <x v="133"/>
    <n v="192044068"/>
    <s v="J"/>
    <x v="0"/>
    <s v="Resler, Jaroslav;Krč, Pavel;Belda, Michal;Juruš, Pavel;Benešová, Nina;Lopata, Tomáš;Vlček, Ondřej;Damašková, Daša;Eben, Kryštof;Derbek, Přemysl;Maronga, B.;Kanani-Suehring, F."/>
    <s v="PALM-USM v1.0: A new urban surface model integrated into the PALM large-eddy simulation model"/>
    <x v="0"/>
    <x v="7"/>
    <s v="Meteorology and atmospheric sciences"/>
    <x v="3"/>
    <n v="2"/>
    <n v="0"/>
    <n v="1"/>
    <n v="0"/>
    <n v="0"/>
    <n v="0"/>
    <n v="0"/>
  </r>
  <r>
    <x v="1"/>
    <x v="1"/>
    <n v="68407700"/>
    <x v="57"/>
    <x v="168"/>
    <n v="192044835"/>
    <s v="J"/>
    <x v="1"/>
    <s v="Jelínek, Miroslav;Zemek, J.;Remsa, Jan;Mikšovský, Jan;Kocourek, Tomáš;Písařík, Petr"/>
    <s v="Hybrid laser technology and doped biomaterials"/>
    <x v="2"/>
    <x v="17"/>
    <s v="-"/>
    <x v="3"/>
    <n v="2"/>
    <n v="0"/>
    <n v="1"/>
    <n v="0"/>
    <n v="0"/>
    <n v="0"/>
    <n v="0"/>
  </r>
  <r>
    <x v="1"/>
    <x v="1"/>
    <n v="68407700"/>
    <x v="57"/>
    <x v="168"/>
    <n v="192044929"/>
    <s v="J"/>
    <x v="0"/>
    <s v="Mortet, Vincent;Zivcova, Z.;Taylor, Andrew James;Frank, O."/>
    <s v="Insight into boron-doped diamond Raman spectra characteristic features"/>
    <x v="2"/>
    <x v="17"/>
    <s v="-"/>
    <x v="3"/>
    <n v="2"/>
    <n v="0"/>
    <n v="1"/>
    <n v="0"/>
    <n v="0"/>
    <n v="0"/>
    <n v="0"/>
  </r>
  <r>
    <x v="1"/>
    <x v="1"/>
    <n v="68407700"/>
    <x v="57"/>
    <x v="147"/>
    <n v="192045094"/>
    <s v="J"/>
    <x v="0"/>
    <s v="Arnold, R.;Augier, C.;Fajt, Lukáš;Hodá1, Rastislav;Mamedov, Fadahat;Přidal, Petr;Rukhadze, Ekaterina;Smetana, Adam;Smolek, Karel;Štekl, Ivan;Vorobel, V.;Zukauskas, A.;et, al."/>
    <s v="Measurement of the 2 nu beta beta decay half-life and search for the 0 nu beta beta decay of Cd-116 with the NEMO-3 detector"/>
    <x v="0"/>
    <x v="18"/>
    <s v="Nuclear physics"/>
    <x v="3"/>
    <n v="2"/>
    <n v="0"/>
    <n v="1"/>
    <n v="0"/>
    <n v="0"/>
    <n v="0"/>
    <n v="0"/>
  </r>
  <r>
    <x v="1"/>
    <x v="1"/>
    <n v="68407700"/>
    <x v="57"/>
    <x v="147"/>
    <n v="192045181"/>
    <s v="J"/>
    <x v="0"/>
    <s v="Bergmann, Benedikt Ludwig;Pichotka, Martin Peter;Pospíšil, Stanislav;Vycpálek, Jiří;Burian, Petr;Broulím, P.;Jakůbek, Jan"/>
    <s v="3D track reconstruction capability of a silicon hybrid active pixel detector"/>
    <x v="0"/>
    <x v="18"/>
    <s v="Particles and field physics"/>
    <x v="3"/>
    <n v="3"/>
    <n v="0"/>
    <n v="0"/>
    <n v="1"/>
    <n v="0"/>
    <n v="0"/>
    <n v="0"/>
  </r>
  <r>
    <x v="1"/>
    <x v="1"/>
    <n v="68407700"/>
    <x v="57"/>
    <x v="147"/>
    <n v="192045212"/>
    <s v="J"/>
    <x v="0"/>
    <s v="Behnke, E.;Besnier, M.;Bhattacharjee, P.;Dai, X.;Pospíšil, Stanislav;Štekl, Ivan"/>
    <s v="Final results of the PICASSO dark matter search experiment"/>
    <x v="0"/>
    <x v="18"/>
    <s v="Particles and field physics"/>
    <x v="3"/>
    <n v="2"/>
    <n v="0"/>
    <n v="1"/>
    <n v="0"/>
    <n v="0"/>
    <n v="0"/>
    <n v="0"/>
  </r>
  <r>
    <x v="1"/>
    <x v="1"/>
    <n v="68407700"/>
    <x v="57"/>
    <x v="147"/>
    <n v="192045214"/>
    <s v="J"/>
    <x v="0"/>
    <s v="Acharya, B.;Alexandre, J.;Baines, S.;Beneš, Petr;Bergmann, Benedikt Ludwig;Janeček, Josef;Pospíšil, Stanislav;Suk, Michal;Vykydal, Zdeněk"/>
    <s v="Search for Magnetic Monopoles with the MoEDAL Forward Trapping Detector in 13 TeV Proton-Proton Collisions at the LHC"/>
    <x v="0"/>
    <x v="18"/>
    <s v="Particles and field physics"/>
    <x v="3"/>
    <n v="2"/>
    <n v="0"/>
    <n v="1"/>
    <n v="0"/>
    <n v="0"/>
    <n v="0"/>
    <n v="0"/>
  </r>
  <r>
    <x v="1"/>
    <x v="1"/>
    <n v="68407700"/>
    <x v="57"/>
    <x v="212"/>
    <n v="192045227"/>
    <s v="J"/>
    <x v="0"/>
    <s v="Lupíšek, Antonín;Nehasilová, Marie;Mančík, Štěpán;Železná, Julie;Růžička, Jan;Fiala, Ctislav;Tywoniak, Jan;Hájek, Petr"/>
    <s v="Design Strategies for Buildings with Low Embodied Energy"/>
    <x v="2"/>
    <x v="12"/>
    <s v="Architecture engineering"/>
    <x v="3"/>
    <n v="2"/>
    <n v="0"/>
    <n v="1"/>
    <n v="0"/>
    <n v="0"/>
    <n v="0"/>
    <n v="0"/>
  </r>
  <r>
    <x v="1"/>
    <x v="1"/>
    <n v="68407700"/>
    <x v="57"/>
    <x v="212"/>
    <n v="192045239"/>
    <s v="J"/>
    <x v="0"/>
    <s v="Najmanová, Hana;Ronchi, E."/>
    <s v="An Experimental Data-Set on Pre-school Children Evacuation"/>
    <x v="2"/>
    <x v="12"/>
    <s v="Architecture engineering"/>
    <x v="3"/>
    <n v="2"/>
    <n v="0"/>
    <n v="1"/>
    <n v="0"/>
    <n v="0"/>
    <n v="0"/>
    <n v="0"/>
  </r>
  <r>
    <x v="1"/>
    <x v="1"/>
    <n v="68407700"/>
    <x v="57"/>
    <x v="213"/>
    <n v="192045481"/>
    <s v="D"/>
    <x v="0"/>
    <s v="Jakubův, Jan;Urban, Josef"/>
    <s v="ENIGMA: Efficient Learning-Based Inference Guiding Machine"/>
    <x v="0"/>
    <x v="24"/>
    <s v="Computer sciences, information science, bioinformathics (hardware development to be 2.2, social aspect to be 5.8)"/>
    <x v="3"/>
    <n v="2"/>
    <n v="0"/>
    <n v="1"/>
    <n v="0"/>
    <n v="0"/>
    <n v="0"/>
    <n v="0"/>
  </r>
  <r>
    <x v="1"/>
    <x v="1"/>
    <n v="68407700"/>
    <x v="57"/>
    <x v="213"/>
    <n v="192045508"/>
    <s v="J"/>
    <x v="0"/>
    <s v="Paulescu, M.;Brabec, Marek;Boata, R.;Badescu, V."/>
    <s v="Structured, physically inspired (gray box) models versus black box modeling for forecasting the output power of photovoltaic plants"/>
    <x v="0"/>
    <x v="2"/>
    <s v="Statistics and probability"/>
    <x v="3"/>
    <n v="2"/>
    <n v="0"/>
    <n v="1"/>
    <n v="0"/>
    <n v="0"/>
    <n v="0"/>
    <n v="0"/>
  </r>
  <r>
    <x v="2"/>
    <x v="10"/>
    <n v="44994575"/>
    <x v="121"/>
    <x v="217"/>
    <n v="192045996"/>
    <s v="J"/>
    <x v="0"/>
    <s v="Bíl, Michal;Andrášik, Richard;Nezval, Vojtěch;Bílová, Martina"/>
    <s v="Identifying Locations along Railway Networks with the Highest Tree Fall Hazard"/>
    <x v="0"/>
    <x v="7"/>
    <s v="Physical geography"/>
    <x v="3"/>
    <n v="3"/>
    <n v="0"/>
    <n v="0"/>
    <n v="1"/>
    <n v="0"/>
    <n v="0"/>
    <n v="0"/>
  </r>
  <r>
    <x v="2"/>
    <x v="10"/>
    <n v="44994575"/>
    <x v="121"/>
    <x v="217"/>
    <n v="192045998"/>
    <s v="R"/>
    <x v="1"/>
    <s v="Bíl, Michal;Sedoník, Jiří"/>
    <s v="Webová mapová aplikace AVISON"/>
    <x v="0"/>
    <x v="7"/>
    <s v="Physical geography"/>
    <x v="3"/>
    <n v="3"/>
    <n v="0"/>
    <n v="0"/>
    <n v="1"/>
    <n v="0"/>
    <n v="0"/>
    <n v="0"/>
  </r>
  <r>
    <x v="2"/>
    <x v="6"/>
    <n v="70979391"/>
    <x v="173"/>
    <x v="323"/>
    <n v="192046406"/>
    <s v="B"/>
    <x v="0"/>
    <s v="Barešová, Jana;Smolová, Věra"/>
    <s v="Příbram"/>
    <x v="1"/>
    <x v="14"/>
    <s v="History (history of science and technology to be 6.3, history of specific sciences to be under the respective headings)"/>
    <x v="3"/>
    <n v="4"/>
    <n v="0"/>
    <n v="0"/>
    <n v="0"/>
    <n v="1"/>
    <n v="0"/>
    <n v="0"/>
  </r>
  <r>
    <x v="2"/>
    <x v="6"/>
    <n v="86652052"/>
    <x v="54"/>
    <x v="67"/>
    <n v="192046505"/>
    <s v="J"/>
    <x v="1"/>
    <s v="Rubovič, Peter;Ekendahl, Daniela;Hůlka, Jiří;Judas, Libor;Bergmann, B.;Kouhout, Z.;Pospíšil, S.;Štekl, I."/>
    <s v="Timepix detector as a tool for X-ray and gamma dosimetry"/>
    <x v="0"/>
    <x v="18"/>
    <s v="Nuclear physics"/>
    <x v="3"/>
    <n v="4"/>
    <n v="0"/>
    <n v="0"/>
    <n v="0"/>
    <n v="1"/>
    <n v="0"/>
    <n v="0"/>
  </r>
  <r>
    <x v="2"/>
    <x v="6"/>
    <n v="86652052"/>
    <x v="54"/>
    <x v="67"/>
    <n v="192046514"/>
    <s v="J"/>
    <x v="1"/>
    <s v="Škrkal, Jan;Fojtík, Pavel;Malátová, Irena;Bartusková, Miluše"/>
    <s v="Ingestion intakes of Cs-137 by the Czech population: Comparison of different approaches"/>
    <x v="0"/>
    <x v="7"/>
    <s v="Environmental sciences (social aspects to be 5.7)"/>
    <x v="3"/>
    <n v="3"/>
    <n v="0"/>
    <n v="0"/>
    <n v="1"/>
    <n v="0"/>
    <n v="0"/>
    <n v="0"/>
  </r>
  <r>
    <x v="1"/>
    <x v="1"/>
    <n v="216208"/>
    <x v="51"/>
    <x v="92"/>
    <n v="192048607"/>
    <s v="J"/>
    <x v="0"/>
    <s v="Babjuk, Marek;Boehle, Andreas;Burger, Maximilian;Čapoun, Otakar;Cohen, Daniel;Comperat, Eva M.;Hernandez, Virginia;Kaasinen, Eero;Palou, Joan;Roupret, Morgan;van Rhijn, Bas W. G.;Shariat, Shahrokh F.;Soukup, Viktor;Sylvester, Richard J.;Zigeuner, Richard"/>
    <s v="EAU Guidelines on Non-Muscle-invasive Urothelial Carcinoma of the Bladder: Update 2016"/>
    <x v="4"/>
    <x v="8"/>
    <s v="Urology and nephrology"/>
    <x v="3"/>
    <n v="2"/>
    <n v="0"/>
    <n v="1"/>
    <n v="0"/>
    <n v="0"/>
    <n v="0"/>
    <n v="0"/>
  </r>
  <r>
    <x v="1"/>
    <x v="1"/>
    <n v="216208"/>
    <x v="51"/>
    <x v="92"/>
    <n v="192048641"/>
    <s v="J"/>
    <x v="0"/>
    <s v="Nunvář, Jaroslav;Čapek, Václav;Fišer, Karel;Fila, Libor;Dřevínek, Pavel"/>
    <s v="What matters in chronic Burkholderia cenocepacia infection in cystic fibrosis: Insights from comparative genomics"/>
    <x v="4"/>
    <x v="8"/>
    <s v="Respiratory systems"/>
    <x v="3"/>
    <n v="2"/>
    <n v="0"/>
    <n v="1"/>
    <n v="0"/>
    <n v="0"/>
    <n v="0"/>
    <n v="0"/>
  </r>
  <r>
    <x v="1"/>
    <x v="1"/>
    <n v="216208"/>
    <x v="51"/>
    <x v="118"/>
    <n v="192048746"/>
    <s v="J"/>
    <x v="0"/>
    <s v="Prchlík, Ivan"/>
    <s v="The Murder of the Innocents in the Saturnalia and the Religion of Macrobius"/>
    <x v="1"/>
    <x v="14"/>
    <s v="History (history of science and technology to be 6.3, history of specific sciences to be under the respective headings)"/>
    <x v="3"/>
    <n v="1"/>
    <n v="1"/>
    <n v="0"/>
    <n v="0"/>
    <n v="0"/>
    <n v="0"/>
    <n v="0"/>
  </r>
  <r>
    <x v="1"/>
    <x v="1"/>
    <n v="216208"/>
    <x v="51"/>
    <x v="61"/>
    <n v="192048901"/>
    <s v="J"/>
    <x v="0"/>
    <s v="Stella, Tatiana;Covino, Stefano;Čvančarová, Monika;Filipova, Alena;Petruccioli, Maurizio;D&amp;apos;Annibale, Alessandro;Cajthaml, Tomáš"/>
    <s v="Bioremediation of long-term PCB-contaminated soil by white-rot fungi"/>
    <x v="0"/>
    <x v="7"/>
    <s v="Environmental sciences (social aspects to be 5.7)"/>
    <x v="3"/>
    <n v="2"/>
    <n v="0"/>
    <n v="1"/>
    <n v="0"/>
    <n v="0"/>
    <n v="0"/>
    <n v="0"/>
  </r>
  <r>
    <x v="1"/>
    <x v="1"/>
    <n v="216208"/>
    <x v="51"/>
    <x v="61"/>
    <n v="192048991"/>
    <s v="J"/>
    <x v="1"/>
    <s v="Fernandes, Michael;Rösel, Daniel;Brábek, Jan"/>
    <s v="Limits to Precision Cancer Medicine"/>
    <x v="0"/>
    <x v="0"/>
    <s v="Cell biology"/>
    <x v="3"/>
    <n v="5"/>
    <n v="0"/>
    <n v="0"/>
    <n v="0"/>
    <n v="0"/>
    <n v="1"/>
    <n v="0"/>
  </r>
  <r>
    <x v="1"/>
    <x v="1"/>
    <n v="216208"/>
    <x v="51"/>
    <x v="61"/>
    <n v="192049002"/>
    <s v="J"/>
    <x v="0"/>
    <s v="Kubát, Pavel;Henke, Petr;Berzédiová, Veronika;Štěpánek, Miroslav;Lang, Kamil;Mosinger, Jiří"/>
    <s v="Nanoparticles with Embedded Porphyrin Photosensitizers for Photooxidation Reactions and Continuous Oxygen Sensing"/>
    <x v="0"/>
    <x v="10"/>
    <s v="Inorganic and nuclear chemistry"/>
    <x v="3"/>
    <n v="2"/>
    <n v="0"/>
    <n v="1"/>
    <n v="0"/>
    <n v="0"/>
    <n v="0"/>
    <n v="0"/>
  </r>
  <r>
    <x v="2"/>
    <x v="2"/>
    <n v="10669"/>
    <x v="3"/>
    <x v="3"/>
    <n v="192051354"/>
    <s v="J"/>
    <x v="1"/>
    <s v="Růžek, Roman;Kadlec, Martin;Petrusová, Lucie"/>
    <s v="Effect of fatigue loading rate on lifespan and temperature of tailored blank C/PPS thermoplastic composite"/>
    <x v="2"/>
    <x v="3"/>
    <s v="-"/>
    <x v="3"/>
    <n v="4"/>
    <n v="0"/>
    <n v="0"/>
    <n v="0"/>
    <n v="1"/>
    <n v="0"/>
    <n v="0"/>
  </r>
  <r>
    <x v="2"/>
    <x v="2"/>
    <n v="62243136"/>
    <x v="124"/>
    <x v="351"/>
    <n v="192051589"/>
    <s v="J"/>
    <x v="0"/>
    <s v="Kadlec, David;Velvarská, Romana;Kikhtyanin, Oleg;Kubička, David"/>
    <s v="Using Mg-Al mixed oxide and reconstructed hydrotalcite as basic catalysts for aldol condensation of furfural and cyclohexanone"/>
    <x v="2"/>
    <x v="11"/>
    <s v="-"/>
    <x v="3"/>
    <n v="3"/>
    <n v="0"/>
    <n v="0"/>
    <n v="1"/>
    <n v="0"/>
    <n v="0"/>
    <n v="0"/>
  </r>
  <r>
    <x v="2"/>
    <x v="2"/>
    <n v="46709002"/>
    <x v="126"/>
    <x v="224"/>
    <n v="192051960"/>
    <s v="J"/>
    <x v="0"/>
    <s v="Jirásko, Petr;Václavík, Miroslav"/>
    <s v="Systeme von elektronischen Kurvenscheiben"/>
    <x v="2"/>
    <x v="17"/>
    <s v="Materials engineering"/>
    <x v="3"/>
    <n v="5"/>
    <n v="0"/>
    <n v="0"/>
    <n v="0"/>
    <n v="0"/>
    <n v="1"/>
    <n v="0"/>
  </r>
  <r>
    <x v="2"/>
    <x v="2"/>
    <n v="46709002"/>
    <x v="126"/>
    <x v="224"/>
    <n v="192051961"/>
    <s v="G"/>
    <x v="1"/>
    <s v="Antoš, Jaroslav;Bušek, Martin;Dostrašil, Pavel;Tomáš, Josef"/>
    <s v="Funkční model kinetické plastiky Pendulum"/>
    <x v="2"/>
    <x v="3"/>
    <s v="Mechanical engineering"/>
    <x v="3"/>
    <n v="3"/>
    <n v="0"/>
    <n v="0"/>
    <n v="1"/>
    <n v="0"/>
    <n v="0"/>
    <n v="0"/>
  </r>
  <r>
    <x v="1"/>
    <x v="1"/>
    <n v="60076658"/>
    <x v="14"/>
    <x v="352"/>
    <n v="192052396"/>
    <s v="N"/>
    <x v="1"/>
    <s v="Čítek, Jindřich;Večerek, Libor;Hanusová, Lenka;Samková, Eva;Hanuš, Oto;Křížová, Zuzana;Kávová, Tereza;Jelínková, Irena;Kala, Robert"/>
    <s v="Genetické polymorfismy pro kvalitu kravského mléka"/>
    <x v="3"/>
    <x v="37"/>
    <s v="Animal and dairy science; (Animal biotechnology to be 4.4)"/>
    <x v="3"/>
    <n v="3"/>
    <n v="0"/>
    <n v="0"/>
    <n v="1"/>
    <n v="0"/>
    <n v="0"/>
    <n v="0"/>
  </r>
  <r>
    <x v="1"/>
    <x v="1"/>
    <n v="60076658"/>
    <x v="14"/>
    <x v="21"/>
    <n v="192052685"/>
    <s v="J"/>
    <x v="0"/>
    <s v="Fessl, Tomáš;Watkins, Daniel;Oatley, Peter;Allen, William John;Corey, Robin Adam;Horne, Jim;Baldwin, Steve A.;Radford, Sheena E.;Collinson, Ian;Tůma, Roman"/>
    <s v="Dynamic action of the Sec machinery during initiation, protein translocation and termination"/>
    <x v="0"/>
    <x v="0"/>
    <s v="-"/>
    <x v="3"/>
    <n v="2"/>
    <n v="0"/>
    <n v="1"/>
    <n v="0"/>
    <n v="0"/>
    <n v="0"/>
    <n v="0"/>
  </r>
  <r>
    <x v="1"/>
    <x v="1"/>
    <n v="60076658"/>
    <x v="14"/>
    <x v="20"/>
    <n v="192053525"/>
    <s v="N"/>
    <x v="1"/>
    <s v="Policar, Tomáš;Křišťan, Jiří;Hampl, Jan;Kolářová, Jitka;Blecha, Miroslav"/>
    <s v="Provozní manuál sloužící k efektivnímu provozu intenzivní akvakultury využívající RAS"/>
    <x v="3"/>
    <x v="4"/>
    <s v="-"/>
    <x v="3"/>
    <n v="3"/>
    <n v="0"/>
    <n v="0"/>
    <n v="1"/>
    <n v="0"/>
    <n v="0"/>
    <n v="0"/>
  </r>
  <r>
    <x v="2"/>
    <x v="9"/>
    <n v="25798"/>
    <x v="138"/>
    <x v="263"/>
    <n v="192055588"/>
    <s v="J"/>
    <x v="0"/>
    <s v="Buriánek, David;Hanžl, Pavel;Janoušek, Vojtěch;Lexa, Ondrej;Schulmann, Karel;Jiang, Yingde;Kröner, Alfred;Sun, M.;Yuan, C."/>
    <s v="Neoproterozoic-early Paleozoic peri-Pacific accretionary evolution of the Mongolian collage system: Insights from geochemical and U–Pb zircon data from the Ordovician sedimentary wedge in the Mongolian Altai"/>
    <x v="0"/>
    <x v="7"/>
    <s v="-"/>
    <x v="3"/>
    <n v="2"/>
    <n v="0"/>
    <n v="1"/>
    <n v="0"/>
    <n v="0"/>
    <n v="0"/>
    <n v="0"/>
  </r>
  <r>
    <x v="2"/>
    <x v="2"/>
    <n v="25870807"/>
    <x v="122"/>
    <x v="218"/>
    <n v="192055919"/>
    <s v="G"/>
    <x v="1"/>
    <s v="Omacht, Daniel;Kubánek, Zdeněk;Doležal, Roman"/>
    <s v="Vývoj kryogenní komory pro zkoušení SP (small punch) vzorků  s přímým měřením a regulací teploty zkušeného vzorku s přesností ±2°C"/>
    <x v="2"/>
    <x v="17"/>
    <s v="Materials engineering"/>
    <x v="3"/>
    <n v="5"/>
    <n v="0"/>
    <n v="0"/>
    <n v="0"/>
    <n v="0"/>
    <n v="1"/>
    <n v="0"/>
  </r>
  <r>
    <x v="1"/>
    <x v="1"/>
    <n v="216275"/>
    <x v="47"/>
    <x v="232"/>
    <n v="192056871"/>
    <s v="J"/>
    <x v="0"/>
    <s v="Barushka, Aliaksandr;Hájek, Petr"/>
    <s v="Spam filtering using integrated distribution-based balancing approach and regularized deep neural networks"/>
    <x v="0"/>
    <x v="24"/>
    <s v="Computer sciences, information science, bioinformathics (hardware development to be 2.2, social aspect to be 5.8)"/>
    <x v="3"/>
    <n v="2"/>
    <n v="0"/>
    <n v="1"/>
    <n v="0"/>
    <n v="0"/>
    <n v="0"/>
    <n v="0"/>
  </r>
  <r>
    <x v="1"/>
    <x v="1"/>
    <n v="216305"/>
    <x v="56"/>
    <x v="140"/>
    <n v="192057168"/>
    <s v="R"/>
    <x v="1"/>
    <s v="Vajkay, František;Bečkovský, David;Selník, Petr"/>
    <s v="SWARD – Software pro návrh vegetačního souvrství pro ploché a šikmé střechy"/>
    <x v="2"/>
    <x v="12"/>
    <s v="-"/>
    <x v="3"/>
    <n v="2"/>
    <n v="0"/>
    <n v="1"/>
    <n v="0"/>
    <n v="0"/>
    <n v="0"/>
    <n v="0"/>
  </r>
  <r>
    <x v="1"/>
    <x v="1"/>
    <n v="216305"/>
    <x v="56"/>
    <x v="74"/>
    <n v="192057266"/>
    <s v="O"/>
    <x v="1"/>
    <s v="Kaczmarczyk, Václav;Bradáč, Zdeněk;Pazderka, Josef;Šindelář, Marek;Petrov, David;Klíma, Jiří;Mach, Martin;Streit, Jakub"/>
    <s v="Roční zpráva o řešení projektu v programu TRIO v roce 2018"/>
    <x v="2"/>
    <x v="21"/>
    <s v="-"/>
    <x v="3"/>
    <n v="2"/>
    <n v="0"/>
    <n v="1"/>
    <n v="0"/>
    <n v="0"/>
    <n v="0"/>
    <n v="0"/>
  </r>
  <r>
    <x v="2"/>
    <x v="9"/>
    <n v="25798"/>
    <x v="138"/>
    <x v="263"/>
    <n v="192057810"/>
    <s v="J"/>
    <x v="0"/>
    <s v="Maierová, Petra;Schulmann, Karel;Gerya, Taras"/>
    <s v="Relamination styles in collisional orogens"/>
    <x v="0"/>
    <x v="7"/>
    <s v="-"/>
    <x v="3"/>
    <n v="2"/>
    <n v="0"/>
    <n v="1"/>
    <n v="0"/>
    <n v="0"/>
    <n v="0"/>
    <n v="0"/>
  </r>
  <r>
    <x v="2"/>
    <x v="9"/>
    <n v="25798"/>
    <x v="138"/>
    <x v="263"/>
    <n v="192057841"/>
    <s v="J"/>
    <x v="0"/>
    <s v="Lardeaux, Jean;Schulmann, Karel;Edel, Jean-Bernard;Lexa, Ondrej"/>
    <s v="Late Palaeozoic palaeomagnetic and tectonic constraints for amalgamation of Pangea supercontinent in the European Variscan belt"/>
    <x v="0"/>
    <x v="7"/>
    <s v="-"/>
    <x v="3"/>
    <n v="1"/>
    <n v="1"/>
    <n v="0"/>
    <n v="0"/>
    <n v="0"/>
    <n v="0"/>
    <n v="0"/>
  </r>
  <r>
    <x v="2"/>
    <x v="3"/>
    <n v="25271121"/>
    <x v="86"/>
    <x v="149"/>
    <n v="192057964"/>
    <s v="Z"/>
    <x v="1"/>
    <s v="Paprštein, František;Sedlák, Jiří;Polák, J.;Kareš, P."/>
    <s v="Poloprovozní pokusná výsadba ověřování nepřesnosti PPV mšicemi na vybrané netransgenní odrůdy slivoní a meruněk rezistentní k PPV"/>
    <x v="3"/>
    <x v="4"/>
    <s v="-"/>
    <x v="3"/>
    <n v="3"/>
    <n v="0"/>
    <n v="0"/>
    <n v="1"/>
    <n v="0"/>
    <n v="0"/>
    <n v="0"/>
  </r>
  <r>
    <x v="2"/>
    <x v="3"/>
    <n v="25271121"/>
    <x v="86"/>
    <x v="149"/>
    <n v="192057969"/>
    <s v="Z"/>
    <x v="1"/>
    <s v="Blažek, Jan"/>
    <s v="Nová odrůda slivoně Kamir"/>
    <x v="3"/>
    <x v="4"/>
    <s v="Horticulture, viticulture"/>
    <x v="3"/>
    <n v="3"/>
    <n v="0"/>
    <n v="0"/>
    <n v="1"/>
    <n v="0"/>
    <n v="0"/>
    <n v="0"/>
  </r>
  <r>
    <x v="1"/>
    <x v="1"/>
    <n v="60460709"/>
    <x v="69"/>
    <x v="104"/>
    <n v="192058202"/>
    <s v="N"/>
    <x v="1"/>
    <s v="Kazda, Jan;Stejskalová, Martina;Titěra, Dalibor;Bokšová, Aneta"/>
    <s v="Používání pesticidů v ochraně olejnin s ohledem na ochranu opylovačů a jejich produktů"/>
    <x v="3"/>
    <x v="4"/>
    <s v="Agronomy, plant breeding and plant protection; (Agricultural biotechnology to be 4.4)"/>
    <x v="3"/>
    <n v="2"/>
    <n v="0"/>
    <n v="1"/>
    <n v="0"/>
    <n v="0"/>
    <n v="0"/>
    <n v="0"/>
  </r>
  <r>
    <x v="1"/>
    <x v="1"/>
    <n v="61988987"/>
    <x v="1"/>
    <x v="7"/>
    <n v="192058354"/>
    <s v="J"/>
    <x v="0"/>
    <s v="Pánek, Tomáš;Lenart, Jan;Hradecký, Jan;Hercman, Helena;Braucher, Regis;Šilhán, Karel;Škarpich, Václav"/>
    <s v="Coastal cliffs, rock-slope failures and Late Quaternary transgressions of the Black Sea along southern Crimea"/>
    <x v="0"/>
    <x v="7"/>
    <s v="-"/>
    <x v="3"/>
    <n v="2"/>
    <n v="0"/>
    <n v="1"/>
    <n v="0"/>
    <n v="0"/>
    <n v="0"/>
    <n v="0"/>
  </r>
  <r>
    <x v="1"/>
    <x v="1"/>
    <n v="70883521"/>
    <x v="12"/>
    <x v="279"/>
    <n v="192058431"/>
    <s v="J"/>
    <x v="0"/>
    <s v="Musilová, Lenka;Mráček, Aleš;Kovalčík, Adriána;Smolka, Petr;Minařík, Antonín;Humpolíček, Petr;Vícha, Robert;Ponížil, Petr"/>
    <s v="Hyaluronan hydrogels modified by glycinated Kraft lignin: Morphology, swelling, viscoelastic properties and biocompatibility"/>
    <x v="0"/>
    <x v="10"/>
    <s v="Polymer science"/>
    <x v="3"/>
    <n v="3"/>
    <n v="0"/>
    <n v="0"/>
    <n v="1"/>
    <n v="0"/>
    <n v="0"/>
    <n v="0"/>
  </r>
  <r>
    <x v="1"/>
    <x v="1"/>
    <n v="70883521"/>
    <x v="12"/>
    <x v="279"/>
    <n v="192058443"/>
    <s v="J"/>
    <x v="0"/>
    <s v="Mikulcová, Veronika;Bordes, Romain;Minařík, Antonín;Kašpárková, Věra"/>
    <s v="Pickering oil-in-water emulsions stabilized by carboxylated cellulose nanocrystals – Effect of the pH"/>
    <x v="2"/>
    <x v="17"/>
    <s v="Composites (including laminates, reinforced plastics, cermets, combined natural and synthetic fibre fabrics; filled composites)"/>
    <x v="3"/>
    <n v="2"/>
    <n v="0"/>
    <n v="1"/>
    <n v="0"/>
    <n v="0"/>
    <n v="0"/>
    <n v="0"/>
  </r>
  <r>
    <x v="1"/>
    <x v="1"/>
    <n v="70883521"/>
    <x v="12"/>
    <x v="279"/>
    <n v="192058458"/>
    <s v="P"/>
    <x v="1"/>
    <s v="Zatloukal, Martin"/>
    <s v="Vytlačovací hlava pro transformaci normálových napětí polymerní taveniny"/>
    <x v="0"/>
    <x v="10"/>
    <s v="Polymer science"/>
    <x v="3"/>
    <n v="2"/>
    <n v="0"/>
    <n v="1"/>
    <n v="0"/>
    <n v="0"/>
    <n v="0"/>
    <n v="0"/>
  </r>
  <r>
    <x v="1"/>
    <x v="1"/>
    <n v="70883521"/>
    <x v="12"/>
    <x v="99"/>
    <n v="192058522"/>
    <s v="J"/>
    <x v="0"/>
    <s v="Humpolíček, Petr;Kašpárková, Věra;Pacherník, Jiří;Stejskal, Jaroslav;Bober, Patrycja;Capáková, Zdenka;Radaszkiewicz, Katarzyna Anna;Junkar, Ita;Lehocký, Marián"/>
    <s v="The biocompatibility of polyaniline and polypyrrole: A comparative study of their cytotoxicity, embryotoxicity and impurity profile"/>
    <x v="2"/>
    <x v="31"/>
    <s v="Bioproducts (products that are manufactured using biological material as feedstock) biomaterials, bioplastics, biofuels, bioderived bulk and fine chemicals, bio-derived novel materials"/>
    <x v="3"/>
    <n v="2"/>
    <n v="0"/>
    <n v="1"/>
    <n v="0"/>
    <n v="0"/>
    <n v="0"/>
    <n v="0"/>
  </r>
  <r>
    <x v="1"/>
    <x v="1"/>
    <n v="60460709"/>
    <x v="69"/>
    <x v="96"/>
    <n v="192060258"/>
    <s v="B"/>
    <x v="1"/>
    <s v="Libra, Martin;Poulek, Vladislav;Jirka, Vladimír"/>
    <s v="Technologie polysiloxanového gelu pro efektivnější využití solární energie"/>
    <x v="2"/>
    <x v="20"/>
    <s v="Energy and fuels"/>
    <x v="3"/>
    <n v="3"/>
    <n v="0"/>
    <n v="0"/>
    <n v="1"/>
    <n v="0"/>
    <n v="0"/>
    <n v="0"/>
  </r>
  <r>
    <x v="1"/>
    <x v="1"/>
    <n v="60460709"/>
    <x v="69"/>
    <x v="248"/>
    <n v="192060523"/>
    <s v="J"/>
    <x v="0"/>
    <s v="Bošeľa, Michal;Lukáč, Martin;Castagneri, Daniele;Sedmák, Róbert;Biber, Peter;Carrer, Marco;Konopka, Bohdan;Nola, Paola;Nagel, Thomas Andrew;Popa, Ionel;Roibu, CC;Svoboda, Miroslav;Trotsiuk, Volodymyr;Buntgen, Ulf"/>
    <s v="Contrasting effects of environmental change on the radial growth of co-occurring beech and fir trees across Europe"/>
    <x v="0"/>
    <x v="7"/>
    <s v="Environmental sciences (social aspects to be 5.7)"/>
    <x v="3"/>
    <n v="2"/>
    <n v="0"/>
    <n v="1"/>
    <n v="0"/>
    <n v="0"/>
    <n v="0"/>
    <n v="0"/>
  </r>
  <r>
    <x v="1"/>
    <x v="1"/>
    <n v="216208"/>
    <x v="51"/>
    <x v="62"/>
    <n v="192061433"/>
    <s v="J"/>
    <x v="0"/>
    <s v="Pospíšilová, Tereza"/>
    <s v="Giving and Refusing: The Contested Reception of Transnational Philanthropy in the Case of the Prague Central European University Foundation"/>
    <x v="5"/>
    <x v="33"/>
    <s v="-"/>
    <x v="3"/>
    <n v="2"/>
    <n v="0"/>
    <n v="1"/>
    <n v="0"/>
    <n v="0"/>
    <n v="0"/>
    <n v="0"/>
  </r>
  <r>
    <x v="1"/>
    <x v="1"/>
    <n v="216208"/>
    <x v="51"/>
    <x v="61"/>
    <n v="192061643"/>
    <s v="J"/>
    <x v="0"/>
    <s v="Filippi, Michal;Bruthans, Jiří;Řihošek, Jaroslav;Slavík, Martin;Adamovic, Jiri;Mašín, David"/>
    <s v="Arcades: Products of stress-controlled and discontinuity-related weathering"/>
    <x v="0"/>
    <x v="7"/>
    <s v="Geology"/>
    <x v="3"/>
    <n v="2"/>
    <n v="0"/>
    <n v="1"/>
    <n v="0"/>
    <n v="0"/>
    <n v="0"/>
    <n v="0"/>
  </r>
  <r>
    <x v="1"/>
    <x v="1"/>
    <n v="216208"/>
    <x v="51"/>
    <x v="60"/>
    <n v="192062290"/>
    <s v="J"/>
    <x v="0"/>
    <s v="Dvořák, Zdeněk;Postle, Luke"/>
    <s v="Correspondence coloring and its application to list-coloring planar graphs without cycles of lengths 4 to 8"/>
    <x v="0"/>
    <x v="2"/>
    <s v="-"/>
    <x v="3"/>
    <n v="2"/>
    <n v="0"/>
    <n v="1"/>
    <n v="0"/>
    <n v="0"/>
    <n v="0"/>
    <n v="0"/>
  </r>
  <r>
    <x v="1"/>
    <x v="1"/>
    <n v="216208"/>
    <x v="51"/>
    <x v="60"/>
    <n v="192062309"/>
    <s v="J"/>
    <x v="0"/>
    <s v="Holubec, Viktor;Ryabov, Artem"/>
    <s v="Cycling Tames Power Fluctuations near Optimum Efficiency"/>
    <x v="0"/>
    <x v="18"/>
    <s v="-"/>
    <x v="3"/>
    <n v="1"/>
    <n v="1"/>
    <n v="0"/>
    <n v="0"/>
    <n v="0"/>
    <n v="0"/>
    <n v="0"/>
  </r>
  <r>
    <x v="1"/>
    <x v="1"/>
    <n v="216208"/>
    <x v="51"/>
    <x v="60"/>
    <n v="192062312"/>
    <s v="J"/>
    <x v="0"/>
    <s v="Khadka, Utsab;Holubec, Viktor;Yang, Haw;Cichos, Frank"/>
    <s v="Active particles bound by information flows"/>
    <x v="0"/>
    <x v="18"/>
    <s v="-"/>
    <x v="3"/>
    <s v="N (nehodnoceno)"/>
    <n v="0"/>
    <n v="0"/>
    <n v="0"/>
    <n v="0"/>
    <n v="0"/>
    <n v="1"/>
  </r>
  <r>
    <x v="1"/>
    <x v="1"/>
    <n v="216208"/>
    <x v="51"/>
    <x v="60"/>
    <n v="192062418"/>
    <s v="D"/>
    <x v="0"/>
    <s v="Faliszewski, Piotr;Gonen, Rica;Koutecký, Martin;Talmon, Nimrod"/>
    <s v="Opinion Diffusion and Campaigning on Society Graphs"/>
    <x v="0"/>
    <x v="24"/>
    <s v="-"/>
    <x v="3"/>
    <n v="2"/>
    <n v="0"/>
    <n v="1"/>
    <n v="0"/>
    <n v="0"/>
    <n v="0"/>
    <n v="0"/>
  </r>
  <r>
    <x v="1"/>
    <x v="1"/>
    <n v="216208"/>
    <x v="51"/>
    <x v="60"/>
    <n v="192062479"/>
    <s v="J"/>
    <x v="0"/>
    <s v="Čížek, Jakub"/>
    <s v="Characterization of lattice defects in metallic materials by positron annihilation spectroscopy: A review"/>
    <x v="0"/>
    <x v="18"/>
    <s v="-"/>
    <x v="3"/>
    <n v="1"/>
    <n v="1"/>
    <n v="0"/>
    <n v="0"/>
    <n v="0"/>
    <n v="0"/>
    <n v="0"/>
  </r>
  <r>
    <x v="1"/>
    <x v="1"/>
    <n v="216208"/>
    <x v="51"/>
    <x v="60"/>
    <n v="192062577"/>
    <s v="J"/>
    <x v="0"/>
    <s v="Frolov, Valeri P.;Krtouš, Pavel;Kubizňák, David;Santos, Jorge E."/>
    <s v="Massive Vector Fields in Rotating Black-Hole Spacetimes: Separability and Quasinormal Modes"/>
    <x v="0"/>
    <x v="18"/>
    <s v="-"/>
    <x v="3"/>
    <s v="N (nehodnoceno)"/>
    <n v="0"/>
    <n v="0"/>
    <n v="0"/>
    <n v="0"/>
    <n v="0"/>
    <n v="1"/>
  </r>
  <r>
    <x v="1"/>
    <x v="1"/>
    <n v="216208"/>
    <x v="51"/>
    <x v="121"/>
    <n v="192062792"/>
    <s v="J"/>
    <x v="0"/>
    <s v="Voňková, Hana;Zamarro, Gema;Hitt, Collin"/>
    <s v="Cross-Country Heterogeneity in Students' Reporting Behavior: The Use of the Anchoring Vignette Method"/>
    <x v="5"/>
    <x v="16"/>
    <s v="Education, general; including training, pedagogy, didactics [and education systems]"/>
    <x v="3"/>
    <n v="2"/>
    <n v="0"/>
    <n v="1"/>
    <n v="0"/>
    <n v="0"/>
    <n v="0"/>
    <n v="0"/>
  </r>
  <r>
    <x v="2"/>
    <x v="3"/>
    <n v="27006"/>
    <x v="6"/>
    <x v="9"/>
    <n v="192064005"/>
    <s v="J"/>
    <x v="0"/>
    <s v="Pavlů, Vilém;Štich, M.;Seidler, C.;Kändler, M.;Blechinger, K.;Šanda, M.;Vitvar, T."/>
    <s v="Impact of land use on water quality in the upper Nisa catchment in the Czech Republic and in Germany"/>
    <x v="3"/>
    <x v="4"/>
    <s v="-"/>
    <x v="3"/>
    <n v="2"/>
    <n v="0"/>
    <n v="1"/>
    <n v="0"/>
    <n v="0"/>
    <n v="0"/>
    <n v="0"/>
  </r>
  <r>
    <x v="2"/>
    <x v="3"/>
    <n v="27006"/>
    <x v="6"/>
    <x v="9"/>
    <n v="192064032"/>
    <s v="J"/>
    <x v="0"/>
    <s v="Kocourek, František;Stará, Jitka"/>
    <s v="Seven-year monitoring of pyrethroid resistance in the pollen beetle (Brassicogethes aeneus F.) during implementation of insect resistance management"/>
    <x v="3"/>
    <x v="4"/>
    <s v="-"/>
    <x v="3"/>
    <n v="2"/>
    <n v="0"/>
    <n v="1"/>
    <n v="0"/>
    <n v="0"/>
    <n v="0"/>
    <n v="0"/>
  </r>
  <r>
    <x v="2"/>
    <x v="3"/>
    <n v="27006"/>
    <x v="6"/>
    <x v="9"/>
    <n v="192064037"/>
    <s v="J"/>
    <x v="0"/>
    <s v="Pavela, Roman;Sedlák, P."/>
    <s v="Post-application temperature as a factor influencing the insecticidal activity of essential oil from Thymus vulgaris"/>
    <x v="3"/>
    <x v="4"/>
    <s v="-"/>
    <x v="3"/>
    <n v="2"/>
    <n v="0"/>
    <n v="1"/>
    <n v="0"/>
    <n v="0"/>
    <n v="0"/>
    <n v="0"/>
  </r>
  <r>
    <x v="2"/>
    <x v="3"/>
    <n v="27006"/>
    <x v="6"/>
    <x v="9"/>
    <n v="192064139"/>
    <s v="J"/>
    <x v="0"/>
    <s v="Zelazny, Wiktor Rafal;Licznar-Malanczuk, M."/>
    <s v="Soil quality and tree status in a twelve-year-old apple orchard under three mulch-based floor management systems"/>
    <x v="3"/>
    <x v="4"/>
    <s v="-"/>
    <x v="3"/>
    <n v="3"/>
    <n v="0"/>
    <n v="0"/>
    <n v="1"/>
    <n v="0"/>
    <n v="0"/>
    <n v="0"/>
  </r>
  <r>
    <x v="2"/>
    <x v="3"/>
    <n v="25328859"/>
    <x v="100"/>
    <x v="172"/>
    <n v="192064590"/>
    <s v="Z"/>
    <x v="1"/>
    <s v="Bradna, Jiří;Hutař, Martin;Polišenská, Ivana;Sedláčková, Irena;Hájek, David;Vejchar, Daniel;Šimon, Josef;Procházka, Jan;Pastorková, Libuše"/>
    <s v="Skladování oddělených šarží zrnin ve skladovacích boxech o jednotkové kapacitě 1 t."/>
    <x v="2"/>
    <x v="32"/>
    <s v="Food and beverages"/>
    <x v="3"/>
    <n v="4"/>
    <n v="0"/>
    <n v="0"/>
    <n v="0"/>
    <n v="1"/>
    <n v="0"/>
    <n v="0"/>
  </r>
  <r>
    <x v="1"/>
    <x v="1"/>
    <n v="46747885"/>
    <x v="81"/>
    <x v="127"/>
    <n v="192065286"/>
    <s v="J"/>
    <x v="0"/>
    <s v="Kumar, Navdeep;Das, Dipayan;Neckář, Bohuslav"/>
    <s v="Effect of fiber orientation on tensile behavior of biocomposites prepared from nettle and poly(lactic acid) fibers: Modeling &amp; experiment"/>
    <x v="2"/>
    <x v="17"/>
    <s v="Composites (including laminates, reinforced plastics, cermets, combined natural and synthetic fibre fabrics; filled composites)"/>
    <x v="3"/>
    <n v="3"/>
    <n v="0"/>
    <n v="0"/>
    <n v="1"/>
    <n v="0"/>
    <n v="0"/>
    <n v="0"/>
  </r>
  <r>
    <x v="1"/>
    <x v="1"/>
    <n v="46747885"/>
    <x v="81"/>
    <x v="127"/>
    <n v="192065300"/>
    <s v="J"/>
    <x v="0"/>
    <s v="Horáková, Jana;Mikeš, Petr;Šaman, Aleš;Jenčová, Věra;Klápšťová, Andrea;Švarcová, Tereza;Ackermann, Michal;Novotný, Vít;Suchý, Tomáš;Lukáš, David"/>
    <s v="The effect of ethylene oxide sterilization on electrospun vascular grafts made from biodegradable polyesters"/>
    <x v="0"/>
    <x v="10"/>
    <s v="Polymer science"/>
    <x v="3"/>
    <n v="3"/>
    <n v="0"/>
    <n v="0"/>
    <n v="1"/>
    <n v="0"/>
    <n v="0"/>
    <n v="0"/>
  </r>
  <r>
    <x v="2"/>
    <x v="3"/>
    <n v="27014"/>
    <x v="139"/>
    <x v="264"/>
    <n v="192065919"/>
    <s v="F"/>
    <x v="1"/>
    <s v="Loučka, Radko"/>
    <s v="Koncentrovaná doplňková krmná směs pro vysokoužitkové dojnice na vrcholu laktace"/>
    <x v="3"/>
    <x v="37"/>
    <s v="-"/>
    <x v="3"/>
    <n v="3"/>
    <n v="0"/>
    <n v="0"/>
    <n v="1"/>
    <n v="0"/>
    <n v="0"/>
    <n v="0"/>
  </r>
  <r>
    <x v="1"/>
    <x v="1"/>
    <n v="44555601"/>
    <x v="10"/>
    <x v="71"/>
    <n v="192066198"/>
    <s v="B"/>
    <x v="1"/>
    <s v="Veselý, Martin;Veselá, Hana"/>
    <s v="Sudetská župa do kapsy. Holýšov v zajetí velkých dějin 1938-1945"/>
    <x v="1"/>
    <x v="14"/>
    <s v="History (history of science and technology to be 6.3, history of specific sciences to be under the respective headings)"/>
    <x v="3"/>
    <n v="3"/>
    <n v="0"/>
    <n v="0"/>
    <n v="1"/>
    <n v="0"/>
    <n v="0"/>
    <n v="0"/>
  </r>
  <r>
    <x v="1"/>
    <x v="1"/>
    <n v="46747885"/>
    <x v="81"/>
    <x v="246"/>
    <n v="192066852"/>
    <s v="F"/>
    <x v="1"/>
    <s v="Nosek, Jaroslav;Černík, Miroslav;Šupíková, Irena;Pešková, Kristýna;Marková, Kristýna"/>
    <s v="Vodná suspenze pro in-situ sanaci horninového prostředí kontaminovaného chemickými sloučeninami"/>
    <x v="0"/>
    <x v="7"/>
    <s v="Environmental sciences (social aspects to be 5.7)"/>
    <x v="3"/>
    <n v="3"/>
    <n v="0"/>
    <n v="0"/>
    <n v="1"/>
    <n v="0"/>
    <n v="0"/>
    <n v="0"/>
  </r>
  <r>
    <x v="1"/>
    <x v="1"/>
    <n v="61988987"/>
    <x v="1"/>
    <x v="1"/>
    <n v="192067375"/>
    <s v="C"/>
    <x v="0"/>
    <s v="Mostýn, Martin"/>
    <s v="Asylbewerber, Flüchtling oder Migrant?"/>
    <x v="1"/>
    <x v="27"/>
    <s v="Specific languages"/>
    <x v="3"/>
    <n v="3"/>
    <n v="0"/>
    <n v="0"/>
    <n v="1"/>
    <n v="0"/>
    <n v="0"/>
    <n v="0"/>
  </r>
  <r>
    <x v="1"/>
    <x v="1"/>
    <n v="61989100"/>
    <x v="75"/>
    <x v="273"/>
    <n v="192067983"/>
    <s v="N"/>
    <x v="1"/>
    <s v="Raclavský, Konstantin;Raclavská, Helena;Růžičková, Jana;Škrobánková, Hana;Nedělník, Jan"/>
    <s v="Metodika hodnocení kvalitativních znaků kompostu s přídavkem biouhlu"/>
    <x v="0"/>
    <x v="7"/>
    <s v="Environmental sciences (social aspects to be 5.7)"/>
    <x v="3"/>
    <n v="2"/>
    <n v="0"/>
    <n v="1"/>
    <n v="0"/>
    <n v="0"/>
    <n v="0"/>
    <n v="0"/>
  </r>
  <r>
    <x v="1"/>
    <x v="1"/>
    <n v="62156489"/>
    <x v="70"/>
    <x v="97"/>
    <n v="192069079"/>
    <s v="J"/>
    <x v="0"/>
    <s v="Eichmeier, Aleš;Pečenka, Jakub;Peňázová, Eliška;Baránek, Miroslav;Català-García, Santiago;León, Maela;Armengol, Josep;Gramaje, David"/>
    <s v="High-throughput amplicon sequencing-based analysis of active fungal communities inhabiting grapevine after hot-water treatments reveals unexpectedly high fungal diversity"/>
    <x v="3"/>
    <x v="26"/>
    <s v="Agricultural biotechnology and food biotechnology"/>
    <x v="3"/>
    <n v="2"/>
    <n v="0"/>
    <n v="1"/>
    <n v="0"/>
    <n v="0"/>
    <n v="0"/>
    <n v="0"/>
  </r>
  <r>
    <x v="1"/>
    <x v="1"/>
    <n v="216224"/>
    <x v="58"/>
    <x v="80"/>
    <n v="192069789"/>
    <s v="B"/>
    <x v="0"/>
    <s v="Kandalec, Pavel"/>
    <s v="Naturalizace v České republice"/>
    <x v="5"/>
    <x v="29"/>
    <s v="Law"/>
    <x v="3"/>
    <n v="2"/>
    <n v="0"/>
    <n v="1"/>
    <n v="0"/>
    <n v="0"/>
    <n v="0"/>
    <n v="0"/>
  </r>
  <r>
    <x v="1"/>
    <x v="1"/>
    <n v="216224"/>
    <x v="58"/>
    <x v="81"/>
    <n v="192069849"/>
    <s v="J"/>
    <x v="0"/>
    <s v="Havlík, Vlastimil;Voda, Petr"/>
    <s v="Cleavages, Protest or Voting for Hope? The Rise of Centrist Populist Parties in the Czech Republic"/>
    <x v="5"/>
    <x v="13"/>
    <s v="Political science"/>
    <x v="3"/>
    <n v="2"/>
    <n v="0"/>
    <n v="1"/>
    <n v="0"/>
    <n v="0"/>
    <n v="0"/>
    <n v="0"/>
  </r>
  <r>
    <x v="1"/>
    <x v="1"/>
    <n v="216224"/>
    <x v="58"/>
    <x v="82"/>
    <n v="192069955"/>
    <s v="J"/>
    <x v="0"/>
    <s v="Šimon Hilscher, Roman;Zeidan, Vera Michel"/>
    <s v="Sufficiency and sensitivity for nonlinear optimal control problems on time scales via coercivity"/>
    <x v="0"/>
    <x v="2"/>
    <s v="Pure mathematics"/>
    <x v="3"/>
    <n v="2"/>
    <n v="0"/>
    <n v="1"/>
    <n v="0"/>
    <n v="0"/>
    <n v="0"/>
    <n v="0"/>
  </r>
  <r>
    <x v="1"/>
    <x v="1"/>
    <n v="216224"/>
    <x v="58"/>
    <x v="82"/>
    <n v="192070080"/>
    <s v="J"/>
    <x v="0"/>
    <s v="Šmarda, Petr;Horová, Lucie;Knápek, Ondřej;Dieck, Heidi;Dieck, Martin;Ražná, Katarína;Hrubík, Pavel;Orloci, Lászlo;Papp, Lászlo;Veselá, Kristýna;Veselý, Pavel;Bureš, Petr"/>
    <s v="Multiple haploids, triploids, and tetraploids found in modern-day &quot;living fossil&quot; Ginkgo biloba"/>
    <x v="3"/>
    <x v="4"/>
    <s v="Agronomy, plant breeding and plant protection; (Agricultural biotechnology to be 4.4)"/>
    <x v="3"/>
    <n v="3"/>
    <n v="0"/>
    <n v="0"/>
    <n v="1"/>
    <n v="0"/>
    <n v="0"/>
    <n v="0"/>
  </r>
  <r>
    <x v="1"/>
    <x v="1"/>
    <n v="49777513"/>
    <x v="13"/>
    <x v="18"/>
    <n v="192070662"/>
    <s v="J"/>
    <x v="0"/>
    <s v="Šmolík, Michal;Skala, Václav"/>
    <s v="Large scattered data interpolation with radial basis functions and space subdivision"/>
    <x v="0"/>
    <x v="24"/>
    <s v="Computer sciences, information science, bioinformathics (hardware development to be 2.2, social aspect to be 5.8)"/>
    <x v="3"/>
    <n v="2"/>
    <n v="0"/>
    <n v="1"/>
    <n v="0"/>
    <n v="0"/>
    <n v="0"/>
    <n v="0"/>
  </r>
  <r>
    <x v="1"/>
    <x v="1"/>
    <n v="60461373"/>
    <x v="8"/>
    <x v="13"/>
    <n v="192070925"/>
    <s v="J"/>
    <x v="0"/>
    <s v="Knaislová, Anna;Novák, Pavel;Cabibbo, M.;Průša, Filip;Paoletti, C.;Jaworska, L.;Vojtěch, Dalibor"/>
    <s v="Combination of reaction synthesis and Spark Plasma Sintering in production of Ti-Al-Si alloys"/>
    <x v="2"/>
    <x v="17"/>
    <s v="Materials engineering"/>
    <x v="3"/>
    <n v="3"/>
    <n v="0"/>
    <n v="0"/>
    <n v="1"/>
    <n v="0"/>
    <n v="0"/>
    <n v="0"/>
  </r>
  <r>
    <x v="1"/>
    <x v="1"/>
    <n v="60461373"/>
    <x v="8"/>
    <x v="13"/>
    <n v="192070936"/>
    <s v="J"/>
    <x v="0"/>
    <s v="Gregorová, Eva;Uhlířová, Tereza;Pabst, Willi;Diblíková, Petra;Sedlářová, Ivona"/>
    <s v="Microstructure characterization of mullite foam by image analysis, mercury porosimetry and X-ray computed microtomography"/>
    <x v="2"/>
    <x v="17"/>
    <s v="Ceramics"/>
    <x v="3"/>
    <n v="3"/>
    <n v="0"/>
    <n v="0"/>
    <n v="1"/>
    <n v="0"/>
    <n v="0"/>
    <n v="0"/>
  </r>
  <r>
    <x v="1"/>
    <x v="1"/>
    <n v="60461373"/>
    <x v="8"/>
    <x v="13"/>
    <n v="192070959"/>
    <s v="J"/>
    <x v="0"/>
    <s v="Doušová, Barbora;Lhotka, Miloslav;Filip, Jan;Koloušek, David"/>
    <s v="Removal of arsenate and antimonate by acid-treated Fe-rich clays"/>
    <x v="0"/>
    <x v="7"/>
    <s v="Environmental sciences (social aspects to be 5.7)"/>
    <x v="3"/>
    <n v="3"/>
    <n v="0"/>
    <n v="0"/>
    <n v="1"/>
    <n v="0"/>
    <n v="0"/>
    <n v="0"/>
  </r>
  <r>
    <x v="1"/>
    <x v="1"/>
    <n v="61989592"/>
    <x v="48"/>
    <x v="131"/>
    <n v="192071356"/>
    <s v="B"/>
    <x v="0"/>
    <s v="Svatoň, Robert"/>
    <s v="Doteky křesťanského Východu v protestantské teologii 20. století: Schlink, Pelikan, Torrance, Mannermaa, Moltmann"/>
    <x v="1"/>
    <x v="1"/>
    <s v="Theology"/>
    <x v="3"/>
    <n v="3"/>
    <n v="0"/>
    <n v="0"/>
    <n v="1"/>
    <n v="0"/>
    <n v="0"/>
    <n v="0"/>
  </r>
  <r>
    <x v="1"/>
    <x v="1"/>
    <n v="61989592"/>
    <x v="48"/>
    <x v="56"/>
    <n v="192071472"/>
    <s v="J"/>
    <x v="0"/>
    <s v="Paúr, Martin;Stoklasa, Bohumil;Grover, Jai;Krzic, Andrej;Sanchez-Soto, Luis L;Hradil, Zdeněk;Řeháček, Jaroslav"/>
    <s v="Tempering Rayleigh's curse with PSF shaping"/>
    <x v="0"/>
    <x v="18"/>
    <s v="Optics (including laser optics and_x000a_quantum optics)"/>
    <x v="3"/>
    <n v="1"/>
    <n v="1"/>
    <n v="0"/>
    <n v="0"/>
    <n v="0"/>
    <n v="0"/>
    <n v="0"/>
  </r>
  <r>
    <x v="1"/>
    <x v="1"/>
    <n v="61989592"/>
    <x v="48"/>
    <x v="56"/>
    <n v="192071497"/>
    <s v="J"/>
    <x v="0"/>
    <s v="Novák, Dominik;Vadovič, Pavol;Ovečka, Miroslav;Šamajová, Olga;Komis, Georgios;Colcombet, Jean;Šamaj, Jozef"/>
    <s v="Gene Expression Pattern and Protein Localization of Arabidopsis Phospholipase D Alpha 1 Revealed by Advanced Light-Sheet and Super-Resolution Microscopy"/>
    <x v="0"/>
    <x v="0"/>
    <s v="Plant sciences, botany"/>
    <x v="3"/>
    <n v="2"/>
    <n v="0"/>
    <n v="1"/>
    <n v="0"/>
    <n v="0"/>
    <n v="0"/>
    <n v="0"/>
  </r>
  <r>
    <x v="1"/>
    <x v="1"/>
    <n v="61989592"/>
    <x v="48"/>
    <x v="56"/>
    <n v="192071591"/>
    <s v="J"/>
    <x v="0"/>
    <s v="Jorda, Radek;Hendrychová, Denisa;Voller, Jiří;Řezníčková, Eva;Gucký, Tomáš;Kryštof, Vladimír"/>
    <s v="How Selective Are Pharmacological Inhibitors of Cell-Cycle-Regulating Cyclin-Dependent Kinases?"/>
    <x v="4"/>
    <x v="22"/>
    <s v="Medicinal chemistry"/>
    <x v="3"/>
    <n v="2"/>
    <n v="0"/>
    <n v="1"/>
    <n v="0"/>
    <n v="0"/>
    <n v="0"/>
    <n v="0"/>
  </r>
  <r>
    <x v="1"/>
    <x v="1"/>
    <n v="70883521"/>
    <x v="12"/>
    <x v="101"/>
    <n v="192072471"/>
    <s v="J"/>
    <x v="0"/>
    <s v="Pekař, Libor;Gao, Qingbin"/>
    <s v="Spectrum analysis of LTI continuous-time systems with constant delays: A literature overview of some recent results"/>
    <x v="2"/>
    <x v="21"/>
    <s v="Automation and control systems"/>
    <x v="3"/>
    <n v="2"/>
    <n v="0"/>
    <n v="1"/>
    <n v="0"/>
    <n v="0"/>
    <n v="0"/>
    <n v="0"/>
  </r>
  <r>
    <x v="0"/>
    <x v="0"/>
    <n v="60077344"/>
    <x v="0"/>
    <x v="0"/>
    <n v="192073398"/>
    <s v="J"/>
    <x v="0"/>
    <s v="Angst, Gerrit;Messinger, J.;Greiner, M.;Häusler, W.;Hertel, D.;Kirfel, K.;Kögel-Knabner, I.;Leuschner, Ch.;Rethemeyer, J.;Mueller, C.W."/>
    <s v="Soil organic carbon stocks in topsoil and subsoil controlled by parent material, carbon input in the rhizosphere, and microbial-derived compounds"/>
    <x v="3"/>
    <x v="4"/>
    <s v="-"/>
    <x v="3"/>
    <n v="1"/>
    <n v="1"/>
    <n v="0"/>
    <n v="0"/>
    <n v="0"/>
    <n v="0"/>
    <n v="0"/>
  </r>
  <r>
    <x v="0"/>
    <x v="0"/>
    <n v="61388955"/>
    <x v="45"/>
    <x v="52"/>
    <n v="192073528"/>
    <s v="J"/>
    <x v="0"/>
    <s v="Sazama, Petr;Pastvová, Jana;Kaucký, Dalibor;Morávková, Jaroslava;Rathouský, Jiří;Jakubec, Ivo;Sádovská, Galina"/>
    <s v="Does hierarchical structure affect the shape selectivity of zeolites? Example of transformation of n-hexane in hydroisomerization"/>
    <x v="0"/>
    <x v="10"/>
    <s v="-"/>
    <x v="3"/>
    <n v="2"/>
    <n v="0"/>
    <n v="1"/>
    <n v="0"/>
    <n v="0"/>
    <n v="0"/>
    <n v="0"/>
  </r>
  <r>
    <x v="0"/>
    <x v="0"/>
    <n v="61389013"/>
    <x v="41"/>
    <x v="48"/>
    <n v="192073827"/>
    <s v="J"/>
    <x v="0"/>
    <s v="Studenovský, Martin;Sivák, Ladislav;Sedláček, Ondřej;Konefal, Rafal;Horková, Veronika;Etrych, Tomáš;Kovář, Marek;Říhová, Blanka;Šírová, Milada"/>
    <s v="Polymer nitric oxide donors potentiate the treatment of experimental solid tumours by increasing drug accumulation in the tumour tissue"/>
    <x v="0"/>
    <x v="10"/>
    <s v="Polymer science"/>
    <x v="3"/>
    <n v="2"/>
    <n v="0"/>
    <n v="1"/>
    <n v="0"/>
    <n v="0"/>
    <n v="0"/>
    <n v="0"/>
  </r>
  <r>
    <x v="2"/>
    <x v="3"/>
    <n v="26791251"/>
    <x v="149"/>
    <x v="286"/>
    <n v="192074933"/>
    <s v="N"/>
    <x v="1"/>
    <s v="Vrbovský, Viktor;Endlová, Lenka;Klíma, Miroslav"/>
    <s v="Minimalizační metoda stanovení obsahu mastných kyselin pro včasnou selekci šlechtitelských materiálů řepky olejné (Brassica napus L.)"/>
    <x v="3"/>
    <x v="38"/>
    <s v="-"/>
    <x v="3"/>
    <n v="3"/>
    <n v="0"/>
    <n v="0"/>
    <n v="1"/>
    <n v="0"/>
    <n v="0"/>
    <n v="0"/>
  </r>
  <r>
    <x v="1"/>
    <x v="1"/>
    <n v="61989592"/>
    <x v="48"/>
    <x v="56"/>
    <n v="192074960"/>
    <s v="N"/>
    <x v="0"/>
    <s v="Šarapatka, Bořivoj;Bednář, Marek;Kuras, Tomáš;Mazalová, Monika;Tuf, Ivan Hadrián"/>
    <s v="Návrh plánování krajinné struktury v pozemkových úpravách se zvláštním důrazem na konektivitu krajiny"/>
    <x v="0"/>
    <x v="0"/>
    <s v="Ecology"/>
    <x v="3"/>
    <n v="3"/>
    <n v="0"/>
    <n v="0"/>
    <n v="1"/>
    <n v="0"/>
    <n v="0"/>
    <n v="0"/>
  </r>
  <r>
    <x v="1"/>
    <x v="1"/>
    <n v="61989592"/>
    <x v="48"/>
    <x v="56"/>
    <n v="192074962"/>
    <s v="J"/>
    <x v="0"/>
    <s v="Šarapatka, Bořivoj;Čáp, Ladislav;Bílá, Petra"/>
    <s v="The varying effect of water erosion on chemical and biochemical soil properties in different parts of Chernozem slopes"/>
    <x v="3"/>
    <x v="4"/>
    <s v="Soil science"/>
    <x v="3"/>
    <n v="2"/>
    <n v="0"/>
    <n v="1"/>
    <n v="0"/>
    <n v="0"/>
    <n v="0"/>
    <n v="0"/>
  </r>
  <r>
    <x v="1"/>
    <x v="1"/>
    <n v="216305"/>
    <x v="56"/>
    <x v="140"/>
    <n v="192074969"/>
    <s v="F"/>
    <x v="1"/>
    <s v="Kriška-Dunajský, Michal;Pumprlová Němcová, Miroslava"/>
    <s v="Zařízení pro eliminaci vstupu vybraných rizikových látek z malých vodních nádrží do vodních toků"/>
    <x v="0"/>
    <x v="7"/>
    <s v="-"/>
    <x v="3"/>
    <n v="4"/>
    <n v="0"/>
    <n v="0"/>
    <n v="0"/>
    <n v="1"/>
    <n v="0"/>
    <n v="0"/>
  </r>
  <r>
    <x v="2"/>
    <x v="9"/>
    <n v="27073"/>
    <x v="82"/>
    <x v="135"/>
    <n v="192075001"/>
    <s v="J"/>
    <x v="0"/>
    <s v="Janík, David;Král, Kamil;Vrška, Tomáš"/>
    <s v="Global importance of large-diameter trees"/>
    <x v="0"/>
    <x v="0"/>
    <s v="Ecology"/>
    <x v="3"/>
    <n v="2"/>
    <n v="0"/>
    <n v="1"/>
    <n v="0"/>
    <n v="0"/>
    <n v="0"/>
    <n v="0"/>
  </r>
  <r>
    <x v="0"/>
    <x v="0"/>
    <n v="61388955"/>
    <x v="45"/>
    <x v="52"/>
    <n v="192075350"/>
    <s v="J"/>
    <x v="0"/>
    <s v="Kavan, Ladislav"/>
    <s v="Electrochemistry and dye-sensitized solar cells"/>
    <x v="0"/>
    <x v="10"/>
    <s v="-"/>
    <x v="3"/>
    <n v="3"/>
    <n v="0"/>
    <n v="0"/>
    <n v="1"/>
    <n v="0"/>
    <n v="0"/>
    <n v="0"/>
  </r>
  <r>
    <x v="1"/>
    <x v="1"/>
    <n v="216208"/>
    <x v="51"/>
    <x v="92"/>
    <n v="192077214"/>
    <s v="J"/>
    <x v="0"/>
    <s v="Coughlan, Gillian;Laczó, Jan;Hort, Jakub;Minihane, Anne-Marie;Hornberger, Michael"/>
    <s v="Spatial navigation deficits - overlooked cognitive marker for preclinical Alzheimer disease?"/>
    <x v="4"/>
    <x v="22"/>
    <s v="Neurosciences (including psychophysiology"/>
    <x v="3"/>
    <n v="1"/>
    <n v="1"/>
    <n v="0"/>
    <n v="0"/>
    <n v="0"/>
    <n v="0"/>
    <n v="0"/>
  </r>
  <r>
    <x v="1"/>
    <x v="1"/>
    <n v="216208"/>
    <x v="51"/>
    <x v="92"/>
    <n v="192077365"/>
    <s v="J"/>
    <x v="0"/>
    <s v="Truxová, Iva;Kašíková, Lenka;Hensler, Michal;Škapa, Petr;Laco, Jan;Pecen, Ladislav;Belicová, Lucie;Práznovec, Ivan;Halaška, Michael J.;Brtnický, Tomáš;Šálková, Eva;Rob, Lukáš;Kodet, Roman;Goc, Jeremy;Sautes-Fridman, Catherine;Fridman, Wolf Herman;Ryška, A"/>
    <s v="Mature dendritic cells correlate with favorable immune infiltrate and improved prognosis in ovarian carcinoma patients"/>
    <x v="4"/>
    <x v="22"/>
    <s v="Immunology"/>
    <x v="3"/>
    <n v="1"/>
    <n v="1"/>
    <n v="0"/>
    <n v="0"/>
    <n v="0"/>
    <n v="0"/>
    <n v="0"/>
  </r>
  <r>
    <x v="1"/>
    <x v="1"/>
    <n v="216208"/>
    <x v="51"/>
    <x v="148"/>
    <n v="192078583"/>
    <s v="J"/>
    <x v="0"/>
    <s v="Numerato, Dino;Giulianotti, Richard"/>
    <s v="Citizen, consumer, citimer: The interplay of market and political identities within contemporary football fan cultures"/>
    <x v="5"/>
    <x v="33"/>
    <s v="-"/>
    <x v="3"/>
    <n v="1"/>
    <n v="1"/>
    <n v="0"/>
    <n v="0"/>
    <n v="0"/>
    <n v="0"/>
    <n v="0"/>
  </r>
  <r>
    <x v="1"/>
    <x v="1"/>
    <n v="216208"/>
    <x v="51"/>
    <x v="62"/>
    <n v="192078929"/>
    <s v="J"/>
    <x v="0"/>
    <s v="Novák, Aleš"/>
    <s v="Geschick der Freiheit"/>
    <x v="1"/>
    <x v="1"/>
    <s v="-"/>
    <x v="3"/>
    <n v="3"/>
    <n v="0"/>
    <n v="0"/>
    <n v="1"/>
    <n v="0"/>
    <n v="0"/>
    <n v="0"/>
  </r>
  <r>
    <x v="1"/>
    <x v="1"/>
    <n v="216208"/>
    <x v="51"/>
    <x v="60"/>
    <n v="192079591"/>
    <s v="J"/>
    <x v="0"/>
    <s v="Kozák, Martin;Eckstein, Timo;Schonenberger, Norbert;Hommelhoff, Peter"/>
    <s v="Inelastic ponderomotive scattering of electrons at a high-intensity optical travelling wave in vacuum"/>
    <x v="0"/>
    <x v="18"/>
    <s v="-"/>
    <x v="3"/>
    <s v="N (nehodnoceno)"/>
    <n v="0"/>
    <n v="0"/>
    <n v="0"/>
    <n v="0"/>
    <n v="0"/>
    <n v="1"/>
  </r>
  <r>
    <x v="1"/>
    <x v="1"/>
    <n v="216208"/>
    <x v="51"/>
    <x v="60"/>
    <n v="192079592"/>
    <s v="J"/>
    <x v="0"/>
    <s v="Kozák, Martin;Schoenenberger, Norbert;Hommelhoff, Peter"/>
    <s v="Ponderomotive Generation and Detection of Attosecond Free-Electron Pulse Trains"/>
    <x v="0"/>
    <x v="18"/>
    <s v="-"/>
    <x v="3"/>
    <s v="N (nehodnoceno)"/>
    <n v="0"/>
    <n v="0"/>
    <n v="0"/>
    <n v="0"/>
    <n v="0"/>
    <n v="1"/>
  </r>
  <r>
    <x v="1"/>
    <x v="1"/>
    <n v="216208"/>
    <x v="51"/>
    <x v="60"/>
    <n v="192079768"/>
    <s v="J"/>
    <x v="0"/>
    <s v="Krivák, Radoslav;Hoksza, David"/>
    <s v="P2Rank: machine learning based tool for rapid and accurate prediction of ligand binding sites from protein structure"/>
    <x v="0"/>
    <x v="0"/>
    <s v="-"/>
    <x v="3"/>
    <n v="2"/>
    <n v="0"/>
    <n v="1"/>
    <n v="0"/>
    <n v="0"/>
    <n v="0"/>
    <n v="0"/>
  </r>
  <r>
    <x v="1"/>
    <x v="1"/>
    <n v="216208"/>
    <x v="51"/>
    <x v="60"/>
    <n v="192079935"/>
    <s v="J"/>
    <x v="0"/>
    <s v="Gregor, Petr;Muetze, Torsten;Nummenpalo, Jerri"/>
    <s v="A short proof of the middle levels theorem"/>
    <x v="0"/>
    <x v="24"/>
    <s v="-"/>
    <x v="3"/>
    <n v="3"/>
    <n v="0"/>
    <n v="0"/>
    <n v="1"/>
    <n v="0"/>
    <n v="0"/>
    <n v="0"/>
  </r>
  <r>
    <x v="1"/>
    <x v="1"/>
    <n v="216208"/>
    <x v="51"/>
    <x v="60"/>
    <n v="192080760"/>
    <s v="J"/>
    <x v="0"/>
    <s v="Breit, Dominic;Cianchi, Andrea;Diening, Lars;Kuusi, Tuomo;Schwarzacher, Sebastian"/>
    <s v="Pointwise Calderon-Zygmund gradient estimates for the p-Laplace system"/>
    <x v="0"/>
    <x v="2"/>
    <s v="-"/>
    <x v="3"/>
    <n v="1"/>
    <n v="1"/>
    <n v="0"/>
    <n v="0"/>
    <n v="0"/>
    <n v="0"/>
    <n v="0"/>
  </r>
  <r>
    <x v="1"/>
    <x v="1"/>
    <n v="216208"/>
    <x v="51"/>
    <x v="121"/>
    <n v="192081044"/>
    <s v="J"/>
    <x v="0"/>
    <s v="Kučerová, Olga;Kucharská, Anna"/>
    <s v="Acquiring penmanship and writing skills from the first to fifth grade of primary school: Joined-up writing vs. Comenia Script"/>
    <x v="5"/>
    <x v="16"/>
    <s v="Education, general; including training, pedagogy, didactics [and education systems]"/>
    <x v="3"/>
    <n v="3"/>
    <n v="0"/>
    <n v="0"/>
    <n v="1"/>
    <n v="0"/>
    <n v="0"/>
    <n v="0"/>
  </r>
  <r>
    <x v="1"/>
    <x v="1"/>
    <n v="216208"/>
    <x v="51"/>
    <x v="121"/>
    <n v="192081061"/>
    <s v="C"/>
    <x v="1"/>
    <s v="Novotná, Jarmila;Moraová, Hana;Favilli, Franco"/>
    <s v="Ornaments and tessellations - encouraging creativity in mathematics classroom"/>
    <x v="5"/>
    <x v="16"/>
    <s v="Education, general; including training, pedagogy, didactics [and education systems]"/>
    <x v="3"/>
    <n v="4"/>
    <n v="0"/>
    <n v="0"/>
    <n v="0"/>
    <n v="1"/>
    <n v="0"/>
    <n v="0"/>
  </r>
  <r>
    <x v="1"/>
    <x v="1"/>
    <n v="61384399"/>
    <x v="107"/>
    <x v="296"/>
    <n v="192082324"/>
    <s v="J"/>
    <x v="0"/>
    <s v="Piha, S.;Pohjanheimo, T.;Lähteenmäki-Uutela, A.;Křečková, Zuzana;Otterbring, T."/>
    <s v="The effects of consumer knowledge on the willingness to buy insect food: An exploratory cross-regional study in Northern and Central Europe"/>
    <x v="2"/>
    <x v="32"/>
    <s v="Food and beverages"/>
    <x v="3"/>
    <n v="2"/>
    <n v="0"/>
    <n v="1"/>
    <n v="0"/>
    <n v="0"/>
    <n v="0"/>
    <n v="0"/>
  </r>
  <r>
    <x v="1"/>
    <x v="1"/>
    <n v="61384399"/>
    <x v="107"/>
    <x v="188"/>
    <n v="192082549"/>
    <s v="J"/>
    <x v="0"/>
    <s v="Silberzahn, R.;Uhlmann, E.;Martin, D.;Anselmi, P.;Aust, F.;Awtrey, E.;Bahník, Štěpán;Bai, F.;Bannard, C.;Bonnier, E.;Carlsson, R.;Cheung, F.;Christensen, G.;Clay, R.;Craig, M.;Rosa, A.;Dam, L.;Evans, M.;Cervantes, I.;Fong, N.;Gamez-Djokic, M.;Glenz, A.;Go"/>
    <s v="Many analysts, one dataset: Making transparent how variations in analytical choices affect results"/>
    <x v="5"/>
    <x v="30"/>
    <s v="Psychology (including human - machine relations)"/>
    <x v="3"/>
    <n v="2"/>
    <n v="0"/>
    <n v="1"/>
    <n v="0"/>
    <n v="0"/>
    <n v="0"/>
    <n v="0"/>
  </r>
  <r>
    <x v="0"/>
    <x v="0"/>
    <n v="61388955"/>
    <x v="45"/>
    <x v="52"/>
    <n v="192083122"/>
    <s v="J"/>
    <x v="0"/>
    <s v="Fárník, Michal;Lengyel, Jozef"/>
    <s v="Mass spectrometry of aerosol particle analogues in molecular beam experiments"/>
    <x v="0"/>
    <x v="10"/>
    <s v="-"/>
    <x v="3"/>
    <n v="3"/>
    <n v="0"/>
    <n v="0"/>
    <n v="1"/>
    <n v="0"/>
    <n v="0"/>
    <n v="0"/>
  </r>
  <r>
    <x v="0"/>
    <x v="0"/>
    <n v="61388955"/>
    <x v="45"/>
    <x v="52"/>
    <n v="192083224"/>
    <s v="J"/>
    <x v="0"/>
    <s v="Cebecauer, Marek;Amaro, Mariana;Jurkiewicz, Piotr;Sarmento, Maria Joäo;Šachl, Radek;Cwiklik, Lukasz;Hof, Martin"/>
    <s v="Membrane Lipid Nanodomains"/>
    <x v="0"/>
    <x v="10"/>
    <s v="-"/>
    <x v="3"/>
    <n v="1"/>
    <n v="1"/>
    <n v="0"/>
    <n v="0"/>
    <n v="0"/>
    <n v="0"/>
    <n v="0"/>
  </r>
  <r>
    <x v="0"/>
    <x v="0"/>
    <n v="61388998"/>
    <x v="91"/>
    <x v="158"/>
    <n v="192083553"/>
    <s v="J"/>
    <x v="0"/>
    <s v="Kruisová, Alena;Ševčík, Martin;Seiner, Hanuš;Sedlák, Petr;Román-Manso, B.;Miranzo, P.;Belmonte, M.;Landa, Michal"/>
    <s v="Ultrasonic bandgaps in 3D-printed periodic ceramic microlattices"/>
    <x v="2"/>
    <x v="3"/>
    <s v="Applied mechanics"/>
    <x v="3"/>
    <n v="2"/>
    <n v="0"/>
    <n v="1"/>
    <n v="0"/>
    <n v="0"/>
    <n v="0"/>
    <n v="0"/>
  </r>
  <r>
    <x v="0"/>
    <x v="0"/>
    <n v="61389005"/>
    <x v="42"/>
    <x v="49"/>
    <n v="192083685"/>
    <s v="J"/>
    <x v="0"/>
    <s v="Skoupil, Dalibor;Bydžovský, Petr"/>
    <s v="Photo- and electroproduction of K+ Lambda with a unitarity-restored isobar model"/>
    <x v="0"/>
    <x v="18"/>
    <s v="Atomic, molecular and chemical physics (physics of atoms and molecules including collision, interaction with radiation, magnetic resonances, Mössbauer effect)"/>
    <x v="3"/>
    <n v="2"/>
    <n v="0"/>
    <n v="1"/>
    <n v="0"/>
    <n v="0"/>
    <n v="0"/>
    <n v="0"/>
  </r>
  <r>
    <x v="0"/>
    <x v="0"/>
    <n v="61389005"/>
    <x v="42"/>
    <x v="49"/>
    <n v="192083687"/>
    <s v="J"/>
    <x v="0"/>
    <s v="Behrndt, J.;Exner, Pavel;Holzmann, M.;Lotoreichik, Vladimir"/>
    <s v="On the spectral properties of Dirac operators with electrostatic delta-shell interactions"/>
    <x v="0"/>
    <x v="2"/>
    <s v="Pure mathematics"/>
    <x v="3"/>
    <n v="1"/>
    <n v="1"/>
    <n v="0"/>
    <n v="0"/>
    <n v="0"/>
    <n v="0"/>
    <n v="0"/>
  </r>
  <r>
    <x v="0"/>
    <x v="0"/>
    <n v="61389021"/>
    <x v="40"/>
    <x v="47"/>
    <n v="192083925"/>
    <s v="J"/>
    <x v="0"/>
    <s v="Kiilakoski, J.;Mušálek, Radek;Lukáč, František;Koivuluoto, H.;Vuoristo, P."/>
    <s v="Evaluating the toughness of APS and HVOF-sprayed Al2O3-ZrO2-coatings by in-situ- and macroscopic bending"/>
    <x v="2"/>
    <x v="17"/>
    <s v="Coating and films"/>
    <x v="3"/>
    <n v="4"/>
    <n v="0"/>
    <n v="0"/>
    <n v="0"/>
    <n v="1"/>
    <n v="0"/>
    <n v="0"/>
  </r>
  <r>
    <x v="0"/>
    <x v="0"/>
    <n v="61389021"/>
    <x v="40"/>
    <x v="47"/>
    <n v="192083931"/>
    <s v="J"/>
    <x v="0"/>
    <s v="Dejarnac, Renaud;Corre, Y.;Vondráček, Petr;Gaspar, J.;Gauthier, E.;Gunn, J. P.;Komm, Michael;Gardarein, J.-L.;Horáček, Jan;Hron, Martin;Matějíček, Jiří;Pitts, R.A.;Pánek, Radomír"/>
    <s v="Heat loads on poloidal and toroidal edges of castellated plasma-facing components in COMPASS"/>
    <x v="0"/>
    <x v="18"/>
    <s v="Fluids and plasma physics (including surface physics)"/>
    <x v="3"/>
    <n v="3"/>
    <n v="0"/>
    <n v="0"/>
    <n v="1"/>
    <n v="0"/>
    <n v="0"/>
    <n v="0"/>
  </r>
  <r>
    <x v="0"/>
    <x v="0"/>
    <n v="67985530"/>
    <x v="38"/>
    <x v="45"/>
    <n v="192084085"/>
    <s v="J"/>
    <x v="0"/>
    <s v="Závada, Prokop;Schulmann, K.;Racek, M.;Hasalová, P.;Jeřábek, P.;Weinberg, R. F.;Štípská, P.;Roberts, A."/>
    <s v="Role of strain localization and melt flow on exhumation of deeply subducted continental crust"/>
    <x v="0"/>
    <x v="7"/>
    <s v="Geology"/>
    <x v="3"/>
    <n v="2"/>
    <n v="0"/>
    <n v="1"/>
    <n v="0"/>
    <n v="0"/>
    <n v="0"/>
    <n v="0"/>
  </r>
  <r>
    <x v="0"/>
    <x v="0"/>
    <n v="67985556"/>
    <x v="2"/>
    <x v="2"/>
    <n v="192084095"/>
    <s v="J"/>
    <x v="0"/>
    <s v="Adam, Lukáš;Henrion, R.;Outrata, Jiří"/>
    <s v="On M-stationarity conditions in MPECs and the associated qualification conditions"/>
    <x v="0"/>
    <x v="2"/>
    <s v="Pure mathematics"/>
    <x v="3"/>
    <n v="2"/>
    <n v="0"/>
    <n v="1"/>
    <n v="0"/>
    <n v="0"/>
    <n v="0"/>
    <n v="0"/>
  </r>
  <r>
    <x v="1"/>
    <x v="1"/>
    <n v="216208"/>
    <x v="51"/>
    <x v="118"/>
    <n v="192085180"/>
    <s v="B"/>
    <x v="1"/>
    <s v="Cícha Hronová, Anna;Hendrychová, Lucie;Komorná, Marie;Laco, Lenka;Macurová, Alena;Motejzíková, Jitka;Nováková, Radka;Okrouhlíková, Lenka;Petříčková, Jana;Stará, Radka;Šůchová, Lucie;Vaňková, Irena;Zahumenská, Jitka;Zbořilová, Radka"/>
    <s v="Jazyky v komunikaci neslyšících: český znakový jazyk a čeština"/>
    <x v="1"/>
    <x v="27"/>
    <s v="-"/>
    <x v="3"/>
    <n v="4"/>
    <n v="0"/>
    <n v="0"/>
    <n v="0"/>
    <n v="1"/>
    <n v="0"/>
    <n v="0"/>
  </r>
  <r>
    <x v="1"/>
    <x v="1"/>
    <n v="216208"/>
    <x v="51"/>
    <x v="118"/>
    <n v="192085475"/>
    <s v="B"/>
    <x v="0"/>
    <s v="Šotolová, Jovanka"/>
    <s v="Francouzská literatura v českých překladech po roce 1989: 25 let bez cenzury"/>
    <x v="1"/>
    <x v="27"/>
    <s v="General language studies"/>
    <x v="3"/>
    <n v="2"/>
    <n v="0"/>
    <n v="1"/>
    <n v="0"/>
    <n v="0"/>
    <n v="0"/>
    <n v="0"/>
  </r>
  <r>
    <x v="1"/>
    <x v="1"/>
    <n v="216208"/>
    <x v="51"/>
    <x v="118"/>
    <n v="192085495"/>
    <s v="C"/>
    <x v="0"/>
    <s v="Lomová, Olga"/>
    <s v="Love Beyond the Grave: A Tragic Tale of Love and Marriage in Han China"/>
    <x v="1"/>
    <x v="27"/>
    <s v="-"/>
    <x v="3"/>
    <n v="3"/>
    <n v="0"/>
    <n v="0"/>
    <n v="1"/>
    <n v="0"/>
    <n v="0"/>
    <n v="0"/>
  </r>
  <r>
    <x v="1"/>
    <x v="1"/>
    <n v="216208"/>
    <x v="51"/>
    <x v="118"/>
    <n v="192085522"/>
    <s v="C"/>
    <x v="0"/>
    <s v="Svoboda, Tomáš"/>
    <s v="Institutional translation in national contexts : Quality assurance in governmental institutions across Europe"/>
    <x v="1"/>
    <x v="27"/>
    <s v="-"/>
    <x v="3"/>
    <n v="3"/>
    <n v="0"/>
    <n v="0"/>
    <n v="1"/>
    <n v="0"/>
    <n v="0"/>
    <n v="0"/>
  </r>
  <r>
    <x v="0"/>
    <x v="0"/>
    <n v="67985882"/>
    <x v="33"/>
    <x v="40"/>
    <n v="192086743"/>
    <s v="J"/>
    <x v="0"/>
    <s v="Čtyroký, Jiří;Wangüemert-Pérez, G.;Kwiecien, P.;Richter, I.;Litvik, J.;Schmid, J. H.;Molina-Fernández, I.;Ortega-Moñux, A.;Dado, M.;Cheben, P."/>
    <s v="Design of narrowband Bragg spectral filters in subwavelength grating metamaterial waveguides"/>
    <x v="0"/>
    <x v="18"/>
    <s v="Optics (including laser optics and_x000a_quantum optics)"/>
    <x v="3"/>
    <n v="3"/>
    <n v="0"/>
    <n v="0"/>
    <n v="1"/>
    <n v="0"/>
    <n v="0"/>
    <n v="0"/>
  </r>
  <r>
    <x v="0"/>
    <x v="0"/>
    <n v="67985939"/>
    <x v="29"/>
    <x v="36"/>
    <n v="192086957"/>
    <s v="J"/>
    <x v="0"/>
    <s v="Herben, Tomáš;Klimešová, Jitka;Chytrý, M."/>
    <s v="Effects of disturbance frequency and severity on plant traits: An assessment across a temperate flora"/>
    <x v="0"/>
    <x v="0"/>
    <s v="Ecology"/>
    <x v="3"/>
    <n v="3"/>
    <n v="0"/>
    <n v="0"/>
    <n v="1"/>
    <n v="0"/>
    <n v="0"/>
    <n v="0"/>
  </r>
  <r>
    <x v="0"/>
    <x v="0"/>
    <n v="68378271"/>
    <x v="18"/>
    <x v="25"/>
    <n v="192087977"/>
    <s v="J"/>
    <x v="0"/>
    <s v="Azevedo, T.;Lipinski Jusinskas, Renann"/>
    <s v="Connecting the ambitwistor and the sectorized heterotic strings"/>
    <x v="0"/>
    <x v="18"/>
    <s v="Particles and field physics"/>
    <x v="3"/>
    <n v="2"/>
    <n v="0"/>
    <n v="1"/>
    <n v="0"/>
    <n v="0"/>
    <n v="0"/>
    <n v="0"/>
  </r>
  <r>
    <x v="0"/>
    <x v="0"/>
    <n v="68378271"/>
    <x v="18"/>
    <x v="25"/>
    <n v="192088065"/>
    <s v="J"/>
    <x v="0"/>
    <s v="Doud, E.A.;Inkpen, M.S.;Lovat, G.;Montes Muñoz, Enrique;Paley, D.W.;Steigerwald, M.L.;Vázquez, Héctor;Venkataraman, L.;Roy, X."/>
    <s v="In situ formation of N-heterocyclic carbene-bound single-molecule junctions"/>
    <x v="0"/>
    <x v="10"/>
    <s v="Physical chemistry"/>
    <x v="3"/>
    <n v="2"/>
    <n v="0"/>
    <n v="1"/>
    <n v="0"/>
    <n v="0"/>
    <n v="0"/>
    <n v="0"/>
  </r>
  <r>
    <x v="0"/>
    <x v="0"/>
    <n v="68378271"/>
    <x v="18"/>
    <x v="25"/>
    <n v="192088075"/>
    <s v="J"/>
    <x v="0"/>
    <s v="De La Torre Cerdeño, Bruno;Švec, Martin;Hapala, Prokop;López, Roso Redondo Jesús R.;Krejčí, Ondřej;Lo, Rabindranath;Manna, Debashree;Sarmah, Amrit;Nachtigallová, Dana;Tuček, J.;Blonski, P.;Otyepka, M.;Zbořil, R.;Hobza, Pavel;Jelínek, Pavel"/>
    <s v="Non-covalent control of spin-state in metal-organic complex by positioning on N-doped graphene"/>
    <x v="0"/>
    <x v="18"/>
    <s v="Condensed matter physics (including formerly solid state physics, supercond.)"/>
    <x v="3"/>
    <n v="1"/>
    <n v="1"/>
    <n v="0"/>
    <n v="0"/>
    <n v="0"/>
    <n v="0"/>
    <n v="0"/>
  </r>
  <r>
    <x v="0"/>
    <x v="0"/>
    <n v="68378271"/>
    <x v="18"/>
    <x v="25"/>
    <n v="192088085"/>
    <s v="J"/>
    <x v="0"/>
    <s v="Novák, Ondřej;Krogen, P.R.;Kroh, T.;Mocek, Tomáš;Kärtner, F.X.;Hong, K.-H."/>
    <s v="Femtosecond 8.5 mu m source based on intrapulse difference-frequency generation of 2.1 mu m pulses"/>
    <x v="0"/>
    <x v="18"/>
    <s v="Optics (including laser optics and_x000a_quantum optics)"/>
    <x v="3"/>
    <n v="2"/>
    <n v="0"/>
    <n v="1"/>
    <n v="0"/>
    <n v="0"/>
    <n v="0"/>
    <n v="0"/>
  </r>
  <r>
    <x v="2"/>
    <x v="3"/>
    <n v="27014"/>
    <x v="139"/>
    <x v="264"/>
    <n v="192088672"/>
    <s v="J"/>
    <x v="0"/>
    <s v="Žalmanová, Tereza;Hošková, Kristýna;Petr, Jaroslav"/>
    <s v="Involvement of K-ATP(+) and Ca2+ channels in hydrogen sulfide-suppressed ageing of porcine oocytes"/>
    <x v="0"/>
    <x v="0"/>
    <s v="-"/>
    <x v="3"/>
    <n v="3"/>
    <n v="0"/>
    <n v="0"/>
    <n v="1"/>
    <n v="0"/>
    <n v="0"/>
    <n v="0"/>
  </r>
  <r>
    <x v="1"/>
    <x v="1"/>
    <n v="62157124"/>
    <x v="53"/>
    <x v="66"/>
    <n v="192089286"/>
    <s v="J"/>
    <x v="0"/>
    <s v="Fiorino, Emma;Sehonová, Pavla;Plhalová, Lucie;Blahová, Jana;Svobodová, Zdeňka;Faggio, Caterina"/>
    <s v="Effects of glyphosate on early life stages: comparison between Cyprinus carpio and Danio rerio"/>
    <x v="3"/>
    <x v="5"/>
    <s v="-"/>
    <x v="3"/>
    <n v="2"/>
    <n v="0"/>
    <n v="1"/>
    <n v="0"/>
    <n v="0"/>
    <n v="0"/>
    <n v="0"/>
  </r>
  <r>
    <x v="2"/>
    <x v="10"/>
    <n v="44994575"/>
    <x v="121"/>
    <x v="217"/>
    <n v="192089782"/>
    <s v="J"/>
    <x v="0"/>
    <s v="Bíl, Michal;Andrášik, Richard;Sedoník, Jiří;Bartonička, Tomáš;Duľa, Martin"/>
    <s v="Identification of Local Factors Causing Clustering of Animal-Vehicle Collisions on Roads"/>
    <x v="0"/>
    <x v="7"/>
    <s v="Environmental sciences (social aspects to be 5.7)"/>
    <x v="3"/>
    <n v="3"/>
    <n v="0"/>
    <n v="0"/>
    <n v="1"/>
    <n v="0"/>
    <n v="0"/>
    <n v="0"/>
  </r>
  <r>
    <x v="1"/>
    <x v="5"/>
    <n v="60162694"/>
    <x v="50"/>
    <x v="171"/>
    <n v="192090217"/>
    <s v="J"/>
    <x v="0"/>
    <s v="Pohanka, Miroslav"/>
    <s v="Piezoelectric biosensor for the determination of Tumor Necrosis Factor Alpha"/>
    <x v="0"/>
    <x v="10"/>
    <s v="Analytical chemistry"/>
    <x v="3"/>
    <n v="3"/>
    <n v="0"/>
    <n v="0"/>
    <n v="1"/>
    <n v="0"/>
    <n v="0"/>
    <n v="0"/>
  </r>
  <r>
    <x v="1"/>
    <x v="5"/>
    <n v="60162694"/>
    <x v="50"/>
    <x v="171"/>
    <n v="192090260"/>
    <s v="J"/>
    <x v="0"/>
    <s v="Cunningham, Anthony L;Heineman, Thomas C;Lal, Himal;Godeaux, Olivier;Chlíbek, Roman;Hwang, Shinn-Jang;McElhaney, Janet E;Vesikari, Timo;Andrews, Charles;Choi, Won Suk;Esen, Meral;Ikematsu, Hideyuki;Kovac Choma, Martina;Pauksens, Karlis;Ravault, Stéphanie;"/>
    <s v="Immune responses to a recombinant glycoprotein E herpes zoster vaccine in adults age 50 years or older"/>
    <x v="4"/>
    <x v="6"/>
    <s v="Epidemiology"/>
    <x v="3"/>
    <n v="2"/>
    <n v="0"/>
    <n v="1"/>
    <n v="0"/>
    <n v="0"/>
    <n v="0"/>
    <n v="0"/>
  </r>
  <r>
    <x v="2"/>
    <x v="9"/>
    <n v="27073"/>
    <x v="82"/>
    <x v="135"/>
    <n v="192090928"/>
    <s v="Z"/>
    <x v="1"/>
    <s v="Severa, Michal"/>
    <s v="Odrůda Rhododendron hybrid ‘Říp’"/>
    <x v="3"/>
    <x v="4"/>
    <s v="Horticulture, viticulture"/>
    <x v="3"/>
    <n v="2"/>
    <n v="0"/>
    <n v="1"/>
    <n v="0"/>
    <n v="0"/>
    <n v="0"/>
    <n v="0"/>
  </r>
  <r>
    <x v="1"/>
    <x v="1"/>
    <n v="60461373"/>
    <x v="8"/>
    <x v="12"/>
    <n v="192091475"/>
    <s v="J"/>
    <x v="0"/>
    <s v="Kyselka, Jan;Bleha, Roman;Dragoun, Miroslav;Bialasová, Kristina;Horáčková, Šárka;Schätz, Martin;Sluková, Marcela;Filip, Vladimír;Sinica, Andrej"/>
    <s v="Antifungal Polyamides of Hydroxycinnamic Acids from Sunflower Bee Pollen"/>
    <x v="2"/>
    <x v="32"/>
    <s v="Food and beverages"/>
    <x v="3"/>
    <n v="2"/>
    <n v="0"/>
    <n v="1"/>
    <n v="0"/>
    <n v="0"/>
    <n v="0"/>
    <n v="0"/>
  </r>
  <r>
    <x v="0"/>
    <x v="0"/>
    <n v="61388998"/>
    <x v="91"/>
    <x v="158"/>
    <n v="192093894"/>
    <s v="J"/>
    <x v="0"/>
    <s v="Lepičovský, Jan;Šimurda, David"/>
    <s v="Past Developments and Current Advancements in Unsteady Pressure Measurements in Turbomachines"/>
    <x v="2"/>
    <x v="3"/>
    <s v="Applied mechanics"/>
    <x v="3"/>
    <n v="4"/>
    <n v="0"/>
    <n v="0"/>
    <n v="0"/>
    <n v="1"/>
    <n v="0"/>
    <n v="0"/>
  </r>
  <r>
    <x v="0"/>
    <x v="0"/>
    <n v="61389005"/>
    <x v="42"/>
    <x v="49"/>
    <n v="192094082"/>
    <s v="J"/>
    <x v="1"/>
    <s v="Stolarczyk, L.;Trinkl, S.;Romero-Exposito, M.;Mojzeszek, N.;Ambrožová, Iva;Domingo, C.;Davídková, Marie;Farah, J.;Klodowska, M.;Kneževic, Z.;Liszka, M.;Majer, M.;Miljanic, S.;Ploc, Ondřej;Schwarz, M.;Harrison, R. M.;Olko, P."/>
    <s v="Dose distribution of secondary radiation in a water phantom for a proton pencil beam-EURADOS WG9 intercomparison exercise"/>
    <x v="0"/>
    <x v="18"/>
    <s v="Nuclear physics"/>
    <x v="3"/>
    <n v="2"/>
    <n v="0"/>
    <n v="1"/>
    <n v="0"/>
    <n v="0"/>
    <n v="0"/>
    <n v="0"/>
  </r>
  <r>
    <x v="0"/>
    <x v="0"/>
    <n v="61389005"/>
    <x v="42"/>
    <x v="49"/>
    <n v="192094223"/>
    <s v="J"/>
    <x v="1"/>
    <s v="Granja, C.;Jakubek, J.;Polansky, S.;Zach, Václav;Krist, Pavel;Chvátil, David;Štursa, Jan;Sommer, Marek;Ploc, Ondřej;Kodaira, S.;Martisikova, M."/>
    <s v="Resolving power of pixel detector Timepix for wide-range electron, proton and ion detection"/>
    <x v="0"/>
    <x v="18"/>
    <s v="Nuclear physics"/>
    <x v="3"/>
    <n v="2"/>
    <n v="0"/>
    <n v="1"/>
    <n v="0"/>
    <n v="0"/>
    <n v="0"/>
    <n v="0"/>
  </r>
  <r>
    <x v="0"/>
    <x v="0"/>
    <n v="61389013"/>
    <x v="41"/>
    <x v="48"/>
    <n v="192094409"/>
    <s v="J"/>
    <x v="0"/>
    <s v="Qiu, L.;Valente, M.;Dolen, Y.;Jäger, Eliezer;ter Beest, M.;Zheng, L.;Figdor, C. G.;Verdoes, M."/>
    <s v="Endolysosomal‐escape nanovaccines through adjuvant‐induced tumor antigen assembly for enhanced effector CD8+ T cell activation"/>
    <x v="0"/>
    <x v="10"/>
    <s v="Polymer science"/>
    <x v="3"/>
    <n v="2"/>
    <n v="0"/>
    <n v="1"/>
    <n v="0"/>
    <n v="0"/>
    <n v="0"/>
    <n v="0"/>
  </r>
  <r>
    <x v="0"/>
    <x v="0"/>
    <n v="61389013"/>
    <x v="41"/>
    <x v="48"/>
    <n v="192094546"/>
    <s v="J"/>
    <x v="0"/>
    <s v="Havlík, Jan;Petráková, V.;Kučka, Jan;Raabová, Helena;Pánek, D.;Štěpán, Václav;Zlámalová Cílová, Z.;Reineck, P.;Štursa, Jan;Kučera, Jan;Hrubý, Martin;Cígler, Petr"/>
    <s v="Extremely rapid isotropic irradiation of nanoparticles with ions generated in situ by a nuclear reaction"/>
    <x v="0"/>
    <x v="10"/>
    <s v="Polymer science"/>
    <x v="3"/>
    <n v="2"/>
    <n v="0"/>
    <n v="1"/>
    <n v="0"/>
    <n v="0"/>
    <n v="0"/>
    <n v="0"/>
  </r>
  <r>
    <x v="0"/>
    <x v="0"/>
    <n v="61389021"/>
    <x v="40"/>
    <x v="47"/>
    <n v="192094735"/>
    <s v="J"/>
    <x v="0"/>
    <s v="Tarabová, B.;Lukeš, Petr;Janda, M.;Hensel, K.;Šikurová, L.;Machala, Z."/>
    <s v="Specificity of detection methods of nitrites and ozone in aqueous solutions activated by air plasma"/>
    <x v="0"/>
    <x v="18"/>
    <s v="Fluids and plasma physics (including surface physics)"/>
    <x v="3"/>
    <n v="2"/>
    <n v="0"/>
    <n v="1"/>
    <n v="0"/>
    <n v="0"/>
    <n v="0"/>
    <n v="0"/>
  </r>
  <r>
    <x v="0"/>
    <x v="0"/>
    <n v="67985807"/>
    <x v="37"/>
    <x v="44"/>
    <n v="192095269"/>
    <s v="J"/>
    <x v="1"/>
    <s v="Patti, G.;Lucerna, M.;Pecen, Ladislav;Siller-Matula, J. M.;Cavallari, I.;Kirchhof, P.;De Caterina, R."/>
    <s v="Thromboembolic Risk, Bleeding Outcomes and Effect of Different Antithrombotic Strategies in Very Elderly Patients With Atrial Fibrillation: A Sub‐Analysis From the PREFER in AF (PREvention oF Thromboembolic Events–European Registry in Atrial Fibrillation)"/>
    <x v="4"/>
    <x v="8"/>
    <s v="Cardiac and Cardiovascular systems"/>
    <x v="3"/>
    <n v="2"/>
    <n v="0"/>
    <n v="1"/>
    <n v="0"/>
    <n v="0"/>
    <n v="0"/>
    <n v="0"/>
  </r>
  <r>
    <x v="0"/>
    <x v="0"/>
    <n v="67985815"/>
    <x v="36"/>
    <x v="43"/>
    <n v="192095429"/>
    <s v="J"/>
    <x v="0"/>
    <s v="Jurčák, Jan;Rezaei, R.;Bello González, N.;Schlichenmaier, R.;Vomlel, Jiří"/>
    <s v="The magnetic nature of umbra-penumbra boundary in sunspots"/>
    <x v="0"/>
    <x v="18"/>
    <s v="Astronomy (including astrophysics,_x000a_space science)"/>
    <x v="3"/>
    <n v="2"/>
    <n v="0"/>
    <n v="1"/>
    <n v="0"/>
    <n v="0"/>
    <n v="0"/>
    <n v="0"/>
  </r>
  <r>
    <x v="0"/>
    <x v="0"/>
    <n v="67985815"/>
    <x v="36"/>
    <x v="43"/>
    <n v="192095440"/>
    <s v="J"/>
    <x v="0"/>
    <s v="Pravec, Petr;Fatka, Petr;Vokrouhlický, D.;Scheeres, D.J.;Kušnirák, Peter;Hornoch, Kamil;Galád, Adrián;Vraštil, J.;Pray, D. P.;Krugly, Yu. N.;Gaftonyuk, N. M.;Inasaridze, R.Ya.;Ayvazian, V.;Kvaratskhelia, O.I.;Zhuzhunadze, V.;Husárik, M.;Cooney, W.R.;Gross"/>
    <s v="Asteroid clusters similar to asteroid pairs"/>
    <x v="0"/>
    <x v="18"/>
    <s v="Astronomy (including astrophysics,_x000a_space science)"/>
    <x v="3"/>
    <n v="1"/>
    <n v="1"/>
    <n v="0"/>
    <n v="0"/>
    <n v="0"/>
    <n v="0"/>
    <n v="0"/>
  </r>
  <r>
    <x v="0"/>
    <x v="0"/>
    <n v="67985815"/>
    <x v="36"/>
    <x v="43"/>
    <n v="192095500"/>
    <s v="J"/>
    <x v="0"/>
    <s v="Gunár, Stanislav;Dudík, Jaroslav;Aulanier, G.;Schmieder, B.;Heinzel, Petr"/>
    <s v="Importance of the Hα Visibility and Projection Effects for the Interpretation of Prominence Fine-structure Observations"/>
    <x v="0"/>
    <x v="18"/>
    <s v="Astronomy (including astrophysics,_x000a_space science)"/>
    <x v="3"/>
    <n v="2"/>
    <n v="0"/>
    <n v="1"/>
    <n v="0"/>
    <n v="0"/>
    <n v="0"/>
    <n v="0"/>
  </r>
  <r>
    <x v="0"/>
    <x v="0"/>
    <n v="67985858"/>
    <x v="147"/>
    <x v="284"/>
    <n v="192095902"/>
    <s v="O"/>
    <x v="1"/>
    <s v="Sobek, Jiří;Polák, Jiří;Hájek, Milan"/>
    <s v="Method for Separating Composite Packaging Materials. Přihláška mezinárodního patentu WO 2017/108014 (A1)/PCT/CZ2016/050047, uděleno 29.06.2017"/>
    <x v="2"/>
    <x v="11"/>
    <s v="Chemical process engineering"/>
    <x v="3"/>
    <n v="2"/>
    <n v="0"/>
    <n v="1"/>
    <n v="0"/>
    <n v="0"/>
    <n v="0"/>
    <n v="0"/>
  </r>
  <r>
    <x v="0"/>
    <x v="0"/>
    <n v="68081731"/>
    <x v="94"/>
    <x v="161"/>
    <n v="192097997"/>
    <s v="G"/>
    <x v="1"/>
    <s v="Knápek, Alexandr;Sobola, D."/>
    <s v="STM sonda z grafitu a metody její přípravy"/>
    <x v="2"/>
    <x v="23"/>
    <s v="Nano-processes (applications on nano-scale); (biomaterials to be 2.9)"/>
    <x v="3"/>
    <n v="3"/>
    <n v="0"/>
    <n v="0"/>
    <n v="1"/>
    <n v="0"/>
    <n v="0"/>
    <n v="0"/>
  </r>
  <r>
    <x v="0"/>
    <x v="0"/>
    <n v="68378009"/>
    <x v="21"/>
    <x v="28"/>
    <n v="192098441"/>
    <s v="J"/>
    <x v="0"/>
    <s v="Klimeš, Ondřej"/>
    <s v="Advancing “Ethnic Unity” and “De-Extremization”: Ideational Governance in Xinjiang under “New Circumstances” (2012-2017)"/>
    <x v="5"/>
    <x v="13"/>
    <s v="Political science"/>
    <x v="3"/>
    <n v="2"/>
    <n v="0"/>
    <n v="1"/>
    <n v="0"/>
    <n v="0"/>
    <n v="0"/>
    <n v="0"/>
  </r>
  <r>
    <x v="0"/>
    <x v="0"/>
    <n v="68378271"/>
    <x v="18"/>
    <x v="25"/>
    <n v="192099665"/>
    <s v="J"/>
    <x v="0"/>
    <s v="Peng, J.;Guo, J.;Hapala, Prokop;Cao, D.;Ma, R.;Cheng, B.;Xu, L.;Ondráček, Martin;Jelínek, Pavel;Wang, E.;Jiang, Y."/>
    <s v="Weakly perturbative imaging of interfacial water with submolecular resolution by atomic force microscopy"/>
    <x v="0"/>
    <x v="10"/>
    <s v="Physical chemistry"/>
    <x v="3"/>
    <n v="1"/>
    <n v="1"/>
    <n v="0"/>
    <n v="0"/>
    <n v="0"/>
    <n v="0"/>
    <n v="0"/>
  </r>
  <r>
    <x v="0"/>
    <x v="0"/>
    <n v="68378271"/>
    <x v="18"/>
    <x v="25"/>
    <n v="192099731"/>
    <s v="J"/>
    <x v="0"/>
    <s v="Peng, J.;Cao, D.;He, Z.;Guo, J.;Hapala, Prokop;Ma, R.;Cheng, B.;Chen, J.;Xie, W.J.;Li, X.-Z.;Jelínek, Pavel;Xu, L.-M.;Gao, Y.Q.;Wang, E.G.;Jiang, Y."/>
    <s v="The effect of hydration number on the interfacial transport of sodium ions"/>
    <x v="0"/>
    <x v="10"/>
    <s v="Physical chemistry"/>
    <x v="3"/>
    <n v="1"/>
    <n v="1"/>
    <n v="0"/>
    <n v="0"/>
    <n v="0"/>
    <n v="0"/>
    <n v="0"/>
  </r>
  <r>
    <x v="0"/>
    <x v="0"/>
    <n v="68378271"/>
    <x v="18"/>
    <x v="25"/>
    <n v="192100110"/>
    <s v="R"/>
    <x v="1"/>
    <s v="Palatinus, Lukáš;Jelínek, Martin;Hrdá, Jaromíra"/>
    <s v="Software PETS"/>
    <x v="0"/>
    <x v="10"/>
    <s v="Analytical chemistry"/>
    <x v="3"/>
    <n v="2"/>
    <n v="0"/>
    <n v="1"/>
    <n v="0"/>
    <n v="0"/>
    <n v="0"/>
    <n v="0"/>
  </r>
  <r>
    <x v="0"/>
    <x v="0"/>
    <n v="68378271"/>
    <x v="18"/>
    <x v="25"/>
    <n v="192100295"/>
    <s v="J"/>
    <x v="0"/>
    <s v="Gu, Yanjun;Klimo, Ondřej;Bulanov, Sergey V.;Weber, Stefan A."/>
    <s v="Brilliant gamma-ray beam and electron-positron pair production by enhanced attosecond pulses"/>
    <x v="0"/>
    <x v="18"/>
    <s v="Optics (including laser optics and_x000a_quantum optics)"/>
    <x v="3"/>
    <n v="2"/>
    <n v="0"/>
    <n v="1"/>
    <n v="0"/>
    <n v="0"/>
    <n v="0"/>
    <n v="0"/>
  </r>
  <r>
    <x v="0"/>
    <x v="0"/>
    <n v="68378271"/>
    <x v="18"/>
    <x v="25"/>
    <n v="192100297"/>
    <s v="J"/>
    <x v="0"/>
    <s v="Lezhnin, K.V.;Sasorov, Pavel;Korn, Georg;Bulanov, Sergey V."/>
    <s v="High power gamma flare generation in multi-petawatt laser interaction with tailored targets"/>
    <x v="0"/>
    <x v="18"/>
    <s v="Optics (including laser optics and_x000a_quantum optics)"/>
    <x v="3"/>
    <n v="2"/>
    <n v="0"/>
    <n v="1"/>
    <n v="0"/>
    <n v="0"/>
    <n v="0"/>
    <n v="0"/>
  </r>
  <r>
    <x v="0"/>
    <x v="0"/>
    <n v="68378271"/>
    <x v="18"/>
    <x v="25"/>
    <n v="192103461"/>
    <s v="J"/>
    <x v="0"/>
    <s v="Bellini, E.;Barreira, A.;Frusciante, N.;Hu, B.;Peirone, S.;Raveri, M.;Zumalacarregui, M.;Avilez-Lopez, A.;Ballardini, M.;Battye, R.A.;Bolliet, B.;Calabrese, E.;Dirian, Y.;Ferreira, P.G.;Finelli, F.;Huang, Z.;Ivanov, M.M.;Lesgourgues, J.;Li, B.;Lima, N.A.;"/>
    <s v="Comparison of Einstein-Boltzmann solvers for testing general relativity"/>
    <x v="0"/>
    <x v="18"/>
    <s v="Astronomy (including astrophysics,_x000a_space science)"/>
    <x v="3"/>
    <s v="N (nehodnoceno)"/>
    <n v="0"/>
    <n v="0"/>
    <n v="0"/>
    <n v="0"/>
    <n v="0"/>
    <n v="1"/>
  </r>
  <r>
    <x v="0"/>
    <x v="0"/>
    <n v="68378271"/>
    <x v="18"/>
    <x v="25"/>
    <n v="192103473"/>
    <s v="J"/>
    <x v="0"/>
    <s v="Saltas, Ippocratis;Sawicki, Ignacy;Lopes, I."/>
    <s v="White dwarfs and revelations"/>
    <x v="0"/>
    <x v="18"/>
    <s v="Astronomy (including astrophysics,_x000a_space science)"/>
    <x v="3"/>
    <n v="2"/>
    <n v="0"/>
    <n v="1"/>
    <n v="0"/>
    <n v="0"/>
    <n v="0"/>
    <n v="0"/>
  </r>
  <r>
    <x v="2"/>
    <x v="7"/>
    <n v="64165"/>
    <x v="63"/>
    <x v="89"/>
    <n v="192104473"/>
    <s v="J"/>
    <x v="0"/>
    <s v="Lišková, Petra;Ďuďáková, Ľubica;Evans, Cerys J.;Lopez, Karla E. Rojas;Pontikos, Nikolas;Athanasiou, Dimitra;Jama, Hodan;Šach, Josef;Skalická, Pavlína;Stránecký, Viktor;Kmoch, Stanislav;Thaung, Caroline;Filipec, Martin;Cheetham, Michael E.;Davidson, Alice "/>
    <s v="Ectopic GRHL2 Expression Due to Non-coding Mutations Promotes Cell State Transition and Causes Posterior Polymorphous Corneal Dystrophy 4"/>
    <x v="0"/>
    <x v="0"/>
    <s v="-"/>
    <x v="3"/>
    <n v="2"/>
    <n v="0"/>
    <n v="1"/>
    <n v="0"/>
    <n v="0"/>
    <n v="0"/>
    <n v="0"/>
  </r>
  <r>
    <x v="2"/>
    <x v="7"/>
    <n v="64203"/>
    <x v="64"/>
    <x v="90"/>
    <n v="192105710"/>
    <s v="C"/>
    <x v="0"/>
    <s v="Kramná, Lenka;Cinek, Ondřej"/>
    <s v="Virome Sequencing of Stool Samples"/>
    <x v="0"/>
    <x v="0"/>
    <s v="Virology"/>
    <x v="3"/>
    <n v="3"/>
    <n v="0"/>
    <n v="0"/>
    <n v="1"/>
    <n v="0"/>
    <n v="0"/>
    <n v="0"/>
  </r>
  <r>
    <x v="1"/>
    <x v="1"/>
    <n v="216224"/>
    <x v="58"/>
    <x v="82"/>
    <n v="192107426"/>
    <s v="J"/>
    <x v="0"/>
    <s v="Hálová, Alice;Janoutova, Jana;Ewerlingová, Laura;Janout, Vladimír;Bonczek, Ondřej;Zeman, Tomáš;Gerguri, Tereza;Balcar, Vladimír Josef;Šerý, Omar"/>
    <s v="CHAT gene polymorphism rs3810950 is associated with the risk of Alzheimer's disease in the Czech population"/>
    <x v="0"/>
    <x v="0"/>
    <s v="Biochemistry and molecular biology"/>
    <x v="3"/>
    <n v="3"/>
    <n v="0"/>
    <n v="0"/>
    <n v="1"/>
    <n v="0"/>
    <n v="0"/>
    <n v="0"/>
  </r>
  <r>
    <x v="2"/>
    <x v="7"/>
    <n v="65269705"/>
    <x v="71"/>
    <x v="98"/>
    <n v="192108230"/>
    <s v="B"/>
    <x v="1"/>
    <s v="Vítovec, Jiří;Špinar, Jindřich;Špinarová, Lenka;Ludka, Ondřej"/>
    <s v="Léčba kardiovaskulárních onemocnění"/>
    <x v="4"/>
    <x v="8"/>
    <s v="Cardiac and Cardiovascular systems"/>
    <x v="3"/>
    <n v="3"/>
    <n v="0"/>
    <n v="0"/>
    <n v="1"/>
    <n v="0"/>
    <n v="0"/>
    <n v="0"/>
  </r>
  <r>
    <x v="2"/>
    <x v="7"/>
    <n v="65269705"/>
    <x v="71"/>
    <x v="98"/>
    <n v="192108466"/>
    <s v="B"/>
    <x v="1"/>
    <s v="Tomíška, Miroslav"/>
    <s v="Výživa onkologických pacientů"/>
    <x v="4"/>
    <x v="8"/>
    <s v="Oncology"/>
    <x v="3"/>
    <n v="3"/>
    <n v="0"/>
    <n v="0"/>
    <n v="1"/>
    <n v="0"/>
    <n v="0"/>
    <n v="0"/>
  </r>
  <r>
    <x v="2"/>
    <x v="7"/>
    <n v="65269705"/>
    <x v="71"/>
    <x v="98"/>
    <n v="192108482"/>
    <s v="B"/>
    <x v="1"/>
    <s v="Zbořil, Vladimír;Bartušek, Daniel;Dastych, Milan;Doležal, Tomáš;Dujsíková, Hana;Gaillyová, Renata;Hermanová, M.;Hradský, O.;Janáčková, L.;Kohout, P.;Konečný, Štefan;Kroupa, Radek;Kučerová, Lenka;Novotný, A.;Petrášová, Hana;Poredská, Karolína;Prokopová, Lu"/>
    <s v="Idiopatické střevní záněty"/>
    <x v="4"/>
    <x v="8"/>
    <s v="Gastroenterology and hepatology"/>
    <x v="3"/>
    <n v="4"/>
    <n v="0"/>
    <n v="0"/>
    <n v="0"/>
    <n v="1"/>
    <n v="0"/>
    <n v="0"/>
  </r>
  <r>
    <x v="1"/>
    <x v="1"/>
    <n v="68407700"/>
    <x v="57"/>
    <x v="77"/>
    <n v="192108719"/>
    <s v="J"/>
    <x v="0"/>
    <s v="Daniel, Matej;Řezníčková, Jitka;Handl, M.;Iglic, A.;Kralj-Iglič, V."/>
    <s v="Clustering and separation of hydrophobic nanoparticles in lipid bilayer explained by membrane mechanics"/>
    <x v="2"/>
    <x v="3"/>
    <s v="-"/>
    <x v="3"/>
    <n v="2"/>
    <n v="0"/>
    <n v="1"/>
    <n v="0"/>
    <n v="0"/>
    <n v="0"/>
    <n v="0"/>
  </r>
  <r>
    <x v="2"/>
    <x v="7"/>
    <n v="75010330"/>
    <x v="112"/>
    <x v="204"/>
    <n v="192108830"/>
    <s v="J"/>
    <x v="1"/>
    <s v="McNeil, L.K.;Donald, R.G.K.;Gribenko, A.;French, R.;Lambert, N.;Harris, S.L.;Jones, T.R.;Li, S.;Zlotnick, G.;Vogel, U.;Claus, H.;Abad, R.;Vazquez, J.A.;Borrow, R.;Findlow, J.;Taha, M.K.;Deghmane, A.E.;Caugant, D.A.;Křížová, Pavla;Musílek, Martin;Wang, X.;"/>
    <s v="Predicting the susceptibility of Meningococcal serogroup B isolates to bactericidal antibodies elicited by bivalent rLP2086, a novel prophylactic vaccine"/>
    <x v="4"/>
    <x v="22"/>
    <s v="Immunology"/>
    <x v="3"/>
    <n v="2"/>
    <n v="0"/>
    <n v="1"/>
    <n v="0"/>
    <n v="0"/>
    <n v="0"/>
    <n v="0"/>
  </r>
  <r>
    <x v="2"/>
    <x v="1"/>
    <n v="63839172"/>
    <x v="55"/>
    <x v="72"/>
    <n v="192108916"/>
    <s v="P"/>
    <x v="1"/>
    <s v="Vojtěch, Josef;Radil, Jan;Slavík, Radan;Šíma, Stanislav;Havliš, Ondřej"/>
    <s v="Modular kit of the spectrally flexible device for bidirectional transmissions of optical signals sensitive to timing in the internet and other networks"/>
    <x v="2"/>
    <x v="21"/>
    <s v="-"/>
    <x v="3"/>
    <n v="1"/>
    <n v="1"/>
    <n v="0"/>
    <n v="0"/>
    <n v="0"/>
    <n v="0"/>
    <n v="0"/>
  </r>
  <r>
    <x v="1"/>
    <x v="1"/>
    <n v="61989100"/>
    <x v="75"/>
    <x v="175"/>
    <n v="192109795"/>
    <s v="G"/>
    <x v="1"/>
    <s v="Hrbáč, Roman"/>
    <s v="Prototyp hlavní komunikační karty S04 výtahových systémů IV. generace"/>
    <x v="2"/>
    <x v="21"/>
    <s v="Electrical and electronic engineering"/>
    <x v="3"/>
    <n v="4"/>
    <n v="0"/>
    <n v="0"/>
    <n v="0"/>
    <n v="1"/>
    <n v="0"/>
    <n v="0"/>
  </r>
  <r>
    <x v="1"/>
    <x v="1"/>
    <n v="61989100"/>
    <x v="75"/>
    <x v="175"/>
    <n v="192109955"/>
    <s v="V"/>
    <x v="1"/>
    <s v="Platoš, Jan;Hendrych, Jakub"/>
    <s v="Analytický a servisní modul ve formě softwarové aplikace pro analýzu lakovacích obrazců - Softwarová aplikace"/>
    <x v="0"/>
    <x v="24"/>
    <s v="Computer sciences, information science, bioinformathics (hardware development to be 2.2, social aspect to be 5.8)"/>
    <x v="3"/>
    <n v="2"/>
    <n v="0"/>
    <n v="1"/>
    <n v="0"/>
    <n v="0"/>
    <n v="0"/>
    <n v="0"/>
  </r>
  <r>
    <x v="1"/>
    <x v="1"/>
    <n v="216224"/>
    <x v="58"/>
    <x v="79"/>
    <n v="192112473"/>
    <s v="J"/>
    <x v="0"/>
    <s v="Glomb, Tomáš;Mertel, Adam;Pospíšil, Zdeněk;Stachoň, Zdeněk;Chalupa, Aleš"/>
    <s v="Ptolemaic military operations were a dominant factor in the spread of Egyptian cults across the early Hellenistic Aegean Sea"/>
    <x v="1"/>
    <x v="1"/>
    <s v="Religious studies"/>
    <x v="3"/>
    <n v="1"/>
    <n v="1"/>
    <n v="0"/>
    <n v="0"/>
    <n v="0"/>
    <n v="0"/>
    <n v="0"/>
  </r>
  <r>
    <x v="1"/>
    <x v="1"/>
    <n v="216224"/>
    <x v="58"/>
    <x v="79"/>
    <n v="192113114"/>
    <s v="C"/>
    <x v="0"/>
    <s v="Kundtová Klocová, Eva"/>
    <s v="Experimenting with Cognitive Historiography"/>
    <x v="1"/>
    <x v="1"/>
    <s v="Religious studies"/>
    <x v="3"/>
    <n v="2"/>
    <n v="0"/>
    <n v="1"/>
    <n v="0"/>
    <n v="0"/>
    <n v="0"/>
    <n v="0"/>
  </r>
  <r>
    <x v="1"/>
    <x v="1"/>
    <n v="216224"/>
    <x v="58"/>
    <x v="80"/>
    <n v="192113940"/>
    <s v="C"/>
    <x v="0"/>
    <s v="Zbíral, Robert"/>
    <s v="The Better Regulation Agenda and the Deactivation of EU Competences: Limits and Opportunities"/>
    <x v="5"/>
    <x v="29"/>
    <s v="Law"/>
    <x v="3"/>
    <n v="2"/>
    <n v="0"/>
    <n v="1"/>
    <n v="0"/>
    <n v="0"/>
    <n v="0"/>
    <n v="0"/>
  </r>
  <r>
    <x v="1"/>
    <x v="1"/>
    <n v="216224"/>
    <x v="58"/>
    <x v="80"/>
    <n v="192114195"/>
    <s v="J"/>
    <x v="0"/>
    <s v="Tsereteli, Nino;Smekal, Hubert"/>
    <s v="The Judicial Self-Government at  the International Level – A New Research Agenda"/>
    <x v="5"/>
    <x v="29"/>
    <s v="Law"/>
    <x v="3"/>
    <n v="2"/>
    <n v="0"/>
    <n v="1"/>
    <n v="0"/>
    <n v="0"/>
    <n v="0"/>
    <n v="0"/>
  </r>
  <r>
    <x v="1"/>
    <x v="1"/>
    <n v="216224"/>
    <x v="58"/>
    <x v="80"/>
    <n v="192114220"/>
    <s v="J"/>
    <x v="0"/>
    <s v="Spáč, Samuel"/>
    <s v="Recruiting European Judges in the Age of Judicial Self-Government"/>
    <x v="5"/>
    <x v="29"/>
    <s v="Law"/>
    <x v="3"/>
    <n v="2"/>
    <n v="0"/>
    <n v="1"/>
    <n v="0"/>
    <n v="0"/>
    <n v="0"/>
    <n v="0"/>
  </r>
  <r>
    <x v="1"/>
    <x v="1"/>
    <n v="216224"/>
    <x v="58"/>
    <x v="81"/>
    <n v="192114320"/>
    <s v="J"/>
    <x v="0"/>
    <s v="Činčera, Jan;Biberhofer, Petra;Binka, Bohuslav;Boman, Johan;Mindt, Lisa;Rieckmann, Marco"/>
    <s v="Designing a Sustainability-Driven Entrepreneurship Curriculum as a Social Learning Process : A Case Study from an International Knowledge Alliance Project"/>
    <x v="5"/>
    <x v="16"/>
    <s v="Education, general; including training, pedagogy, didactics [and education systems]"/>
    <x v="3"/>
    <n v="2"/>
    <n v="0"/>
    <n v="1"/>
    <n v="0"/>
    <n v="0"/>
    <n v="0"/>
    <n v="0"/>
  </r>
  <r>
    <x v="1"/>
    <x v="1"/>
    <n v="216224"/>
    <x v="58"/>
    <x v="81"/>
    <n v="192114358"/>
    <s v="J"/>
    <x v="0"/>
    <s v="Zeman, Krystof;Beaujouan, Eva;Brzozowska, Zuzanna;Sobotka, Tomáš"/>
    <s v="Cohort fertility decline in low fertility countries : Decomposition using parity progression ratios"/>
    <x v="5"/>
    <x v="33"/>
    <s v="Demography"/>
    <x v="3"/>
    <n v="2"/>
    <n v="0"/>
    <n v="1"/>
    <n v="0"/>
    <n v="0"/>
    <n v="0"/>
    <n v="0"/>
  </r>
  <r>
    <x v="1"/>
    <x v="1"/>
    <n v="216224"/>
    <x v="58"/>
    <x v="81"/>
    <n v="192114368"/>
    <s v="J"/>
    <x v="0"/>
    <s v="Kašpárková, Ludmila;Vaculík, Martin;Procházka, Jakub;Schaufeli, Wilmar B."/>
    <s v="Why resilient workers perform better : the roles of job satisfaction and work engagement"/>
    <x v="5"/>
    <x v="30"/>
    <s v="Cognitive sciences"/>
    <x v="3"/>
    <n v="2"/>
    <n v="0"/>
    <n v="1"/>
    <n v="0"/>
    <n v="0"/>
    <n v="0"/>
    <n v="0"/>
  </r>
  <r>
    <x v="1"/>
    <x v="1"/>
    <n v="49777513"/>
    <x v="13"/>
    <x v="270"/>
    <n v="192116358"/>
    <s v="J"/>
    <x v="0"/>
    <s v="Ng, Siowwoon;Kuberský, Petr;Krbal, Miloš;Prikryl, Jan;Gärtnerová, Viera;Moravcová, Daniela;Sopha, Hanna;Zazpe, Raul;Yam, Fong Kwong;Jäger, Aleš;Hromádko, Luděk;Beneš, Ludvík;Hamáček, Aleš;Macák, Jan M."/>
    <s v="ZnO coated anodic 1D TiO2 nanotube layers : efficient photo-electrochemical and gas sensing heterojunction"/>
    <x v="2"/>
    <x v="23"/>
    <s v="Nano-materials (production and properties)"/>
    <x v="3"/>
    <n v="3"/>
    <n v="0"/>
    <n v="0"/>
    <n v="1"/>
    <n v="0"/>
    <n v="0"/>
    <n v="0"/>
  </r>
  <r>
    <x v="1"/>
    <x v="1"/>
    <n v="49777513"/>
    <x v="13"/>
    <x v="270"/>
    <n v="192116401"/>
    <s v="J"/>
    <x v="0"/>
    <s v="Hornak, Jaroslav;Trnka, Pavel;Kadlec, Petr;Michal, Ondřej;Mentlík, Václav;Šutta, Pavol;Csányi, Gergely Márk;Tamus, Zoltán Ádám"/>
    <s v="Magnesium oxide nanoparticles : dielectric properties, surface functionalization and improvement of epoxy-based composites insulating properties"/>
    <x v="2"/>
    <x v="21"/>
    <s v="Electrical and electronic engineering"/>
    <x v="3"/>
    <n v="3"/>
    <n v="0"/>
    <n v="0"/>
    <n v="1"/>
    <n v="0"/>
    <n v="0"/>
    <n v="0"/>
  </r>
  <r>
    <x v="1"/>
    <x v="1"/>
    <n v="49777513"/>
    <x v="13"/>
    <x v="197"/>
    <n v="192116930"/>
    <s v="J"/>
    <x v="0"/>
    <s v="Dach, Stefanie"/>
    <s v="Sellars's two images as a philosopher's tool"/>
    <x v="1"/>
    <x v="1"/>
    <s v="Philosophy, History and Philosophy of science and technology"/>
    <x v="3"/>
    <n v="2"/>
    <n v="0"/>
    <n v="1"/>
    <n v="0"/>
    <n v="0"/>
    <n v="0"/>
    <n v="0"/>
  </r>
  <r>
    <x v="1"/>
    <x v="1"/>
    <n v="49777513"/>
    <x v="13"/>
    <x v="197"/>
    <n v="192117006"/>
    <s v="O"/>
    <x v="0"/>
    <s v="Frývaldský, Pavel"/>
    <s v="Cristo come Centro e Mediatore. La lettura della cristologia di Romano Guardini alla luce della teologia di san Bonaventura"/>
    <x v="1"/>
    <x v="1"/>
    <s v="Theology"/>
    <x v="3"/>
    <n v="3"/>
    <n v="0"/>
    <n v="0"/>
    <n v="1"/>
    <n v="0"/>
    <n v="0"/>
    <n v="0"/>
  </r>
  <r>
    <x v="1"/>
    <x v="1"/>
    <n v="49777513"/>
    <x v="13"/>
    <x v="197"/>
    <n v="192117037"/>
    <s v="O"/>
    <x v="1"/>
    <s v="Fatková, Gabriela;Šlehoferová, Tereza;Königsmarková, Andrea"/>
    <s v="Tachovská kuchařka receptů, příběhů a vzpomínek"/>
    <x v="1"/>
    <x v="28"/>
    <s v="-"/>
    <x v="3"/>
    <n v="2"/>
    <n v="0"/>
    <n v="1"/>
    <n v="0"/>
    <n v="0"/>
    <n v="0"/>
    <n v="0"/>
  </r>
  <r>
    <x v="1"/>
    <x v="1"/>
    <n v="49777513"/>
    <x v="13"/>
    <x v="19"/>
    <n v="192117252"/>
    <s v="B"/>
    <x v="1"/>
    <s v="Gangur, Mikuláš;Plevný, Miroslav;Sova Martinovský, Václav"/>
    <s v="Automatické parametrizované generování úloh a testů"/>
    <x v="5"/>
    <x v="16"/>
    <s v="-"/>
    <x v="3"/>
    <n v="4"/>
    <n v="0"/>
    <n v="0"/>
    <n v="0"/>
    <n v="1"/>
    <n v="0"/>
    <n v="0"/>
  </r>
  <r>
    <x v="2"/>
    <x v="3"/>
    <n v="27006"/>
    <x v="6"/>
    <x v="9"/>
    <n v="192117819"/>
    <s v="N"/>
    <x v="1"/>
    <s v="Erban, Tomáš;Titěra, D.;Kamler, M.;Halešová, T.;Markovič, Martin;Kadlíková, Klára;Seifrtová, M."/>
    <s v="Nový přístup hodnocení suspektních otrav včel pesticidy"/>
    <x v="3"/>
    <x v="4"/>
    <s v="-"/>
    <x v="3"/>
    <n v="3"/>
    <n v="0"/>
    <n v="0"/>
    <n v="1"/>
    <n v="0"/>
    <n v="0"/>
    <n v="0"/>
  </r>
  <r>
    <x v="1"/>
    <x v="1"/>
    <n v="216208"/>
    <x v="51"/>
    <x v="148"/>
    <n v="192117898"/>
    <s v="N"/>
    <x v="1"/>
    <s v="Votápková, Jana;Hroboň, Pavel;Kučová, Petra;Gregor, Martin"/>
    <s v="Stanovení a predikce prevalence a nákladů pacientů s diabetem mellitem 2. typu z dat o spotřebě léčiv reportovaných zdravotním pojišťovnám v ČR a možnosti využití této metodiky pro další chronická onemocnění"/>
    <x v="5"/>
    <x v="9"/>
    <s v="-"/>
    <x v="3"/>
    <n v="4"/>
    <n v="0"/>
    <n v="0"/>
    <n v="0"/>
    <n v="1"/>
    <n v="0"/>
    <n v="0"/>
  </r>
  <r>
    <x v="2"/>
    <x v="10"/>
    <n v="44994575"/>
    <x v="121"/>
    <x v="217"/>
    <n v="192118114"/>
    <s v="N"/>
    <x v="1"/>
    <s v="Ščerba, Marek;Bárta, David;Švédová, Zuzana;Ličbinský, Roman"/>
    <s v="Metodika zavádění inovativních senzorových sítí s výstupem do dopravních informačních a řídicích systémů"/>
    <x v="2"/>
    <x v="12"/>
    <s v="Transport engineering"/>
    <x v="3"/>
    <n v="3"/>
    <n v="0"/>
    <n v="0"/>
    <n v="1"/>
    <n v="0"/>
    <n v="0"/>
    <n v="0"/>
  </r>
  <r>
    <x v="2"/>
    <x v="10"/>
    <n v="44994575"/>
    <x v="121"/>
    <x v="217"/>
    <n v="192118115"/>
    <s v="J"/>
    <x v="0"/>
    <s v="Zítková, Jana;Anděl, Petr;Hegrová, Jitka"/>
    <s v="Bioindication of road salting impact on Norway spruce (Picea abies)"/>
    <x v="0"/>
    <x v="10"/>
    <s v="Analytical chemistry"/>
    <x v="3"/>
    <n v="3"/>
    <n v="0"/>
    <n v="0"/>
    <n v="1"/>
    <n v="0"/>
    <n v="0"/>
    <n v="0"/>
  </r>
  <r>
    <x v="1"/>
    <x v="1"/>
    <n v="68407700"/>
    <x v="57"/>
    <x v="78"/>
    <n v="192119004"/>
    <s v="J"/>
    <x v="0"/>
    <s v="Benešová, B.;Kružík, Martin;Schloemerkemper, A."/>
    <s v="A note on locking materials and gradient polyconvexity"/>
    <x v="0"/>
    <x v="2"/>
    <s v="Applied mathematics"/>
    <x v="3"/>
    <n v="1"/>
    <n v="1"/>
    <n v="0"/>
    <n v="0"/>
    <n v="0"/>
    <n v="0"/>
    <n v="0"/>
  </r>
  <r>
    <x v="1"/>
    <x v="1"/>
    <n v="68407700"/>
    <x v="57"/>
    <x v="78"/>
    <n v="192119269"/>
    <s v="V"/>
    <x v="0"/>
    <s v="Fošumpaur, Pavel;Kašpar, Tomáš;Králík, Martin;Zukal, Milan"/>
    <s v="Fyzikální hydraulický výzkum sdruženého objektu suché retenční nádrže Mělčany"/>
    <x v="2"/>
    <x v="12"/>
    <s v="Construction engineering, Municipal and structural engineering"/>
    <x v="3"/>
    <n v="3"/>
    <n v="0"/>
    <n v="0"/>
    <n v="1"/>
    <n v="0"/>
    <n v="0"/>
    <n v="0"/>
  </r>
  <r>
    <x v="1"/>
    <x v="1"/>
    <n v="68407700"/>
    <x v="57"/>
    <x v="77"/>
    <n v="192119463"/>
    <s v="J"/>
    <x v="0"/>
    <s v="Halama, Jan;Hric, Vladimír;Pátý, Marek"/>
    <s v="Numerical solution of transonic flow of steam with non-equilibrium phase change using typical and simplified method"/>
    <x v="2"/>
    <x v="3"/>
    <s v="-"/>
    <x v="3"/>
    <n v="3"/>
    <n v="0"/>
    <n v="0"/>
    <n v="1"/>
    <n v="0"/>
    <n v="0"/>
    <n v="0"/>
  </r>
  <r>
    <x v="1"/>
    <x v="1"/>
    <n v="68407700"/>
    <x v="57"/>
    <x v="145"/>
    <n v="192120740"/>
    <s v="J"/>
    <x v="0"/>
    <s v="Vojíř, S.;Zeman, V.;Kuchař, Jaroslav;Kliegr, T."/>
    <s v="EasyMiner.eu: Web Framework for Interpretable Machine Learning based on Rules and Frequent Itemsets"/>
    <x v="0"/>
    <x v="24"/>
    <s v="Computer sciences, information science, bioinformathics (hardware development to be 2.2, social aspect to be 5.8)"/>
    <x v="3"/>
    <n v="3"/>
    <n v="0"/>
    <n v="0"/>
    <n v="1"/>
    <n v="0"/>
    <n v="0"/>
    <n v="0"/>
  </r>
  <r>
    <x v="1"/>
    <x v="1"/>
    <n v="68407700"/>
    <x v="57"/>
    <x v="212"/>
    <n v="192122309"/>
    <s v="J"/>
    <x v="0"/>
    <s v="Kumar, Anuj;Richter, Jan;Tywoniak, Jan;Hájek, Petr;Adamopoulos, S.;Segedin, U.;Petric, M."/>
    <s v="Surface modification of Norway spruce wood by octadecyltrichlorosilane (OTS) nanosol by dipping and water vapour diffusion properties of the OTS-modified wood"/>
    <x v="2"/>
    <x v="17"/>
    <s v="Paper and wood"/>
    <x v="3"/>
    <n v="2"/>
    <n v="0"/>
    <n v="1"/>
    <n v="0"/>
    <n v="0"/>
    <n v="0"/>
    <n v="0"/>
  </r>
  <r>
    <x v="1"/>
    <x v="1"/>
    <n v="68407700"/>
    <x v="57"/>
    <x v="212"/>
    <n v="192122399"/>
    <s v="J"/>
    <x v="1"/>
    <s v="Vodička, Aleš;Včelák, Jan;Maška, Marek"/>
    <s v="Nové funkce a komponenty pro systém kontinuálního monitoringu vlhkosti"/>
    <x v="2"/>
    <x v="21"/>
    <s v="-"/>
    <x v="3"/>
    <n v="4"/>
    <n v="0"/>
    <n v="0"/>
    <n v="0"/>
    <n v="1"/>
    <n v="0"/>
    <n v="0"/>
  </r>
  <r>
    <x v="1"/>
    <x v="1"/>
    <n v="68407700"/>
    <x v="57"/>
    <x v="213"/>
    <n v="192122505"/>
    <s v="J"/>
    <x v="0"/>
    <s v="Kucewicz, M.T.;Doležal, Jaromír;Křemen, Václav;Berry, B.M.;Miller, L.R.;Magee, A.L.;Fabián, Vratislav;Worrell, G.A."/>
    <s v="Pupil size reflects successful encoding and recall of memory in humans"/>
    <x v="0"/>
    <x v="24"/>
    <s v="Computer sciences, information science, bioinformathics (hardware development to be 2.2, social aspect to be 5.8)"/>
    <x v="3"/>
    <n v="1"/>
    <n v="1"/>
    <n v="0"/>
    <n v="0"/>
    <n v="0"/>
    <n v="0"/>
    <n v="0"/>
  </r>
  <r>
    <x v="1"/>
    <x v="1"/>
    <n v="216224"/>
    <x v="58"/>
    <x v="82"/>
    <n v="192122832"/>
    <s v="J"/>
    <x v="0"/>
    <s v="Boonzajer Flaes, D. E.;Stopka, Jan;Turtaev, Sergey;de Boer, Johannes;Tyc, Tomáš;Čižmár, Tomáš"/>
    <s v="Robustness of light-transport processes to bending deformations of graded-index multimode waveguides"/>
    <x v="0"/>
    <x v="18"/>
    <s v="Optics (including laser optics and_x000a_quantum optics)"/>
    <x v="3"/>
    <s v="N (nehodnoceno)"/>
    <n v="0"/>
    <n v="0"/>
    <n v="0"/>
    <n v="0"/>
    <n v="0"/>
    <n v="1"/>
  </r>
  <r>
    <x v="1"/>
    <x v="1"/>
    <n v="216224"/>
    <x v="58"/>
    <x v="82"/>
    <n v="192122913"/>
    <s v="J"/>
    <x v="0"/>
    <s v="Wulff, Linus"/>
    <s v="Classifying integrable symmetric space strings via factorized scattering"/>
    <x v="0"/>
    <x v="18"/>
    <s v="Particles and field physics"/>
    <x v="3"/>
    <n v="3"/>
    <n v="0"/>
    <n v="0"/>
    <n v="1"/>
    <n v="0"/>
    <n v="0"/>
    <n v="0"/>
  </r>
  <r>
    <x v="1"/>
    <x v="1"/>
    <n v="61989592"/>
    <x v="48"/>
    <x v="56"/>
    <n v="192125692"/>
    <s v="C"/>
    <x v="0"/>
    <s v="Vyplelová, Petra;Ovečka, Miroslav;Komis, Georgios;Šamaj, Jozef"/>
    <s v="Advanced microscopy methods for bioimaging of mitotic microtubules in plants"/>
    <x v="0"/>
    <x v="0"/>
    <s v="Plant sciences, botany"/>
    <x v="3"/>
    <n v="4"/>
    <n v="0"/>
    <n v="0"/>
    <n v="0"/>
    <n v="1"/>
    <n v="0"/>
    <n v="0"/>
  </r>
  <r>
    <x v="1"/>
    <x v="1"/>
    <n v="68407700"/>
    <x v="57"/>
    <x v="168"/>
    <n v="192126904"/>
    <s v="F"/>
    <x v="1"/>
    <s v="Průcha, Jaroslav;Hána, Karel"/>
    <s v="Polohovací ústrojí pro rehabilitačního robota"/>
    <x v="2"/>
    <x v="35"/>
    <s v="-"/>
    <x v="3"/>
    <n v="3"/>
    <n v="0"/>
    <n v="0"/>
    <n v="1"/>
    <n v="0"/>
    <n v="0"/>
    <n v="0"/>
  </r>
  <r>
    <x v="1"/>
    <x v="1"/>
    <n v="216305"/>
    <x v="56"/>
    <x v="75"/>
    <n v="192128435"/>
    <s v="J"/>
    <x v="0"/>
    <s v="Lomtatidze, Aleksandre;Šremr, Jiří"/>
    <s v="On periodic solutions to second-order Duffing type equations"/>
    <x v="0"/>
    <x v="2"/>
    <s v="-"/>
    <x v="3"/>
    <n v="2"/>
    <n v="0"/>
    <n v="1"/>
    <n v="0"/>
    <n v="0"/>
    <n v="0"/>
    <n v="0"/>
  </r>
  <r>
    <x v="1"/>
    <x v="1"/>
    <n v="216305"/>
    <x v="56"/>
    <x v="75"/>
    <n v="192128541"/>
    <s v="J"/>
    <x v="0"/>
    <s v="Bulejko, Pavel"/>
    <s v="Numerical Comparison of Prediction Models for Aerosol Filtration Efficiency Applied on a Hollow-Fiber Membrane Pore Structure"/>
    <x v="2"/>
    <x v="23"/>
    <s v="-"/>
    <x v="3"/>
    <n v="3"/>
    <n v="0"/>
    <n v="0"/>
    <n v="1"/>
    <n v="0"/>
    <n v="0"/>
    <n v="0"/>
  </r>
  <r>
    <x v="1"/>
    <x v="1"/>
    <n v="216305"/>
    <x v="56"/>
    <x v="75"/>
    <n v="192128654"/>
    <s v="J"/>
    <x v="0"/>
    <s v="Kubík, Petr;Šebek, František;Petruška, Jindřich;Hůlka, Jiří;Park, Namsu;Huh, Hoon"/>
    <s v="Comparative investigation of ductile fracture with 316L austenitic stainless steel in small punch tests: Experiments and simulations"/>
    <x v="2"/>
    <x v="3"/>
    <s v="-"/>
    <x v="3"/>
    <n v="2"/>
    <n v="0"/>
    <n v="1"/>
    <n v="0"/>
    <n v="0"/>
    <n v="0"/>
    <n v="0"/>
  </r>
  <r>
    <x v="1"/>
    <x v="1"/>
    <n v="216305"/>
    <x v="56"/>
    <x v="141"/>
    <n v="192129114"/>
    <s v="D"/>
    <x v="0"/>
    <s v="Alieiev, Roman;Blumenstein, Jiří;Maršálek, Roman;Hehn, Thorsten;Kwoczek, Andreas;Kürner, Thomas"/>
    <s v="Sensor-Based Predictive Communication for Highly Dynamic Multi-Hop Vehicular Networks"/>
    <x v="2"/>
    <x v="21"/>
    <s v="-"/>
    <x v="3"/>
    <n v="4"/>
    <n v="0"/>
    <n v="0"/>
    <n v="0"/>
    <n v="1"/>
    <n v="0"/>
    <n v="0"/>
  </r>
  <r>
    <x v="1"/>
    <x v="1"/>
    <n v="216305"/>
    <x v="56"/>
    <x v="141"/>
    <n v="192129207"/>
    <s v="R"/>
    <x v="1"/>
    <s v="Drápela, Jiří;Radil, Lukáš"/>
    <s v="WR ident"/>
    <x v="2"/>
    <x v="21"/>
    <s v="-"/>
    <x v="3"/>
    <n v="3"/>
    <n v="0"/>
    <n v="0"/>
    <n v="1"/>
    <n v="0"/>
    <n v="0"/>
    <n v="0"/>
  </r>
  <r>
    <x v="1"/>
    <x v="1"/>
    <n v="216305"/>
    <x v="56"/>
    <x v="233"/>
    <n v="192130507"/>
    <s v="J"/>
    <x v="0"/>
    <s v="Ila, Viorela Simona;Polok, Lukáš;Šolony, Marek;Svoboda, Pavel"/>
    <s v="SLAM++-A Highly Efficient and Temporally Scalable Incremental SLAM Framework"/>
    <x v="0"/>
    <x v="24"/>
    <s v="-"/>
    <x v="3"/>
    <n v="1"/>
    <n v="1"/>
    <n v="0"/>
    <n v="0"/>
    <n v="0"/>
    <n v="0"/>
    <n v="0"/>
  </r>
  <r>
    <x v="1"/>
    <x v="1"/>
    <n v="216305"/>
    <x v="56"/>
    <x v="233"/>
    <n v="192130512"/>
    <s v="D"/>
    <x v="0"/>
    <s v="Mrázek, Vojtěch;Hrbáček, Radek;Vašíček, Zdeněk;Sekanina, Lukáš"/>
    <s v="EvoApprox8b: Library of Approximate Adders and Multipliers for Circuit Design and Benchmarking of Approximation Methods"/>
    <x v="0"/>
    <x v="24"/>
    <s v="-"/>
    <x v="3"/>
    <n v="2"/>
    <n v="0"/>
    <n v="1"/>
    <n v="0"/>
    <n v="0"/>
    <n v="0"/>
    <n v="0"/>
  </r>
  <r>
    <x v="1"/>
    <x v="1"/>
    <n v="216305"/>
    <x v="56"/>
    <x v="233"/>
    <n v="192130527"/>
    <s v="J"/>
    <x v="0"/>
    <s v="Musil, Miloš;Štourač, Jan;Bendl, Jaroslav;Brezovský, Jan;Prokop, Zbyněk;Zendulka, Jaroslav;Martínek, Tomáš;Bednář, David;Damborský, Jiří"/>
    <s v="FireProt: web server for automated design of thermostable proteins"/>
    <x v="0"/>
    <x v="24"/>
    <s v="-"/>
    <x v="3"/>
    <n v="2"/>
    <n v="0"/>
    <n v="1"/>
    <n v="0"/>
    <n v="0"/>
    <n v="0"/>
    <n v="0"/>
  </r>
  <r>
    <x v="1"/>
    <x v="1"/>
    <n v="216305"/>
    <x v="56"/>
    <x v="234"/>
    <n v="192131342"/>
    <s v="C"/>
    <x v="0"/>
    <s v="Šlapeta, Vladimír"/>
    <s v="Bruno Taut - Visionär und Weltbürger herausgegeben von Deutschen Werkbund Berlin"/>
    <x v="1"/>
    <x v="15"/>
    <s v="-"/>
    <x v="3"/>
    <n v="3"/>
    <n v="0"/>
    <n v="0"/>
    <n v="1"/>
    <n v="0"/>
    <n v="0"/>
    <n v="0"/>
  </r>
  <r>
    <x v="2"/>
    <x v="10"/>
    <n v="44994575"/>
    <x v="121"/>
    <x v="217"/>
    <n v="192132255"/>
    <s v="J"/>
    <x v="0"/>
    <s v="Vodák, Rostislav;Bíl, Michal;Křivánková, Zuzana"/>
    <s v="A modified ant colony optimization algorithm to increase the speed of the road network recovery process"/>
    <x v="0"/>
    <x v="2"/>
    <s v="Applied mathematics"/>
    <x v="3"/>
    <n v="3"/>
    <n v="0"/>
    <n v="0"/>
    <n v="1"/>
    <n v="0"/>
    <n v="0"/>
    <n v="0"/>
  </r>
  <r>
    <x v="2"/>
    <x v="8"/>
    <n v="23272"/>
    <x v="114"/>
    <x v="207"/>
    <n v="192133092"/>
    <s v="J"/>
    <x v="0"/>
    <s v="Moravec, Jiří;Šmíd, Jiří;Štundl, Jan;Lehr, Edgar"/>
    <s v="Systematics of Neotropical microteiid lizards (Gymnophthalmidae, Cercosaurinae), with the description of a new genus and species from the Andean montane forests"/>
    <x v="0"/>
    <x v="0"/>
    <s v="Zoology"/>
    <x v="3"/>
    <n v="1"/>
    <n v="1"/>
    <n v="0"/>
    <n v="0"/>
    <n v="0"/>
    <n v="0"/>
    <n v="0"/>
  </r>
  <r>
    <x v="1"/>
    <x v="1"/>
    <n v="68407700"/>
    <x v="57"/>
    <x v="200"/>
    <n v="192134255"/>
    <s v="J"/>
    <x v="0"/>
    <s v="Sýkora, Miroslav;Diamantidis, D.;Holický, Milan;Marková, Jana;Rózsás, A."/>
    <s v="Assessment of Compressive Strength of Historic Masonry using Non-Destructive and Destructive Techniques"/>
    <x v="2"/>
    <x v="12"/>
    <s v="Civil engineering"/>
    <x v="3"/>
    <n v="2"/>
    <n v="0"/>
    <n v="1"/>
    <n v="0"/>
    <n v="0"/>
    <n v="0"/>
    <n v="0"/>
  </r>
  <r>
    <x v="1"/>
    <x v="1"/>
    <n v="216305"/>
    <x v="56"/>
    <x v="140"/>
    <n v="192134865"/>
    <s v="F"/>
    <x v="1"/>
    <s v="Melichar, Tomáš;Bydžovský, Jiří;Vacula, Miroslav;Keprdová, Šárka;Klvač, Martin"/>
    <s v="Strukturovaný povrchový nátěr s extrémní odolností a vysokou životností kompatibilní pro cementotřískové desky"/>
    <x v="2"/>
    <x v="12"/>
    <s v="-"/>
    <x v="3"/>
    <n v="3"/>
    <n v="0"/>
    <n v="0"/>
    <n v="1"/>
    <n v="0"/>
    <n v="0"/>
    <n v="0"/>
  </r>
  <r>
    <x v="1"/>
    <x v="1"/>
    <n v="49777513"/>
    <x v="13"/>
    <x v="18"/>
    <n v="192135351"/>
    <s v="O"/>
    <x v="1"/>
    <s v="Švejda, Martin;Jáger, Arnold"/>
    <s v="Návrh robotického systému pro testování návarů prostupů víka reaktorové nádoby"/>
    <x v="2"/>
    <x v="21"/>
    <s v="Robotics and automatic control"/>
    <x v="3"/>
    <n v="3"/>
    <n v="0"/>
    <n v="0"/>
    <n v="1"/>
    <n v="0"/>
    <n v="0"/>
    <n v="0"/>
  </r>
  <r>
    <x v="1"/>
    <x v="1"/>
    <n v="68407700"/>
    <x v="57"/>
    <x v="78"/>
    <n v="192135960"/>
    <s v="J"/>
    <x v="0"/>
    <s v="Jandová, Karolina;Šmilauer, Vít;Jendele, L.;Červenka, J."/>
    <s v="Prediction of reinforcement corrosion due to chloride ingress and its effects on serviceability"/>
    <x v="2"/>
    <x v="12"/>
    <s v="Civil engineering"/>
    <x v="3"/>
    <n v="2"/>
    <n v="0"/>
    <n v="1"/>
    <n v="0"/>
    <n v="0"/>
    <n v="0"/>
    <n v="0"/>
  </r>
  <r>
    <x v="0"/>
    <x v="0"/>
    <n v="68378271"/>
    <x v="18"/>
    <x v="25"/>
    <n v="192137365"/>
    <s v="J"/>
    <x v="0"/>
    <s v="Kopp, Michael;Vattis, K.;Skordis, Constantinos"/>
    <s v="Solving the Vlasov equation in two spatial dimensions with the Schrödinger method"/>
    <x v="0"/>
    <x v="18"/>
    <s v="Astronomy (including astrophysics,_x000a_space science)"/>
    <x v="3"/>
    <n v="2"/>
    <n v="0"/>
    <n v="1"/>
    <n v="0"/>
    <n v="0"/>
    <n v="0"/>
    <n v="0"/>
  </r>
  <r>
    <x v="1"/>
    <x v="1"/>
    <n v="68407700"/>
    <x v="57"/>
    <x v="78"/>
    <n v="192138064"/>
    <s v="J"/>
    <x v="0"/>
    <s v="Fořt, Jan;Černý, Robert"/>
    <s v="Carbon footprint analysis of calcined gypsum production in the Czech Republic"/>
    <x v="2"/>
    <x v="12"/>
    <s v="Civil engineering"/>
    <x v="3"/>
    <n v="3"/>
    <n v="0"/>
    <n v="0"/>
    <n v="1"/>
    <n v="0"/>
    <n v="0"/>
    <n v="0"/>
  </r>
  <r>
    <x v="1"/>
    <x v="1"/>
    <n v="68407700"/>
    <x v="57"/>
    <x v="78"/>
    <n v="192138086"/>
    <s v="J"/>
    <x v="0"/>
    <s v="Trejbal, Jan;Nežerka, Václav;Somr, Michael;Fládr, Josef;Potocký, Š.;Artemenko, A.;Tesárek, Pavel"/>
    <s v="Deterioration of bonding capacity of plasma-treated polymer fiber reinforcement"/>
    <x v="2"/>
    <x v="12"/>
    <s v="Civil engineering"/>
    <x v="3"/>
    <n v="3"/>
    <n v="0"/>
    <n v="0"/>
    <n v="1"/>
    <n v="0"/>
    <n v="0"/>
    <n v="0"/>
  </r>
  <r>
    <x v="1"/>
    <x v="1"/>
    <n v="68407700"/>
    <x v="57"/>
    <x v="78"/>
    <n v="192138188"/>
    <s v="J"/>
    <x v="0"/>
    <s v="Pavlíková, Milena;Zemanová, Lucie;Pokorný, Jaroslav;Záleská, Martina;Jankovský, O.;Lojka, M.;Sedmidubský, D.;Pavlík, Zbyšek"/>
    <s v="Valorization of wood chips ash as an eco-friendly mineral admixture in mortar mix design"/>
    <x v="2"/>
    <x v="12"/>
    <s v="Civil engineering"/>
    <x v="3"/>
    <n v="3"/>
    <n v="0"/>
    <n v="0"/>
    <n v="1"/>
    <n v="0"/>
    <n v="0"/>
    <n v="0"/>
  </r>
  <r>
    <x v="1"/>
    <x v="1"/>
    <n v="68407700"/>
    <x v="57"/>
    <x v="78"/>
    <n v="192138306"/>
    <s v="J"/>
    <x v="0"/>
    <s v="Zemanová, Alena;Zeman, Jan;Janda, Tomáš;Schmidt, Jaroslav;Šejnoha, Michal"/>
    <s v="On modal analysis of laminated glass: Usability of simplified methods and Enhanced Effective Thickness"/>
    <x v="2"/>
    <x v="12"/>
    <s v="Civil engineering"/>
    <x v="3"/>
    <n v="2"/>
    <n v="0"/>
    <n v="1"/>
    <n v="0"/>
    <n v="0"/>
    <n v="0"/>
    <n v="0"/>
  </r>
  <r>
    <x v="1"/>
    <x v="1"/>
    <n v="68407700"/>
    <x v="57"/>
    <x v="76"/>
    <n v="192138453"/>
    <s v="J"/>
    <x v="0"/>
    <s v="Faigl, Jan;Hollinger, G."/>
    <s v="Autonomous Data Collection Using a Self-Organizing Map"/>
    <x v="0"/>
    <x v="24"/>
    <s v="Computer sciences, information science, bioinformathics (hardware development to be 2.2, social aspect to be 5.8)"/>
    <x v="3"/>
    <n v="1"/>
    <n v="1"/>
    <n v="0"/>
    <n v="0"/>
    <n v="0"/>
    <n v="0"/>
    <n v="0"/>
  </r>
  <r>
    <x v="0"/>
    <x v="0"/>
    <n v="68081740"/>
    <x v="95"/>
    <x v="162"/>
    <n v="192139512"/>
    <s v="J"/>
    <x v="0"/>
    <s v="Mudrák, Jiří;Zábrodská, Kateřina;Květon, Petr;Jelínek, Martin;Blatný, Marek;Šolcová, Iva;Machovcová, Kateřina"/>
    <s v="Occupational Well-being Among University Faculty: A Job Demands-Resources Model"/>
    <x v="5"/>
    <x v="30"/>
    <s v="Psychology (including human - machine relations)"/>
    <x v="3"/>
    <n v="2"/>
    <n v="0"/>
    <n v="1"/>
    <n v="0"/>
    <n v="0"/>
    <n v="0"/>
    <n v="0"/>
  </r>
  <r>
    <x v="2"/>
    <x v="3"/>
    <n v="27162"/>
    <x v="5"/>
    <x v="5"/>
    <n v="192139557"/>
    <s v="F"/>
    <x v="1"/>
    <s v="Říha, Jan;Vyletělová-Klimešová, Marcela;Karpíšková, Renáta;Koláčková, Ivana;Doškař, Jiří;Pantůček, Roman;Benešík, Martin"/>
    <s v="Neantibiotický přípravek pro léčbu stafylokokových infekcí hospodářských zvířat"/>
    <x v="3"/>
    <x v="5"/>
    <s v="-"/>
    <x v="3"/>
    <n v="2"/>
    <n v="0"/>
    <n v="1"/>
    <n v="0"/>
    <n v="0"/>
    <n v="0"/>
    <n v="0"/>
  </r>
  <r>
    <x v="1"/>
    <x v="1"/>
    <n v="62156489"/>
    <x v="70"/>
    <x v="235"/>
    <n v="192139618"/>
    <s v="N"/>
    <x v="1"/>
    <s v="Trnka, Miroslav;Hlavinka, Petr;Balek, Jan;Meitner, Jan;Možný, Martin;Štěpánek, Petr;Zahradníček, Pavel;Bartošová, Lenka;Semerádová, Daniela;Bláhová, Monika;Kudláčková, Lucie;Lukas, Vojtěch;Žalud, Zdeněk"/>
    <s v="Regionální předpověď výnosů plodin pro lepší rozhodování v rostlinné výrobě"/>
    <x v="3"/>
    <x v="4"/>
    <s v="Agronomy, plant breeding and plant protection; (Agricultural biotechnology to be 4.4)"/>
    <x v="3"/>
    <n v="2"/>
    <n v="0"/>
    <n v="1"/>
    <n v="0"/>
    <n v="0"/>
    <n v="0"/>
    <n v="0"/>
  </r>
  <r>
    <x v="1"/>
    <x v="1"/>
    <n v="216305"/>
    <x v="56"/>
    <x v="140"/>
    <n v="192141175"/>
    <s v="J"/>
    <x v="0"/>
    <s v="Kala, Zdeněk;Valeš, Jan"/>
    <s v="Global Sensitivity Analysis of Lateral-torsional Buckling Resistance Based on Finite Element Simulations"/>
    <x v="2"/>
    <x v="12"/>
    <s v="-"/>
    <x v="3"/>
    <n v="2"/>
    <n v="0"/>
    <n v="1"/>
    <n v="0"/>
    <n v="0"/>
    <n v="0"/>
    <n v="0"/>
  </r>
  <r>
    <x v="1"/>
    <x v="1"/>
    <n v="216305"/>
    <x v="56"/>
    <x v="75"/>
    <n v="192141653"/>
    <s v="J"/>
    <x v="0"/>
    <s v="Hadaš, Zdeněk;Janák, Luděk;Smilek, Jan"/>
    <s v="Virtual prototypes of energy harvesting systems for industrial applications"/>
    <x v="2"/>
    <x v="3"/>
    <s v="-"/>
    <x v="3"/>
    <n v="3"/>
    <n v="0"/>
    <n v="0"/>
    <n v="1"/>
    <n v="0"/>
    <n v="0"/>
    <n v="0"/>
  </r>
  <r>
    <x v="1"/>
    <x v="1"/>
    <n v="216305"/>
    <x v="56"/>
    <x v="138"/>
    <n v="192141743"/>
    <s v="J"/>
    <x v="0"/>
    <s v="Slaninová, Eva;Sedláček, Petr;Mravec, Filip;Müllerová, Lucie;Samek, Ota;Hesko, Ondrej;Kučera, Dan;Márová, Ivana;Obruča, Stanislav"/>
    <s v="Light scattering on PHA granules protects bacterial cells against the harmful effects of UV radiation"/>
    <x v="2"/>
    <x v="40"/>
    <s v="-"/>
    <x v="3"/>
    <n v="3"/>
    <n v="0"/>
    <n v="0"/>
    <n v="1"/>
    <n v="0"/>
    <n v="0"/>
    <n v="0"/>
  </r>
  <r>
    <x v="1"/>
    <x v="1"/>
    <n v="216305"/>
    <x v="56"/>
    <x v="138"/>
    <n v="192141760"/>
    <s v="J"/>
    <x v="0"/>
    <s v="Sedláček, Petr;Slaninová, Eva;Márová, Ivana;Obruča, Stanislav"/>
    <s v="PHA granules help bacterial cells to preserve cell integrity when exposed to sudden osmotic imbalances"/>
    <x v="2"/>
    <x v="40"/>
    <s v="-"/>
    <x v="3"/>
    <n v="2"/>
    <n v="0"/>
    <n v="1"/>
    <n v="0"/>
    <n v="0"/>
    <n v="0"/>
    <n v="0"/>
  </r>
  <r>
    <x v="1"/>
    <x v="1"/>
    <n v="216305"/>
    <x v="56"/>
    <x v="141"/>
    <n v="192145139"/>
    <s v="J"/>
    <x v="0"/>
    <s v="Mekyska, Jiří;Galáž, Zoltán;Zvončák, Vojtěch;Kiska, Tomáš;Mucha, Ján;Smékal, Zdeněk"/>
    <s v="Non-invasive stimulation of the auditory feedback area for improved articulation in Parkinson's disease"/>
    <x v="4"/>
    <x v="22"/>
    <s v="-"/>
    <x v="3"/>
    <n v="3"/>
    <n v="0"/>
    <n v="0"/>
    <n v="1"/>
    <n v="0"/>
    <n v="0"/>
    <n v="0"/>
  </r>
  <r>
    <x v="2"/>
    <x v="1"/>
    <n v="25615"/>
    <x v="102"/>
    <x v="177"/>
    <n v="192147574"/>
    <s v="J"/>
    <x v="0"/>
    <s v="Eliaš, Michal;Douša, Jan;Kostelecký, Jakub;Václavovic, Pavel"/>
    <s v="Using external tropospheric corrections to improve GNSS positioning of hot-air balloon"/>
    <x v="0"/>
    <x v="7"/>
    <s v="Physical geography"/>
    <x v="3"/>
    <n v="3"/>
    <n v="0"/>
    <n v="0"/>
    <n v="1"/>
    <n v="0"/>
    <n v="0"/>
    <n v="0"/>
  </r>
  <r>
    <x v="2"/>
    <x v="2"/>
    <n v="177016"/>
    <x v="188"/>
    <x v="339"/>
    <n v="192149612"/>
    <s v="J"/>
    <x v="0"/>
    <s v="Charvátová Campbell, Anna;Buršíková, Vilma;Martinek, Jan;Klapetek, Petr"/>
    <s v="Modeling the influence of roughness on nanoindentation data using finite element analysis"/>
    <x v="0"/>
    <x v="18"/>
    <s v="Condensed matter physics (including formerly solid state physics, supercond.)"/>
    <x v="3"/>
    <n v="3"/>
    <n v="0"/>
    <n v="0"/>
    <n v="1"/>
    <n v="0"/>
    <n v="0"/>
    <n v="0"/>
  </r>
  <r>
    <x v="2"/>
    <x v="2"/>
    <n v="10669"/>
    <x v="3"/>
    <x v="3"/>
    <n v="192150074"/>
    <s v="J"/>
    <x v="1"/>
    <s v="Vrchota, Petr;Prachař, Aleš"/>
    <s v="Active flow separation control at the outer wing"/>
    <x v="2"/>
    <x v="3"/>
    <s v="-"/>
    <x v="3"/>
    <n v="3"/>
    <n v="0"/>
    <n v="0"/>
    <n v="1"/>
    <n v="0"/>
    <n v="0"/>
    <n v="0"/>
  </r>
  <r>
    <x v="1"/>
    <x v="1"/>
    <n v="61988987"/>
    <x v="1"/>
    <x v="7"/>
    <n v="192150817"/>
    <s v="J"/>
    <x v="0"/>
    <s v="Jarušek, Robert;Volná, Eva;Kotyrba, Martin"/>
    <s v="Photomontage detection using steganography technique based on a neural network"/>
    <x v="0"/>
    <x v="24"/>
    <s v="-"/>
    <x v="3"/>
    <n v="2"/>
    <n v="0"/>
    <n v="1"/>
    <n v="0"/>
    <n v="0"/>
    <n v="0"/>
    <n v="0"/>
  </r>
  <r>
    <x v="2"/>
    <x v="2"/>
    <n v="26316919"/>
    <x v="127"/>
    <x v="228"/>
    <n v="192151360"/>
    <s v="J"/>
    <x v="0"/>
    <s v="Sláma, Peter;Nový, Zbyšek;Zhu, H.;Karatchevtseva, I.;Muránsky, O.;Edwards, L.;Yang, C."/>
    <s v="Molten Salt Corrosion of Ni-Mo-Cr Candidate Structural Materials for Molten Salt Reactor (MSR) Systems"/>
    <x v="2"/>
    <x v="17"/>
    <s v="Materials engineering"/>
    <x v="3"/>
    <n v="3"/>
    <n v="0"/>
    <n v="0"/>
    <n v="1"/>
    <n v="0"/>
    <n v="0"/>
    <n v="0"/>
  </r>
  <r>
    <x v="1"/>
    <x v="1"/>
    <n v="61988987"/>
    <x v="1"/>
    <x v="271"/>
    <n v="192151504"/>
    <s v="J"/>
    <x v="1"/>
    <s v="Glumbíková, Kateřina;Gojová, Alice"/>
    <s v="Transformation of the identity of homeless women with an experience of domestic violence: changing from a victim to a survivor: an example from shelters for mothers in the Czech Republic"/>
    <x v="5"/>
    <x v="33"/>
    <s v="Social topics (Women´s and gender studies; Social issues; Family studies; Social work)"/>
    <x v="3"/>
    <n v="3"/>
    <n v="0"/>
    <n v="0"/>
    <n v="1"/>
    <n v="0"/>
    <n v="0"/>
    <n v="0"/>
  </r>
  <r>
    <x v="0"/>
    <x v="0"/>
    <n v="67985882"/>
    <x v="33"/>
    <x v="40"/>
    <n v="192151860"/>
    <s v="F"/>
    <x v="1"/>
    <s v="Mrázek, Jan"/>
    <s v="Koloidní difuzní zdroj bóru pro přípravu dotovaného křemíku typu P"/>
    <x v="2"/>
    <x v="21"/>
    <s v="Electrical and electronic engineering"/>
    <x v="3"/>
    <n v="3"/>
    <n v="0"/>
    <n v="0"/>
    <n v="1"/>
    <n v="0"/>
    <n v="0"/>
    <n v="0"/>
  </r>
  <r>
    <x v="0"/>
    <x v="0"/>
    <n v="68145535"/>
    <x v="22"/>
    <x v="29"/>
    <n v="192151867"/>
    <s v="P"/>
    <x v="1"/>
    <s v="Říha, Zdeněk;Měšťánek, J."/>
    <s v="Vícetrysková abrazivní hlavice"/>
    <x v="2"/>
    <x v="3"/>
    <s v="Applied mechanics"/>
    <x v="3"/>
    <n v="3"/>
    <n v="0"/>
    <n v="0"/>
    <n v="1"/>
    <n v="0"/>
    <n v="0"/>
    <n v="0"/>
  </r>
  <r>
    <x v="2"/>
    <x v="2"/>
    <n v="177016"/>
    <x v="188"/>
    <x v="339"/>
    <n v="192152413"/>
    <s v="J"/>
    <x v="1"/>
    <s v="Šolc, Jaroslav"/>
    <s v="Measuring and Monte Carlo Modelling of X-Ray and Gamma-Ray Attenuation in Personal Radiation Shielding Protective Clothing"/>
    <x v="0"/>
    <x v="18"/>
    <s v="Atomic, molecular and chemical physics (physics of atoms and molecules including collision, interaction with radiation, magnetic resonances, Mössbauer effect)"/>
    <x v="3"/>
    <s v="N (nehodnoceno)"/>
    <n v="0"/>
    <n v="0"/>
    <n v="0"/>
    <n v="0"/>
    <n v="0"/>
    <n v="1"/>
  </r>
  <r>
    <x v="1"/>
    <x v="1"/>
    <n v="216275"/>
    <x v="47"/>
    <x v="54"/>
    <n v="192152500"/>
    <s v="J"/>
    <x v="0"/>
    <s v="Váňa, Jiří;Bartáček, Jan;Hanusek, Jiří;Roithová, Jana;Sedlák, Miloš"/>
    <s v="C–H Functionalizations by Palladium Carboxylates: The Acid Effect"/>
    <x v="0"/>
    <x v="10"/>
    <s v="Organic chemistry"/>
    <x v="3"/>
    <n v="2"/>
    <n v="0"/>
    <n v="1"/>
    <n v="0"/>
    <n v="0"/>
    <n v="0"/>
    <n v="0"/>
  </r>
  <r>
    <x v="2"/>
    <x v="3"/>
    <n v="60193697"/>
    <x v="170"/>
    <x v="320"/>
    <n v="192152812"/>
    <s v="J"/>
    <x v="0"/>
    <s v="Olšovská, Jana;Vrzal, Tomáš;Štěrba, Karel;Slabý, Martin;Kubizniaková, Petra;Čejka, Pavel"/>
    <s v="The chemical profiling of fatty acids during the brewing process"/>
    <x v="2"/>
    <x v="32"/>
    <s v="Food and beverages"/>
    <x v="3"/>
    <n v="2"/>
    <n v="0"/>
    <n v="1"/>
    <n v="0"/>
    <n v="0"/>
    <n v="0"/>
    <n v="0"/>
  </r>
  <r>
    <x v="2"/>
    <x v="9"/>
    <n v="27073"/>
    <x v="82"/>
    <x v="135"/>
    <n v="192153291"/>
    <s v="B"/>
    <x v="1"/>
    <s v="Kovář, Pavel;Boček, Stanislav;Brestovanský, Jiří;Buček, Antonín;Dreslerová, Jaromíra;Dundek, Peter;Dvořáčková, Markéta;Fanta, Václav;Friedl, Michal;Hamanová, Monika;Havlíček, Marek;Holík, Ladislav;Chuman, Tomáš;Jelínek, Petr;Klvač, Pavel;Koutecký, Tomáš;K"/>
    <s v="Přenesená krajina. Český venkov v rumunském Banátu"/>
    <x v="5"/>
    <x v="25"/>
    <s v="Environmental sciences (social aspects)"/>
    <x v="3"/>
    <n v="3"/>
    <n v="0"/>
    <n v="0"/>
    <n v="1"/>
    <n v="0"/>
    <n v="0"/>
    <n v="0"/>
  </r>
  <r>
    <x v="2"/>
    <x v="3"/>
    <n v="27014"/>
    <x v="139"/>
    <x v="264"/>
    <n v="192153520"/>
    <s v="P"/>
    <x v="1"/>
    <s v="Malá, Gabriela;Novák, Pavel;Jiroutová, Pavlína;Knížek, Josef;Bečková, Ilona;Procházka, David;Růžička, Cestmír;Karmazín, Michal;Šedivý, Petr;Bušta, Jiří"/>
    <s v="Podlážka do venkovního individuálního boxu pro telata"/>
    <x v="3"/>
    <x v="38"/>
    <s v="-"/>
    <x v="3"/>
    <n v="3"/>
    <n v="0"/>
    <n v="0"/>
    <n v="1"/>
    <n v="0"/>
    <n v="0"/>
    <n v="0"/>
  </r>
  <r>
    <x v="2"/>
    <x v="3"/>
    <n v="25328859"/>
    <x v="100"/>
    <x v="172"/>
    <n v="192153635"/>
    <s v="Z"/>
    <x v="1"/>
    <s v="Vaculová, Kateřina;Sedláčková, Irena;Jirsa, Ondřej;Lisal, Kamil;Čižmár, Michal"/>
    <s v="Technologie zpracování zrna bezpluchého ječmene v procesu vývoje nových potravinářských produktů se zdravotně-preventivním impaktem (a)"/>
    <x v="2"/>
    <x v="32"/>
    <s v="Food and beverages"/>
    <x v="3"/>
    <n v="4"/>
    <n v="0"/>
    <n v="0"/>
    <n v="0"/>
    <n v="1"/>
    <n v="0"/>
    <n v="0"/>
  </r>
  <r>
    <x v="2"/>
    <x v="2"/>
    <n v="28778758"/>
    <x v="141"/>
    <x v="267"/>
    <n v="192153722"/>
    <s v="P"/>
    <x v="1"/>
    <s v="Josefík, František;Kubáč, Lubomír;Martinková, Lenka;Hamáček, Aleš;Marek, Jan;Pretl, Silvan"/>
    <s v="Způsob detekce dodržování předepsaného režimu praní a čištění funkcionalizovaných textilií s finálními úpravami stálými v chemickém čištění a nestálými v praní, identifikační prvek a systém k provádění tohoto způsobu"/>
    <x v="2"/>
    <x v="21"/>
    <s v="Electrical and electronic engineering"/>
    <x v="3"/>
    <n v="4"/>
    <n v="0"/>
    <n v="0"/>
    <n v="0"/>
    <n v="1"/>
    <n v="0"/>
    <n v="0"/>
  </r>
  <r>
    <x v="2"/>
    <x v="2"/>
    <n v="26722445"/>
    <x v="68"/>
    <x v="95"/>
    <n v="192153977"/>
    <s v="J"/>
    <x v="0"/>
    <s v="Mortet, V.;Zivcova Vlckova, Z.;Taylor, A.;Davydova, M.;Frank, O.;Hubík, P.;Lorinčík, Jan;Aleshin, Matvei"/>
    <s v="Determination of atomic boron concentration in heavily boron-doped diamond by Raman spectroscopy"/>
    <x v="0"/>
    <x v="18"/>
    <s v="Atomic, molecular and chemical physics (physics of atoms and molecules including collision, interaction with radiation, magnetic resonances, Mössbauer effect)"/>
    <x v="3"/>
    <n v="3"/>
    <n v="0"/>
    <n v="0"/>
    <n v="1"/>
    <n v="0"/>
    <n v="0"/>
    <n v="0"/>
  </r>
  <r>
    <x v="2"/>
    <x v="3"/>
    <n v="27162"/>
    <x v="5"/>
    <x v="5"/>
    <n v="192154146"/>
    <s v="J"/>
    <x v="1"/>
    <s v="Hodkovicová, Nikola;Chmelová, Lívia;Sehonová, Pavla;Blahová, Jana;Doubková, Veronika;Plhalová, Lucie;Fiorino, Emma;Vojtek, Libor;Vícenová, Monika;Široká, Zuzana;Enevová, Vladimíra;Dobšíková, Radka;Faldyna, Martin;Svobodová, Zdeňka;Faggio, Caterina"/>
    <s v="The effects of a therapeutic formalin bath on selected immunological and oxidative stress parameters in common carp (Cyprinus carpio)"/>
    <x v="3"/>
    <x v="5"/>
    <s v="-"/>
    <x v="3"/>
    <n v="4"/>
    <n v="0"/>
    <n v="0"/>
    <n v="0"/>
    <n v="1"/>
    <n v="0"/>
    <n v="0"/>
  </r>
  <r>
    <x v="2"/>
    <x v="3"/>
    <n v="27162"/>
    <x v="5"/>
    <x v="5"/>
    <n v="192154190"/>
    <s v="J"/>
    <x v="0"/>
    <s v="Veselý, Tomáš;Pokorová, Dagmar;Pojezdal, Ľubomír;Palaiokostas, Ch.;Kocour, M.;Prchal, M.;Piačková, V.;Houston, R. D."/>
    <s v="Optimizing genomic prediction of host resistance to koi herpesvirus disease in carp"/>
    <x v="3"/>
    <x v="5"/>
    <s v="-"/>
    <x v="3"/>
    <n v="2"/>
    <n v="0"/>
    <n v="1"/>
    <n v="0"/>
    <n v="0"/>
    <n v="0"/>
    <n v="0"/>
  </r>
  <r>
    <x v="1"/>
    <x v="1"/>
    <n v="62156489"/>
    <x v="70"/>
    <x v="235"/>
    <n v="192154439"/>
    <s v="J"/>
    <x v="0"/>
    <s v="Hlaváčová, Marcela;Klem, Karel;Rapantová, Barbora;Novotná, Kateřina;Urban, Otmar;Hlavinka, Petr;Smutná, Pavlína;Horáková, Vladimíra;Škarpa, Petr;Pohanková, Eva;Wimmerová, Markéta;Orság, Matěj;Jurečka, František;Trnka, Miroslav"/>
    <s v="Interactive effects of high temperature and drought stress during stem elongation, anthesis and early grain filling on the yield formation and photosynthesis of winter wheat"/>
    <x v="3"/>
    <x v="4"/>
    <s v="Agronomy, plant breeding and plant protection; (Agricultural biotechnology to be 4.4)"/>
    <x v="3"/>
    <n v="3"/>
    <n v="0"/>
    <n v="0"/>
    <n v="1"/>
    <n v="0"/>
    <n v="0"/>
    <n v="0"/>
  </r>
  <r>
    <x v="0"/>
    <x v="0"/>
    <n v="61388998"/>
    <x v="91"/>
    <x v="158"/>
    <n v="192156663"/>
    <s v="J"/>
    <x v="0"/>
    <s v="Isoz, Martin"/>
    <s v="POD-DEIM based model order reduction for speed-up of flow parametric studies"/>
    <x v="2"/>
    <x v="3"/>
    <s v="Applied mechanics"/>
    <x v="3"/>
    <n v="3"/>
    <n v="0"/>
    <n v="0"/>
    <n v="1"/>
    <n v="0"/>
    <n v="0"/>
    <n v="0"/>
  </r>
  <r>
    <x v="0"/>
    <x v="0"/>
    <n v="61389005"/>
    <x v="42"/>
    <x v="49"/>
    <n v="192156699"/>
    <s v="J"/>
    <x v="0"/>
    <s v="Luxa, J.;Mazánek, V.;Macková, Anna;Malinský, Petr;Akhmadaliev, S.;Sofer, Z."/>
    <s v="Tuning of electrocatalytic properties of MoS2 by chalcogenide ion implantation"/>
    <x v="2"/>
    <x v="17"/>
    <s v="Materials engineering"/>
    <x v="3"/>
    <n v="4"/>
    <n v="0"/>
    <n v="0"/>
    <n v="0"/>
    <n v="1"/>
    <n v="0"/>
    <n v="0"/>
  </r>
  <r>
    <x v="0"/>
    <x v="0"/>
    <n v="61389005"/>
    <x v="42"/>
    <x v="49"/>
    <n v="192156769"/>
    <s v="J"/>
    <x v="0"/>
    <s v="Lamia, L.;Mazzocco, M.;Pizzone, R. G.;Hayakawa, S.;La Cognata, M.;Spitaleri, C.;Bertulani, C. A.;Boiano, A.;Boiano, C.;Broggini, C.;Caciolli, A.;Cherubini, S.;D'Agata, Giuseppe;da Silva, H.;Depalo, R.;Galtarossa, F.;Guardo, G. L.;Gulino, M.;Indelicato, I."/>
    <s v="Cross-section Measurement of the Cosmologically Relevant Be-7(n, alpha)He-4 Reaction over a Broad Energy Range in a Single Experiment"/>
    <x v="0"/>
    <x v="18"/>
    <s v="Astronomy (including astrophysics,_x000a_space science)"/>
    <x v="3"/>
    <n v="2"/>
    <n v="0"/>
    <n v="1"/>
    <n v="0"/>
    <n v="0"/>
    <n v="0"/>
    <n v="0"/>
  </r>
  <r>
    <x v="0"/>
    <x v="0"/>
    <n v="61389013"/>
    <x v="41"/>
    <x v="48"/>
    <n v="192156877"/>
    <s v="J"/>
    <x v="0"/>
    <s v="Lynn, G. M.;Chytil, Petr;Francica, J. R.;Lagová, A.;Kueberuwa, G.;Ishizuka, A. S.;Zaidi, N.;Ramirez-Valdez, R. A.;Blobel, N. J.;Baharom, F.;Leal, J.;Wang, A. Q.;Gerner, M. Y.;Etrych, Tomáš;Ulbrich, Karel;Seymour, L. W.;Seder, R. A.;Laga, Richard"/>
    <s v="Impact of polymer-TLR-7/8 agonist (adjuvant) morphology on the potency and mechanism of CD8 T cell induction"/>
    <x v="0"/>
    <x v="10"/>
    <s v="Polymer science"/>
    <x v="3"/>
    <n v="2"/>
    <n v="0"/>
    <n v="1"/>
    <n v="0"/>
    <n v="0"/>
    <n v="0"/>
    <n v="0"/>
  </r>
  <r>
    <x v="0"/>
    <x v="0"/>
    <n v="61389013"/>
    <x v="41"/>
    <x v="48"/>
    <n v="192156889"/>
    <s v="J"/>
    <x v="0"/>
    <s v="Minisy, Islam M.;Gavrilov, N.;Acharya, Udit;Morávková, Zuzana;Unterweger, C.;Mičušík, M.;Filippov, Sergey K.;Kredatusová, Jana;Pašti, I. A.;Breitenbach, S.;Ciric-Marjanovic, G.;Stejskal, Jaroslav;Bober, Patrycja"/>
    <s v="Tailoring of carbonized polypyrrole nanotubes core by different polypyrrole shells for oxygen reduction reaction selectivity modification"/>
    <x v="2"/>
    <x v="17"/>
    <s v="Composites (including laminates, reinforced plastics, cermets, combined natural and synthetic fibre fabrics; filled composites)"/>
    <x v="3"/>
    <n v="3"/>
    <n v="0"/>
    <n v="0"/>
    <n v="1"/>
    <n v="0"/>
    <n v="0"/>
    <n v="0"/>
  </r>
  <r>
    <x v="0"/>
    <x v="0"/>
    <n v="61389013"/>
    <x v="41"/>
    <x v="48"/>
    <n v="192156927"/>
    <s v="J"/>
    <x v="0"/>
    <s v="Urbanová, Martina;Pavelková, M.;Czernek, Jiří;Kubová, K.;Vysloužil, J.;Pechová, A.;Molinková, D.;Vysloužil, J.;Vetchý, D.;Brus, Jiří"/>
    <s v="Interaction pathways and structure-chemical transformations of alginate gels in physiological environments"/>
    <x v="0"/>
    <x v="10"/>
    <s v="Polymer science"/>
    <x v="3"/>
    <n v="1"/>
    <n v="1"/>
    <n v="0"/>
    <n v="0"/>
    <n v="0"/>
    <n v="0"/>
    <n v="0"/>
  </r>
  <r>
    <x v="0"/>
    <x v="0"/>
    <n v="68081731"/>
    <x v="94"/>
    <x v="161"/>
    <n v="192157512"/>
    <s v="J"/>
    <x v="1"/>
    <s v="Frolec, Jiří;Králík, Tomáš;Musilová, Věra;Hanzelka, Pavel;Srnka, Aleš;Jelínek, Josef"/>
    <s v="A database of metallic materials emissivities and absorptivities for cryogenics"/>
    <x v="2"/>
    <x v="17"/>
    <s v="Materials engineering"/>
    <x v="3"/>
    <n v="4"/>
    <n v="0"/>
    <n v="0"/>
    <n v="0"/>
    <n v="1"/>
    <n v="0"/>
    <n v="0"/>
  </r>
  <r>
    <x v="0"/>
    <x v="0"/>
    <n v="68145535"/>
    <x v="22"/>
    <x v="29"/>
    <n v="192157576"/>
    <s v="J"/>
    <x v="1"/>
    <s v="Koníček, Petr;Ptáček, Jiří;Waclawik, Petr;Kajzar, Vlastimil"/>
    <s v="Long-Term Czech Experiences with Rockbursts with Applicability to Today’s Underground Coal Mines"/>
    <x v="2"/>
    <x v="20"/>
    <s v="Environmental and geological engineering, geotechnics"/>
    <x v="3"/>
    <n v="4"/>
    <n v="0"/>
    <n v="0"/>
    <n v="0"/>
    <n v="1"/>
    <n v="0"/>
    <n v="0"/>
  </r>
  <r>
    <x v="0"/>
    <x v="0"/>
    <n v="68378271"/>
    <x v="18"/>
    <x v="25"/>
    <n v="192158090"/>
    <s v="J"/>
    <x v="0"/>
    <s v="Lejček, Pavel;Hofmann, S."/>
    <s v="Modeling grain boundary segregation by prediction of all the necessary parameters"/>
    <x v="0"/>
    <x v="18"/>
    <s v="Condensed matter physics (including formerly solid state physics, supercond.)"/>
    <x v="3"/>
    <n v="3"/>
    <n v="0"/>
    <n v="0"/>
    <n v="1"/>
    <n v="0"/>
    <n v="0"/>
    <n v="0"/>
  </r>
  <r>
    <x v="0"/>
    <x v="0"/>
    <n v="68378271"/>
    <x v="18"/>
    <x v="25"/>
    <n v="192158308"/>
    <s v="J"/>
    <x v="0"/>
    <s v="Brázda, Petr;Palatinus, Lukáš;Babor, M."/>
    <s v="Electron diffraction determines molecular absolute configuration in a pharmaceutical nanocrystal"/>
    <x v="0"/>
    <x v="18"/>
    <s v="Condensed matter physics (including formerly solid state physics, supercond.)"/>
    <x v="3"/>
    <n v="1"/>
    <n v="1"/>
    <n v="0"/>
    <n v="0"/>
    <n v="0"/>
    <n v="0"/>
    <n v="0"/>
  </r>
  <r>
    <x v="0"/>
    <x v="0"/>
    <n v="68378271"/>
    <x v="18"/>
    <x v="25"/>
    <n v="192158332"/>
    <s v="J"/>
    <x v="0"/>
    <s v="Ledinský, Martin;Schönfeldová, Tereza;Holovský, Jakub;Aydin, E.;Hájková, Zdeňka;Landová, Lucie;Neykova, Neda;Fejfar, Antonín;De Wolf, S."/>
    <s v="Temperature dependence of the urbach energy in lead iodide perovskites"/>
    <x v="0"/>
    <x v="18"/>
    <s v="Condensed matter physics (including formerly solid state physics, supercond.)"/>
    <x v="3"/>
    <n v="1"/>
    <n v="1"/>
    <n v="0"/>
    <n v="0"/>
    <n v="0"/>
    <n v="0"/>
    <n v="0"/>
  </r>
  <r>
    <x v="0"/>
    <x v="0"/>
    <n v="68378271"/>
    <x v="18"/>
    <x v="25"/>
    <n v="192158438"/>
    <s v="J"/>
    <x v="0"/>
    <s v="Shick, Alexander;Pickett, W. E."/>
    <s v="Spin-orbit coupling induced degeneracy in the anisotropic unconventional superconductor UTe2"/>
    <x v="0"/>
    <x v="18"/>
    <s v="Condensed matter physics (including formerly solid state physics, supercond.)"/>
    <x v="3"/>
    <n v="2"/>
    <n v="0"/>
    <n v="1"/>
    <n v="0"/>
    <n v="0"/>
    <n v="0"/>
    <n v="0"/>
  </r>
  <r>
    <x v="2"/>
    <x v="3"/>
    <n v="27006"/>
    <x v="6"/>
    <x v="9"/>
    <n v="192158875"/>
    <s v="J"/>
    <x v="0"/>
    <s v="Hubert, Jan;Nesvorná, Marta;Erban, Tomáš;Klimov, P.;Sopko, Bruno;Dowd, S."/>
    <s v="Differential allergen expression in three Tyrophagus putrescentiae strains inhabited by distinct microbiome"/>
    <x v="0"/>
    <x v="0"/>
    <s v="-"/>
    <x v="3"/>
    <n v="3"/>
    <n v="0"/>
    <n v="0"/>
    <n v="1"/>
    <n v="0"/>
    <n v="0"/>
    <n v="0"/>
  </r>
  <r>
    <x v="2"/>
    <x v="3"/>
    <n v="25271121"/>
    <x v="86"/>
    <x v="149"/>
    <n v="192159072"/>
    <s v="Z"/>
    <x v="1"/>
    <s v="Blažek, Jan"/>
    <s v="Nová odrůda jabloně ´Antopa´"/>
    <x v="3"/>
    <x v="4"/>
    <s v="Horticulture, viticulture"/>
    <x v="3"/>
    <n v="3"/>
    <n v="0"/>
    <n v="0"/>
    <n v="1"/>
    <n v="0"/>
    <n v="0"/>
    <n v="0"/>
  </r>
  <r>
    <x v="2"/>
    <x v="3"/>
    <n v="25271121"/>
    <x v="86"/>
    <x v="149"/>
    <n v="192159131"/>
    <s v="Z"/>
    <x v="1"/>
    <s v="Blažek, Jan"/>
    <s v="Nová odrůda jabloně ´Slima´"/>
    <x v="3"/>
    <x v="4"/>
    <s v="Horticulture, viticulture"/>
    <x v="3"/>
    <n v="4"/>
    <n v="0"/>
    <n v="0"/>
    <n v="0"/>
    <n v="1"/>
    <n v="0"/>
    <n v="0"/>
  </r>
  <r>
    <x v="0"/>
    <x v="0"/>
    <n v="60077344"/>
    <x v="0"/>
    <x v="0"/>
    <n v="192159594"/>
    <s v="J"/>
    <x v="0"/>
    <s v="Bína, David;Durchan, Milan;Kuznetsova, V.;Vácha, František;Litvín, Radek;Polívka, Tomáš"/>
    <s v="Energy transfer dynamics in a red-shifted violaxanthin-chlorophyll a light-harvesting complex"/>
    <x v="0"/>
    <x v="0"/>
    <s v="-"/>
    <x v="3"/>
    <n v="2"/>
    <n v="0"/>
    <n v="1"/>
    <n v="0"/>
    <n v="0"/>
    <n v="0"/>
    <n v="0"/>
  </r>
  <r>
    <x v="0"/>
    <x v="0"/>
    <n v="61388998"/>
    <x v="91"/>
    <x v="158"/>
    <n v="192161059"/>
    <s v="J"/>
    <x v="0"/>
    <s v="Nejezchlebová, J.;Janovská, Michaela;Sedlák, Petr;Šmilauerová, J.;Stráský, J.;Janeček, M.;Seiner, Hanuš"/>
    <s v="Elastic constants of beta-Ti15Mo"/>
    <x v="0"/>
    <x v="18"/>
    <s v="Condensed matter physics (including formerly solid state physics, supercond.)"/>
    <x v="3"/>
    <n v="3"/>
    <n v="0"/>
    <n v="0"/>
    <n v="1"/>
    <n v="0"/>
    <n v="0"/>
    <n v="0"/>
  </r>
  <r>
    <x v="0"/>
    <x v="0"/>
    <n v="61388998"/>
    <x v="91"/>
    <x v="158"/>
    <n v="192161077"/>
    <s v="J"/>
    <x v="0"/>
    <s v="Tesař, Václav;Kordík, Jozef"/>
    <s v="Energy storage in macro-capsules for thermal comfort garments"/>
    <x v="0"/>
    <x v="18"/>
    <s v="Fluids and plasma physics (including surface physics)"/>
    <x v="3"/>
    <n v="4"/>
    <n v="0"/>
    <n v="0"/>
    <n v="0"/>
    <n v="1"/>
    <n v="0"/>
    <n v="0"/>
  </r>
  <r>
    <x v="0"/>
    <x v="0"/>
    <n v="61389013"/>
    <x v="41"/>
    <x v="48"/>
    <n v="192161758"/>
    <s v="J"/>
    <x v="0"/>
    <s v="Holovský, Jakub;Amalathas, A.P.;Landová, Lucie;Dzurňák, B.;Conrad, B.;Ledinský, Martin;Hájková, Zdeňka;Pop-Georgievski, Ognen;Svoboda, Jan;Yang, T.C.J.;Jeangros, Q."/>
    <s v="Lead halide residue as a source of light-induced reversible defects in hybrid perovskite layers and solar cells"/>
    <x v="0"/>
    <x v="10"/>
    <s v="Polymer science"/>
    <x v="3"/>
    <s v="N (nehodnoceno)"/>
    <n v="0"/>
    <n v="0"/>
    <n v="0"/>
    <n v="0"/>
    <n v="0"/>
    <n v="1"/>
  </r>
  <r>
    <x v="0"/>
    <x v="0"/>
    <n v="61389030"/>
    <x v="39"/>
    <x v="46"/>
    <n v="192162074"/>
    <s v="J"/>
    <x v="0"/>
    <s v="Kadlecová, Alena;Maková, Barbara;Artal-Sanz, M.;Strnad, Miroslav;Voller, Jiří"/>
    <s v="The plant hormone kinetin in disease therapy and healthy aging"/>
    <x v="0"/>
    <x v="0"/>
    <s v="Biochemistry and molecular biology"/>
    <x v="3"/>
    <n v="2"/>
    <n v="0"/>
    <n v="1"/>
    <n v="0"/>
    <n v="0"/>
    <n v="0"/>
    <n v="0"/>
  </r>
  <r>
    <x v="0"/>
    <x v="0"/>
    <n v="61389030"/>
    <x v="39"/>
    <x v="46"/>
    <n v="192162076"/>
    <s v="P"/>
    <x v="1"/>
    <s v="Nisler, Jaroslav;Zatloukal, Marek;Spíchal, Lukáš;Koprna, R.;Doležal, Karel;Strnad, Miroslav"/>
    <s v="1,2,3-THIADIAZOL-5YL-UREA DERIVATIVES, USE THEREOF FOR REGULATING PLANT SENESCENCE AND PREPARATIONS CONTAINING THESE DERIVATIVES"/>
    <x v="0"/>
    <x v="10"/>
    <s v="Organic chemistry"/>
    <x v="3"/>
    <n v="1"/>
    <n v="1"/>
    <n v="0"/>
    <n v="0"/>
    <n v="0"/>
    <n v="0"/>
    <n v="0"/>
  </r>
  <r>
    <x v="0"/>
    <x v="0"/>
    <n v="67985530"/>
    <x v="38"/>
    <x v="45"/>
    <n v="192162200"/>
    <s v="J"/>
    <x v="0"/>
    <s v="Warsitzka, Michael;Kukowski, N.;May, F."/>
    <s v="The formation of forced folds and wing-like sand intrusions driven by pore fluid overpressure: Implications from 2D experimental modeling"/>
    <x v="0"/>
    <x v="7"/>
    <s v="Geology"/>
    <x v="3"/>
    <n v="3"/>
    <n v="0"/>
    <n v="0"/>
    <n v="1"/>
    <n v="0"/>
    <n v="0"/>
    <n v="0"/>
  </r>
  <r>
    <x v="0"/>
    <x v="0"/>
    <n v="67985556"/>
    <x v="2"/>
    <x v="2"/>
    <n v="192162324"/>
    <s v="J"/>
    <x v="0"/>
    <s v="Bartoš, Michal;Rajmic, P.;Šorel, Michal;Mangová, M.;Keunen, O.;Jiřík, Radovan"/>
    <s v="Spatially regularized estimation of the tissue homogeneity model parameters in DCE‐MRI using proximal minimization"/>
    <x v="2"/>
    <x v="35"/>
    <s v="Medical engineering"/>
    <x v="3"/>
    <n v="2"/>
    <n v="0"/>
    <n v="1"/>
    <n v="0"/>
    <n v="0"/>
    <n v="0"/>
    <n v="0"/>
  </r>
  <r>
    <x v="0"/>
    <x v="0"/>
    <n v="67985807"/>
    <x v="37"/>
    <x v="44"/>
    <n v="192162480"/>
    <s v="J"/>
    <x v="0"/>
    <s v="Šileikis, Matas;Warnke, L."/>
    <s v="A counterexample to the DeMarco-Kahn Upper Tail Conjecture"/>
    <x v="0"/>
    <x v="2"/>
    <s v="Pure mathematics"/>
    <x v="3"/>
    <n v="2"/>
    <n v="0"/>
    <n v="1"/>
    <n v="0"/>
    <n v="0"/>
    <n v="0"/>
    <n v="0"/>
  </r>
  <r>
    <x v="0"/>
    <x v="0"/>
    <n v="67985882"/>
    <x v="33"/>
    <x v="40"/>
    <n v="192163571"/>
    <s v="J"/>
    <x v="0"/>
    <s v="Marracino, P.;Havelka, Daniel;Průša, Jiří;Liberti, M.;Tuszyński, J.A.;Ayoub, A.T.;Apollonio, F.;Cifra, Michal"/>
    <s v="Tubulin response to intense nanosecond-scale electric field in molecular dynamics simulation"/>
    <x v="0"/>
    <x v="18"/>
    <s v="Atomic, molecular and chemical physics (physics of atoms and molecules including collision, interaction with radiation, magnetic resonances, Mössbauer effect)"/>
    <x v="3"/>
    <n v="2"/>
    <n v="0"/>
    <n v="1"/>
    <n v="0"/>
    <n v="0"/>
    <n v="0"/>
    <n v="0"/>
  </r>
  <r>
    <x v="0"/>
    <x v="0"/>
    <n v="67985891"/>
    <x v="32"/>
    <x v="39"/>
    <n v="192163622"/>
    <s v="J"/>
    <x v="0"/>
    <s v="Blahůt, Jan;Balek, Jan;Klimeš, Jan;Rowberry, Matthew David;Kusák, Michal;Kalina, J."/>
    <s v="A comprehensive global database of giant landslides on volcanic islands"/>
    <x v="0"/>
    <x v="7"/>
    <s v="Geology"/>
    <x v="3"/>
    <n v="2"/>
    <n v="0"/>
    <n v="1"/>
    <n v="0"/>
    <n v="0"/>
    <n v="0"/>
    <n v="0"/>
  </r>
  <r>
    <x v="0"/>
    <x v="0"/>
    <n v="67985912"/>
    <x v="31"/>
    <x v="38"/>
    <n v="192163864"/>
    <s v="J"/>
    <x v="0"/>
    <s v="Saunders, N. J.;Frolík, Jan;Heyd, V."/>
    <s v="Zeitgeist archaeology: conflict, identity and ideology at Prague Castle, 1918-2018"/>
    <x v="1"/>
    <x v="14"/>
    <s v="Archaeology"/>
    <x v="3"/>
    <n v="2"/>
    <n v="0"/>
    <n v="1"/>
    <n v="0"/>
    <n v="0"/>
    <n v="0"/>
    <n v="0"/>
  </r>
  <r>
    <x v="0"/>
    <x v="0"/>
    <n v="67985912"/>
    <x v="31"/>
    <x v="38"/>
    <n v="192163904"/>
    <s v="B"/>
    <x v="0"/>
    <s v="Burgert, Pavel"/>
    <s v="Neolit ve východních Čechách. Případová studie jeho mladšího vývoje"/>
    <x v="1"/>
    <x v="14"/>
    <s v="Archaeology"/>
    <x v="3"/>
    <n v="4"/>
    <n v="0"/>
    <n v="0"/>
    <n v="0"/>
    <n v="1"/>
    <n v="0"/>
    <n v="0"/>
  </r>
  <r>
    <x v="0"/>
    <x v="0"/>
    <n v="67985912"/>
    <x v="31"/>
    <x v="38"/>
    <n v="192163919"/>
    <s v="B"/>
    <x v="0"/>
    <s v="Salač, Vladimír;Dobeš, Miroslav;Göbel, K.;Kuna, Martin;Laval, Filip;Lutovský, M.;Menšík, P.;Novák, David;Nowotny, J."/>
    <s v="Atlas pravěkých a raně středověkých hradišť v Čechách = Atlas der vor- und frühgeschichtlichen Burgwälle in Böhmen"/>
    <x v="1"/>
    <x v="14"/>
    <s v="Archaeology"/>
    <x v="3"/>
    <n v="2"/>
    <n v="0"/>
    <n v="1"/>
    <n v="0"/>
    <n v="0"/>
    <n v="0"/>
    <n v="0"/>
  </r>
  <r>
    <x v="0"/>
    <x v="0"/>
    <n v="67985921"/>
    <x v="30"/>
    <x v="37"/>
    <n v="192163965"/>
    <s v="J"/>
    <x v="0"/>
    <s v="Šmidrkal, Václav"/>
    <s v="‘What a Republic It Was!’ Public Violence and State Building in the Bohemian Lands after 1918"/>
    <x v="1"/>
    <x v="14"/>
    <s v="-"/>
    <x v="3"/>
    <n v="1"/>
    <n v="1"/>
    <n v="0"/>
    <n v="0"/>
    <n v="0"/>
    <n v="0"/>
    <n v="0"/>
  </r>
  <r>
    <x v="0"/>
    <x v="0"/>
    <n v="67985921"/>
    <x v="30"/>
    <x v="37"/>
    <n v="192163996"/>
    <s v="B"/>
    <x v="0"/>
    <s v="Vlhová-Wörner, Hana;Kolár, J.;Nejedlý, Petr;Frei, Jan;Holeton, D. R.;Baťová, E."/>
    <s v="Jistebnický kancionál. MS. Praha, Knihovna Národní muzea, II C 7. Kritická edice. 2. svazek. Cantionale"/>
    <x v="1"/>
    <x v="15"/>
    <s v="-"/>
    <x v="3"/>
    <n v="2"/>
    <n v="0"/>
    <n v="1"/>
    <n v="0"/>
    <n v="0"/>
    <n v="0"/>
    <n v="0"/>
  </r>
  <r>
    <x v="0"/>
    <x v="0"/>
    <n v="67985921"/>
    <x v="30"/>
    <x v="37"/>
    <n v="192164004"/>
    <s v="B"/>
    <x v="0"/>
    <s v="Vodička, Ondřej"/>
    <s v="Exil českého a moravského duchovenstva za husitských válek"/>
    <x v="1"/>
    <x v="14"/>
    <s v="-"/>
    <x v="3"/>
    <n v="3"/>
    <n v="0"/>
    <n v="0"/>
    <n v="1"/>
    <n v="0"/>
    <n v="0"/>
    <n v="0"/>
  </r>
  <r>
    <x v="0"/>
    <x v="0"/>
    <n v="67985939"/>
    <x v="29"/>
    <x v="36"/>
    <n v="192164156"/>
    <s v="J"/>
    <x v="0"/>
    <s v="Fehrer, Judith;Réblová, Martina;Bambasová, Veronika;Vohník, Martin"/>
    <s v="The root-symbiotic Rhizoscyphus ericae aggregate and Hyaloscypha (Leotiomycetes) are congeneric: phylogenetic and experimental evidence"/>
    <x v="0"/>
    <x v="0"/>
    <s v="Mycology"/>
    <x v="3"/>
    <n v="2"/>
    <n v="0"/>
    <n v="1"/>
    <n v="0"/>
    <n v="0"/>
    <n v="0"/>
    <n v="0"/>
  </r>
  <r>
    <x v="0"/>
    <x v="0"/>
    <n v="67985939"/>
    <x v="29"/>
    <x v="36"/>
    <n v="192164285"/>
    <s v="J"/>
    <x v="0"/>
    <s v="Bouda, Martin;Windt, C. W.;McElrone, A. J.;Brodersen, C. R."/>
    <s v="In vivo pressure gradient heterogeneity increases flow contribution of small diameter vessels in grapevine"/>
    <x v="0"/>
    <x v="0"/>
    <s v="Plant sciences, botany"/>
    <x v="3"/>
    <n v="1"/>
    <n v="1"/>
    <n v="0"/>
    <n v="0"/>
    <n v="0"/>
    <n v="0"/>
    <n v="0"/>
  </r>
  <r>
    <x v="0"/>
    <x v="0"/>
    <n v="67985998"/>
    <x v="26"/>
    <x v="33"/>
    <n v="192164809"/>
    <s v="O"/>
    <x v="0"/>
    <s v="Kapička, Marek;Kydland, F.;Zarazaga, C."/>
    <s v="Exploring the role of limited commitment constraints in Argentina’s “missing capital”"/>
    <x v="5"/>
    <x v="9"/>
    <s v="Applied Economics, Econometrics"/>
    <x v="3"/>
    <n v="2"/>
    <n v="0"/>
    <n v="1"/>
    <n v="0"/>
    <n v="0"/>
    <n v="0"/>
    <n v="0"/>
  </r>
  <r>
    <x v="0"/>
    <x v="0"/>
    <n v="68081715"/>
    <x v="24"/>
    <x v="31"/>
    <n v="192165051"/>
    <s v="J"/>
    <x v="0"/>
    <s v="Šalplachta, Jiří;Horká, Marie;Šlais, Karel"/>
    <s v="Capillary electrophoresis with preparative isoelectric focusing preconcentration for sensitive determination of amphotericin B in human blood serum"/>
    <x v="0"/>
    <x v="10"/>
    <s v="Analytical chemistry"/>
    <x v="3"/>
    <n v="3"/>
    <n v="0"/>
    <n v="0"/>
    <n v="1"/>
    <n v="0"/>
    <n v="0"/>
    <n v="0"/>
  </r>
  <r>
    <x v="0"/>
    <x v="0"/>
    <n v="68081766"/>
    <x v="93"/>
    <x v="160"/>
    <n v="192165717"/>
    <s v="J"/>
    <x v="0"/>
    <s v="Brlík, Vojtěch;Koleček, Jaroslav;Burgess, M.;Hahn, S.;Humple, D.;Krist, M.;Ouwehand, J.;Weiser, E. L.;Adamík, P.;Alves, J. A.;Arlt, D.;Barišić, S.;Becker, D.;Belda, E. J.;Beran, V.;Both, C.;Bravo, S. P.;Briedis, M.;Chutný, B.;Ćiković, D.;Cooper, N. W.;Cos"/>
    <s v="Weak effects of geolocators on small birds: a meta-analysis controlled for phylogeny and publication bias"/>
    <x v="0"/>
    <x v="0"/>
    <s v="Zoology"/>
    <x v="3"/>
    <n v="1"/>
    <n v="1"/>
    <n v="0"/>
    <n v="0"/>
    <n v="0"/>
    <n v="0"/>
    <n v="0"/>
  </r>
  <r>
    <x v="0"/>
    <x v="0"/>
    <n v="68378009"/>
    <x v="21"/>
    <x v="28"/>
    <n v="192165909"/>
    <s v="B"/>
    <x v="0"/>
    <s v="Toyosawa, Nobuko"/>
    <s v="Imaginative Mapping. Landscape and Japanese Identity in the Tokugawa and Meiji Eras"/>
    <x v="1"/>
    <x v="14"/>
    <s v="History (history of science and technology to be 6.3, history of specific sciences to be under the respective headings)"/>
    <x v="3"/>
    <n v="2"/>
    <n v="0"/>
    <n v="1"/>
    <n v="0"/>
    <n v="0"/>
    <n v="0"/>
    <n v="0"/>
  </r>
  <r>
    <x v="0"/>
    <x v="0"/>
    <n v="68378271"/>
    <x v="18"/>
    <x v="25"/>
    <n v="192167836"/>
    <s v="J"/>
    <x v="0"/>
    <s v="Dvořáková, M.;Perekrestov, Roman;Kšírová, P.;Balabánová, Jana;Jirátová, Květa;Maixner, J.;Topka, Pavel;Rathouský, Jiří;Koštejn, Martin;Čada, Martin;Hubička, Zdeněk;Kovanda, F."/>
    <s v="Preparation of cobalt oxide catalysts on stainless steel wire mesh by combination of magnetron sputtering and electrochemical deposition"/>
    <x v="0"/>
    <x v="18"/>
    <s v="Fluids and plasma physics (including surface physics)"/>
    <x v="3"/>
    <n v="3"/>
    <n v="0"/>
    <n v="0"/>
    <n v="1"/>
    <n v="0"/>
    <n v="0"/>
    <n v="0"/>
  </r>
  <r>
    <x v="0"/>
    <x v="0"/>
    <n v="68378271"/>
    <x v="18"/>
    <x v="25"/>
    <n v="192168288"/>
    <s v="J"/>
    <x v="0"/>
    <s v="Gemmi, M.;Mugnaioli, E.;Gorelik, T.E.;Kolb, U.;Palatinus, Lukáš;Boullay, P.;Hovmoller, S.;Abrahams, J.P."/>
    <s v="3D electron diffraction: the nanocrystallography revolution"/>
    <x v="0"/>
    <x v="18"/>
    <s v="Condensed matter physics (including formerly solid state physics, supercond.)"/>
    <x v="3"/>
    <s v="N (nehodnoceno)"/>
    <n v="0"/>
    <n v="0"/>
    <n v="0"/>
    <n v="0"/>
    <n v="0"/>
    <n v="1"/>
  </r>
  <r>
    <x v="2"/>
    <x v="5"/>
    <n v="29372259"/>
    <x v="79"/>
    <x v="123"/>
    <n v="192169158"/>
    <s v="G"/>
    <x v="1"/>
    <s v="Rolc, Stanislav;Křesťan, Jan;Dvořák, Aleš;Mikulíková, Regina;Holík, Tomáš;Krátký, Josef;Koutný, Ondřej;Kratochvíl, Jiří;Drdlová, Martina;Holešinský, Radek;Řídký, Radek;Němec, Miloš"/>
    <s v="Balisticky odolný složený pancíř splňující požadavky pro zařazení do úrovně ochrany K1 STANAG 4569"/>
    <x v="2"/>
    <x v="3"/>
    <s v="-"/>
    <x v="3"/>
    <n v="2"/>
    <n v="0"/>
    <n v="1"/>
    <n v="0"/>
    <n v="0"/>
    <n v="0"/>
    <n v="0"/>
  </r>
  <r>
    <x v="1"/>
    <x v="1"/>
    <n v="60461373"/>
    <x v="8"/>
    <x v="11"/>
    <n v="192169590"/>
    <s v="J"/>
    <x v="0"/>
    <s v="Kutorglo, Edith Mawunya;Hassouna, Fatima;Beltzung, Anna;Kopecký, Dušan;Sedlářová, Ivona;Šoóš, Miroslav"/>
    <s v="Nitrogen-rich hierarchically porous polyaniline-based adsorbents for carbon dioxide (CO2) capture"/>
    <x v="2"/>
    <x v="11"/>
    <s v="Chemical engineering (plants, products)"/>
    <x v="3"/>
    <n v="2"/>
    <n v="0"/>
    <n v="1"/>
    <n v="0"/>
    <n v="0"/>
    <n v="0"/>
    <n v="0"/>
  </r>
  <r>
    <x v="1"/>
    <x v="1"/>
    <n v="60461373"/>
    <x v="8"/>
    <x v="11"/>
    <n v="192169592"/>
    <s v="J"/>
    <x v="0"/>
    <s v="Belloň, Tomáš;Polezhaev, Petr;Vobecká, Lucie;Svoboda, Miloš;Slouka, Zdeněk"/>
    <s v="Experimental observation of phenomena developing on ion-exchange systems during current-voltage curve measurement"/>
    <x v="2"/>
    <x v="11"/>
    <s v="Chemical engineering (plants, products)"/>
    <x v="3"/>
    <n v="2"/>
    <n v="0"/>
    <n v="1"/>
    <n v="0"/>
    <n v="0"/>
    <n v="0"/>
    <n v="0"/>
  </r>
  <r>
    <x v="1"/>
    <x v="1"/>
    <n v="61989100"/>
    <x v="75"/>
    <x v="256"/>
    <n v="192169808"/>
    <s v="C"/>
    <x v="1"/>
    <s v="Pištora, Jaromír;Lesňák, Michal;Valíček, Jan;Harničárová, Marta;Vrabko, Vladimír"/>
    <s v="Magnetic field distribution around magnetized steel ropes and its modulation by rope defects"/>
    <x v="0"/>
    <x v="18"/>
    <s v="Condensed matter physics (including formerly solid state physics, supercond.)"/>
    <x v="3"/>
    <n v="5"/>
    <n v="0"/>
    <n v="0"/>
    <n v="0"/>
    <n v="0"/>
    <n v="1"/>
    <n v="0"/>
  </r>
  <r>
    <x v="1"/>
    <x v="1"/>
    <n v="216208"/>
    <x v="51"/>
    <x v="62"/>
    <n v="192170204"/>
    <s v="J"/>
    <x v="0"/>
    <s v="Klapilová, Kateřina;Demidova, Liubov Y.;Elliott, Helen;Flinton, Charles A.;Weiss, Petr;Fedoroff, J. Paul"/>
    <s v="Psychological treatment of problematic sexual interests: cross-country comparison"/>
    <x v="5"/>
    <x v="30"/>
    <s v="-"/>
    <x v="3"/>
    <n v="3"/>
    <n v="0"/>
    <n v="0"/>
    <n v="1"/>
    <n v="0"/>
    <n v="0"/>
    <n v="0"/>
  </r>
  <r>
    <x v="1"/>
    <x v="1"/>
    <n v="216208"/>
    <x v="51"/>
    <x v="121"/>
    <n v="192171334"/>
    <s v="C"/>
    <x v="0"/>
    <s v="Vondrová, Naďa"/>
    <s v="Lesson Study, enhanced with video-based tasks, in the education of mathematics teachers: Lesson Study in the middle"/>
    <x v="5"/>
    <x v="16"/>
    <s v="Education, general; including training, pedagogy, didactics [and education systems]"/>
    <x v="3"/>
    <n v="3"/>
    <n v="0"/>
    <n v="0"/>
    <n v="1"/>
    <n v="0"/>
    <n v="0"/>
    <n v="0"/>
  </r>
  <r>
    <x v="1"/>
    <x v="1"/>
    <n v="216208"/>
    <x v="51"/>
    <x v="125"/>
    <n v="192171392"/>
    <s v="J"/>
    <x v="0"/>
    <s v="Mittag, Nikolas"/>
    <s v="Correcting for misreporting of government benefits"/>
    <x v="5"/>
    <x v="9"/>
    <s v="Applied Economics, Econometrics"/>
    <x v="3"/>
    <n v="1"/>
    <n v="1"/>
    <n v="0"/>
    <n v="0"/>
    <n v="0"/>
    <n v="0"/>
    <n v="0"/>
  </r>
  <r>
    <x v="1"/>
    <x v="1"/>
    <n v="49777513"/>
    <x v="13"/>
    <x v="18"/>
    <n v="192171491"/>
    <s v="J"/>
    <x v="0"/>
    <s v="Dyk, Štěpán;Rendl, Jan;Byrtus, Miroslav;Smolík, Luboš"/>
    <s v="Dynamic coefficients and stability analysis of finite-length journal bearings considering approximate analytical solutions of the Reynolds equation"/>
    <x v="2"/>
    <x v="3"/>
    <s v="Applied mechanics"/>
    <x v="3"/>
    <n v="3"/>
    <n v="0"/>
    <n v="0"/>
    <n v="1"/>
    <n v="0"/>
    <n v="0"/>
    <n v="0"/>
  </r>
  <r>
    <x v="1"/>
    <x v="1"/>
    <n v="49777513"/>
    <x v="13"/>
    <x v="18"/>
    <n v="192171525"/>
    <s v="J"/>
    <x v="0"/>
    <s v="Rohan, Eduard;Lukeš, Vladimír"/>
    <s v="Homogenization of the vibro–acoustic transmission on perforated plates"/>
    <x v="2"/>
    <x v="3"/>
    <s v="Applied mechanics"/>
    <x v="3"/>
    <n v="2"/>
    <n v="0"/>
    <n v="1"/>
    <n v="0"/>
    <n v="0"/>
    <n v="0"/>
    <n v="0"/>
  </r>
  <r>
    <x v="1"/>
    <x v="1"/>
    <n v="49777513"/>
    <x v="13"/>
    <x v="18"/>
    <n v="192171530"/>
    <s v="J"/>
    <x v="0"/>
    <s v="Novák, Pavel;Pitoňák, Martin;Šprlák, Michal;Tenzer, Robert"/>
    <s v="Higher-order gravitational potential gradients for geoscientific applications"/>
    <x v="0"/>
    <x v="7"/>
    <s v="Physical geography"/>
    <x v="3"/>
    <n v="3"/>
    <n v="0"/>
    <n v="0"/>
    <n v="1"/>
    <n v="0"/>
    <n v="0"/>
    <n v="0"/>
  </r>
  <r>
    <x v="2"/>
    <x v="7"/>
    <n v="65269705"/>
    <x v="71"/>
    <x v="98"/>
    <n v="192171723"/>
    <s v="J"/>
    <x v="0"/>
    <s v="Černá, Kateřina;Oppelt, Jan;Chochola, Vaclav;Musilová, Kateřina;Šeda, Václav;Pavlasová, Gabriela;Radova, Lenka;Arigoni, Maddalena;Calogero, Raffaele A.;Benes, Vladimir;Trbušek, Martin;Brychtová, Yvona;Doubek, Michael;Mayer, Jiří;Pospíšilová, Šárka;Mráz, M"/>
    <s v="MicroRNA miR-34a downregulates FOXP1 during DNA damage response to limit BCR signalling in chronic lymphocytic leukaemia B cells"/>
    <x v="4"/>
    <x v="8"/>
    <s v="Hematology"/>
    <x v="3"/>
    <n v="2"/>
    <n v="0"/>
    <n v="1"/>
    <n v="0"/>
    <n v="0"/>
    <n v="0"/>
    <n v="0"/>
  </r>
  <r>
    <x v="2"/>
    <x v="7"/>
    <n v="209805"/>
    <x v="143"/>
    <x v="276"/>
    <n v="192171892"/>
    <s v="J"/>
    <x v="0"/>
    <s v="Hároníková, Lucia;Olivares-Illana, Vanesa;Wang, Lixiao;Karakostis, Konstantinos;Chen, Sa;Fahraeus, Robin"/>
    <s v="The p53 mRNA: an integral part of the cellular stress response"/>
    <x v="0"/>
    <x v="0"/>
    <s v="Cell biology"/>
    <x v="3"/>
    <n v="2"/>
    <n v="0"/>
    <n v="1"/>
    <n v="0"/>
    <n v="0"/>
    <n v="0"/>
    <n v="0"/>
  </r>
  <r>
    <x v="2"/>
    <x v="7"/>
    <n v="209805"/>
    <x v="143"/>
    <x v="276"/>
    <n v="192174782"/>
    <s v="J"/>
    <x v="0"/>
    <s v="Trčka, Filip;Ďurech, Michal;Vaňková, P.;Chmelík, J.;Martinková, Veronika;Hausner, J.;Kadek, A.;Marcoux, J.;Klumpler, T.;Vojtěšek, Bořivoj;Müller, Petr;Man, Petr"/>
    <s v="Human stress-inducible Hsp70 has a high propensity to form ATP dependent antiparallel dimers that are differentially regulated by cochaperone binding"/>
    <x v="0"/>
    <x v="0"/>
    <s v="Biochemical research methods"/>
    <x v="3"/>
    <n v="2"/>
    <n v="0"/>
    <n v="1"/>
    <n v="0"/>
    <n v="0"/>
    <n v="0"/>
    <n v="0"/>
  </r>
  <r>
    <x v="1"/>
    <x v="1"/>
    <n v="61989592"/>
    <x v="48"/>
    <x v="131"/>
    <n v="192175046"/>
    <s v="B"/>
    <x v="0"/>
    <s v="Tichý, Ladislav"/>
    <s v="První list Korintským"/>
    <x v="1"/>
    <x v="1"/>
    <s v="Theology"/>
    <x v="3"/>
    <n v="3"/>
    <n v="0"/>
    <n v="0"/>
    <n v="1"/>
    <n v="0"/>
    <n v="0"/>
    <n v="0"/>
  </r>
  <r>
    <x v="1"/>
    <x v="1"/>
    <n v="61989592"/>
    <x v="48"/>
    <x v="56"/>
    <n v="192175118"/>
    <s v="J"/>
    <x v="0"/>
    <s v="Arkhipov, Ievgen;Miranowicz, Adam;Di Stefano, Omar;Stassi, Roberto;Savasta, Salvatore;Nori, Franco;Özdemir, Sahin K"/>
    <s v="Scully-Lamb quantum laser model for parity-time-symmetric whispering-gallery microcavities: Gain saturation effects and nonreciprocity"/>
    <x v="0"/>
    <x v="18"/>
    <s v="Optics (including laser optics and_x000a_quantum optics)"/>
    <x v="3"/>
    <n v="2"/>
    <n v="0"/>
    <n v="1"/>
    <n v="0"/>
    <n v="0"/>
    <n v="0"/>
    <n v="0"/>
  </r>
  <r>
    <x v="1"/>
    <x v="1"/>
    <n v="61989592"/>
    <x v="48"/>
    <x v="56"/>
    <n v="192175138"/>
    <s v="J"/>
    <x v="0"/>
    <s v="Peřina, Jan;Lukš, Antonín;Kalaga, Joanna Karolina;Leonski, Wieslaw;Miranowicz, Adam"/>
    <s v="Nonclassical light at exceptional points of a quantum PT-symmetric two-mode system"/>
    <x v="0"/>
    <x v="18"/>
    <s v="Optics (including laser optics and_x000a_quantum optics)"/>
    <x v="3"/>
    <n v="2"/>
    <n v="0"/>
    <n v="1"/>
    <n v="0"/>
    <n v="0"/>
    <n v="0"/>
    <n v="0"/>
  </r>
  <r>
    <x v="1"/>
    <x v="1"/>
    <n v="61989592"/>
    <x v="48"/>
    <x v="56"/>
    <n v="192175152"/>
    <s v="J"/>
    <x v="0"/>
    <s v="Přibylka, Adam;Krchňák, Viktor;Schütznerová, Eva"/>
    <s v="Environmentally friendly SPPS I. Application of NaOH in 2-MeTHF/methanol for Fmoc removal"/>
    <x v="0"/>
    <x v="10"/>
    <s v="Organic chemistry"/>
    <x v="3"/>
    <n v="2"/>
    <n v="0"/>
    <n v="1"/>
    <n v="0"/>
    <n v="0"/>
    <n v="0"/>
    <n v="0"/>
  </r>
  <r>
    <x v="2"/>
    <x v="3"/>
    <n v="25328859"/>
    <x v="100"/>
    <x v="172"/>
    <n v="192175290"/>
    <s v="J"/>
    <x v="0"/>
    <s v="Lachman, Jaromír;Martinek, Petr;Kotíková, Zora;Orsák, Matyáš;Šulc, Miloslav"/>
    <s v="Genetics and chemistry of pigments in wheat grain - A review"/>
    <x v="3"/>
    <x v="4"/>
    <s v="Agronomy, plant breeding and plant protection; (Agricultural biotechnology to be 4.4)"/>
    <x v="3"/>
    <n v="2"/>
    <n v="0"/>
    <n v="1"/>
    <n v="0"/>
    <n v="0"/>
    <n v="0"/>
    <n v="0"/>
  </r>
  <r>
    <x v="2"/>
    <x v="3"/>
    <n v="25328859"/>
    <x v="100"/>
    <x v="172"/>
    <n v="192175300"/>
    <s v="J"/>
    <x v="0"/>
    <s v="Rehfus, Alexandra;Matušinsky, Pavel;Strobel, Dieter;Bryson, Rosie;Stammler, Gerd"/>
    <s v="Mutations in target genes of succinate dehydrogenase inhibitors and demethylation inhibitors in Ramularia collo-cygni in Europe"/>
    <x v="3"/>
    <x v="4"/>
    <s v="Agronomy, plant breeding and plant protection; (Agricultural biotechnology to be 4.4)"/>
    <x v="3"/>
    <n v="1"/>
    <n v="1"/>
    <n v="0"/>
    <n v="0"/>
    <n v="0"/>
    <n v="0"/>
    <n v="0"/>
  </r>
  <r>
    <x v="1"/>
    <x v="1"/>
    <n v="60076658"/>
    <x v="14"/>
    <x v="352"/>
    <n v="192175369"/>
    <s v="N"/>
    <x v="1"/>
    <s v="Čurn, Vladislav;Tonka, Tomáš;Křížová, Lucie;Jozová, Eva"/>
    <s v="Metodika izolace DNA a analýzy molekulárních markerů u hub"/>
    <x v="3"/>
    <x v="4"/>
    <s v="Agronomy, plant breeding and plant protection; (Agricultural biotechnology to be 4.4)"/>
    <x v="3"/>
    <n v="4"/>
    <n v="0"/>
    <n v="0"/>
    <n v="0"/>
    <n v="1"/>
    <n v="0"/>
    <n v="0"/>
  </r>
  <r>
    <x v="1"/>
    <x v="1"/>
    <n v="60461373"/>
    <x v="8"/>
    <x v="182"/>
    <n v="192176008"/>
    <s v="V"/>
    <x v="1"/>
    <s v="Maxa, Daniel;Tomášek, Josef"/>
    <s v="Visbreaking of raw materials containing cracking residue"/>
    <x v="2"/>
    <x v="20"/>
    <s v="Energy and fuels"/>
    <x v="3"/>
    <n v="3"/>
    <n v="0"/>
    <n v="0"/>
    <n v="1"/>
    <n v="0"/>
    <n v="0"/>
    <n v="0"/>
  </r>
  <r>
    <x v="1"/>
    <x v="1"/>
    <n v="60461373"/>
    <x v="8"/>
    <x v="12"/>
    <n v="192176095"/>
    <s v="J"/>
    <x v="0"/>
    <s v="Hůrková, Kamila;Uttl, Leoš;Navrátilová, Klára;Kocourek, Vladimír;Stránská, Milena;Paprstein, F.;Hajšlová, Jana;Rubert Bassedas, Josep Vicent"/>
    <s v="Cranberries versus lingonberries: A challenging authentication of similar Vaccinium fruit"/>
    <x v="0"/>
    <x v="10"/>
    <s v="Analytical chemistry"/>
    <x v="3"/>
    <n v="3"/>
    <n v="0"/>
    <n v="0"/>
    <n v="1"/>
    <n v="0"/>
    <n v="0"/>
    <n v="0"/>
  </r>
  <r>
    <x v="1"/>
    <x v="1"/>
    <n v="60461373"/>
    <x v="8"/>
    <x v="12"/>
    <n v="192176100"/>
    <s v="J"/>
    <x v="0"/>
    <s v="Drábová, Lucie;Alvarez-Rivera, G.;Suchanová, Marie;Schusterová, Dana;Pulkrabová, Jana;Tomaniová, Monika;Kocourek, Vladimír;Chevallier, O.;Elliott, C.;Hajšlová, Jana"/>
    <s v="Food fraud in oregano: Pesticide residues as adulteration markers"/>
    <x v="0"/>
    <x v="10"/>
    <s v="Analytical chemistry"/>
    <x v="3"/>
    <n v="2"/>
    <n v="0"/>
    <n v="1"/>
    <n v="0"/>
    <n v="0"/>
    <n v="0"/>
    <n v="0"/>
  </r>
  <r>
    <x v="1"/>
    <x v="1"/>
    <n v="60461373"/>
    <x v="8"/>
    <x v="11"/>
    <n v="192176454"/>
    <s v="J"/>
    <x v="0"/>
    <s v="Kočí, Petr;Isoz, Martin;Plachá, Marie;Buzková Arvajová, Adéla;Václavík, Marek;Svoboda, Milos;Price, Emily;Novak, Vladimir;Thompsett, David"/>
    <s v="3D reconstruction and pore-scale modeling of coated catalytic filters for automotive exhaust gas aftertreatment"/>
    <x v="2"/>
    <x v="11"/>
    <s v="Chemical engineering (plants, products)"/>
    <x v="3"/>
    <n v="3"/>
    <n v="0"/>
    <n v="0"/>
    <n v="1"/>
    <n v="0"/>
    <n v="0"/>
    <n v="0"/>
  </r>
  <r>
    <x v="2"/>
    <x v="3"/>
    <n v="27014"/>
    <x v="139"/>
    <x v="264"/>
    <n v="192176603"/>
    <s v="J"/>
    <x v="0"/>
    <s v="Špinka, Marek"/>
    <s v="Animal agency, animal awareness and animal welfare"/>
    <x v="3"/>
    <x v="37"/>
    <s v="-"/>
    <x v="3"/>
    <n v="2"/>
    <n v="0"/>
    <n v="1"/>
    <n v="0"/>
    <n v="0"/>
    <n v="0"/>
    <n v="0"/>
  </r>
  <r>
    <x v="2"/>
    <x v="3"/>
    <n v="27014"/>
    <x v="139"/>
    <x v="264"/>
    <n v="192176614"/>
    <s v="J"/>
    <x v="0"/>
    <s v="Kudrnáčová, Eva;Bureš, Daniel;Bartoň, Luděk;Kotrba, Radim"/>
    <s v="The effect of barley and lysine supplementation of pasture-based diet on growth, carcass composition and physical quality attributes of meat from farmed fallow deer (dama dama)"/>
    <x v="3"/>
    <x v="37"/>
    <s v="-"/>
    <x v="3"/>
    <n v="3"/>
    <n v="0"/>
    <n v="0"/>
    <n v="1"/>
    <n v="0"/>
    <n v="0"/>
    <n v="0"/>
  </r>
  <r>
    <x v="2"/>
    <x v="3"/>
    <n v="27014"/>
    <x v="139"/>
    <x v="264"/>
    <n v="192176683"/>
    <s v="C"/>
    <x v="0"/>
    <s v="Fulka, Josef;Fulková, Helena"/>
    <s v="Nuclear and cytoplasmic transfer: Human applications and concerns."/>
    <x v="0"/>
    <x v="0"/>
    <s v="-"/>
    <x v="3"/>
    <n v="2"/>
    <n v="0"/>
    <n v="1"/>
    <n v="0"/>
    <n v="0"/>
    <n v="0"/>
    <n v="0"/>
  </r>
  <r>
    <x v="2"/>
    <x v="3"/>
    <n v="27014"/>
    <x v="139"/>
    <x v="264"/>
    <n v="192176814"/>
    <s v="N"/>
    <x v="1"/>
    <s v="Englmaierová, Michaela;Skřivanová, Věra"/>
    <s v="Vliv pastvy a limitovaného krmení na kvalitu masa kuřat"/>
    <x v="3"/>
    <x v="37"/>
    <s v="-"/>
    <x v="3"/>
    <n v="3"/>
    <n v="0"/>
    <n v="0"/>
    <n v="1"/>
    <n v="0"/>
    <n v="0"/>
    <n v="0"/>
  </r>
  <r>
    <x v="1"/>
    <x v="1"/>
    <n v="4130081"/>
    <x v="195"/>
    <x v="353"/>
    <n v="192176914"/>
    <s v="J"/>
    <x v="1"/>
    <s v="Ključnikov, Aleksandr;Krajčík, Vladimír;Vincúrová, Zuzana"/>
    <s v="International Sharing Economy: the Case of AirBnB in the Czech Republic"/>
    <x v="5"/>
    <x v="9"/>
    <s v="Business and management"/>
    <x v="3"/>
    <n v="4"/>
    <n v="0"/>
    <n v="0"/>
    <n v="0"/>
    <n v="1"/>
    <n v="0"/>
    <n v="0"/>
  </r>
  <r>
    <x v="1"/>
    <x v="1"/>
    <n v="4130081"/>
    <x v="195"/>
    <x v="353"/>
    <n v="192176964"/>
    <s v="J"/>
    <x v="0"/>
    <s v="Ključnikov, Aleksandr;Civelek, Mehmet;Čech, Petr;Kloudová, Jitka"/>
    <s v="Entrepreneurial orientation of SMEs’ executives in the comparative perspective for Czechia and Turkey"/>
    <x v="5"/>
    <x v="9"/>
    <s v="Business and management"/>
    <x v="3"/>
    <n v="4"/>
    <n v="0"/>
    <n v="0"/>
    <n v="0"/>
    <n v="1"/>
    <n v="0"/>
    <n v="0"/>
  </r>
  <r>
    <x v="1"/>
    <x v="1"/>
    <n v="4130081"/>
    <x v="195"/>
    <x v="353"/>
    <n v="192176969"/>
    <s v="J"/>
    <x v="0"/>
    <s v="Ključnikov, Aleksandr;Mura, Ladislav;Sklenár, David"/>
    <s v="Information security management in SMEs: factors of success"/>
    <x v="5"/>
    <x v="9"/>
    <s v="Business and management"/>
    <x v="3"/>
    <n v="4"/>
    <n v="0"/>
    <n v="0"/>
    <n v="0"/>
    <n v="1"/>
    <n v="0"/>
    <n v="0"/>
  </r>
  <r>
    <x v="1"/>
    <x v="1"/>
    <n v="44555601"/>
    <x v="10"/>
    <x v="71"/>
    <n v="192177066"/>
    <s v="C"/>
    <x v="0"/>
    <s v="Maškarinec, Pavel"/>
    <s v="Mongolia: Transformation of Women's Representation"/>
    <x v="5"/>
    <x v="13"/>
    <s v="Political science"/>
    <x v="3"/>
    <n v="3"/>
    <n v="0"/>
    <n v="0"/>
    <n v="1"/>
    <n v="0"/>
    <n v="0"/>
    <n v="0"/>
  </r>
  <r>
    <x v="1"/>
    <x v="1"/>
    <n v="68407700"/>
    <x v="57"/>
    <x v="78"/>
    <n v="192182981"/>
    <s v="J"/>
    <x v="0"/>
    <s v="Rovnaník, P.;Kusák, I.;Bayer, P.;Schmid, P.;Fiala, Lukáš"/>
    <s v="Comparison of electrical and self-sensing properties of Portland cement and alkali-activated slag mortars"/>
    <x v="2"/>
    <x v="17"/>
    <s v="Materials engineering"/>
    <x v="3"/>
    <n v="2"/>
    <n v="0"/>
    <n v="1"/>
    <n v="0"/>
    <n v="0"/>
    <n v="0"/>
    <n v="0"/>
  </r>
  <r>
    <x v="1"/>
    <x v="1"/>
    <n v="68407700"/>
    <x v="57"/>
    <x v="78"/>
    <n v="192183044"/>
    <s v="J"/>
    <x v="0"/>
    <s v="Záleská, Martina;Pavlík, Zbyšek;Čítek, David;Jankovský, O.;Pavlíková, Milena"/>
    <s v="Eco-friendly concrete with scrap-tyre-rubber-based aggregate - Properties and thermal stability"/>
    <x v="2"/>
    <x v="12"/>
    <s v="Civil engineering"/>
    <x v="3"/>
    <n v="2"/>
    <n v="0"/>
    <n v="1"/>
    <n v="0"/>
    <n v="0"/>
    <n v="0"/>
    <n v="0"/>
  </r>
  <r>
    <x v="1"/>
    <x v="1"/>
    <n v="68407700"/>
    <x v="57"/>
    <x v="76"/>
    <n v="192183293"/>
    <s v="J"/>
    <x v="0"/>
    <s v="Gustafsson, M.;Čapek, Miloslav;Schab, K."/>
    <s v="Tradeoff Between Antenna Efficiency and Q-Factor"/>
    <x v="2"/>
    <x v="21"/>
    <s v="Telecommunications"/>
    <x v="3"/>
    <n v="2"/>
    <n v="0"/>
    <n v="1"/>
    <n v="0"/>
    <n v="0"/>
    <n v="0"/>
    <n v="0"/>
  </r>
  <r>
    <x v="1"/>
    <x v="1"/>
    <n v="216275"/>
    <x v="47"/>
    <x v="54"/>
    <n v="192183663"/>
    <s v="J"/>
    <x v="0"/>
    <s v="Hájek, Roman;Jirásko, Robert;Lísa, Miroslav;Cífková, Eva;Holčapek, Michal"/>
    <s v="Hydrophilic Interaction Liquid Chromatography-Mass Spectrometry Characterization of Gangliosides in Biological Samples"/>
    <x v="0"/>
    <x v="10"/>
    <s v="Analytical chemistry"/>
    <x v="3"/>
    <n v="1"/>
    <n v="1"/>
    <n v="0"/>
    <n v="0"/>
    <n v="0"/>
    <n v="0"/>
    <n v="0"/>
  </r>
  <r>
    <x v="2"/>
    <x v="3"/>
    <n v="27162"/>
    <x v="5"/>
    <x v="5"/>
    <n v="192184653"/>
    <s v="J"/>
    <x v="0"/>
    <s v="Embregts, Carmen W. E.;Rigaudeau, Dimitri;Tacchi, Luca;Piljman, Gorben P.;Kampers, Linde;Veselý, Tomáš;Pokorová, Dagmar;Boudinot, Pierre;Wiegertjes, Geert;Forlenza, Maria"/>
    <s v="Vaccination of carp against SVCV with an oral DNA vaccine or an insect cells-based subunit vaccine"/>
    <x v="3"/>
    <x v="5"/>
    <s v="-"/>
    <x v="3"/>
    <n v="1"/>
    <n v="1"/>
    <n v="0"/>
    <n v="0"/>
    <n v="0"/>
    <n v="0"/>
    <n v="0"/>
  </r>
  <r>
    <x v="2"/>
    <x v="3"/>
    <n v="27006"/>
    <x v="6"/>
    <x v="9"/>
    <n v="192185691"/>
    <s v="J"/>
    <x v="1"/>
    <s v="Pavela, Roman;Benelli, G.;Maggi, F.;Iannarelli, R."/>
    <s v="Plant extracts for developing mosquito larvicides: From laboratory to the field, with insights on the modes of action"/>
    <x v="3"/>
    <x v="4"/>
    <s v="-"/>
    <x v="3"/>
    <n v="2"/>
    <n v="0"/>
    <n v="1"/>
    <n v="0"/>
    <n v="0"/>
    <n v="0"/>
    <n v="0"/>
  </r>
  <r>
    <x v="2"/>
    <x v="3"/>
    <n v="27006"/>
    <x v="6"/>
    <x v="9"/>
    <n v="192185710"/>
    <s v="J"/>
    <x v="0"/>
    <s v="Damien, Maxime;Tougeron, K."/>
    <s v="Prey-predator phenological mismatch under climate change"/>
    <x v="0"/>
    <x v="0"/>
    <s v="-"/>
    <x v="3"/>
    <n v="2"/>
    <n v="0"/>
    <n v="1"/>
    <n v="0"/>
    <n v="0"/>
    <n v="0"/>
    <n v="0"/>
  </r>
  <r>
    <x v="2"/>
    <x v="3"/>
    <n v="27006"/>
    <x v="6"/>
    <x v="9"/>
    <n v="192185831"/>
    <s v="G"/>
    <x v="1"/>
    <s v="Aulický, Radek;Stejskal, Václav;Fraňková, Marcela"/>
    <s v="Rodenticidní nástraha na bázi alfachloralózy pro deratizaci myši domácí"/>
    <x v="3"/>
    <x v="4"/>
    <s v="-"/>
    <x v="3"/>
    <n v="3"/>
    <n v="0"/>
    <n v="0"/>
    <n v="1"/>
    <n v="0"/>
    <n v="0"/>
    <n v="0"/>
  </r>
  <r>
    <x v="1"/>
    <x v="1"/>
    <n v="61989100"/>
    <x v="75"/>
    <x v="252"/>
    <n v="192186196"/>
    <s v="B"/>
    <x v="0"/>
    <s v="Augustinková, Lucie;Kouřiilová, Danuška;Nokkala Miltová, Radka"/>
    <s v="Zámek Kravaře / Barokní klenot Horního Slezska."/>
    <x v="1"/>
    <x v="28"/>
    <s v="-"/>
    <x v="3"/>
    <n v="4"/>
    <n v="0"/>
    <n v="0"/>
    <n v="0"/>
    <n v="1"/>
    <n v="0"/>
    <n v="0"/>
  </r>
  <r>
    <x v="1"/>
    <x v="1"/>
    <n v="61989100"/>
    <x v="75"/>
    <x v="175"/>
    <n v="192186923"/>
    <s v="R"/>
    <x v="1"/>
    <s v="Bešťák, Robert;Blagodárný, David;Hendrych, Jakub;Hylmar, Jiří;Kapičák, Lukáš;Orčík, Lukáš;Růžička, Jan;Vozňák, Miroslav"/>
    <s v="Klasifikace a agregace koncových terminálů veřejné mobilní sítě na územní celky"/>
    <x v="2"/>
    <x v="21"/>
    <s v="Telecommunications"/>
    <x v="3"/>
    <n v="3"/>
    <n v="0"/>
    <n v="0"/>
    <n v="1"/>
    <n v="0"/>
    <n v="0"/>
    <n v="0"/>
  </r>
  <r>
    <x v="2"/>
    <x v="7"/>
    <n v="23761"/>
    <x v="109"/>
    <x v="201"/>
    <n v="192188850"/>
    <s v="J"/>
    <x v="0"/>
    <s v="Bílek, Radovan;Václavíková, Eliška"/>
    <s v="Chromogranin A in the Laboratory Diagnosis of Pheochromocytoma and Paraganglioma"/>
    <x v="4"/>
    <x v="8"/>
    <s v="Endocrinology and metabolism (including diabetes, hormones)"/>
    <x v="3"/>
    <n v="3"/>
    <n v="0"/>
    <n v="0"/>
    <n v="1"/>
    <n v="0"/>
    <n v="0"/>
    <n v="0"/>
  </r>
  <r>
    <x v="2"/>
    <x v="7"/>
    <n v="64165"/>
    <x v="63"/>
    <x v="89"/>
    <n v="192189356"/>
    <s v="J"/>
    <x v="0"/>
    <s v="Klánová, Magdalena;Sehn, Laurie H.;Bence-Bruckler, Isabelle;Cavallo, Federica;Jin, Jie;Martelli, Maurizio;Stewart, Douglas;Vitolo, Umberto;Zaja, Francesco;Zhang, Qingyuan;Mattiello, Federico;Sellam, Gila;Punnoose, Elizabeth A.;Szafer-Glusman, Edith;Bolen,"/>
    <s v="Integration of cell of origin into the clinical CNS International Prognostic Index improves CNS relapse prediction in DLBCL"/>
    <x v="4"/>
    <x v="8"/>
    <s v="Hematology"/>
    <x v="3"/>
    <n v="2"/>
    <n v="0"/>
    <n v="1"/>
    <n v="0"/>
    <n v="0"/>
    <n v="0"/>
    <n v="0"/>
  </r>
  <r>
    <x v="1"/>
    <x v="1"/>
    <n v="216208"/>
    <x v="51"/>
    <x v="118"/>
    <n v="192191968"/>
    <s v="J"/>
    <x v="0"/>
    <s v="Verner, Jonathan;Raghavan, Dilip"/>
    <s v="Chains of P-points"/>
    <x v="0"/>
    <x v="2"/>
    <s v="-"/>
    <x v="3"/>
    <n v="3"/>
    <n v="0"/>
    <n v="0"/>
    <n v="1"/>
    <n v="0"/>
    <n v="0"/>
    <n v="0"/>
  </r>
  <r>
    <x v="1"/>
    <x v="1"/>
    <n v="216208"/>
    <x v="51"/>
    <x v="118"/>
    <n v="192191975"/>
    <s v="J"/>
    <x v="0"/>
    <s v="Honzík, Radek"/>
    <s v="A Laver-like indestructibility for hypermeasurable cardinals"/>
    <x v="0"/>
    <x v="2"/>
    <s v="-"/>
    <x v="3"/>
    <n v="2"/>
    <n v="0"/>
    <n v="1"/>
    <n v="0"/>
    <n v="0"/>
    <n v="0"/>
    <n v="0"/>
  </r>
  <r>
    <x v="1"/>
    <x v="1"/>
    <n v="216208"/>
    <x v="51"/>
    <x v="118"/>
    <n v="192192084"/>
    <s v="J"/>
    <x v="0"/>
    <s v="Berounský, Daniel"/>
    <s v="&quot;Burning the incestuous fox. A Tibetan fumigation ritual (wa bsang)&quot;"/>
    <x v="1"/>
    <x v="28"/>
    <s v="-"/>
    <x v="3"/>
    <n v="2"/>
    <n v="0"/>
    <n v="1"/>
    <n v="0"/>
    <n v="0"/>
    <n v="0"/>
    <n v="0"/>
  </r>
  <r>
    <x v="1"/>
    <x v="1"/>
    <n v="216224"/>
    <x v="58"/>
    <x v="80"/>
    <n v="192192731"/>
    <s v="J"/>
    <x v="0"/>
    <s v="Šipulová, Katarína"/>
    <s v="ECtHR – Ally, Adversary, or Foe? The Attitudes of Judges Towards International Human Rights Law in the (Post-) Transitioning Area"/>
    <x v="5"/>
    <x v="29"/>
    <s v="Law"/>
    <x v="3"/>
    <n v="3"/>
    <n v="0"/>
    <n v="0"/>
    <n v="1"/>
    <n v="0"/>
    <n v="0"/>
    <n v="0"/>
  </r>
  <r>
    <x v="1"/>
    <x v="1"/>
    <n v="216224"/>
    <x v="58"/>
    <x v="82"/>
    <n v="192193034"/>
    <s v="J"/>
    <x v="0"/>
    <s v="Hasil, Petr;Veselý, Michal"/>
    <s v="Modified Prüfer angle and conditional oscillation of perturbed linear and half-linear differential equations"/>
    <x v="0"/>
    <x v="2"/>
    <s v="Applied mathematics"/>
    <x v="3"/>
    <n v="3"/>
    <n v="0"/>
    <n v="0"/>
    <n v="1"/>
    <n v="0"/>
    <n v="0"/>
    <n v="0"/>
  </r>
  <r>
    <x v="1"/>
    <x v="1"/>
    <n v="216224"/>
    <x v="58"/>
    <x v="84"/>
    <n v="192193578"/>
    <s v="J"/>
    <x v="0"/>
    <s v="Hrebík, Dominik;Štveráková, Dana;Škubník, Karel;Füzik, Tibor;Pantůček, Roman;Plevka, Pavel"/>
    <s v="Structure and genome ejection mechanism of Staphylococcus aureus phage P68"/>
    <x v="0"/>
    <x v="0"/>
    <s v="Virology"/>
    <x v="3"/>
    <n v="1"/>
    <n v="1"/>
    <n v="0"/>
    <n v="0"/>
    <n v="0"/>
    <n v="0"/>
    <n v="0"/>
  </r>
  <r>
    <x v="1"/>
    <x v="1"/>
    <n v="216224"/>
    <x v="58"/>
    <x v="84"/>
    <n v="192193581"/>
    <s v="J"/>
    <x v="0"/>
    <s v="Chirackal Manavalan, Anil Paul;Pilařová, Květa;Kluge, Michael;Bartholomeeusen, Koen;Rájecký, Michal;Oppelt, Jan;Khirsariya, PrashantKumar;Paruch, Kamil;Krejčí, Lumír;Friedel, Caroline C;Blažek, Dalibor"/>
    <s v="CDK12 controls G1/S progression by regulating RNAPII processivity at core DNA replication genes"/>
    <x v="0"/>
    <x v="0"/>
    <s v="Biochemistry and molecular biology"/>
    <x v="3"/>
    <n v="1"/>
    <n v="1"/>
    <n v="0"/>
    <n v="0"/>
    <n v="0"/>
    <n v="0"/>
    <n v="0"/>
  </r>
  <r>
    <x v="2"/>
    <x v="7"/>
    <n v="669806"/>
    <x v="66"/>
    <x v="93"/>
    <n v="192194323"/>
    <s v="J"/>
    <x v="0"/>
    <s v="Kosťun, Jan;Pešta, Martin;Sláma, Jiří;Slunečko, Robert;Vlasák, Pavel;Bouda, Jiří;Novotný, Zdeněk;Topolčan, Ondřej;Kučera, Radek;Kulda, Vlastimil;Houfková, Kateřina;Berezovskiy, Denis;Bartáková, Alena;Presl, Jiří"/>
    <s v="One-step nucleic acid amplification vs ultrastaging in the detection of sentinel lymph node metastasis in endometrial cancer patients"/>
    <x v="4"/>
    <x v="8"/>
    <s v="Obstetrics and gynaecology"/>
    <x v="3"/>
    <n v="3"/>
    <n v="0"/>
    <n v="0"/>
    <n v="1"/>
    <n v="0"/>
    <n v="0"/>
    <n v="0"/>
  </r>
  <r>
    <x v="2"/>
    <x v="10"/>
    <n v="44994575"/>
    <x v="121"/>
    <x v="217"/>
    <n v="192195008"/>
    <s v="N"/>
    <x v="1"/>
    <s v="Anděl, Petr;Jedlička, Jiří;Gorčicová, Ivana;Dostál, Ivo;Semerádová, Lenka"/>
    <s v="Screeningové hodnocení environmentálních rizik při výběru tras pozemních komunikací"/>
    <x v="2"/>
    <x v="12"/>
    <s v="Transport engineering"/>
    <x v="3"/>
    <n v="2"/>
    <n v="0"/>
    <n v="1"/>
    <n v="0"/>
    <n v="0"/>
    <n v="0"/>
    <n v="0"/>
  </r>
  <r>
    <x v="1"/>
    <x v="1"/>
    <n v="46747885"/>
    <x v="81"/>
    <x v="246"/>
    <n v="192195190"/>
    <s v="P"/>
    <x v="1"/>
    <s v="Lederer, Tomáš;Kvapilová, Štěpánka"/>
    <s v="Biodegradační přípravek pro anaerobní biodegradaci BTEX v horninovém prostředí, způsob výroby tohoto přípravku a jeho použití"/>
    <x v="2"/>
    <x v="40"/>
    <s v="Environmental biotechnology"/>
    <x v="3"/>
    <n v="3"/>
    <n v="0"/>
    <n v="0"/>
    <n v="1"/>
    <n v="0"/>
    <n v="0"/>
    <n v="0"/>
  </r>
  <r>
    <x v="1"/>
    <x v="1"/>
    <n v="49777513"/>
    <x v="13"/>
    <x v="270"/>
    <n v="192195323"/>
    <s v="R"/>
    <x v="1"/>
    <s v="Hruška, Karel;Laksar, Jan;Dvořák, Pavel"/>
    <s v="desPMSM"/>
    <x v="2"/>
    <x v="21"/>
    <s v="Electrical and electronic engineering"/>
    <x v="3"/>
    <n v="4"/>
    <n v="0"/>
    <n v="0"/>
    <n v="0"/>
    <n v="1"/>
    <n v="0"/>
    <n v="0"/>
  </r>
  <r>
    <x v="1"/>
    <x v="1"/>
    <n v="60461373"/>
    <x v="8"/>
    <x v="12"/>
    <n v="192195697"/>
    <s v="J"/>
    <x v="0"/>
    <s v="Lopez Echartea, Eglantina;Strejček, Michal;Matějů, Vít;Vosáhlová, Simona;Kyclt, Robin;Demnerová, Kateřina;Uhlík, Ondřej"/>
    <s v="Bioremediation of chlorophenol-contaminated sawmill soil using pilot-scale bioreactors under consecutive anaerobic-aerobic conditions"/>
    <x v="2"/>
    <x v="40"/>
    <s v="Environmental biotechnology"/>
    <x v="3"/>
    <n v="2"/>
    <n v="0"/>
    <n v="1"/>
    <n v="0"/>
    <n v="0"/>
    <n v="0"/>
    <n v="0"/>
  </r>
  <r>
    <x v="1"/>
    <x v="1"/>
    <n v="61989592"/>
    <x v="48"/>
    <x v="56"/>
    <n v="192196165"/>
    <s v="G"/>
    <x v="1"/>
    <s v="Vacula, Daniel;Pochylý, Antonín;Mach, Jan;Lochman, Rostislav;Lošťák, Zdeněk;Kapitán, Josef;Čelechovský, Radek;Vůjtek, Milan;Dudka, Michal"/>
    <s v="Spektrometr pro měření Ramanovy optické aktivity"/>
    <x v="0"/>
    <x v="18"/>
    <s v="Atomic, molecular and chemical physics (physics of atoms and molecules including collision, interaction with radiation, magnetic resonances, Mössbauer effect)"/>
    <x v="3"/>
    <n v="2"/>
    <n v="0"/>
    <n v="1"/>
    <n v="0"/>
    <n v="0"/>
    <n v="0"/>
    <n v="0"/>
  </r>
  <r>
    <x v="1"/>
    <x v="1"/>
    <n v="61989592"/>
    <x v="48"/>
    <x v="56"/>
    <n v="192196174"/>
    <s v="N"/>
    <x v="1"/>
    <s v="Kuras, Tomáš;Mazalová, Monika;Šikula, Tomáš;Kouřil, David;Lepková, Adéla;Pospíšilová, Kristýna"/>
    <s v="Metodika podpory biodiverzity na stávajících i nových svazích silnic a dálnic"/>
    <x v="0"/>
    <x v="0"/>
    <s v="Biodiversity conservation"/>
    <x v="3"/>
    <n v="2"/>
    <n v="0"/>
    <n v="1"/>
    <n v="0"/>
    <n v="0"/>
    <n v="0"/>
    <n v="0"/>
  </r>
  <r>
    <x v="2"/>
    <x v="7"/>
    <n v="65269705"/>
    <x v="71"/>
    <x v="98"/>
    <n v="192196660"/>
    <s v="B"/>
    <x v="1"/>
    <s v="Matějovská Kubešová, Hana;Fojtík, Zdeněk;Hakl, Marek;Kaspar, Vladislav;Kolorz, Michal;Kozák, J.;Kryštofová, Soňa;Lejčko, J.;Mach, Pavel;Maxová, Marie;Němec, P.;Petrovová, M.;Procházková, L.;Ryba, Luděk;Rychlíčková, J.;Vodvářková, Tereza;Závada, J."/>
    <s v="Myoskeletální medicína pro praxi"/>
    <x v="4"/>
    <x v="8"/>
    <s v="-"/>
    <x v="3"/>
    <n v="4"/>
    <n v="0"/>
    <n v="0"/>
    <n v="0"/>
    <n v="1"/>
    <n v="0"/>
    <n v="0"/>
  </r>
  <r>
    <x v="2"/>
    <x v="7"/>
    <n v="65269705"/>
    <x v="71"/>
    <x v="98"/>
    <n v="192196679"/>
    <s v="J"/>
    <x v="0"/>
    <s v="Boudný, Miroslav;Zemanová, Jana;Khirsariya, Prashant Dineshbhai;Borský, Marek;Verner, Jan;Černá, Jana;Oltová, Alexandra;Šeda, Václav;Mráz, Marek;Jaros, Josef;Jašková, Zuzana;Špunarová, Michaela;Brychtová, Yvona;Souček, Karel;Drápela, Stanislav;Kasparkova,"/>
    <s v="Novel CHK1 inhibitor MU380 exhibits significant single-agent activity in TP53-mutated chronic lymphocytic leukemia cells"/>
    <x v="4"/>
    <x v="8"/>
    <s v="Hematology"/>
    <x v="3"/>
    <n v="1"/>
    <n v="1"/>
    <n v="0"/>
    <n v="0"/>
    <n v="0"/>
    <n v="0"/>
    <n v="0"/>
  </r>
  <r>
    <x v="2"/>
    <x v="7"/>
    <n v="65269705"/>
    <x v="71"/>
    <x v="98"/>
    <n v="192196717"/>
    <s v="B"/>
    <x v="1"/>
    <s v="Adam, Zdeněk;Klimeš, J.;Pour, Luděk;Král, Zdeněk;Onderková, A.;Čermák, Aleš;Vorlíček, Jiří"/>
    <s v="Maligní onemocnění, psychika a stres: příběhy pacientů s komentářem psychologa"/>
    <x v="5"/>
    <x v="30"/>
    <s v="Psychology (including human - machine relations)"/>
    <x v="3"/>
    <n v="3"/>
    <n v="0"/>
    <n v="0"/>
    <n v="1"/>
    <n v="0"/>
    <n v="0"/>
    <n v="0"/>
  </r>
  <r>
    <x v="1"/>
    <x v="1"/>
    <n v="49777513"/>
    <x v="13"/>
    <x v="197"/>
    <n v="192198616"/>
    <s v="B"/>
    <x v="0"/>
    <s v="Macháček, Jiří;Milo, Peter;Breibert, Wolfgang;Dresler, Peter;Eichert, Stefan;Pankowská, Anna;Stratjel, Friedel"/>
    <s v="Das frühmittelalterliche Hügelgräberfeld von Bernhardsthal"/>
    <x v="1"/>
    <x v="14"/>
    <s v="Archaeology"/>
    <x v="3"/>
    <s v="N (nehodnoceno)"/>
    <n v="0"/>
    <n v="0"/>
    <n v="0"/>
    <n v="0"/>
    <n v="0"/>
    <n v="1"/>
  </r>
  <r>
    <x v="1"/>
    <x v="1"/>
    <n v="49777513"/>
    <x v="13"/>
    <x v="19"/>
    <n v="192198865"/>
    <s v="J"/>
    <x v="1"/>
    <s v="Eger, Ludvík;Mičík, Michal;Gangur, Mikuláš;Řehoř, Petr"/>
    <s v="Employer branding: exploring attractiveness dimensions in a multicultural context"/>
    <x v="5"/>
    <x v="9"/>
    <s v="Business and management"/>
    <x v="3"/>
    <n v="3"/>
    <n v="0"/>
    <n v="0"/>
    <n v="1"/>
    <n v="0"/>
    <n v="0"/>
    <n v="0"/>
  </r>
  <r>
    <x v="1"/>
    <x v="1"/>
    <n v="49777513"/>
    <x v="13"/>
    <x v="18"/>
    <n v="192199017"/>
    <s v="J"/>
    <x v="0"/>
    <s v="Bobkov, Vladimír;Mieko, Tanaka"/>
    <s v="On sign-changing solutions for (p, q)-Laplace equations with two parameters"/>
    <x v="0"/>
    <x v="2"/>
    <s v="Pure mathematics"/>
    <x v="3"/>
    <n v="2"/>
    <n v="0"/>
    <n v="1"/>
    <n v="0"/>
    <n v="0"/>
    <n v="0"/>
    <n v="0"/>
  </r>
  <r>
    <x v="1"/>
    <x v="1"/>
    <n v="49777513"/>
    <x v="13"/>
    <x v="68"/>
    <n v="192199295"/>
    <s v="O"/>
    <x v="1"/>
    <s v="Hynčík, Luděk;Detler, Jürss;Studener, Gabriele;Kudo, Takashi;Guo, Jiuda;Cui, Xinyu;Thomas, Chris;Klei, Jeff;Steinmeier, Frank;Zetsche, Dieter;Rolfe, Bernard;Nojiri, Takao;Pischinger, Stephan;Mason, Chris;Mascarenas, Paul;Millar, Hayley;Sydee, Robert;Siebe"/>
    <s v="Mobility Engineer 2030 White Paper"/>
    <x v="2"/>
    <x v="3"/>
    <s v="-"/>
    <x v="3"/>
    <n v="5"/>
    <n v="0"/>
    <n v="0"/>
    <n v="0"/>
    <n v="0"/>
    <n v="1"/>
    <n v="0"/>
  </r>
  <r>
    <x v="1"/>
    <x v="1"/>
    <n v="49777513"/>
    <x v="13"/>
    <x v="68"/>
    <n v="192199365"/>
    <s v="G"/>
    <x v="1"/>
    <s v="Pocedič, Jaromír;Mazúr, Petr;Dundálek, Jan"/>
    <s v="Svazek vanadové průtokové baterie"/>
    <x v="0"/>
    <x v="10"/>
    <s v="Electrochemistry (dry cells, batteries, fuel cells, corrosion metals, electrolysis)"/>
    <x v="3"/>
    <n v="4"/>
    <n v="0"/>
    <n v="0"/>
    <n v="0"/>
    <n v="1"/>
    <n v="0"/>
    <n v="0"/>
  </r>
  <r>
    <x v="1"/>
    <x v="1"/>
    <n v="49777513"/>
    <x v="13"/>
    <x v="68"/>
    <n v="192199442"/>
    <s v="O"/>
    <x v="1"/>
    <s v="Matas, Richard;Hurda, Lukáš;Mráz, Jaroslav"/>
    <s v="Shrnutí výsledků výzkumu a vývoje radiálních kompresorových stupňů na zkušebním kompresoru DARINA IV"/>
    <x v="2"/>
    <x v="3"/>
    <s v="Mechanical engineering"/>
    <x v="3"/>
    <n v="2"/>
    <n v="0"/>
    <n v="1"/>
    <n v="0"/>
    <n v="0"/>
    <n v="0"/>
    <n v="0"/>
  </r>
  <r>
    <x v="1"/>
    <x v="1"/>
    <n v="216305"/>
    <x v="56"/>
    <x v="138"/>
    <n v="192199898"/>
    <s v="F"/>
    <x v="1"/>
    <s v="Dlabajová, Lucie;Beranová, Denisa;Havlica, Jaromír;Koutný, Ondřej;Kratochvíl, Jiří"/>
    <s v="Balistický ochranný panel"/>
    <x v="2"/>
    <x v="17"/>
    <s v="-"/>
    <x v="3"/>
    <n v="3"/>
    <n v="0"/>
    <n v="0"/>
    <n v="1"/>
    <n v="0"/>
    <n v="0"/>
    <n v="0"/>
  </r>
  <r>
    <x v="1"/>
    <x v="1"/>
    <n v="216305"/>
    <x v="56"/>
    <x v="74"/>
    <n v="192199944"/>
    <s v="Z"/>
    <x v="1"/>
    <s v="Kolíbal, Miroslav;Dhankhar, Meena;Bukvišová, Kristýna;Novák, Libor"/>
    <s v="Verified technology for utilization of atomic hydrogen source in SEM"/>
    <x v="0"/>
    <x v="18"/>
    <s v="-"/>
    <x v="3"/>
    <n v="1"/>
    <n v="1"/>
    <n v="0"/>
    <n v="0"/>
    <n v="0"/>
    <n v="0"/>
    <n v="0"/>
  </r>
  <r>
    <x v="2"/>
    <x v="2"/>
    <n v="28676092"/>
    <x v="131"/>
    <x v="237"/>
    <n v="192202787"/>
    <s v="G"/>
    <x v="1"/>
    <s v="Němeček, Michal;Lusk, Zdeněk"/>
    <s v="Laboratorní čtyř-okruhová teplotně-odolná jednotka P EDR-Z4-17"/>
    <x v="2"/>
    <x v="11"/>
    <s v="-"/>
    <x v="3"/>
    <n v="3"/>
    <n v="0"/>
    <n v="0"/>
    <n v="1"/>
    <n v="0"/>
    <n v="0"/>
    <n v="0"/>
  </r>
  <r>
    <x v="2"/>
    <x v="2"/>
    <n v="28676092"/>
    <x v="131"/>
    <x v="237"/>
    <n v="192202800"/>
    <s v="Z"/>
    <x v="1"/>
    <s v="Kotala, Tomáš"/>
    <s v="Odsolování oligosacharidů pomocí elektrodialýzy"/>
    <x v="0"/>
    <x v="10"/>
    <s v="-"/>
    <x v="3"/>
    <n v="2"/>
    <n v="0"/>
    <n v="1"/>
    <n v="0"/>
    <n v="0"/>
    <n v="0"/>
    <n v="0"/>
  </r>
  <r>
    <x v="2"/>
    <x v="2"/>
    <n v="28676092"/>
    <x v="131"/>
    <x v="237"/>
    <n v="192202804"/>
    <s v="Z"/>
    <x v="1"/>
    <s v="Kotala, Tomáš"/>
    <s v="Technologie elektrodialýzy pro snížení koncentrace teplotně stabilní solí z roztoku triethanolaminu"/>
    <x v="2"/>
    <x v="11"/>
    <s v="-"/>
    <x v="3"/>
    <n v="3"/>
    <n v="0"/>
    <n v="0"/>
    <n v="1"/>
    <n v="0"/>
    <n v="0"/>
    <n v="0"/>
  </r>
  <r>
    <x v="1"/>
    <x v="1"/>
    <n v="216224"/>
    <x v="58"/>
    <x v="186"/>
    <n v="192203161"/>
    <s v="R"/>
    <x v="1"/>
    <s v="Čeleda, Pavel;Čegan, Jakub;Andoniadis, Kamil;Čermák, Milan;Duda, Jan;Holer, Vlastimil;Hyžák, Ľuboš;Jaduš, Boris;Kadaši, Jakub;Leška, David;Macháč, Martin;Nutár, Ivo;Ošlejšek, Radek;Pilár, Dominik;Plesník, Tomáš;Procházka, Michal;Rebok, Tomáš;Rusňák, Vít;S"/>
    <s v="Software pro simulaci obecných i kritických informačních infrastruktur"/>
    <x v="0"/>
    <x v="24"/>
    <s v="Computer sciences, information science, bioinformathics (hardware development to be 2.2, social aspect to be 5.8)"/>
    <x v="3"/>
    <n v="3"/>
    <n v="0"/>
    <n v="0"/>
    <n v="1"/>
    <n v="0"/>
    <n v="0"/>
    <n v="0"/>
  </r>
  <r>
    <x v="2"/>
    <x v="10"/>
    <n v="44994575"/>
    <x v="121"/>
    <x v="217"/>
    <n v="192203240"/>
    <s v="J"/>
    <x v="0"/>
    <s v="Andrášik, Richard;Bíl, Michal;Sedoník, Jiří"/>
    <s v="A detailed spatiotemporal analysis of traffic crash hotspots"/>
    <x v="0"/>
    <x v="41"/>
    <s v="-"/>
    <x v="3"/>
    <n v="2"/>
    <n v="0"/>
    <n v="1"/>
    <n v="0"/>
    <n v="0"/>
    <n v="0"/>
    <n v="0"/>
  </r>
  <r>
    <x v="2"/>
    <x v="6"/>
    <n v="48136841"/>
    <x v="85"/>
    <x v="139"/>
    <n v="192203265"/>
    <s v="B"/>
    <x v="1"/>
    <s v="Zeman, Petr;Blatníková, Šárka;Grohmannová, Kateřina;Koňak, Tomáš;Novák, Petr;Roubalová, Michaela;Trávníčková, Ivana"/>
    <s v="Uživatelé drog ve vězení – hodnocení účinnosti terapeutických programů"/>
    <x v="5"/>
    <x v="29"/>
    <s v="Criminology, penology"/>
    <x v="3"/>
    <n v="3"/>
    <n v="0"/>
    <n v="0"/>
    <n v="1"/>
    <n v="0"/>
    <n v="0"/>
    <n v="0"/>
  </r>
  <r>
    <x v="1"/>
    <x v="1"/>
    <n v="60460709"/>
    <x v="69"/>
    <x v="96"/>
    <n v="192204568"/>
    <s v="J"/>
    <x v="0"/>
    <s v="Hloch, Sergej;Adamcik, Pavel;Nag, Akash;Srivastava, Madhulika;Čuha, Dominik;Müller, Miroslav;Hromasová, Monika;Klich, Jiří"/>
    <s v="Hydrodynamic ductile erosion of aluminium by a pulsed water jet moving in an inclined trajectory"/>
    <x v="2"/>
    <x v="3"/>
    <s v="Mechanical engineering"/>
    <x v="3"/>
    <n v="3"/>
    <n v="0"/>
    <n v="0"/>
    <n v="1"/>
    <n v="0"/>
    <n v="0"/>
    <n v="0"/>
  </r>
  <r>
    <x v="1"/>
    <x v="1"/>
    <n v="60460709"/>
    <x v="69"/>
    <x v="248"/>
    <n v="192204809"/>
    <s v="J"/>
    <x v="0"/>
    <s v="Buček, Aleš;Šobotník, Jan;Shi, Mang;McMahon, Dino P.;Holmes, Edward C.;Roisin, Yves;Lo, Nathan;Bourguignon, Thomas;He, Shulin"/>
    <s v="Evolution of Termite Symbiosis Informed by Transcriptome-Based Phylogenies"/>
    <x v="0"/>
    <x v="0"/>
    <s v="Entomology"/>
    <x v="3"/>
    <n v="1"/>
    <n v="1"/>
    <n v="0"/>
    <n v="0"/>
    <n v="0"/>
    <n v="0"/>
    <n v="0"/>
  </r>
  <r>
    <x v="2"/>
    <x v="12"/>
    <n v="75112779"/>
    <x v="186"/>
    <x v="337"/>
    <n v="192206165"/>
    <s v="B"/>
    <x v="0"/>
    <s v="Dvořák, Jan;Hradilek, Adam"/>
    <s v="Židé v Gulagu. Sovětské pracovní a zajatecké tábory v období druhé světové války ve vzpomínkách židovských uprchlíků z Československa"/>
    <x v="1"/>
    <x v="14"/>
    <s v="History (history of science and technology to be 6.3, history of specific sciences to be under the respective headings)"/>
    <x v="3"/>
    <n v="3"/>
    <n v="0"/>
    <n v="0"/>
    <n v="1"/>
    <n v="0"/>
    <n v="0"/>
    <n v="0"/>
  </r>
  <r>
    <x v="2"/>
    <x v="3"/>
    <n v="27006"/>
    <x v="6"/>
    <x v="9"/>
    <n v="192206280"/>
    <s v="J"/>
    <x v="0"/>
    <s v="Komínek, Petr;Candresse, T.;Massart, S.;Šafářová, D.;Olmos, A.;Reynard, J.;Chiumenti, M.;De Jonghe, K.;Glover, R.;Haegeman, A.;Koloniuk, I.;Kreuze, J.;Kutnjak, D.;Lotos, L.;Maclot, F.;Maliogka, V.;Maree, H.;Olivier, T.;Pooggin, M.;Ruiz-García, A.;Schneebe"/>
    <s v="Virus Detection by High-Throughput Sequencing of Small RNAs: Large-Scale Performance Testing of Sequence Analysis Strategies"/>
    <x v="0"/>
    <x v="0"/>
    <s v="-"/>
    <x v="3"/>
    <n v="4"/>
    <n v="0"/>
    <n v="0"/>
    <n v="0"/>
    <n v="1"/>
    <n v="0"/>
    <n v="0"/>
  </r>
  <r>
    <x v="2"/>
    <x v="9"/>
    <n v="25798"/>
    <x v="138"/>
    <x v="263"/>
    <n v="192207169"/>
    <s v="O"/>
    <x v="1"/>
    <s v="Gilíková, Helena;Kryštofová, Eva;Novotná, Jitka;Otava, Jiří;Paleček, Martin;Skácelová, Zuzana;Tomanová Petrová, Pavla"/>
    <s v="Skalka u Prostějova, PLZ - účelová studie geologických a hydrogeologických podmínek v širší oblasti Skalky"/>
    <x v="0"/>
    <x v="7"/>
    <s v="-"/>
    <x v="3"/>
    <n v="3"/>
    <n v="0"/>
    <n v="0"/>
    <n v="1"/>
    <n v="0"/>
    <n v="0"/>
    <n v="0"/>
  </r>
  <r>
    <x v="2"/>
    <x v="9"/>
    <n v="27073"/>
    <x v="82"/>
    <x v="135"/>
    <n v="192207269"/>
    <s v="J"/>
    <x v="0"/>
    <s v="Král, Kamil;Krůček, Martin;Trochta, Jan;Vrška, Tomáš"/>
    <s v="New Opportunities for Forest Remote Sensing Through Ultra-High-Density Drone Lidar"/>
    <x v="3"/>
    <x v="4"/>
    <s v="Forestry"/>
    <x v="3"/>
    <n v="3"/>
    <n v="0"/>
    <n v="0"/>
    <n v="1"/>
    <n v="0"/>
    <n v="0"/>
    <n v="0"/>
  </r>
  <r>
    <x v="1"/>
    <x v="1"/>
    <n v="216305"/>
    <x v="56"/>
    <x v="234"/>
    <n v="192208863"/>
    <s v="C"/>
    <x v="0"/>
    <s v="Šlapeta, Vladimír"/>
    <s v="Adolf Rading nauczyciel i jego uczniowie"/>
    <x v="1"/>
    <x v="15"/>
    <s v="-"/>
    <x v="3"/>
    <n v="3"/>
    <n v="0"/>
    <n v="0"/>
    <n v="1"/>
    <n v="0"/>
    <n v="0"/>
    <n v="0"/>
  </r>
  <r>
    <x v="1"/>
    <x v="1"/>
    <n v="216305"/>
    <x v="56"/>
    <x v="234"/>
    <n v="192208864"/>
    <s v="C"/>
    <x v="0"/>
    <s v="Šlapeta, Vladimír"/>
    <s v="Adolf Rading und Oskar Schlemmer , Haus Dr.Rabe - Mensch und Raum"/>
    <x v="1"/>
    <x v="15"/>
    <s v="-"/>
    <x v="3"/>
    <n v="2"/>
    <n v="0"/>
    <n v="1"/>
    <n v="0"/>
    <n v="0"/>
    <n v="0"/>
    <n v="0"/>
  </r>
  <r>
    <x v="1"/>
    <x v="1"/>
    <n v="216305"/>
    <x v="56"/>
    <x v="143"/>
    <n v="192208871"/>
    <s v="J"/>
    <x v="0"/>
    <s v="Meluzín, Tomáš;Zinecker, Marek;Balcerzak, Adam Przemyslaw;Doubravský, Karel;Pietrzak, Michał Bernard"/>
    <s v="The Impact of Rumours Related to Political and Macroeconomic Uncertainty on IPO Success: Evidence from a Qualitative Model"/>
    <x v="5"/>
    <x v="9"/>
    <s v="-"/>
    <x v="3"/>
    <n v="4"/>
    <n v="0"/>
    <n v="0"/>
    <n v="0"/>
    <n v="1"/>
    <n v="0"/>
    <n v="0"/>
  </r>
  <r>
    <x v="1"/>
    <x v="1"/>
    <n v="216305"/>
    <x v="56"/>
    <x v="75"/>
    <n v="192209733"/>
    <s v="J"/>
    <x v="0"/>
    <s v="Teng, Sin Yong;Máša, Vítězslav"/>
    <s v="Catalytic thermal degradation of Chlorella vulgaris: Evolving deep neural networks for optimization"/>
    <x v="2"/>
    <x v="31"/>
    <s v="-"/>
    <x v="3"/>
    <n v="2"/>
    <n v="0"/>
    <n v="1"/>
    <n v="0"/>
    <n v="0"/>
    <n v="0"/>
    <n v="0"/>
  </r>
  <r>
    <x v="1"/>
    <x v="1"/>
    <n v="216305"/>
    <x v="56"/>
    <x v="141"/>
    <n v="192210088"/>
    <s v="J"/>
    <x v="0"/>
    <s v="Kaspar, Pavel;Sobola, Dinara;Dallaev, Rashid;Ramazanov, Shihgasan;Nebojsa, Alois;Rezaee, Sahare;Grmela, Lubomír"/>
    <s v="Characterization of Fe2O3 thin film on highly oriented pyrolytic graphite by AFM, Ellipsometry and XPS"/>
    <x v="2"/>
    <x v="17"/>
    <s v="-"/>
    <x v="3"/>
    <n v="2"/>
    <n v="0"/>
    <n v="1"/>
    <n v="0"/>
    <n v="0"/>
    <n v="0"/>
    <n v="0"/>
  </r>
  <r>
    <x v="1"/>
    <x v="1"/>
    <n v="216305"/>
    <x v="56"/>
    <x v="233"/>
    <n v="192210529"/>
    <s v="J"/>
    <x v="0"/>
    <s v="Robertson, James;Cox, Ben;Jaroš, Jiří;Treeby, Bradley"/>
    <s v="Accurate simulation of transcranial ultrasound propagation for ultrasonic neuromodulation and stimulation"/>
    <x v="0"/>
    <x v="24"/>
    <s v="-"/>
    <x v="3"/>
    <n v="1"/>
    <n v="1"/>
    <n v="0"/>
    <n v="0"/>
    <n v="0"/>
    <n v="0"/>
    <n v="0"/>
  </r>
  <r>
    <x v="1"/>
    <x v="1"/>
    <n v="216305"/>
    <x v="56"/>
    <x v="138"/>
    <n v="192210782"/>
    <s v="B"/>
    <x v="0"/>
    <s v="Ptáček, Petr;Opravil, Tomáš;Šoukal, František"/>
    <s v="Introducing the Effective Mass of Activated Complex and the Discussion on the Wave Function of this Instanton"/>
    <x v="0"/>
    <x v="10"/>
    <s v="-"/>
    <x v="3"/>
    <n v="2"/>
    <n v="0"/>
    <n v="1"/>
    <n v="0"/>
    <n v="0"/>
    <n v="0"/>
    <n v="0"/>
  </r>
  <r>
    <x v="1"/>
    <x v="1"/>
    <n v="61989592"/>
    <x v="48"/>
    <x v="56"/>
    <n v="192211769"/>
    <s v="J"/>
    <x v="0"/>
    <s v="Krejčí, Lukáš;Kolejka, Jaromír;Voženílek, Vít;Machar, Ivo"/>
    <s v="Application of GIS to Empirical Windthrow Risk Model in Mountain Forested Landscapes"/>
    <x v="0"/>
    <x v="7"/>
    <s v="Environmental sciences (social aspects to be 5.7)"/>
    <x v="3"/>
    <n v="3"/>
    <n v="0"/>
    <n v="0"/>
    <n v="1"/>
    <n v="0"/>
    <n v="0"/>
    <n v="0"/>
  </r>
  <r>
    <x v="2"/>
    <x v="1"/>
    <n v="25615"/>
    <x v="102"/>
    <x v="177"/>
    <n v="192212107"/>
    <s v="B"/>
    <x v="1"/>
    <s v="Steinová, Šárka;Ambrož, Robin;Tuma, David;Vodvářka, Václav"/>
    <s v="Vývoj demonstračního loveckého objektu Lánská obora"/>
    <x v="0"/>
    <x v="7"/>
    <s v="Environmental sciences (social aspects to be 5.7)"/>
    <x v="3"/>
    <n v="5"/>
    <n v="0"/>
    <n v="0"/>
    <n v="0"/>
    <n v="0"/>
    <n v="1"/>
    <n v="0"/>
  </r>
  <r>
    <x v="1"/>
    <x v="1"/>
    <n v="216208"/>
    <x v="51"/>
    <x v="92"/>
    <n v="192214167"/>
    <s v="J"/>
    <x v="0"/>
    <s v="Babjuk, Marek;Burger, Maximilian;Comperat, Eva M.;Gontero, Paolo;Mostafid, A. Hugh;Palou, Joan;van Rhijn, Bas W. G.;Roupret, Morgan;Shariat, Shahrokh F.;Sylvester, Richard;Zigeuner, Richard;Čapoun, Otakar;Cohen, Daniel;Dominguez Escrig, Jose Luis;Hernande"/>
    <s v="European Association of Urology Guidelines on Non-muscle-invasive Bladder Cancer (TaT1 and Carcinoma In Situ)-2019 Update"/>
    <x v="4"/>
    <x v="8"/>
    <s v="Urology and nephrology"/>
    <x v="3"/>
    <n v="1"/>
    <n v="1"/>
    <n v="0"/>
    <n v="0"/>
    <n v="0"/>
    <n v="0"/>
    <n v="0"/>
  </r>
  <r>
    <x v="1"/>
    <x v="1"/>
    <n v="216208"/>
    <x v="51"/>
    <x v="92"/>
    <n v="192214213"/>
    <s v="J"/>
    <x v="0"/>
    <s v="Middleton, P.G.;Mall, M.A.;Dřevínek, Pavel;Lands, L.C.;McKone, E.F.;Polineni, D.;Ramsey, B.W.;Taylor-Cousar, J.L.;Tullis, E.;Vermeulen, F.;Marigowda, G.;McKee, C.M.;Moskowitz, S.M.;Nair, N.;Savage, J.;Simard, C.;Tian, S.;Waltz, D.;Xuan, F.;Rowe, S.M.;Jain"/>
    <s v="Elexacaftor-tezacaftor-ivacaftor for cystic fibrosis with a single Phe508del allele"/>
    <x v="0"/>
    <x v="0"/>
    <s v="Microbiology"/>
    <x v="3"/>
    <s v="N (nehodnoceno)"/>
    <n v="0"/>
    <n v="0"/>
    <n v="0"/>
    <n v="0"/>
    <n v="0"/>
    <n v="1"/>
  </r>
  <r>
    <x v="1"/>
    <x v="1"/>
    <n v="216208"/>
    <x v="51"/>
    <x v="148"/>
    <n v="192216110"/>
    <s v="C"/>
    <x v="0"/>
    <s v="Kukačka, Jiří"/>
    <s v="Simulated maximum likelihood estimation of agent-based models in economics and finance"/>
    <x v="5"/>
    <x v="9"/>
    <s v="-"/>
    <x v="3"/>
    <n v="3"/>
    <n v="0"/>
    <n v="0"/>
    <n v="1"/>
    <n v="0"/>
    <n v="0"/>
    <n v="0"/>
  </r>
  <r>
    <x v="1"/>
    <x v="1"/>
    <n v="216208"/>
    <x v="51"/>
    <x v="62"/>
    <n v="192216212"/>
    <s v="B"/>
    <x v="0"/>
    <s v="Chavalka, Jakub"/>
    <s v="Dějiny a sebetvorba. Jacob Burckhardt jako Nietzschův modelový čtenář"/>
    <x v="1"/>
    <x v="1"/>
    <s v="-"/>
    <x v="3"/>
    <n v="3"/>
    <n v="0"/>
    <n v="0"/>
    <n v="1"/>
    <n v="0"/>
    <n v="0"/>
    <n v="0"/>
  </r>
  <r>
    <x v="1"/>
    <x v="1"/>
    <n v="216208"/>
    <x v="51"/>
    <x v="62"/>
    <n v="192216363"/>
    <s v="B"/>
    <x v="0"/>
    <s v="Novotná, Marie"/>
    <s v="Pojetí těla v staroseverské literatuře"/>
    <x v="1"/>
    <x v="1"/>
    <s v="-"/>
    <x v="3"/>
    <n v="3"/>
    <n v="0"/>
    <n v="0"/>
    <n v="1"/>
    <n v="0"/>
    <n v="0"/>
    <n v="0"/>
  </r>
  <r>
    <x v="1"/>
    <x v="1"/>
    <n v="61989592"/>
    <x v="48"/>
    <x v="130"/>
    <n v="192217677"/>
    <s v="B"/>
    <x v="0"/>
    <s v="Kolek, Vítězslav;Žurková, Monika;Aiglová, Renáta;Bábková, Barbora;Heřman, Miroslav;Horák, Pavel;Koranda, Pavel;Kriegová, Eva;Lošťáková, Vladimíra;Pastorová, Barbora;Petřek, Martin;Sikorová, Kateřina;Sládková, Vladimíra;Škarda, Jozef;Táborský, Miloš;Tichý,"/>
    <s v="Sarkoidóza - nemoc mnoha tváří"/>
    <x v="4"/>
    <x v="8"/>
    <s v="Respiratory systems"/>
    <x v="3"/>
    <n v="2"/>
    <n v="0"/>
    <n v="1"/>
    <n v="0"/>
    <n v="0"/>
    <n v="0"/>
    <n v="0"/>
  </r>
  <r>
    <x v="1"/>
    <x v="1"/>
    <n v="61989592"/>
    <x v="48"/>
    <x v="131"/>
    <n v="192219046"/>
    <s v="B"/>
    <x v="0"/>
    <s v="Mikulášek, Josef"/>
    <s v="Chiesa come „comunità di pratica“. Ecclesiologia cattolica in dialogo con Etienne Wenger"/>
    <x v="1"/>
    <x v="1"/>
    <s v="Theology"/>
    <x v="3"/>
    <n v="3"/>
    <n v="0"/>
    <n v="0"/>
    <n v="1"/>
    <n v="0"/>
    <n v="0"/>
    <n v="0"/>
  </r>
  <r>
    <x v="1"/>
    <x v="1"/>
    <n v="61989592"/>
    <x v="48"/>
    <x v="56"/>
    <n v="192219622"/>
    <s v="J"/>
    <x v="0"/>
    <s v="Cankařová, Naděžda;Schütznerová, Eva;Krchňák, Viktor"/>
    <s v="Traceless Solid-Phase Organic Synthesis"/>
    <x v="0"/>
    <x v="10"/>
    <s v="Organic chemistry"/>
    <x v="3"/>
    <n v="3"/>
    <n v="0"/>
    <n v="0"/>
    <n v="1"/>
    <n v="0"/>
    <n v="0"/>
    <n v="0"/>
  </r>
  <r>
    <x v="1"/>
    <x v="1"/>
    <n v="61989592"/>
    <x v="48"/>
    <x v="56"/>
    <n v="192219750"/>
    <s v="J"/>
    <x v="0"/>
    <s v="Brodschneider, Robert;Brus, Jan;Danihlík, Jiří"/>
    <s v="Comparison of apiculture and winter mortality of honey bee colonies (Apis mellifera) in Austria and Czechia"/>
    <x v="0"/>
    <x v="7"/>
    <s v="Environmental sciences (social aspects to be 5.7)"/>
    <x v="3"/>
    <n v="3"/>
    <n v="0"/>
    <n v="0"/>
    <n v="1"/>
    <n v="0"/>
    <n v="0"/>
    <n v="0"/>
  </r>
  <r>
    <x v="1"/>
    <x v="1"/>
    <n v="68407700"/>
    <x v="57"/>
    <x v="77"/>
    <n v="192221047"/>
    <s v="J"/>
    <x v="0"/>
    <s v="Vyhlídal, Tomáš;Pilbauer, Dan;Alikoc, Baran;Michiels, W."/>
    <s v="Analysis and design aspects of delayed resonator absorber with position, velocity or acceleration feedback"/>
    <x v="2"/>
    <x v="3"/>
    <s v="-"/>
    <x v="3"/>
    <n v="3"/>
    <n v="0"/>
    <n v="0"/>
    <n v="1"/>
    <n v="0"/>
    <n v="0"/>
    <n v="0"/>
  </r>
  <r>
    <x v="1"/>
    <x v="1"/>
    <n v="68407700"/>
    <x v="57"/>
    <x v="76"/>
    <n v="192221108"/>
    <s v="J"/>
    <x v="0"/>
    <s v="Pěnička, Robert;Faigl, Jan;Saska, Martin"/>
    <s v="Physical Orienteering Problem for Unmanned Aerial Vehicle Data Collection Planning in Environments with Obstacles"/>
    <x v="0"/>
    <x v="24"/>
    <s v="Computer sciences, information science, bioinformathics (hardware development to be 2.2, social aspect to be 5.8)"/>
    <x v="3"/>
    <n v="1"/>
    <n v="1"/>
    <n v="0"/>
    <n v="0"/>
    <n v="0"/>
    <n v="0"/>
    <n v="0"/>
  </r>
  <r>
    <x v="1"/>
    <x v="1"/>
    <n v="68407700"/>
    <x v="57"/>
    <x v="134"/>
    <n v="192221301"/>
    <s v="J"/>
    <x v="0"/>
    <s v="Bendová, Dagmar;Čepila, Jan;Matas, Marek;Contreras, Jesus Guillermo"/>
    <s v="Solution to the Balitsky-Kovchegov equation with the collinearly improved kernel including impact-parameter dependence"/>
    <x v="0"/>
    <x v="18"/>
    <s v="Particles and field physics"/>
    <x v="3"/>
    <n v="2"/>
    <n v="0"/>
    <n v="1"/>
    <n v="0"/>
    <n v="0"/>
    <n v="0"/>
    <n v="0"/>
  </r>
  <r>
    <x v="1"/>
    <x v="1"/>
    <n v="216208"/>
    <x v="51"/>
    <x v="118"/>
    <n v="192221742"/>
    <s v="C"/>
    <x v="0"/>
    <s v="Krásová, Eva;Koblížek, Tomáš"/>
    <s v="Émile Benveniste et le Cercle linguistique de Prague"/>
    <x v="1"/>
    <x v="27"/>
    <s v="-"/>
    <x v="3"/>
    <n v="3"/>
    <n v="0"/>
    <n v="0"/>
    <n v="1"/>
    <n v="0"/>
    <n v="0"/>
    <n v="0"/>
  </r>
  <r>
    <x v="1"/>
    <x v="1"/>
    <n v="216208"/>
    <x v="51"/>
    <x v="118"/>
    <n v="192221832"/>
    <s v="B"/>
    <x v="0"/>
    <s v="Korecká, Lucie"/>
    <s v="Wizards and Words : The Old Norse vocabulary of magic in a cultural context"/>
    <x v="1"/>
    <x v="27"/>
    <s v="-"/>
    <x v="3"/>
    <n v="2"/>
    <n v="0"/>
    <n v="1"/>
    <n v="0"/>
    <n v="0"/>
    <n v="0"/>
    <n v="0"/>
  </r>
  <r>
    <x v="1"/>
    <x v="1"/>
    <n v="216208"/>
    <x v="51"/>
    <x v="118"/>
    <n v="192221837"/>
    <s v="J"/>
    <x v="0"/>
    <s v="Škrabal, Ondřej"/>
    <s v="Writing Before Inscribing: On the Use of Manuscripts in the Production of Western Zhou Bronze Inscriptions"/>
    <x v="1"/>
    <x v="28"/>
    <s v="-"/>
    <x v="3"/>
    <n v="2"/>
    <n v="0"/>
    <n v="1"/>
    <n v="0"/>
    <n v="0"/>
    <n v="0"/>
    <n v="0"/>
  </r>
  <r>
    <x v="1"/>
    <x v="1"/>
    <n v="216208"/>
    <x v="51"/>
    <x v="118"/>
    <n v="192222388"/>
    <s v="C"/>
    <x v="1"/>
    <s v="Svoboda, Tomáš"/>
    <s v="Computing and Translation: An Overview for Technical Communicators"/>
    <x v="1"/>
    <x v="27"/>
    <s v="-"/>
    <x v="3"/>
    <n v="4"/>
    <n v="0"/>
    <n v="0"/>
    <n v="0"/>
    <n v="1"/>
    <n v="0"/>
    <n v="0"/>
  </r>
  <r>
    <x v="1"/>
    <x v="1"/>
    <n v="216208"/>
    <x v="51"/>
    <x v="118"/>
    <n v="192222627"/>
    <s v="C"/>
    <x v="0"/>
    <s v="Kim, Ronald"/>
    <s v="The 2pl. middle ending in Proto-Indo-European"/>
    <x v="1"/>
    <x v="27"/>
    <s v="-"/>
    <x v="3"/>
    <n v="2"/>
    <n v="0"/>
    <n v="1"/>
    <n v="0"/>
    <n v="0"/>
    <n v="0"/>
    <n v="0"/>
  </r>
  <r>
    <x v="1"/>
    <x v="1"/>
    <n v="216208"/>
    <x v="51"/>
    <x v="118"/>
    <n v="192222636"/>
    <s v="C"/>
    <x v="0"/>
    <s v="Kim, Ronald"/>
    <s v="Middle preterite forms in Tocharian A?"/>
    <x v="1"/>
    <x v="27"/>
    <s v="-"/>
    <x v="3"/>
    <n v="2"/>
    <n v="0"/>
    <n v="1"/>
    <n v="0"/>
    <n v="0"/>
    <n v="0"/>
    <n v="0"/>
  </r>
  <r>
    <x v="1"/>
    <x v="1"/>
    <n v="68407700"/>
    <x v="57"/>
    <x v="77"/>
    <n v="192226648"/>
    <s v="J"/>
    <x v="0"/>
    <s v="Bartošák, Michal;Španiel, Miroslav;Doubrava, Karel"/>
    <s v="Thermo-mechanical fatigue of SiMo 4.06 turbocharger turbine housing: Damage operator approach"/>
    <x v="2"/>
    <x v="3"/>
    <s v="-"/>
    <x v="3"/>
    <n v="3"/>
    <n v="0"/>
    <n v="0"/>
    <n v="1"/>
    <n v="0"/>
    <n v="0"/>
    <n v="0"/>
  </r>
  <r>
    <x v="1"/>
    <x v="1"/>
    <n v="68407700"/>
    <x v="57"/>
    <x v="77"/>
    <n v="192226652"/>
    <s v="P"/>
    <x v="1"/>
    <s v="Vávra, Jiří;Syrovátka, Zbyněk;Takáts, Michal;Macek, Jan"/>
    <s v="Zapalovací komůrka pro nepřímý zážeh v plynovém pístovém zážehovém spalovacím motoru"/>
    <x v="2"/>
    <x v="3"/>
    <s v="-"/>
    <x v="3"/>
    <n v="4"/>
    <n v="0"/>
    <n v="0"/>
    <n v="0"/>
    <n v="1"/>
    <n v="0"/>
    <n v="0"/>
  </r>
  <r>
    <x v="1"/>
    <x v="1"/>
    <n v="68407700"/>
    <x v="57"/>
    <x v="77"/>
    <n v="192226695"/>
    <s v="J"/>
    <x v="0"/>
    <s v="Syblík, Jan;Veselý, Ladislav;Entler, Slavomír;Štěpánek, Jan;Dostál, Václav"/>
    <s v="Analysis of supercritical CO2 Brayton power cycles in nuclear and fusion energy"/>
    <x v="2"/>
    <x v="3"/>
    <s v="-"/>
    <x v="3"/>
    <n v="3"/>
    <n v="0"/>
    <n v="0"/>
    <n v="1"/>
    <n v="0"/>
    <n v="0"/>
    <n v="0"/>
  </r>
  <r>
    <x v="1"/>
    <x v="1"/>
    <n v="68407700"/>
    <x v="57"/>
    <x v="76"/>
    <n v="192227606"/>
    <s v="J"/>
    <x v="0"/>
    <s v="Holovský, Jakub;Peter Amalathas, Amalraj;Landová, Lucie;Dzurňák, Branislav;Conrad, Brianna;Ledinský, M.;Hájková, Z."/>
    <s v="Lead halide residue as a source of light-induced reversible defects in hybrid perovskite layers and solar cells"/>
    <x v="0"/>
    <x v="18"/>
    <s v="Condensed matter physics (including formerly solid state physics, supercond.)"/>
    <x v="3"/>
    <n v="3"/>
    <n v="0"/>
    <n v="0"/>
    <n v="1"/>
    <n v="0"/>
    <n v="0"/>
    <n v="0"/>
  </r>
  <r>
    <x v="1"/>
    <x v="1"/>
    <n v="68407700"/>
    <x v="57"/>
    <x v="146"/>
    <n v="192228677"/>
    <s v="D"/>
    <x v="0"/>
    <s v="Kalina, Pavel"/>
    <s v="Carlo Fontana and Bohemia: architect’s vision  and builder’s reality around 1700"/>
    <x v="1"/>
    <x v="15"/>
    <s v="Arts, Art history"/>
    <x v="3"/>
    <n v="4"/>
    <n v="0"/>
    <n v="0"/>
    <n v="0"/>
    <n v="1"/>
    <n v="0"/>
    <n v="0"/>
  </r>
  <r>
    <x v="1"/>
    <x v="1"/>
    <n v="68407700"/>
    <x v="57"/>
    <x v="213"/>
    <n v="192229436"/>
    <s v="J"/>
    <x v="0"/>
    <s v="Rocco, I.;Arandjelovic, R.;Šivic, Josef"/>
    <s v="Convolutional neural network architecture for geometric matching"/>
    <x v="0"/>
    <x v="24"/>
    <s v="Computer sciences, information science, bioinformathics (hardware development to be 2.2, social aspect to be 5.8)"/>
    <x v="3"/>
    <n v="1"/>
    <n v="1"/>
    <n v="0"/>
    <n v="0"/>
    <n v="0"/>
    <n v="0"/>
    <n v="0"/>
  </r>
  <r>
    <x v="1"/>
    <x v="1"/>
    <n v="216224"/>
    <x v="58"/>
    <x v="79"/>
    <n v="192233409"/>
    <s v="J"/>
    <x v="0"/>
    <s v="Kokeš, Radomír D."/>
    <s v="Spiral, Slasher, and Sequel: Case of Happy Death Day (2017) and Happy Death Day 2U (2019)"/>
    <x v="1"/>
    <x v="15"/>
    <s v="Studies on Film, Radio and Television"/>
    <x v="3"/>
    <n v="3"/>
    <n v="0"/>
    <n v="0"/>
    <n v="1"/>
    <n v="0"/>
    <n v="0"/>
    <n v="0"/>
  </r>
  <r>
    <x v="1"/>
    <x v="1"/>
    <n v="216224"/>
    <x v="58"/>
    <x v="80"/>
    <n v="192233717"/>
    <s v="J"/>
    <x v="0"/>
    <s v="Kosař, David;Baroš, Jiří;Dufek, Pavel"/>
    <s v="The Twin Challenges to Separation of Powers in Central Europe: Technocratic Governance and Populism"/>
    <x v="5"/>
    <x v="29"/>
    <s v="Law"/>
    <x v="3"/>
    <n v="1"/>
    <n v="1"/>
    <n v="0"/>
    <n v="0"/>
    <n v="0"/>
    <n v="0"/>
    <n v="0"/>
  </r>
  <r>
    <x v="1"/>
    <x v="1"/>
    <n v="216224"/>
    <x v="58"/>
    <x v="81"/>
    <n v="192233958"/>
    <s v="C"/>
    <x v="0"/>
    <s v="Buth, Vanessa;Högenauer, Anna-Lena;Kaniok, Petr"/>
    <s v="The Scrutiny of Brexit in National Parliaments : Germany, Luxembourg and the Czech Republic Compared"/>
    <x v="5"/>
    <x v="13"/>
    <s v="Political science"/>
    <x v="3"/>
    <n v="3"/>
    <n v="0"/>
    <n v="0"/>
    <n v="1"/>
    <n v="0"/>
    <n v="0"/>
    <n v="0"/>
  </r>
  <r>
    <x v="1"/>
    <x v="1"/>
    <n v="216224"/>
    <x v="58"/>
    <x v="82"/>
    <n v="192234839"/>
    <s v="J"/>
    <x v="0"/>
    <s v="Němec, Václav;Hylsová, Michaela;Maier, Lukáš;Flegel, Jana;Sievers, Sonja;Ziegler, Slava;Schröder, Martin;Berger, Benedict-Tilman;Chaikuad, Apirat;Valčíková, Barbora;Uldrijan, Stjepan;Drápela, Stanislav;Souček, Karel;Waldmann, Hebert;Knapp, Stefan;Paruch, "/>
    <s v="Furo[3,2-b]pyridine: A Privileged Scaffold for Highly Selective Kinase Inhibitors and Effective Modulators of the Hedgehog Pathway"/>
    <x v="0"/>
    <x v="10"/>
    <s v="-"/>
    <x v="3"/>
    <n v="1"/>
    <n v="1"/>
    <n v="0"/>
    <n v="0"/>
    <n v="0"/>
    <n v="0"/>
    <n v="0"/>
  </r>
  <r>
    <x v="1"/>
    <x v="1"/>
    <n v="216224"/>
    <x v="58"/>
    <x v="82"/>
    <n v="192235024"/>
    <s v="J"/>
    <x v="0"/>
    <s v="Pozo, Karla Andrea;Gomez, Victoria Antoineta;Torres, Mariett;Vera, Luciano;Nunez, Dariela;Oyarzun, Patricio;Mendoza, Gonzalo;Clark, Bradley;Fossi, Maria Cristina;Baini, Matteo;Přibylová, Petra;Klánová, Jana"/>
    <s v="Presence and characterization of microplastics in fish of commercial importance from the Biobio region in central Chile"/>
    <x v="0"/>
    <x v="7"/>
    <s v="Environmental sciences (social aspects to be 5.7)"/>
    <x v="3"/>
    <n v="2"/>
    <n v="0"/>
    <n v="1"/>
    <n v="0"/>
    <n v="0"/>
    <n v="0"/>
    <n v="0"/>
  </r>
  <r>
    <x v="1"/>
    <x v="1"/>
    <n v="216224"/>
    <x v="58"/>
    <x v="82"/>
    <n v="192235556"/>
    <s v="J"/>
    <x v="0"/>
    <s v="Büntgen, Ulf;Krusic, P.J.;Piermattei, A.;Coomes, D.A.;Esper, J.;Myglan, V.S.;Kirdyanov, A.V.;Camarero, J.J.;Crivellaro, A.;Korner, C."/>
    <s v="Limited capacity of tree growth to mitigate the global greenhouse effect under predicted warming"/>
    <x v="0"/>
    <x v="7"/>
    <s v="Climatic research"/>
    <x v="3"/>
    <n v="1"/>
    <n v="1"/>
    <n v="0"/>
    <n v="0"/>
    <n v="0"/>
    <n v="0"/>
    <n v="0"/>
  </r>
  <r>
    <x v="1"/>
    <x v="1"/>
    <n v="216224"/>
    <x v="58"/>
    <x v="83"/>
    <n v="192235794"/>
    <s v="C"/>
    <x v="0"/>
    <s v="Tomaštík, Eduard"/>
    <s v="Eine Sonde ins Repertoire des Musikarchivs in Kremsier vom Standpunkt eines Dirigenten"/>
    <x v="1"/>
    <x v="15"/>
    <s v="Performing arts studies (Musicology, Theater science, Dramaturgy)"/>
    <x v="3"/>
    <n v="4"/>
    <n v="0"/>
    <n v="0"/>
    <n v="0"/>
    <n v="1"/>
    <n v="0"/>
    <n v="0"/>
  </r>
  <r>
    <x v="1"/>
    <x v="1"/>
    <n v="216305"/>
    <x v="56"/>
    <x v="140"/>
    <n v="192236876"/>
    <s v="F"/>
    <x v="1"/>
    <s v="Hela, Rudolf;Zelinka, Pavel;Hojgr, Jan;Vysloužil, Ladislav;Slánský, Bohuslav"/>
    <s v="Betony s vysokou primární odolností proti působení kapalných chemicky agresivních prostředí"/>
    <x v="2"/>
    <x v="12"/>
    <s v="-"/>
    <x v="3"/>
    <n v="2"/>
    <n v="0"/>
    <n v="1"/>
    <n v="0"/>
    <n v="0"/>
    <n v="0"/>
    <n v="0"/>
  </r>
  <r>
    <x v="1"/>
    <x v="1"/>
    <n v="216305"/>
    <x v="56"/>
    <x v="140"/>
    <n v="192237517"/>
    <s v="F"/>
    <x v="1"/>
    <s v="Hodul, Jakub;Jakubík, Aleš;Drochytka, Rostislav"/>
    <s v="Vysoce odolný správkový kompozit pro rekonstrukce objektu z taveného cedice s využitím druhotných surovin"/>
    <x v="2"/>
    <x v="17"/>
    <s v="-"/>
    <x v="3"/>
    <n v="3"/>
    <n v="0"/>
    <n v="0"/>
    <n v="1"/>
    <n v="0"/>
    <n v="0"/>
    <n v="0"/>
  </r>
  <r>
    <x v="1"/>
    <x v="1"/>
    <n v="61989100"/>
    <x v="75"/>
    <x v="257"/>
    <n v="192237770"/>
    <s v="Z"/>
    <x v="1"/>
    <s v="Vlček, Jozef;Burda, Jiří;Pacultová, Kateřina;Jančar, Dalibor;Velička, Marek;Jirsa, Petr;Sommr, Petr"/>
    <s v="Strojně - technologické zařízení pro snižování obsahu emisí oxidů dusíku metodou katalytické redukce se souběžnou podporou aditiva s obsahem oxidů železa"/>
    <x v="2"/>
    <x v="20"/>
    <s v="Energy and fuels"/>
    <x v="3"/>
    <n v="2"/>
    <n v="0"/>
    <n v="1"/>
    <n v="0"/>
    <n v="0"/>
    <n v="0"/>
    <n v="0"/>
  </r>
  <r>
    <x v="0"/>
    <x v="0"/>
    <n v="67985874"/>
    <x v="156"/>
    <x v="300"/>
    <n v="192238115"/>
    <s v="J"/>
    <x v="0"/>
    <s v="Čermáková, Lenka;Kopecká, Ivana;Pivokonský, Martin;Pivokonská, Lenka;Janda, V."/>
    <s v="Removal of cyanobacterial amino acids in water treatment by activated carbon adsorption"/>
    <x v="0"/>
    <x v="7"/>
    <s v="-"/>
    <x v="3"/>
    <n v="1"/>
    <n v="1"/>
    <n v="0"/>
    <n v="0"/>
    <n v="0"/>
    <n v="0"/>
    <n v="0"/>
  </r>
  <r>
    <x v="0"/>
    <x v="0"/>
    <n v="68081731"/>
    <x v="94"/>
    <x v="161"/>
    <n v="192238120"/>
    <s v="G"/>
    <x v="1"/>
    <s v="Neděla, Vilém;Runštuk, Jiří;Tihlaříková, Eva;Vítámvás, Pavel"/>
    <s v="Scintilačně fotonásobičová jednotka BSE detektoru s lomenou geometrií světlovodu pro REM"/>
    <x v="2"/>
    <x v="21"/>
    <s v="Electrical and electronic engineering"/>
    <x v="3"/>
    <n v="3"/>
    <n v="0"/>
    <n v="0"/>
    <n v="1"/>
    <n v="0"/>
    <n v="0"/>
    <n v="0"/>
  </r>
  <r>
    <x v="1"/>
    <x v="1"/>
    <n v="61989100"/>
    <x v="75"/>
    <x v="257"/>
    <n v="192239647"/>
    <s v="G"/>
    <x v="1"/>
    <s v="Kočí, Kamila;Šihor, Marcel;Reli, Martin"/>
    <s v="Průtočný fotokatalytický reaktor pro odstraňování MTBE"/>
    <x v="2"/>
    <x v="11"/>
    <s v="Chemical process engineering"/>
    <x v="3"/>
    <n v="3"/>
    <n v="0"/>
    <n v="0"/>
    <n v="1"/>
    <n v="0"/>
    <n v="0"/>
    <n v="0"/>
  </r>
  <r>
    <x v="2"/>
    <x v="2"/>
    <n v="62243136"/>
    <x v="124"/>
    <x v="351"/>
    <n v="192239776"/>
    <s v="J"/>
    <x v="0"/>
    <s v="Tišler, Zdeněk;Horáček, Jan;Šafář, Jan;Velvarská, Romana;Pelíšková, Lenka;Kocík, Jaroslav;Gherib, Yosra;Marklová, Kristýna;Bulánek, Roman;Kubička, David"/>
    <s v="Clinoptilolite foams prepared by alkali activation of natural zeolite and their post-synthesis modifications"/>
    <x v="2"/>
    <x v="11"/>
    <s v="-"/>
    <x v="3"/>
    <n v="3"/>
    <n v="0"/>
    <n v="0"/>
    <n v="1"/>
    <n v="0"/>
    <n v="0"/>
    <n v="0"/>
  </r>
  <r>
    <x v="2"/>
    <x v="2"/>
    <n v="26316919"/>
    <x v="127"/>
    <x v="228"/>
    <n v="192240197"/>
    <s v="J"/>
    <x v="0"/>
    <s v="Džugan, Jan;Koukolíková, Martina;Pehlivan, E.;Roudnická, M.;Králík, V.;Seifi, M.;Lewandowski, J. J.;Dalibor, D.;Daniel, M."/>
    <s v="Effects of build orientation and sample geometry on the mechanical response of miniature CP-Ti Grade 2 strut samples manufactured by laser powder bed fusion"/>
    <x v="2"/>
    <x v="17"/>
    <s v="Materials engineering"/>
    <x v="3"/>
    <n v="3"/>
    <n v="0"/>
    <n v="0"/>
    <n v="1"/>
    <n v="0"/>
    <n v="0"/>
    <n v="0"/>
  </r>
  <r>
    <x v="2"/>
    <x v="2"/>
    <n v="26316919"/>
    <x v="127"/>
    <x v="228"/>
    <n v="192240472"/>
    <s v="Z"/>
    <x v="1"/>
    <s v="Martínek, Petr"/>
    <s v="Technologie navařování rotorů z žáropevných ocelí COST F a COST FB2"/>
    <x v="2"/>
    <x v="17"/>
    <s v="Materials engineering"/>
    <x v="3"/>
    <n v="4"/>
    <n v="0"/>
    <n v="0"/>
    <n v="0"/>
    <n v="1"/>
    <n v="0"/>
    <n v="0"/>
  </r>
  <r>
    <x v="2"/>
    <x v="2"/>
    <n v="26316919"/>
    <x v="127"/>
    <x v="228"/>
    <n v="192240473"/>
    <s v="Z"/>
    <x v="1"/>
    <s v="Brázda, Michal;Vavřík, Jaroslav;Koukolíková, Martina;Melzer, Daniel;Hradil, David;Smolík, J.;Diviš, I.;Fornůsek, T.;Votruba, V.;Dvořák, L.;Škrétová, A.;Pchalavodau, A.;Kozlok, T.;Richter, W.;Poupal, J."/>
    <s v="Technologie napojení návarů WAAM a DED na nástrojovou ocel 19552"/>
    <x v="2"/>
    <x v="3"/>
    <s v="Mechanical engineering"/>
    <x v="3"/>
    <n v="3"/>
    <n v="0"/>
    <n v="0"/>
    <n v="1"/>
    <n v="0"/>
    <n v="0"/>
    <n v="0"/>
  </r>
  <r>
    <x v="1"/>
    <x v="1"/>
    <n v="61988987"/>
    <x v="1"/>
    <x v="272"/>
    <n v="192241304"/>
    <s v="C"/>
    <x v="0"/>
    <s v="Čurda, Martin"/>
    <s v="'Religious Patriotism and Grotesque Ridicule: Responses to Nazi Oppression in Pavel Haas's Unfinished Wartime Symphony'"/>
    <x v="1"/>
    <x v="15"/>
    <s v="-"/>
    <x v="3"/>
    <n v="2"/>
    <n v="0"/>
    <n v="1"/>
    <n v="0"/>
    <n v="0"/>
    <n v="0"/>
    <n v="0"/>
  </r>
  <r>
    <x v="1"/>
    <x v="1"/>
    <n v="61988987"/>
    <x v="1"/>
    <x v="150"/>
    <n v="192241336"/>
    <s v="J"/>
    <x v="0"/>
    <s v="Hurtík, Petr;Molek, Vojtěch;Perfiljeva, Irina"/>
    <s v="Novel dimensionality reduction approach for unsupervised learning on small datasets"/>
    <x v="0"/>
    <x v="24"/>
    <s v="Computer sciences, information science, bioinformathics (hardware development to be 2.2, social aspect to be 5.8)"/>
    <x v="3"/>
    <n v="3"/>
    <n v="0"/>
    <n v="0"/>
    <n v="1"/>
    <n v="0"/>
    <n v="0"/>
    <n v="0"/>
  </r>
  <r>
    <x v="2"/>
    <x v="1"/>
    <n v="25173154"/>
    <x v="125"/>
    <x v="223"/>
    <n v="192241411"/>
    <s v="Z"/>
    <x v="1"/>
    <s v="Škrkal, J.;Kajan, Miroslav;Záhorová, V.;Možnar, R.;Rulík, P."/>
    <s v="Technologie zpracování radiačně kontaminované biomasy v bioplynových stanicích"/>
    <x v="0"/>
    <x v="7"/>
    <s v="Environmental sciences (social aspects to be 5.7)"/>
    <x v="3"/>
    <n v="2"/>
    <n v="0"/>
    <n v="1"/>
    <n v="0"/>
    <n v="0"/>
    <n v="0"/>
    <n v="0"/>
  </r>
  <r>
    <x v="1"/>
    <x v="1"/>
    <n v="60461373"/>
    <x v="8"/>
    <x v="11"/>
    <n v="192241426"/>
    <s v="P"/>
    <x v="1"/>
    <s v="Novotný, Michal;Lančok, Ján;More-Chevalier, Joris;Fitl, Přemysl;Vrňata, Martin;Vlček, Jan;Moravec, Vlastík;Bodnár, Michal"/>
    <s v="Senzorový substrát pro detekci plynných látek"/>
    <x v="2"/>
    <x v="17"/>
    <s v="Materials engineering"/>
    <x v="3"/>
    <n v="3"/>
    <n v="0"/>
    <n v="0"/>
    <n v="1"/>
    <n v="0"/>
    <n v="0"/>
    <n v="0"/>
  </r>
  <r>
    <x v="2"/>
    <x v="1"/>
    <n v="25173154"/>
    <x v="125"/>
    <x v="223"/>
    <n v="192241755"/>
    <s v="V"/>
    <x v="1"/>
    <s v="Baxa, Marek;Pokorný, Jan;Hanzlík, Petr;Benedová, Zdeňka;Kröpfelová, Lenka;Šulcová, Jana"/>
    <s v="Zhodnocení zátěže vodních biotopů olovem (olověnými broky) v souvislosti s lovem vodních ptáků a stanovení množství a dostupnosti olova (olověných broků) v sedimentech vodních ploch"/>
    <x v="0"/>
    <x v="7"/>
    <s v="Environmental sciences (social aspects to be 5.7)"/>
    <x v="3"/>
    <n v="5"/>
    <n v="0"/>
    <n v="0"/>
    <n v="0"/>
    <n v="0"/>
    <n v="1"/>
    <n v="0"/>
  </r>
  <r>
    <x v="2"/>
    <x v="6"/>
    <n v="70979821"/>
    <x v="174"/>
    <x v="324"/>
    <n v="192241890"/>
    <s v="B"/>
    <x v="1"/>
    <s v="Pazderová, Alena;Čumlivski, Denko;Vojtíšek, Jan"/>
    <s v="Archiv České koruny: Edice faksimilií, díl VI/1"/>
    <x v="1"/>
    <x v="14"/>
    <s v="-"/>
    <x v="3"/>
    <n v="1"/>
    <n v="1"/>
    <n v="0"/>
    <n v="0"/>
    <n v="0"/>
    <n v="0"/>
    <n v="0"/>
  </r>
  <r>
    <x v="2"/>
    <x v="2"/>
    <n v="25797000"/>
    <x v="83"/>
    <x v="136"/>
    <n v="192242145"/>
    <s v="J"/>
    <x v="1"/>
    <s v="Černý, Ivo;Kec, Jan;Čapek, Jiří;Ganev, Nikolaj;Němeček, Stanislav;Trojan, Karel"/>
    <s v="On the weldability of thick P355NL1 pressure vessel steel plates using laser welding"/>
    <x v="2"/>
    <x v="17"/>
    <s v="Materials engineering"/>
    <x v="3"/>
    <n v="4"/>
    <n v="0"/>
    <n v="0"/>
    <n v="0"/>
    <n v="1"/>
    <n v="0"/>
    <n v="0"/>
  </r>
  <r>
    <x v="2"/>
    <x v="2"/>
    <n v="47718684"/>
    <x v="136"/>
    <x v="247"/>
    <n v="192242362"/>
    <s v="Z"/>
    <x v="1"/>
    <s v="Liška, Karel;Bělohoubek, Marek;Polcar, Petr"/>
    <s v="RFLB2 - Residual Fatigue Life of Blades 2"/>
    <x v="2"/>
    <x v="3"/>
    <s v="Mechanical engineering"/>
    <x v="3"/>
    <n v="2"/>
    <n v="0"/>
    <n v="1"/>
    <n v="0"/>
    <n v="0"/>
    <n v="0"/>
    <n v="0"/>
  </r>
  <r>
    <x v="1"/>
    <x v="1"/>
    <n v="61989592"/>
    <x v="48"/>
    <x v="130"/>
    <n v="192242396"/>
    <s v="P"/>
    <x v="1"/>
    <s v="Agrawal, Khushboo;Džubák, Petr;Frydrych, Ivo;Hajdúch, Marián"/>
    <s v="BROMODOMAIN INHIBITOR JQ1 IN COMBINATION WITH DNA METHYLATION INHIBITOR DAC FOR USE IN CANCER TREATMENT"/>
    <x v="4"/>
    <x v="22"/>
    <s v="Pharmacology and pharmacy"/>
    <x v="3"/>
    <n v="3"/>
    <n v="0"/>
    <n v="0"/>
    <n v="1"/>
    <n v="0"/>
    <n v="0"/>
    <n v="0"/>
  </r>
  <r>
    <x v="1"/>
    <x v="1"/>
    <n v="216305"/>
    <x v="56"/>
    <x v="140"/>
    <n v="192242658"/>
    <s v="R"/>
    <x v="1"/>
    <s v="Němec, Ivan;Trcala, Miroslav;Hokeš, Filip;Hradil, Petr;Kala, Jiří"/>
    <s v="Sada knihoven solveru pro nelineární dynamickou analýzu (FEM-VEVPD)"/>
    <x v="2"/>
    <x v="12"/>
    <s v="-"/>
    <x v="3"/>
    <n v="2"/>
    <n v="0"/>
    <n v="1"/>
    <n v="0"/>
    <n v="0"/>
    <n v="0"/>
    <n v="0"/>
  </r>
  <r>
    <x v="1"/>
    <x v="1"/>
    <n v="60461373"/>
    <x v="8"/>
    <x v="182"/>
    <n v="192242780"/>
    <s v="Z"/>
    <x v="1"/>
    <s v="Kroužek, Jiří;Mašín, Pavel;Rippelová, Veronika;Škarohlíd, Radek;Hendrych, Jiří;Martinec, Marek"/>
    <s v="Technologie PLAZMICAT pro dekontaminaci nebezpečných vzdušin v průmyslu"/>
    <x v="2"/>
    <x v="20"/>
    <s v="Environmental and geological engineering, geotechnics"/>
    <x v="3"/>
    <n v="3"/>
    <n v="0"/>
    <n v="0"/>
    <n v="1"/>
    <n v="0"/>
    <n v="0"/>
    <n v="0"/>
  </r>
  <r>
    <x v="2"/>
    <x v="9"/>
    <n v="25798"/>
    <x v="138"/>
    <x v="263"/>
    <n v="192243145"/>
    <s v="C"/>
    <x v="0"/>
    <s v="Janoušek, Vojtěch;Bonin, Bernard;Moyen, Jean-Francois"/>
    <s v="Chemical variation, modal composition and classification of granitoids"/>
    <x v="0"/>
    <x v="7"/>
    <s v="-"/>
    <x v="3"/>
    <n v="2"/>
    <n v="0"/>
    <n v="1"/>
    <n v="0"/>
    <n v="0"/>
    <n v="0"/>
    <n v="0"/>
  </r>
  <r>
    <x v="2"/>
    <x v="6"/>
    <n v="7064"/>
    <x v="73"/>
    <x v="106"/>
    <n v="192243556"/>
    <s v="N"/>
    <x v="1"/>
    <s v="Valenta, Martin"/>
    <s v="Hodnocení varovného výstřelu"/>
    <x v="5"/>
    <x v="34"/>
    <s v="Social sciences, interdisciplinary"/>
    <x v="3"/>
    <n v="3"/>
    <n v="0"/>
    <n v="0"/>
    <n v="1"/>
    <n v="0"/>
    <n v="0"/>
    <n v="0"/>
  </r>
  <r>
    <x v="2"/>
    <x v="7"/>
    <n v="23752"/>
    <x v="61"/>
    <x v="87"/>
    <n v="192243632"/>
    <s v="J"/>
    <x v="0"/>
    <s v="Bártová, Klára;Androvičová, Renáta;Krejčová, Lucie;Weiss, Petr;Klapilová, Kateřina"/>
    <s v="The Prevalence of Paraphilic Interests in the Czech Population: Preference, Arousal, the Use of Pornography, Fantasy, and Behavior"/>
    <x v="4"/>
    <x v="8"/>
    <s v="Psychiatry"/>
    <x v="3"/>
    <n v="3"/>
    <n v="0"/>
    <n v="0"/>
    <n v="1"/>
    <n v="0"/>
    <n v="0"/>
    <n v="0"/>
  </r>
  <r>
    <x v="2"/>
    <x v="3"/>
    <n v="27162"/>
    <x v="5"/>
    <x v="5"/>
    <n v="192243765"/>
    <s v="G"/>
    <x v="1"/>
    <s v="Nedbalcová, Kateřina;Zouharová, Monika;Matiašková, Katarína"/>
    <s v="Set ke stanovení citlivosti / rezistence u bakterií izolovaných z ryb"/>
    <x v="3"/>
    <x v="5"/>
    <s v="-"/>
    <x v="3"/>
    <n v="4"/>
    <n v="0"/>
    <n v="0"/>
    <n v="0"/>
    <n v="1"/>
    <n v="0"/>
    <n v="0"/>
  </r>
  <r>
    <x v="2"/>
    <x v="8"/>
    <n v="94871"/>
    <x v="180"/>
    <x v="330"/>
    <n v="192244034"/>
    <s v="B"/>
    <x v="0"/>
    <s v="Štěpanovičová, Zuzana;Tomášek, Petr"/>
    <s v="Fenomén / Phänomen Charlemont. Eduard, Hugo, Theodor"/>
    <x v="1"/>
    <x v="15"/>
    <s v="Arts, Art history"/>
    <x v="3"/>
    <n v="3"/>
    <n v="0"/>
    <n v="0"/>
    <n v="1"/>
    <n v="0"/>
    <n v="0"/>
    <n v="0"/>
  </r>
  <r>
    <x v="1"/>
    <x v="1"/>
    <n v="216305"/>
    <x v="56"/>
    <x v="140"/>
    <n v="192244094"/>
    <s v="E"/>
    <x v="1"/>
    <s v="Anton, Ondřej;Holub, Petr;Heřmánková, Věra;Komárková, Tereza"/>
    <s v="99 brněnských cihelen. Historický vývoj stavebních materiálů z pálené hlíny a jejich výroby na území města Brna"/>
    <x v="1"/>
    <x v="15"/>
    <s v="-"/>
    <x v="3"/>
    <n v="3"/>
    <n v="0"/>
    <n v="0"/>
    <n v="1"/>
    <n v="0"/>
    <n v="0"/>
    <n v="0"/>
  </r>
  <r>
    <x v="1"/>
    <x v="1"/>
    <n v="216305"/>
    <x v="56"/>
    <x v="140"/>
    <n v="192244098"/>
    <s v="N"/>
    <x v="1"/>
    <s v="Rovnaníková, Pavla;Bydžovský, Jiří;Cikrle, Petr;Anton, Ondřej;Dufka, Amos"/>
    <s v="Vizuální prohlídky a nedestruktivní metody stanovení materiálových charakteristik betonu ŽB konstrukcí"/>
    <x v="2"/>
    <x v="12"/>
    <s v="-"/>
    <x v="3"/>
    <n v="3"/>
    <n v="0"/>
    <n v="0"/>
    <n v="1"/>
    <n v="0"/>
    <n v="0"/>
    <n v="0"/>
  </r>
  <r>
    <x v="2"/>
    <x v="8"/>
    <n v="14450551"/>
    <x v="185"/>
    <x v="335"/>
    <n v="192244110"/>
    <s v="N"/>
    <x v="1"/>
    <s v="Bargel, Robert;Kocianová, Renata;Bednářová, Hana;Perlín, Radim;Černá, Lucie;Baumgartner, František;Gregoriniová, Jindřiška;Klementová, Kateřina;Lössl, Jiří;Zborníková, Andrea;Kopecký, Martin;Richter, Eva;Šerák, Michal;Novák, Jaroslav"/>
    <s v="Podpora mezigeneračního dialogu a kulturní participace seniorů jako nástrojů přenosu a sdílení kulturních hodnot na lokální a regionální úrovni - Certifikovaná metodika"/>
    <x v="5"/>
    <x v="34"/>
    <s v="Social sciences, interdisciplinary"/>
    <x v="3"/>
    <n v="3"/>
    <n v="0"/>
    <n v="0"/>
    <n v="1"/>
    <n v="0"/>
    <n v="0"/>
    <n v="0"/>
  </r>
  <r>
    <x v="2"/>
    <x v="6"/>
    <n v="70979821"/>
    <x v="174"/>
    <x v="324"/>
    <n v="192244198"/>
    <s v="N"/>
    <x v="0"/>
    <s v="Bílková, Lenka;Bartl, Benjamin;Urbánek, Štěpán;Zapletal, Martin;Holakovská, Libuše"/>
    <s v="Voskové směsi pro restaurování historických voskových pečetí"/>
    <x v="1"/>
    <x v="28"/>
    <s v="-"/>
    <x v="3"/>
    <n v="2"/>
    <n v="0"/>
    <n v="1"/>
    <n v="0"/>
    <n v="0"/>
    <n v="0"/>
    <n v="0"/>
  </r>
  <r>
    <x v="2"/>
    <x v="2"/>
    <n v="10669"/>
    <x v="3"/>
    <x v="3"/>
    <n v="192244420"/>
    <s v="G"/>
    <x v="1"/>
    <s v="Dániel, Vladimír;Svoboda, Petr"/>
    <s v="PFM VZLUSAT-2 (Proto-flight model of nanosatellite VZLUSAT-2)"/>
    <x v="2"/>
    <x v="21"/>
    <s v="-"/>
    <x v="3"/>
    <n v="2"/>
    <n v="0"/>
    <n v="1"/>
    <n v="0"/>
    <n v="0"/>
    <n v="0"/>
    <n v="0"/>
  </r>
  <r>
    <x v="1"/>
    <x v="1"/>
    <n v="46747885"/>
    <x v="81"/>
    <x v="220"/>
    <n v="192244452"/>
    <s v="Z"/>
    <x v="1"/>
    <s v="Moravec, Jaromír;Nováková, Iva"/>
    <s v="Plazmově-nitridační zvýšení užitných vlastností svarů a dílů vytvořených SLM technologií - ocel AISI 316L"/>
    <x v="2"/>
    <x v="17"/>
    <s v="Materials engineering"/>
    <x v="3"/>
    <n v="3"/>
    <n v="0"/>
    <n v="0"/>
    <n v="1"/>
    <n v="0"/>
    <n v="0"/>
    <n v="0"/>
  </r>
  <r>
    <x v="2"/>
    <x v="2"/>
    <n v="26722445"/>
    <x v="68"/>
    <x v="95"/>
    <n v="192244813"/>
    <s v="N"/>
    <x v="1"/>
    <s v="Hrehor, Miroslav;Ruščák, Marek;Kříž, Zdeněk;Pernica, Rostislav;Kynčl, Miloš;Mazzini, Guido;Dambrosio, Antonio;Flores y Flores, Alain;Savanyuk, Sevastyan"/>
    <s v="Metodika Certifikace kódu MELCOR a jeho uživatelů dle VDS030 SÚJB"/>
    <x v="2"/>
    <x v="3"/>
    <s v="Nuclear related engineering; (nuclear physics to be 1.3);"/>
    <x v="3"/>
    <n v="4"/>
    <n v="0"/>
    <n v="0"/>
    <n v="0"/>
    <n v="1"/>
    <n v="0"/>
    <n v="0"/>
  </r>
  <r>
    <x v="2"/>
    <x v="6"/>
    <n v="86652052"/>
    <x v="54"/>
    <x v="67"/>
    <n v="192244833"/>
    <s v="J"/>
    <x v="1"/>
    <s v="Škrkal, Jan;Pilátová, Helena;Rulík, Petr;Suchara, I.;Sucharová, J.;Holá, M."/>
    <s v="Behaviour of Cs-137 in forest humus detected across the territory of the Czech Republic"/>
    <x v="0"/>
    <x v="7"/>
    <s v="Environmental sciences (social aspects to be 5.7)"/>
    <x v="3"/>
    <n v="3"/>
    <n v="0"/>
    <n v="0"/>
    <n v="1"/>
    <n v="0"/>
    <n v="0"/>
    <n v="0"/>
  </r>
  <r>
    <x v="2"/>
    <x v="6"/>
    <n v="86652052"/>
    <x v="54"/>
    <x v="67"/>
    <n v="192244874"/>
    <s v="H"/>
    <x v="1"/>
    <s v="Hůlka, Jiří;Koc, Josef;Češpírová, Irena;Kuča, Petr;Ruščák, Marek;Vokálek, Jiří;Hrehor, Miroslav;Kříž, Z.;Kyncl, M.;Mazzini, Guido;Migilerini, B.;Pernica, R."/>
    <s v="Metodologie pro hodnocení systému prvotní identifikace vzniku a klasifikace závažnosti mimořádných událostí na jaderných elektrárnách"/>
    <x v="2"/>
    <x v="3"/>
    <s v="Nuclear related engineering; (nuclear physics to be 1.3);"/>
    <x v="3"/>
    <n v="3"/>
    <n v="0"/>
    <n v="0"/>
    <n v="1"/>
    <n v="0"/>
    <n v="0"/>
    <n v="0"/>
  </r>
  <r>
    <x v="1"/>
    <x v="1"/>
    <n v="62156489"/>
    <x v="70"/>
    <x v="235"/>
    <n v="192245329"/>
    <s v="J"/>
    <x v="0"/>
    <s v="Berka, Miroslav;Luklová, Markéta;Dufková, Hana;Berková, Veronika;Novák, Jan;Saiz Fernandez, Inigo;Rashotte, Aaron M.;Brzobohatý, Břetislav;Černý, Martin"/>
    <s v="Barley Root Proteome and Metabolome in Response to Cytokinin and Abiotic Stimuli"/>
    <x v="0"/>
    <x v="0"/>
    <s v="-"/>
    <x v="3"/>
    <n v="2"/>
    <n v="0"/>
    <n v="1"/>
    <n v="0"/>
    <n v="0"/>
    <n v="0"/>
    <n v="0"/>
  </r>
  <r>
    <x v="1"/>
    <x v="1"/>
    <n v="62156489"/>
    <x v="70"/>
    <x v="261"/>
    <n v="192245587"/>
    <s v="J"/>
    <x v="0"/>
    <s v="Sullivan, Martin J. P.;Dančák, Martin;Hédl, Radim;Svátek, Martin"/>
    <s v="Long-term thermal sensitivity of Earth's tropical forests"/>
    <x v="0"/>
    <x v="0"/>
    <s v="Ecology"/>
    <x v="3"/>
    <n v="2"/>
    <n v="0"/>
    <n v="1"/>
    <n v="0"/>
    <n v="0"/>
    <n v="0"/>
    <n v="0"/>
  </r>
  <r>
    <x v="1"/>
    <x v="1"/>
    <n v="62156489"/>
    <x v="70"/>
    <x v="261"/>
    <n v="192245634"/>
    <s v="J"/>
    <x v="0"/>
    <s v="Huang, Jian-Guo;Treml, Václav;Gryc, Vladimír;Kašpar, Jakub;Vavrčík, Hanuš"/>
    <s v="Photoperiod and temperature as dominant environmental drivers triggering secondary growth resumption in Northern Hemisphere conifers"/>
    <x v="0"/>
    <x v="0"/>
    <s v="Plant sciences, botany"/>
    <x v="3"/>
    <n v="2"/>
    <n v="0"/>
    <n v="1"/>
    <n v="0"/>
    <n v="0"/>
    <n v="0"/>
    <n v="0"/>
  </r>
  <r>
    <x v="2"/>
    <x v="3"/>
    <n v="27022"/>
    <x v="152"/>
    <x v="291"/>
    <n v="192245965"/>
    <s v="J"/>
    <x v="1"/>
    <s v="Laknerová, Ivana;Bedrníček, Jan;Kadlec, Jaromír;Mráz, Jan;Samková, Eva;Petrášková, Eva;Hasoňová, Lucie;Vácha, František;Kron, Vladimír;Smetana, Pavel"/>
    <s v="Onion Peel Powder as an Antioxidant-Rich Material for Sausages Prepared from Mechanically Separated Fish Meat"/>
    <x v="3"/>
    <x v="4"/>
    <s v="-"/>
    <x v="3"/>
    <n v="4"/>
    <n v="0"/>
    <n v="0"/>
    <n v="0"/>
    <n v="1"/>
    <n v="0"/>
    <n v="0"/>
  </r>
  <r>
    <x v="1"/>
    <x v="1"/>
    <n v="60461373"/>
    <x v="8"/>
    <x v="13"/>
    <n v="192246079"/>
    <s v="J"/>
    <x v="0"/>
    <s v="Coelho Gusmao, Rui Jorge;Veselý, Martin;Sofer, Zdeněk"/>
    <s v="Recent Developments on the Single Atom Supported at 2D Materials Beyond Graphene as Catalysts"/>
    <x v="2"/>
    <x v="17"/>
    <s v="Materials engineering"/>
    <x v="3"/>
    <n v="3"/>
    <n v="0"/>
    <n v="0"/>
    <n v="1"/>
    <n v="0"/>
    <n v="0"/>
    <n v="0"/>
  </r>
  <r>
    <x v="1"/>
    <x v="1"/>
    <n v="60461373"/>
    <x v="8"/>
    <x v="13"/>
    <n v="192246100"/>
    <s v="J"/>
    <x v="0"/>
    <s v="Graml, A.;Neveselý, Tomáš;Jan, Kutta R.;Cibulka, Radek;König, B."/>
    <s v="Deazaflavin reductive photocatalysis involves excited semiquinone radicals"/>
    <x v="0"/>
    <x v="10"/>
    <s v="Organic chemistry"/>
    <x v="3"/>
    <n v="1"/>
    <n v="1"/>
    <n v="0"/>
    <n v="0"/>
    <n v="0"/>
    <n v="0"/>
    <n v="0"/>
  </r>
  <r>
    <x v="1"/>
    <x v="1"/>
    <n v="60461373"/>
    <x v="8"/>
    <x v="11"/>
    <n v="192246287"/>
    <s v="J"/>
    <x v="0"/>
    <s v="Iemtsev, Anton;Hassouna, Fatima;Mathers, Alex;Klajmon, Martin;Dendisová, Marcela;Malinová, Lenka;Školáková, Tereza;Fulem, Michal"/>
    <s v="Physical stability of hydroxypropyl methylcellulose-based amorphous solid dispersions: Experimental and computational study"/>
    <x v="0"/>
    <x v="10"/>
    <s v="Physical chemistry"/>
    <x v="3"/>
    <n v="2"/>
    <n v="0"/>
    <n v="1"/>
    <n v="0"/>
    <n v="0"/>
    <n v="0"/>
    <n v="0"/>
  </r>
  <r>
    <x v="1"/>
    <x v="1"/>
    <n v="60461373"/>
    <x v="8"/>
    <x v="11"/>
    <n v="192246294"/>
    <s v="J"/>
    <x v="0"/>
    <s v="Suchan, Jiří;Janoš, Jiří;Slavíček, Petr"/>
    <s v="Pragmatic Approach to Photodynamics: Mixed Landau-Zener Surface Hopping with Intersystem Crossing"/>
    <x v="0"/>
    <x v="10"/>
    <s v="Physical chemistry"/>
    <x v="3"/>
    <n v="2"/>
    <n v="0"/>
    <n v="1"/>
    <n v="0"/>
    <n v="0"/>
    <n v="0"/>
    <n v="0"/>
  </r>
  <r>
    <x v="1"/>
    <x v="1"/>
    <n v="60461373"/>
    <x v="8"/>
    <x v="11"/>
    <n v="192246310"/>
    <s v="J"/>
    <x v="0"/>
    <s v="Vobecká, Lucie;Tichá, Linda;Atanasova, Aleksandra;Slouka, Zdeněk;Hasal, Pavel;Přibyl, Michal"/>
    <s v="Enzyme synthesis of cephalexin in continuous-flow microfluidic device in ATPS environment"/>
    <x v="2"/>
    <x v="11"/>
    <s v="Chemical process engineering"/>
    <x v="3"/>
    <n v="2"/>
    <n v="0"/>
    <n v="1"/>
    <n v="0"/>
    <n v="0"/>
    <n v="0"/>
    <n v="0"/>
  </r>
  <r>
    <x v="1"/>
    <x v="1"/>
    <n v="60461373"/>
    <x v="8"/>
    <x v="11"/>
    <n v="192246326"/>
    <s v="J"/>
    <x v="0"/>
    <s v="Klepić, Martina;Setnickova, Katerina;Lanč, Marek;Žák, Michal;Izák, Pavel;Dendisová, Marcela;Fuoco, Alessio;Jansen, Johannes C;Friess, Karel"/>
    <s v="Permeation and sorption properties of CO2-selective blend membranes based on polyvinyl alcohol (PVA) and 1-ethyl-3-methylimidazolium dicyanamide ([EMIM] [DCA]) ionic liquid for effective CO2/H-2 separation"/>
    <x v="0"/>
    <x v="10"/>
    <s v="Physical chemistry"/>
    <x v="3"/>
    <n v="3"/>
    <n v="0"/>
    <n v="0"/>
    <n v="1"/>
    <n v="0"/>
    <n v="0"/>
    <n v="0"/>
  </r>
  <r>
    <x v="2"/>
    <x v="6"/>
    <n v="48136841"/>
    <x v="85"/>
    <x v="139"/>
    <n v="192246400"/>
    <s v="B"/>
    <x v="1"/>
    <s v="Holas, Jakub"/>
    <s v="Bezpečí, kriminalita a prevence"/>
    <x v="5"/>
    <x v="29"/>
    <s v="Criminology, penology"/>
    <x v="3"/>
    <n v="3"/>
    <n v="0"/>
    <n v="0"/>
    <n v="1"/>
    <n v="0"/>
    <n v="0"/>
    <n v="0"/>
  </r>
  <r>
    <x v="2"/>
    <x v="2"/>
    <n v="10669"/>
    <x v="3"/>
    <x v="3"/>
    <n v="192246506"/>
    <s v="G"/>
    <x v="1"/>
    <s v="Oberthor, Martin;Doubrava, Radek;Růžek, Roman"/>
    <s v="Funkční vzor - Zařízení pro verifikaci tuhosti wingletu při zatížení od aerodynamických sil"/>
    <x v="2"/>
    <x v="3"/>
    <s v="-"/>
    <x v="3"/>
    <n v="3"/>
    <n v="0"/>
    <n v="0"/>
    <n v="1"/>
    <n v="0"/>
    <n v="0"/>
    <n v="0"/>
  </r>
  <r>
    <x v="2"/>
    <x v="3"/>
    <n v="26788462"/>
    <x v="52"/>
    <x v="65"/>
    <n v="192246801"/>
    <s v="Z"/>
    <x v="1"/>
    <s v="Látal, Oldřich;Holátko, Jiří;Šařec, Petr;Novák, Petr;Šařec, Ondřej;Novák, Václav;Hammerschmiedt, Tereza;Kintl, Antonín;Malíček, Ondřej;Brtnický, Martin"/>
    <s v="Ověřená technologie zlepšující fyzikální vlastnosti středně těžké půdy, zejména měrný odpor půdy a její infiltrační schopnost, vlivem aplikace biologicky transformované organické hmoty"/>
    <x v="3"/>
    <x v="4"/>
    <s v="-"/>
    <x v="3"/>
    <n v="3"/>
    <n v="0"/>
    <n v="0"/>
    <n v="1"/>
    <n v="0"/>
    <n v="0"/>
    <n v="0"/>
  </r>
  <r>
    <x v="1"/>
    <x v="1"/>
    <n v="49777513"/>
    <x v="13"/>
    <x v="197"/>
    <n v="192246902"/>
    <s v="N"/>
    <x v="1"/>
    <s v="Toušek, Ladislav;Kupka, Petr;Walach, Václav;Tvrdá, Kateřina;Lupták, Ľubomír;Brendzová, Alica;Vanková, Klára;Dvořáková, Tereza"/>
    <s v="Metodika prevence kriminality v sociálně vyloučených lokalitách"/>
    <x v="5"/>
    <x v="34"/>
    <s v="Social sciences, interdisciplinary"/>
    <x v="3"/>
    <n v="2"/>
    <n v="0"/>
    <n v="1"/>
    <n v="0"/>
    <n v="0"/>
    <n v="0"/>
    <n v="0"/>
  </r>
  <r>
    <x v="1"/>
    <x v="1"/>
    <n v="60076658"/>
    <x v="14"/>
    <x v="352"/>
    <n v="192246909"/>
    <s v="J"/>
    <x v="1"/>
    <s v="Bedrníček, Jan;Jirotková, Dana;Kadlec, Jaromír;Laknerová, Ivana;Vrchotová, Naděžda;Tříska, Jan;Samková, Eva;Smetana, Pavel"/>
    <s v="Thermal stability and bioavailability of bioactive compounds after baking of bread enriched with different onion by-products"/>
    <x v="3"/>
    <x v="26"/>
    <s v="Agricultural biotechnology and food biotechnology"/>
    <x v="3"/>
    <n v="5"/>
    <n v="0"/>
    <n v="0"/>
    <n v="0"/>
    <n v="0"/>
    <n v="1"/>
    <n v="0"/>
  </r>
  <r>
    <x v="1"/>
    <x v="1"/>
    <n v="60460709"/>
    <x v="69"/>
    <x v="96"/>
    <n v="192247031"/>
    <s v="R"/>
    <x v="1"/>
    <s v="Šařec, Petr;Novák, Petr;Lev, Jakub;Látal, Oldřich;Novák, Václav;Hammerschmiedt, Tereza;Holátko, Jiří;Sedláčková, Irena;Kintl, Anotnín;Malíček, Ondřej;Pecina, Václav;Brtnický, Martin"/>
    <s v="Kvantifikace efektu technologických opatření s využitím aktivátorů transformace organické hmoty statkových hnojiv, biouhlu a pomocných půdních látek"/>
    <x v="3"/>
    <x v="4"/>
    <s v="Agriculture"/>
    <x v="3"/>
    <n v="3"/>
    <n v="0"/>
    <n v="0"/>
    <n v="1"/>
    <n v="0"/>
    <n v="0"/>
    <n v="0"/>
  </r>
  <r>
    <x v="1"/>
    <x v="1"/>
    <n v="60460709"/>
    <x v="69"/>
    <x v="105"/>
    <n v="192247070"/>
    <s v="B"/>
    <x v="1"/>
    <s v="Martiník, Ph.D., Ing. Antonín;Lojka, Bohdan;Ehrenbergerová, Lenka;Weger, Jan;Doležalová, Helena;Kala, Lukáš;Jobbiková, Jana;Houška, Jakub;Kotrba, Radim;Blažejová, Aneta;Chládová, Anna"/>
    <s v="Když se řekne agrolesnictví"/>
    <x v="3"/>
    <x v="4"/>
    <s v="Agriculture"/>
    <x v="3"/>
    <n v="4"/>
    <n v="0"/>
    <n v="0"/>
    <n v="0"/>
    <n v="1"/>
    <n v="0"/>
    <n v="0"/>
  </r>
  <r>
    <x v="1"/>
    <x v="1"/>
    <n v="60461373"/>
    <x v="8"/>
    <x v="13"/>
    <n v="192247095"/>
    <s v="R"/>
    <x v="1"/>
    <s v="Stoulil, Jan;Kučera, Daniel;Barták, Zdeněk;Šefl, Václav;Svoboda, P.;Labík, P."/>
    <s v="Softwarová databáze pro řízení životnosti komponent"/>
    <x v="0"/>
    <x v="10"/>
    <s v="Electrochemistry (dry cells, batteries, fuel cells, corrosion metals, electrolysis)"/>
    <x v="3"/>
    <n v="3"/>
    <n v="0"/>
    <n v="0"/>
    <n v="1"/>
    <n v="0"/>
    <n v="0"/>
    <n v="0"/>
  </r>
  <r>
    <x v="1"/>
    <x v="1"/>
    <n v="60461373"/>
    <x v="8"/>
    <x v="12"/>
    <n v="192247150"/>
    <s v="N"/>
    <x v="1"/>
    <s v="Beneš, František;Stránská, Milena;Fenclová, Marie;Bínová, Zuzana;Peukertová, Petra;Hajšlová, Jana;Benešová, Monika"/>
    <s v="Analytická strategie vhodná pro autentikaci a kontrolu bezpečnosti potravin a doplňků stravy na bázi Cannabis sativa L."/>
    <x v="0"/>
    <x v="10"/>
    <s v="Analytical chemistry"/>
    <x v="3"/>
    <n v="3"/>
    <n v="0"/>
    <n v="0"/>
    <n v="1"/>
    <n v="0"/>
    <n v="0"/>
    <n v="0"/>
  </r>
  <r>
    <x v="1"/>
    <x v="1"/>
    <n v="62156489"/>
    <x v="70"/>
    <x v="274"/>
    <n v="192247221"/>
    <s v="B"/>
    <x v="1"/>
    <s v="David, Petr;Andrlík, Břetislav"/>
    <s v="Fiskální nástroje v silniční dopravě z environmentálního hlediska"/>
    <x v="5"/>
    <x v="13"/>
    <s v="Public administration"/>
    <x v="3"/>
    <n v="3"/>
    <n v="0"/>
    <n v="0"/>
    <n v="1"/>
    <n v="0"/>
    <n v="0"/>
    <n v="0"/>
  </r>
  <r>
    <x v="1"/>
    <x v="1"/>
    <n v="62156489"/>
    <x v="70"/>
    <x v="235"/>
    <n v="192247249"/>
    <s v="F"/>
    <x v="1"/>
    <s v="Gregor, Tomáš;Hřivna, Luděk;Šottníková, Viera"/>
    <s v="Nápoj z ovesného sladu"/>
    <x v="2"/>
    <x v="32"/>
    <s v="Food and beverages"/>
    <x v="3"/>
    <n v="5"/>
    <n v="0"/>
    <n v="0"/>
    <n v="0"/>
    <n v="0"/>
    <n v="1"/>
    <n v="0"/>
  </r>
  <r>
    <x v="1"/>
    <x v="1"/>
    <n v="62156489"/>
    <x v="70"/>
    <x v="97"/>
    <n v="192247366"/>
    <s v="N"/>
    <x v="1"/>
    <s v="Salaš, Petr;Vymyslický, Tomáš;Lošák, Martin;Pekař, Miloslav;Burgová, Jana;Chovančíková, Eva;Enev, Vojtěch;Knotová, Daniela;Rožnovský, Jaroslav;Frydrych, Jan;Kalina, Michal;Pelikán, Jan"/>
    <s v="Využití pomocných půdních látek pro zlepšení vitality extenzivně využívaných ploch v suchem ohrožených oblastech ČR"/>
    <x v="3"/>
    <x v="4"/>
    <s v="Soil science"/>
    <x v="3"/>
    <n v="4"/>
    <n v="0"/>
    <n v="0"/>
    <n v="0"/>
    <n v="1"/>
    <n v="0"/>
    <n v="0"/>
  </r>
  <r>
    <x v="1"/>
    <x v="1"/>
    <n v="68407700"/>
    <x v="57"/>
    <x v="133"/>
    <n v="192248206"/>
    <s v="F"/>
    <x v="0"/>
    <s v="Nouzovský, Luboš;Drahotský, I.;Marek, Z.;Kolla, E."/>
    <s v="Zařízení pro roztahování a převracení vozidel"/>
    <x v="2"/>
    <x v="3"/>
    <s v="-"/>
    <x v="3"/>
    <n v="4"/>
    <n v="0"/>
    <n v="0"/>
    <n v="0"/>
    <n v="1"/>
    <n v="0"/>
    <n v="0"/>
  </r>
  <r>
    <x v="1"/>
    <x v="1"/>
    <n v="60076658"/>
    <x v="14"/>
    <x v="229"/>
    <n v="192249123"/>
    <s v="B"/>
    <x v="1"/>
    <s v="Řepa, Karel;Pospíšil, Aleš;Duchková, Zuzana;Filip, Michal"/>
    <s v="Krajina jako námět a médium ve výtvarné výchově"/>
    <x v="5"/>
    <x v="16"/>
    <s v="Education, general; including training, pedagogy, didactics [and education systems]"/>
    <x v="3"/>
    <n v="3"/>
    <n v="0"/>
    <n v="0"/>
    <n v="1"/>
    <n v="0"/>
    <n v="0"/>
    <n v="0"/>
  </r>
  <r>
    <x v="1"/>
    <x v="1"/>
    <n v="60076658"/>
    <x v="14"/>
    <x v="229"/>
    <n v="192249171"/>
    <s v="J"/>
    <x v="0"/>
    <s v="Klapka, Pavel;Kraft, Stanislav;Halás, Martin"/>
    <s v="Network based definition of functional regions: A graph theory approach for spatial distribution of traffic flows"/>
    <x v="5"/>
    <x v="25"/>
    <s v="Transport planning and social aspects of transport (transport engineering to be 2.1)"/>
    <x v="3"/>
    <n v="1"/>
    <n v="1"/>
    <n v="0"/>
    <n v="0"/>
    <n v="0"/>
    <n v="0"/>
    <n v="0"/>
  </r>
  <r>
    <x v="1"/>
    <x v="1"/>
    <n v="60076658"/>
    <x v="14"/>
    <x v="21"/>
    <n v="192249743"/>
    <s v="J"/>
    <x v="0"/>
    <s v="Vogt-Schilb, Helene;Těšitelová, Tamara;Kotilínek, Milan;Suchacek, Pavel;Kohout, Petr;Jersáková, Jana"/>
    <s v="Altered rhizoctonia assemblages in grasslands on ex-arable land support germination of mycorrhizal generalist, not specialist orchids"/>
    <x v="0"/>
    <x v="0"/>
    <s v="-"/>
    <x v="3"/>
    <n v="2"/>
    <n v="0"/>
    <n v="1"/>
    <n v="0"/>
    <n v="0"/>
    <n v="0"/>
    <n v="0"/>
  </r>
  <r>
    <x v="2"/>
    <x v="2"/>
    <n v="177016"/>
    <x v="188"/>
    <x v="339"/>
    <n v="192249831"/>
    <s v="N"/>
    <x v="1"/>
    <s v="Benková, Miroslava"/>
    <s v="Kalibrace měřidel průtoku a proteklého množství kapalin ve velmi malých průtocích"/>
    <x v="2"/>
    <x v="3"/>
    <s v="Applied mechanics"/>
    <x v="3"/>
    <n v="5"/>
    <n v="0"/>
    <n v="0"/>
    <n v="0"/>
    <n v="0"/>
    <n v="1"/>
    <n v="0"/>
  </r>
  <r>
    <x v="0"/>
    <x v="0"/>
    <n v="68081731"/>
    <x v="94"/>
    <x v="161"/>
    <n v="192249911"/>
    <s v="F"/>
    <x v="1"/>
    <s v="Mikel, Břetislav;Jelínek, Michal"/>
    <s v="Senzor pro optovláknové měření úrovně ionizujícího gama záření"/>
    <x v="2"/>
    <x v="21"/>
    <s v="Electrical and electronic engineering"/>
    <x v="3"/>
    <n v="4"/>
    <n v="0"/>
    <n v="0"/>
    <n v="0"/>
    <n v="1"/>
    <n v="0"/>
    <n v="0"/>
  </r>
  <r>
    <x v="0"/>
    <x v="0"/>
    <n v="86652079"/>
    <x v="142"/>
    <x v="275"/>
    <n v="192249912"/>
    <s v="N"/>
    <x v="1"/>
    <s v="Trnka, Miroslav;Čermák, Petr;Kudláčková, Lucie;Balek, Jan;Semerádová, Daniela;Brovkina, Olga;Zemek, František;Štěpánek, Petr;Zahradníček, Pavel;Bláhová, Monika;Cienciala, Emil;Beranová, J.;Zatloukal, V.;Albert, J.;Tumajer, J.;Možný, M.;Hájková, L.;Chuchma"/>
    <s v="Doporučená adaptační a mitigační opatření v rizikových oblastech výskytu přírodních požárů s přihlédnutím k měnícímu se klimatu"/>
    <x v="0"/>
    <x v="7"/>
    <s v="Climatic research"/>
    <x v="3"/>
    <n v="3"/>
    <n v="0"/>
    <n v="0"/>
    <n v="1"/>
    <n v="0"/>
    <n v="0"/>
    <n v="0"/>
  </r>
  <r>
    <x v="0"/>
    <x v="0"/>
    <n v="61389013"/>
    <x v="41"/>
    <x v="48"/>
    <n v="192250026"/>
    <s v="P"/>
    <x v="1"/>
    <s v="Sedláková, Zdeňka;Poláková, Lenka;Poreba, Rafal"/>
    <s v="Tekutý krycí přípravek pro ošetření ran"/>
    <x v="0"/>
    <x v="10"/>
    <s v="Polymer science"/>
    <x v="3"/>
    <n v="3"/>
    <n v="0"/>
    <n v="0"/>
    <n v="1"/>
    <n v="0"/>
    <n v="0"/>
    <n v="0"/>
  </r>
  <r>
    <x v="0"/>
    <x v="0"/>
    <n v="68378009"/>
    <x v="21"/>
    <x v="28"/>
    <n v="192250063"/>
    <s v="J"/>
    <x v="0"/>
    <s v="Madaio, James"/>
    <s v="Rethinking Neo-Vedānta: Swami Vivekananda and the Selective Historiography of Advaita Vedānta"/>
    <x v="1"/>
    <x v="1"/>
    <s v="Religious studies"/>
    <x v="3"/>
    <n v="3"/>
    <n v="0"/>
    <n v="0"/>
    <n v="1"/>
    <n v="0"/>
    <n v="0"/>
    <n v="0"/>
  </r>
  <r>
    <x v="2"/>
    <x v="2"/>
    <n v="25870807"/>
    <x v="122"/>
    <x v="218"/>
    <n v="192250441"/>
    <s v="G"/>
    <x v="1"/>
    <s v="Kander, Ladislav;Čížek, Petr;Foltynek, Petr"/>
    <s v="Zařízení pro zkoušení drátů bez předchozího rovnání"/>
    <x v="2"/>
    <x v="17"/>
    <s v="Materials engineering"/>
    <x v="3"/>
    <n v="4"/>
    <n v="0"/>
    <n v="0"/>
    <n v="0"/>
    <n v="1"/>
    <n v="0"/>
    <n v="0"/>
  </r>
  <r>
    <x v="2"/>
    <x v="2"/>
    <n v="25870807"/>
    <x v="122"/>
    <x v="218"/>
    <n v="192250442"/>
    <s v="G"/>
    <x v="1"/>
    <s v="Kander, Ladislav;Čížek, Petr;Foltynek, Petr"/>
    <s v="Zařízení pro multiplikaci tlaku vodíku do 300 barů v uzavřených vodíkových systémech"/>
    <x v="2"/>
    <x v="17"/>
    <s v="Materials engineering"/>
    <x v="3"/>
    <n v="5"/>
    <n v="0"/>
    <n v="0"/>
    <n v="0"/>
    <n v="0"/>
    <n v="1"/>
    <n v="0"/>
  </r>
  <r>
    <x v="2"/>
    <x v="3"/>
    <n v="26722861"/>
    <x v="49"/>
    <x v="57"/>
    <n v="192250479"/>
    <s v="N"/>
    <x v="1"/>
    <s v="Hanuš, Oto;Klimešová, Marcela;Roubal, Petr;Jedelská, Radoslava;Kopecký, Jaroslav"/>
    <s v="Aktualizace správnosti vybraných výsledků a postupů pro akreditační audity laboratoří rozborů mléka v kontrole užitkovosti a kvality"/>
    <x v="3"/>
    <x v="38"/>
    <s v="-"/>
    <x v="3"/>
    <n v="4"/>
    <n v="0"/>
    <n v="0"/>
    <n v="0"/>
    <n v="1"/>
    <n v="0"/>
    <n v="0"/>
  </r>
  <r>
    <x v="0"/>
    <x v="0"/>
    <n v="61388971"/>
    <x v="43"/>
    <x v="50"/>
    <n v="192251857"/>
    <s v="J"/>
    <x v="0"/>
    <s v="Větrovský, Tomáš;Morais, Daniel;Kohout, Petr;Lepinay, Clémentine;Algora, Camelia;Awokunle Holla, Sandra;Bahnmann, Barbara Doreen;Bílohnědá, Květa;Brabcová, Vendula;D'Alo, F.;Human, Zander Rainier;Jomura, M.;Kolařík, Miroslav;Kvasničková, Jana;Lladó, Salva"/>
    <s v="GlobalFungi, a global database of fungal occurrences from high-throughput-sequencing metabarcoding studies"/>
    <x v="0"/>
    <x v="0"/>
    <s v="Biodiversity conservation"/>
    <x v="3"/>
    <n v="1"/>
    <n v="1"/>
    <n v="0"/>
    <n v="0"/>
    <n v="0"/>
    <n v="0"/>
    <n v="0"/>
  </r>
  <r>
    <x v="0"/>
    <x v="0"/>
    <n v="61388998"/>
    <x v="91"/>
    <x v="158"/>
    <n v="192252129"/>
    <s v="J"/>
    <x v="0"/>
    <s v="Němec, Tomáš;Šonský, Jiří;Gruber, Jan;de Prado, Esther;Kupčík, Jaroslav;Klementová, Mariana"/>
    <s v="Platinum and platinum oxide nanoparticles generated by unipolar spark discharge"/>
    <x v="2"/>
    <x v="23"/>
    <s v="Nano-materials (production and properties)"/>
    <x v="3"/>
    <n v="3"/>
    <n v="0"/>
    <n v="0"/>
    <n v="1"/>
    <n v="0"/>
    <n v="0"/>
    <n v="0"/>
  </r>
  <r>
    <x v="0"/>
    <x v="0"/>
    <n v="61388998"/>
    <x v="91"/>
    <x v="158"/>
    <n v="192252201"/>
    <s v="B"/>
    <x v="0"/>
    <s v="Roubíček, Tomáš"/>
    <s v="Relaxation in Optimization Theory and Variational Calculus"/>
    <x v="0"/>
    <x v="2"/>
    <s v="Applied mathematics"/>
    <x v="3"/>
    <n v="1"/>
    <n v="1"/>
    <n v="0"/>
    <n v="0"/>
    <n v="0"/>
    <n v="0"/>
    <n v="0"/>
  </r>
  <r>
    <x v="0"/>
    <x v="0"/>
    <n v="61389005"/>
    <x v="42"/>
    <x v="49"/>
    <n v="192252362"/>
    <s v="J"/>
    <x v="0"/>
    <s v="Acharya, S.;Adamová, Dagmar;Bielčík, J.;Bielčíková, Jana;Brož, M.;Contreras, J. G.;Horák, D.;Křížek, Filip;Křížková Gajdošová, K.;Kushpil, Svetlana;Lavička, R.;Mareš, Jiří A.;Petráček, V.;Šafařík, K.;Šumbera, Michal;Závada, Petr"/>
    <s v="Exploration of jet substructure using iterative declustering in pp and Pb-Pb collisions at LHC energies"/>
    <x v="0"/>
    <x v="18"/>
    <s v="Particles and field physics"/>
    <x v="3"/>
    <n v="2"/>
    <n v="0"/>
    <n v="1"/>
    <n v="0"/>
    <n v="0"/>
    <n v="0"/>
    <n v="0"/>
  </r>
  <r>
    <x v="0"/>
    <x v="0"/>
    <n v="61389013"/>
    <x v="41"/>
    <x v="48"/>
    <n v="192252723"/>
    <s v="J"/>
    <x v="0"/>
    <s v="Randárová, Eva;Nakamura, H.;Islam, R.;Studenovský, Martin;Mamoru, H.;Fang, J.;Chytil, Petr;Etrych, Tomáš"/>
    <s v="Highly effective anti-tumor nanomedicines based on HPMA copolymer conjugates with pirarubicin prepared by controlled RAFT polymerization"/>
    <x v="0"/>
    <x v="10"/>
    <s v="Polymer science"/>
    <x v="3"/>
    <n v="2"/>
    <n v="0"/>
    <n v="1"/>
    <n v="0"/>
    <n v="0"/>
    <n v="0"/>
    <n v="0"/>
  </r>
  <r>
    <x v="0"/>
    <x v="0"/>
    <n v="61389013"/>
    <x v="41"/>
    <x v="48"/>
    <n v="192252738"/>
    <s v="J"/>
    <x v="0"/>
    <s v="Jäger, Eliezer;Sincari, Vladimir;Albuquerque, L. J. C.;Jäger, Alessandro;Humajová, J.;Kučka, Jan;Pankrác, J.;Páral, P.;Heizer, T.;Janoušková, Olga;Konefal, Rafal;Pavlova, Ewa;Sedláček, Ondřej;Giacomelli, F. C.;Poučková, P.;Šefc, L.;Štěpánek, Petr;Hrubý, M"/>
    <s v="Reactive oxygen species (ROS)-responsive polymersomes with site-specific chemotherapeutic delivery into tumors via spacer design chemistry"/>
    <x v="0"/>
    <x v="10"/>
    <s v="Polymer science"/>
    <x v="3"/>
    <n v="2"/>
    <n v="0"/>
    <n v="1"/>
    <n v="0"/>
    <n v="0"/>
    <n v="0"/>
    <n v="0"/>
  </r>
  <r>
    <x v="0"/>
    <x v="0"/>
    <n v="67985530"/>
    <x v="38"/>
    <x v="45"/>
    <n v="192253262"/>
    <s v="J"/>
    <x v="0"/>
    <s v="Burjánek, Jan;Kleinbrod, U.;Fäh, D."/>
    <s v="Modeling the seismic response of unstable rock mass with deep compliant fractures"/>
    <x v="0"/>
    <x v="7"/>
    <s v="Volcanology"/>
    <x v="3"/>
    <n v="3"/>
    <n v="0"/>
    <n v="0"/>
    <n v="1"/>
    <n v="0"/>
    <n v="0"/>
    <n v="0"/>
  </r>
  <r>
    <x v="0"/>
    <x v="0"/>
    <n v="67985530"/>
    <x v="38"/>
    <x v="45"/>
    <n v="192253279"/>
    <s v="J"/>
    <x v="0"/>
    <s v="Brož, Petr;Krýza, Ondřej;Wilson, L.;Conway, S. J.;Hauber, E.;Mazzini, A.;Raack, J.;Balme, M. R.;Sylvest, M. E.;Patel, M. R."/>
    <s v="Experimental evidence for lava-like mud flows under Martian surface conditions"/>
    <x v="0"/>
    <x v="7"/>
    <s v="Volcanology"/>
    <x v="3"/>
    <n v="1"/>
    <n v="1"/>
    <n v="0"/>
    <n v="0"/>
    <n v="0"/>
    <n v="0"/>
    <n v="0"/>
  </r>
  <r>
    <x v="0"/>
    <x v="0"/>
    <n v="67985530"/>
    <x v="38"/>
    <x v="45"/>
    <n v="192253301"/>
    <s v="J"/>
    <x v="0"/>
    <s v="Klanica, Radek;Kadlec, Jaroslav;Tábořík, Petr;Mrlina, Jan;Valenta, J.;Kováčiková, Světlana;Hill, Graham J."/>
    <s v="Hypogenic versus epigenic origin of deep underwater caves illustrated by the Hranice Abyss (Czech Republic) - the world’s deepest freshwater cave"/>
    <x v="0"/>
    <x v="7"/>
    <s v="Geology"/>
    <x v="3"/>
    <n v="2"/>
    <n v="0"/>
    <n v="1"/>
    <n v="0"/>
    <n v="0"/>
    <n v="0"/>
    <n v="0"/>
  </r>
  <r>
    <x v="0"/>
    <x v="0"/>
    <n v="67985807"/>
    <x v="37"/>
    <x v="44"/>
    <n v="192253475"/>
    <s v="J"/>
    <x v="1"/>
    <s v="Maronga, B.;Banzhaf, S.;Burmeister, C.;Fuka, V.;Geletič, Jan;Krč, Pavel;Resler, Jaroslav"/>
    <s v="Overview of the PALM Model System 6.0"/>
    <x v="0"/>
    <x v="7"/>
    <s v="Meteorology and atmospheric sciences"/>
    <x v="3"/>
    <n v="1"/>
    <n v="1"/>
    <n v="0"/>
    <n v="0"/>
    <n v="0"/>
    <n v="0"/>
    <n v="0"/>
  </r>
  <r>
    <x v="0"/>
    <x v="0"/>
    <n v="67985807"/>
    <x v="37"/>
    <x v="44"/>
    <n v="192253485"/>
    <s v="J"/>
    <x v="0"/>
    <s v="Maturana, M. I.;Meisel, Ch.;Dell, K.;Karoly, P. J.;D´Souza, W.;Grayden, D. B.;Burkitt, A. N.;Jiruška, Přemysl;Kudláček, Jan;Hlinka, Jaroslav;Cook, M. J.;Kuhlmann, L.;Freestone, D. R."/>
    <s v="Critical slowing down as a biomarker for seizure susceptibility"/>
    <x v="4"/>
    <x v="22"/>
    <s v="Neurosciences (including psychophysiology"/>
    <x v="3"/>
    <s v="N (nehodnoceno)"/>
    <n v="0"/>
    <n v="0"/>
    <n v="0"/>
    <n v="0"/>
    <n v="0"/>
    <n v="1"/>
  </r>
  <r>
    <x v="0"/>
    <x v="0"/>
    <n v="67985815"/>
    <x v="36"/>
    <x v="43"/>
    <n v="192253640"/>
    <s v="C"/>
    <x v="1"/>
    <s v="Hadrava, Petr"/>
    <s v="Medieval catalogues of stars"/>
    <x v="0"/>
    <x v="18"/>
    <s v="Astronomy (including astrophysics,_x000a_space science)"/>
    <x v="3"/>
    <n v="2"/>
    <n v="0"/>
    <n v="1"/>
    <n v="0"/>
    <n v="0"/>
    <n v="0"/>
    <n v="0"/>
  </r>
  <r>
    <x v="0"/>
    <x v="0"/>
    <n v="67985815"/>
    <x v="36"/>
    <x v="43"/>
    <n v="192253728"/>
    <s v="J"/>
    <x v="0"/>
    <s v="Šubjak, Ján;Sharma, R.;Carmichael, T.W.;Johnson, M. C.;Gonzales, E. J.;Matthews, E.;Boffin, H.M.J.;Brahm, R.;Chaturvedi, P.;Chakraborty, A.;Blažek, Martin;Skarka, Marek;Kabáth, Petr;Špoková, Magdaléna"/>
    <s v="TOI-503: The First Known Brown-dwarf Am-star Binary from the TESS Mission"/>
    <x v="0"/>
    <x v="18"/>
    <s v="Astronomy (including astrophysics,_x000a_space science)"/>
    <x v="3"/>
    <n v="2"/>
    <n v="0"/>
    <n v="1"/>
    <n v="0"/>
    <n v="0"/>
    <n v="0"/>
    <n v="0"/>
  </r>
  <r>
    <x v="0"/>
    <x v="0"/>
    <n v="67985815"/>
    <x v="36"/>
    <x v="43"/>
    <n v="192253809"/>
    <s v="B"/>
    <x v="1"/>
    <s v="Škoda, Petr;Fathalrahman, A."/>
    <s v="Knowledge Discovery in Big Data from Astronomy and Earth Observation : AstroGeoInformatics"/>
    <x v="0"/>
    <x v="18"/>
    <s v="Astronomy (including astrophysics,_x000a_space science)"/>
    <x v="3"/>
    <n v="2"/>
    <n v="0"/>
    <n v="1"/>
    <n v="0"/>
    <n v="0"/>
    <n v="0"/>
    <n v="0"/>
  </r>
  <r>
    <x v="0"/>
    <x v="0"/>
    <n v="67985831"/>
    <x v="34"/>
    <x v="41"/>
    <n v="192254039"/>
    <s v="J"/>
    <x v="0"/>
    <s v="Slavík, Ladislav;Hladil, Jindřich"/>
    <s v="Early Devonian (Lochkovian – early Emsian) bioevents and conodont response in the Prague Synform (Czech Republic)"/>
    <x v="0"/>
    <x v="7"/>
    <s v="-"/>
    <x v="3"/>
    <n v="2"/>
    <n v="0"/>
    <n v="1"/>
    <n v="0"/>
    <n v="0"/>
    <n v="0"/>
    <n v="0"/>
  </r>
  <r>
    <x v="0"/>
    <x v="0"/>
    <n v="67985840"/>
    <x v="92"/>
    <x v="159"/>
    <n v="192254235"/>
    <s v="J"/>
    <x v="0"/>
    <s v="Jeřábek, Emil"/>
    <s v="Recursive functions and existentially closed structures"/>
    <x v="0"/>
    <x v="2"/>
    <s v="Pure mathematics"/>
    <x v="3"/>
    <n v="2"/>
    <n v="0"/>
    <n v="1"/>
    <n v="0"/>
    <n v="0"/>
    <n v="0"/>
    <n v="0"/>
  </r>
  <r>
    <x v="0"/>
    <x v="0"/>
    <n v="67985882"/>
    <x v="33"/>
    <x v="40"/>
    <n v="192254553"/>
    <s v="J"/>
    <x v="0"/>
    <s v="Špringer, Tomáš;Hemmerová, Erika;Finocchiaro, Giusy;Krištofíková, Z.;Vyhnálek, M.;Homola, Jiří"/>
    <s v="Surface plasmon resonance biosensor for the detection of tau-amyloid beta complex"/>
    <x v="0"/>
    <x v="10"/>
    <s v="Analytical chemistry"/>
    <x v="3"/>
    <n v="2"/>
    <n v="0"/>
    <n v="1"/>
    <n v="0"/>
    <n v="0"/>
    <n v="0"/>
    <n v="0"/>
  </r>
  <r>
    <x v="0"/>
    <x v="0"/>
    <n v="67985891"/>
    <x v="32"/>
    <x v="39"/>
    <n v="192254605"/>
    <s v="J"/>
    <x v="0"/>
    <s v="Řimnáčová, Daniela;Weishauptová, Zuzana;Přibyl, Oldřich;Sýkorová, Ivana;René, Miloš"/>
    <s v="Effect of shale properties on CH4 and CO2 sorption capacity in Czech Silurian shales"/>
    <x v="0"/>
    <x v="7"/>
    <s v="Geology"/>
    <x v="3"/>
    <n v="3"/>
    <n v="0"/>
    <n v="0"/>
    <n v="1"/>
    <n v="0"/>
    <n v="0"/>
    <n v="0"/>
  </r>
  <r>
    <x v="0"/>
    <x v="0"/>
    <n v="67985891"/>
    <x v="32"/>
    <x v="39"/>
    <n v="192254632"/>
    <s v="J"/>
    <x v="0"/>
    <s v="Share, P.E.;Tábořík, Petr;Štěpančíková, Petra;Stemberk, Jakub;Rockwell, Thomas;Wade, A.;Arrowsmith, J.R.;Donnellan, A.;Vernon, F.L.;Ben-Zion, Y."/>
    <s v="Characterizing the uppermost 100 m structure of the San Jacinto fault zone southeast of Anza, California, through joint analysis of geological, topographic, seismic and resistivity data"/>
    <x v="0"/>
    <x v="7"/>
    <s v="Geology"/>
    <x v="3"/>
    <n v="3"/>
    <n v="0"/>
    <n v="0"/>
    <n v="1"/>
    <n v="0"/>
    <n v="0"/>
    <n v="0"/>
  </r>
  <r>
    <x v="0"/>
    <x v="0"/>
    <n v="67985912"/>
    <x v="31"/>
    <x v="38"/>
    <n v="192254838"/>
    <s v="B"/>
    <x v="0"/>
    <s v="Ernée, Michal;Langová, Michaela;Arppe, L.;Bednář, P.;Berger, D.;Brügmann, G.;Bíšková, J.;Cvrček, J.;Drtikolová Kaupová, S.;Fairbank, V.;Frolík, Jan;Heyd, V.;Horáčková, L.;Kaňáková, L.;Kmošek, J.;Kočár, Petr;Kočárová, R.;Křížová, Šárka;Kučera, L.;Kyselý, R"/>
    <s v="Mikulovice. Pohřebiště starší doby bronzové na Jantarové stezce"/>
    <x v="1"/>
    <x v="14"/>
    <s v="Archaeology"/>
    <x v="3"/>
    <n v="1"/>
    <n v="1"/>
    <n v="0"/>
    <n v="0"/>
    <n v="0"/>
    <n v="0"/>
    <n v="0"/>
  </r>
  <r>
    <x v="0"/>
    <x v="0"/>
    <n v="67985912"/>
    <x v="31"/>
    <x v="38"/>
    <n v="192254843"/>
    <s v="J"/>
    <x v="0"/>
    <s v="Dreslerová, Dagmar;Kozáková, Radka;Metlička, M.;Brychová, Veronika;Bobek, Přemysl;Čišecký, Čeněk;Demján, Peter;Lisá, Lenka;Pokorná, Adéla;Michálek, J.;Strouhalová, Barbora;Trubač, J."/>
    <s v="Seeking the meaning of a unique mountain site through a multidisciplinary approach. The Late La Tène site at Sklářské Valley, Šumava Mountains, Czech Republic"/>
    <x v="1"/>
    <x v="14"/>
    <s v="Archaeology"/>
    <x v="3"/>
    <n v="3"/>
    <n v="0"/>
    <n v="0"/>
    <n v="1"/>
    <n v="0"/>
    <n v="0"/>
    <n v="0"/>
  </r>
  <r>
    <x v="0"/>
    <x v="0"/>
    <n v="67985921"/>
    <x v="30"/>
    <x v="37"/>
    <n v="192254967"/>
    <s v="B"/>
    <x v="0"/>
    <s v="Jemelka, Martin;Štofaník, Jakub"/>
    <s v="Víra a nevíra ve stínu továrních komínů. Náboženský život průmyslového dělnictva v českých zemích (1918–1938)"/>
    <x v="1"/>
    <x v="14"/>
    <s v="-"/>
    <x v="3"/>
    <n v="2"/>
    <n v="0"/>
    <n v="1"/>
    <n v="0"/>
    <n v="0"/>
    <n v="0"/>
    <n v="0"/>
  </r>
  <r>
    <x v="0"/>
    <x v="0"/>
    <n v="67985921"/>
    <x v="30"/>
    <x v="37"/>
    <n v="192254978"/>
    <s v="B"/>
    <x v="0"/>
    <s v="Šustrová, Radka"/>
    <s v="Zastřené počátky sociálního státu. Nacionalismus a sociální politika v Protektorátu Čechy a Morava"/>
    <x v="1"/>
    <x v="14"/>
    <s v="-"/>
    <x v="3"/>
    <n v="2"/>
    <n v="0"/>
    <n v="1"/>
    <n v="0"/>
    <n v="0"/>
    <n v="0"/>
    <n v="0"/>
  </r>
  <r>
    <x v="0"/>
    <x v="0"/>
    <n v="67985939"/>
    <x v="29"/>
    <x v="36"/>
    <n v="192255154"/>
    <s v="J"/>
    <x v="0"/>
    <s v="Kovaláková, Pavla;Cizmas, L.;McDonald, T. J.;Maršálek, Blahoslav;Feng, M.;Sharma, V. K."/>
    <s v="Occurrence and toxicity of antibiotics in the aquatic environment: A review"/>
    <x v="0"/>
    <x v="7"/>
    <s v="Environmental sciences (social aspects to be 5.7)"/>
    <x v="3"/>
    <n v="1"/>
    <n v="1"/>
    <n v="0"/>
    <n v="0"/>
    <n v="0"/>
    <n v="0"/>
    <n v="0"/>
  </r>
  <r>
    <x v="0"/>
    <x v="0"/>
    <n v="68081731"/>
    <x v="94"/>
    <x v="161"/>
    <n v="192256205"/>
    <s v="J"/>
    <x v="1"/>
    <s v="Šebestová, Hana;Horník, Petr;Mrňa, Libor;Jambor, M.;Horník, Vít;Pokorný, Pavel;Hutař, Pavel;Ambrož, Ondřej;Doležal, P."/>
    <s v="Fatigue properties of laser and hybrid laser-TIG welds of thermo-mechanically rolled steels"/>
    <x v="2"/>
    <x v="3"/>
    <s v="Mechanical engineering"/>
    <x v="3"/>
    <n v="5"/>
    <n v="0"/>
    <n v="0"/>
    <n v="0"/>
    <n v="0"/>
    <n v="1"/>
    <n v="0"/>
  </r>
  <r>
    <x v="0"/>
    <x v="0"/>
    <n v="68378033"/>
    <x v="20"/>
    <x v="27"/>
    <n v="192256806"/>
    <s v="C"/>
    <x v="0"/>
    <s v="Jonášová, Milada"/>
    <s v="Il regno delle Amazoni. Mozarts Fragment und die Oper von Agostino Accorimboni"/>
    <x v="1"/>
    <x v="15"/>
    <s v="Performing arts studies (Musicology, Theater science, Dramaturgy)"/>
    <x v="3"/>
    <n v="3"/>
    <n v="0"/>
    <n v="0"/>
    <n v="1"/>
    <n v="0"/>
    <n v="0"/>
    <n v="0"/>
  </r>
  <r>
    <x v="0"/>
    <x v="0"/>
    <n v="68378076"/>
    <x v="119"/>
    <x v="215"/>
    <n v="192257268"/>
    <s v="J"/>
    <x v="0"/>
    <s v="Jehlička, Petr"/>
    <s v="Eastern Europe and the geography of knowledge production: The case of the invisible gardener"/>
    <x v="5"/>
    <x v="33"/>
    <s v="-"/>
    <x v="3"/>
    <n v="1"/>
    <n v="1"/>
    <n v="0"/>
    <n v="0"/>
    <n v="0"/>
    <n v="0"/>
    <n v="0"/>
  </r>
  <r>
    <x v="0"/>
    <x v="0"/>
    <n v="68378271"/>
    <x v="18"/>
    <x v="25"/>
    <n v="192257736"/>
    <s v="J"/>
    <x v="0"/>
    <s v="Vozda, Vojtěch;Medvedev, Nikita;Chalupský, Jaromír;Čechal, J.;Burian, Tomáš;Hájková, Věra;Juha, Libor;Krůs, M.;Kunc, J."/>
    <s v="Detachment of epitaxial graphene from SiC substrate by XUV laser radiation"/>
    <x v="0"/>
    <x v="18"/>
    <s v="Atomic, molecular and chemical physics (physics of atoms and molecules including collision, interaction with radiation, magnetic resonances, Mössbauer effect)"/>
    <x v="3"/>
    <n v="3"/>
    <n v="0"/>
    <n v="0"/>
    <n v="1"/>
    <n v="0"/>
    <n v="0"/>
    <n v="0"/>
  </r>
  <r>
    <x v="0"/>
    <x v="0"/>
    <n v="68378271"/>
    <x v="18"/>
    <x v="25"/>
    <n v="192257863"/>
    <s v="J"/>
    <x v="0"/>
    <s v="Hauschwitz, Petr;Jagdheesh, Radhakrishnan;Alamri, S.;Rostohar, Danijela;Kunze, T.;Brajer, Jan;Kopeček, Jaromír;Mocek, Tomáš"/>
    <s v="Fabrication of functional superhydrophobic surfaces on carbon fibre reinforced plastics by IR and UV direct laser interference patterning"/>
    <x v="2"/>
    <x v="17"/>
    <s v="Coating and films"/>
    <x v="3"/>
    <n v="2"/>
    <n v="0"/>
    <n v="1"/>
    <n v="0"/>
    <n v="0"/>
    <n v="0"/>
    <n v="0"/>
  </r>
  <r>
    <x v="0"/>
    <x v="0"/>
    <n v="68378271"/>
    <x v="18"/>
    <x v="25"/>
    <n v="192257869"/>
    <s v="J"/>
    <x v="0"/>
    <s v="Vronka, Marek;Straka, Ladislav;De Graef, M.;Heczko, Oleg"/>
    <s v="Antiphase boundaries, magnetic domains, and magnetic vortices in Ni-Mn-Ga single crystals"/>
    <x v="0"/>
    <x v="18"/>
    <s v="Condensed matter physics (including formerly solid state physics, supercond.)"/>
    <x v="3"/>
    <n v="3"/>
    <n v="0"/>
    <n v="0"/>
    <n v="1"/>
    <n v="0"/>
    <n v="0"/>
    <n v="0"/>
  </r>
  <r>
    <x v="0"/>
    <x v="0"/>
    <n v="68378271"/>
    <x v="18"/>
    <x v="25"/>
    <n v="192257889"/>
    <s v="J"/>
    <x v="0"/>
    <s v="Vinko, S.M.;Vozda, Vojtěch;Andreasson, Jakob;Bajt, S.;Bielecki, J.;Burian, Tomáš;Chalupský, Jaromír;Ciricosta, O.;Desjarlais, M.P.;Fleckenstein, H.;Hajdu, Janos;Hájková, Věra;Hollebon, P.;Juha, Libor;Kasim, M.F.;McBride, E.E.;Muehlig, K.;Preston, T.R.;Rac"/>
    <s v="Time-resolved XUV opacity measurements of warm dense aluminum"/>
    <x v="0"/>
    <x v="18"/>
    <s v="Optics (including laser optics and_x000a_quantum optics)"/>
    <x v="3"/>
    <n v="2"/>
    <n v="0"/>
    <n v="1"/>
    <n v="0"/>
    <n v="0"/>
    <n v="0"/>
    <n v="0"/>
  </r>
  <r>
    <x v="0"/>
    <x v="0"/>
    <n v="68378271"/>
    <x v="18"/>
    <x v="25"/>
    <n v="192257900"/>
    <s v="J"/>
    <x v="0"/>
    <s v="Medvedev, Nikita;Milov, I."/>
    <s v="Nonthermal phase transitions in metals"/>
    <x v="0"/>
    <x v="18"/>
    <s v="Atomic, molecular and chemical physics (physics of atoms and molecules including collision, interaction with radiation, magnetic resonances, Mössbauer effect)"/>
    <x v="3"/>
    <n v="3"/>
    <n v="0"/>
    <n v="0"/>
    <n v="1"/>
    <n v="0"/>
    <n v="0"/>
    <n v="0"/>
  </r>
  <r>
    <x v="0"/>
    <x v="0"/>
    <n v="68378271"/>
    <x v="18"/>
    <x v="25"/>
    <n v="192257980"/>
    <s v="J"/>
    <x v="0"/>
    <s v="Lunova, Mariia;Smolková, Barbora;Uzhytchak, Mariia;Janoušková, K.Ž.;Jirsa, M.;Egorova, D.;Kulikov, A.;Kubinová, Šárka;Dejneka, Alexandr;Lunov, Oleg"/>
    <s v="Light-induced modulation of the mitochondrial respiratory chain activity: possibilities and limitations"/>
    <x v="0"/>
    <x v="0"/>
    <s v="Biophysics"/>
    <x v="3"/>
    <n v="1"/>
    <n v="1"/>
    <n v="0"/>
    <n v="0"/>
    <n v="0"/>
    <n v="0"/>
    <n v="0"/>
  </r>
  <r>
    <x v="0"/>
    <x v="0"/>
    <n v="68378271"/>
    <x v="18"/>
    <x v="25"/>
    <n v="192257982"/>
    <s v="J"/>
    <x v="0"/>
    <s v="Levada, K.;Pshenichnikov, S.;Omelyanchik, A.;Rodionova, V.;Nikitin, A.;Savchenko, A.;Schetinin, I.;Zhukov, D.;Abakumov, M.;Majouga, A.;Lunova, Mariia;Jirsa, M.;Smolková, Barbora;Uzhytchak, Mariia;Dejneka, Alexandr;Lunov, Oleg"/>
    <s v="Progressive lysosomal membrane permeabilization induced by iron oxide nanoparticles drives hepatic cell autophagy and apoptosis"/>
    <x v="0"/>
    <x v="0"/>
    <s v="Biophysics"/>
    <x v="3"/>
    <n v="2"/>
    <n v="0"/>
    <n v="1"/>
    <n v="0"/>
    <n v="0"/>
    <n v="0"/>
    <n v="0"/>
  </r>
  <r>
    <x v="0"/>
    <x v="0"/>
    <n v="68378271"/>
    <x v="18"/>
    <x v="25"/>
    <n v="192258091"/>
    <s v="J"/>
    <x v="0"/>
    <s v="Aab, A.;Abreu, A.;Aglietta, M.;Bakalová, Alena;Blažek, Jiří;Boháčová, Martina;Chudoba, Jiří;Ebr, Jan;Juryšek, Jakub;Mandát, Dušan;Palatka, Miroslav;Pech, Miroslav;Prouza, Michael;Řídký, Jan;dos Santos, Eva M. Martins;Schovánek, Petr;Tobiška, Petr;Trávníče"/>
    <s v="Direct measurement of the muonic content of extensive air showers between 2 × 1017 and 2 × 1018 eV at the Pierre Auger Observatory"/>
    <x v="0"/>
    <x v="18"/>
    <s v="Particles and field physics"/>
    <x v="3"/>
    <n v="1"/>
    <n v="1"/>
    <n v="0"/>
    <n v="0"/>
    <n v="0"/>
    <n v="0"/>
    <n v="0"/>
  </r>
  <r>
    <x v="0"/>
    <x v="0"/>
    <n v="68378271"/>
    <x v="18"/>
    <x v="25"/>
    <n v="192258116"/>
    <s v="J"/>
    <x v="0"/>
    <s v="Tissandier, F.;Gautier, J.;Goddet, J.P.;Kabacinski, A.;Sebban, S.;Nejdl, Jaroslav;Kozlová, Michaela;Maynard, G."/>
    <s v="Two-color soft X-ray lasing in a high-density nickel-like krypton plasma"/>
    <x v="0"/>
    <x v="18"/>
    <s v="Optics (including laser optics and_x000a_quantum optics)"/>
    <x v="3"/>
    <n v="2"/>
    <n v="0"/>
    <n v="1"/>
    <n v="0"/>
    <n v="0"/>
    <n v="0"/>
    <n v="0"/>
  </r>
  <r>
    <x v="0"/>
    <x v="0"/>
    <n v="68378271"/>
    <x v="18"/>
    <x v="25"/>
    <n v="192258251"/>
    <s v="J"/>
    <x v="0"/>
    <s v="Frtús, Adam;Smolková, Barbora;Uzhytchak, Mariia;Lunova, Mariia;Jirsa, M.;Kubinová, Šárka;Dejneka, Alexandr;Lunov, Oleg"/>
    <s v="Analyzing the mechanisms of iron oxide nanoparticles interactions with cells: a road from failure to success in clinical applications"/>
    <x v="0"/>
    <x v="0"/>
    <s v="Biophysics"/>
    <x v="3"/>
    <n v="4"/>
    <n v="0"/>
    <n v="0"/>
    <n v="0"/>
    <n v="1"/>
    <n v="0"/>
    <n v="0"/>
  </r>
  <r>
    <x v="0"/>
    <x v="0"/>
    <n v="68378271"/>
    <x v="18"/>
    <x v="25"/>
    <n v="192258411"/>
    <s v="Z"/>
    <x v="1"/>
    <s v="Zulic, Sanin;Brajer, Jan;Kaufman, Jan;Böhm, M."/>
    <s v="Proven technology of Laser Shock Peening (LSP) process for the cavitation erosion resistance improvement"/>
    <x v="2"/>
    <x v="17"/>
    <s v="Materials engineering"/>
    <x v="3"/>
    <n v="5"/>
    <n v="0"/>
    <n v="0"/>
    <n v="0"/>
    <n v="0"/>
    <n v="1"/>
    <n v="0"/>
  </r>
  <r>
    <x v="0"/>
    <x v="0"/>
    <n v="68378271"/>
    <x v="18"/>
    <x v="25"/>
    <n v="192258426"/>
    <s v="J"/>
    <x v="0"/>
    <s v="Harland-Lang, L. A.;Taševský, Marek;Khoze, V.A.;Ryskin, M.G."/>
    <s v="A new approach to modelling elastic and inelastic photon-initiated production at the LHC: SuperChic 4"/>
    <x v="0"/>
    <x v="18"/>
    <s v="Particles and field physics"/>
    <x v="3"/>
    <n v="1"/>
    <n v="1"/>
    <n v="0"/>
    <n v="0"/>
    <n v="0"/>
    <n v="0"/>
    <n v="0"/>
  </r>
  <r>
    <x v="0"/>
    <x v="0"/>
    <n v="68378271"/>
    <x v="18"/>
    <x v="25"/>
    <n v="192258571"/>
    <s v="J"/>
    <x v="0"/>
    <s v="Dawley, N.M.;Marksz, E.J.;Hagerstrom, A.M.;Olsen, G.H.;Holtz, M.E.;Goian, Veronica;Kadlec, Christelle;Zhang, J.;Lu, X.;Drisko, J.A.;Uecker, R.;Ganschow, S.;Long, Ch.J.;Booth, J.C.;Kamba, Stanislav;Fennie, C.J.;Muller, D.A.;Orloff, N.D.;Schlom, D. G."/>
    <s v="Targeted chemical pressure yields tuneable millimetre-wave dielectric"/>
    <x v="0"/>
    <x v="18"/>
    <s v="Condensed matter physics (including formerly solid state physics, supercond.)"/>
    <x v="3"/>
    <n v="1"/>
    <n v="1"/>
    <n v="0"/>
    <n v="0"/>
    <n v="0"/>
    <n v="0"/>
    <n v="0"/>
  </r>
  <r>
    <x v="0"/>
    <x v="0"/>
    <n v="68378289"/>
    <x v="17"/>
    <x v="24"/>
    <n v="192258675"/>
    <s v="J"/>
    <x v="0"/>
    <s v="Sokol, Zbyněk;Minářová, Jana"/>
    <s v="Impact of 1- and 2-moment cloud microphysics and horizontal resolution on lightning Potential Index within COSMO NWP model"/>
    <x v="0"/>
    <x v="7"/>
    <s v="Meteorology and atmospheric sciences"/>
    <x v="3"/>
    <n v="2"/>
    <n v="0"/>
    <n v="1"/>
    <n v="0"/>
    <n v="0"/>
    <n v="0"/>
    <n v="0"/>
  </r>
  <r>
    <x v="0"/>
    <x v="0"/>
    <n v="68378289"/>
    <x v="17"/>
    <x v="24"/>
    <n v="192258690"/>
    <s v="J"/>
    <x v="0"/>
    <s v="Plavcová, Eva;Urban, Aleš"/>
    <s v="Intensified impacts on mortality due to compound winter extremes in the Czech Republic"/>
    <x v="0"/>
    <x v="7"/>
    <s v="Meteorology and atmospheric sciences"/>
    <x v="3"/>
    <n v="3"/>
    <n v="0"/>
    <n v="0"/>
    <n v="1"/>
    <n v="0"/>
    <n v="0"/>
    <n v="0"/>
  </r>
  <r>
    <x v="0"/>
    <x v="0"/>
    <n v="68378297"/>
    <x v="16"/>
    <x v="23"/>
    <n v="192258745"/>
    <s v="J"/>
    <x v="0"/>
    <s v="Sotiriadis, Konstantinos;Mácová, Petra;Mazur, A. S.;Viani, Alberto;Tolstoy, P. M.;Tsivilis, S."/>
    <s v="Long-term thaumasite sulfate attack on Portland-limestone cement concrete: A multi-technique approach for assessing phase assemblage"/>
    <x v="2"/>
    <x v="17"/>
    <s v="Materials engineering"/>
    <x v="3"/>
    <n v="1"/>
    <n v="1"/>
    <n v="0"/>
    <n v="0"/>
    <n v="0"/>
    <n v="0"/>
    <n v="0"/>
  </r>
  <r>
    <x v="0"/>
    <x v="0"/>
    <n v="68378297"/>
    <x v="16"/>
    <x v="23"/>
    <n v="192258749"/>
    <s v="J"/>
    <x v="0"/>
    <s v="Nunes, Cristiana Lara;Viani, Alberto;Ševčík, Radek"/>
    <s v="Microstructural analysis of lime paste with the addition of linseed oil, stand oil, and rapeseed oil"/>
    <x v="2"/>
    <x v="17"/>
    <s v="Materials engineering"/>
    <x v="3"/>
    <n v="3"/>
    <n v="0"/>
    <n v="0"/>
    <n v="1"/>
    <n v="0"/>
    <n v="0"/>
    <n v="0"/>
  </r>
  <r>
    <x v="0"/>
    <x v="0"/>
    <n v="86652079"/>
    <x v="142"/>
    <x v="275"/>
    <n v="192259140"/>
    <s v="J"/>
    <x v="0"/>
    <s v="Penuelas, Josep;Janssens, I. A.;Ciais, P.;Obersteiner, M.;Sardans, Jordi"/>
    <s v="Anthropogenic global shifts in biospheric N and P concentrations and ratios and their impacts on biodiversity, ecosystem productivity, food security, and human health"/>
    <x v="0"/>
    <x v="0"/>
    <s v="Biodiversity conservation"/>
    <x v="3"/>
    <n v="2"/>
    <n v="0"/>
    <n v="1"/>
    <n v="0"/>
    <n v="0"/>
    <n v="0"/>
    <n v="0"/>
  </r>
  <r>
    <x v="0"/>
    <x v="0"/>
    <n v="86652079"/>
    <x v="142"/>
    <x v="275"/>
    <n v="192259156"/>
    <s v="J"/>
    <x v="0"/>
    <s v="Büntgen, Ulf;Oppenheimer, C."/>
    <s v="The importance of 'year zero' in interdisciplinary studies of climate and history"/>
    <x v="0"/>
    <x v="7"/>
    <s v="Climatic research"/>
    <x v="3"/>
    <n v="3"/>
    <n v="0"/>
    <n v="0"/>
    <n v="1"/>
    <n v="0"/>
    <n v="0"/>
    <n v="0"/>
  </r>
  <r>
    <x v="2"/>
    <x v="3"/>
    <n v="27006"/>
    <x v="6"/>
    <x v="9"/>
    <n v="192259204"/>
    <s v="G"/>
    <x v="1"/>
    <s v="Vendl, Tomáš;Aulický, Radek;Stejskal, Václav"/>
    <s v="Folie pro terciární obaly se zvýšenou odolností proti skladištním škůdcům"/>
    <x v="3"/>
    <x v="4"/>
    <s v="-"/>
    <x v="3"/>
    <n v="4"/>
    <n v="0"/>
    <n v="0"/>
    <n v="0"/>
    <n v="1"/>
    <n v="0"/>
    <n v="0"/>
  </r>
  <r>
    <x v="2"/>
    <x v="3"/>
    <n v="27006"/>
    <x v="6"/>
    <x v="9"/>
    <n v="192259442"/>
    <s v="G"/>
    <x v="1"/>
    <s v="Pavela, Roman;Kovaříková, Kateřina"/>
    <s v="Přírodní synergent zvyšující účinnost syntetických insekticidů"/>
    <x v="3"/>
    <x v="4"/>
    <s v="-"/>
    <x v="3"/>
    <n v="4"/>
    <n v="0"/>
    <n v="0"/>
    <n v="0"/>
    <n v="1"/>
    <n v="0"/>
    <n v="0"/>
  </r>
  <r>
    <x v="2"/>
    <x v="3"/>
    <n v="27006"/>
    <x v="6"/>
    <x v="9"/>
    <n v="192259550"/>
    <s v="P"/>
    <x v="1"/>
    <s v="Růžek, Pavel;Kusá, Helena;Horký, Tomáš;Kopřiva, Josef"/>
    <s v="Working unit of the cultivator for potato ridges and cultivator with this working unit"/>
    <x v="3"/>
    <x v="4"/>
    <s v="-"/>
    <x v="3"/>
    <n v="2"/>
    <n v="0"/>
    <n v="1"/>
    <n v="0"/>
    <n v="0"/>
    <n v="0"/>
    <n v="0"/>
  </r>
  <r>
    <x v="2"/>
    <x v="3"/>
    <n v="27006"/>
    <x v="6"/>
    <x v="9"/>
    <n v="192259603"/>
    <s v="Z"/>
    <x v="1"/>
    <s v="Kincl, David;Kabelka, David;Čáp, Petr;Srbek, Jan;Petera, Martin;Vopravil, Jan;Khel, Tomáš;Menšík, Ladislav;Nerušil, Pavel"/>
    <s v="Půdoochranné technologie pro pěstování kukuřice - účinnost před ztrátou živin vlivem vodní eroze"/>
    <x v="3"/>
    <x v="4"/>
    <s v="-"/>
    <x v="3"/>
    <n v="3"/>
    <n v="0"/>
    <n v="0"/>
    <n v="1"/>
    <n v="0"/>
    <n v="0"/>
    <n v="0"/>
  </r>
  <r>
    <x v="2"/>
    <x v="3"/>
    <n v="27049"/>
    <x v="89"/>
    <x v="154"/>
    <n v="192259661"/>
    <s v="J"/>
    <x v="0"/>
    <s v="Vaněk, Aleš;Milhaljevič, Martin;Vejvodová, Kateřina;Holubík, Ondřej"/>
    <s v="Higher Tl bioaccessibility in white mustard (hyper-accumulator) grown under the soil than hydroponic conditions: A key factor for the phytoextraction use."/>
    <x v="3"/>
    <x v="4"/>
    <s v="-"/>
    <x v="3"/>
    <n v="2"/>
    <n v="0"/>
    <n v="1"/>
    <n v="0"/>
    <n v="0"/>
    <n v="0"/>
    <n v="0"/>
  </r>
  <r>
    <x v="2"/>
    <x v="3"/>
    <n v="27049"/>
    <x v="89"/>
    <x v="154"/>
    <n v="192259687"/>
    <s v="R"/>
    <x v="1"/>
    <s v="Janoušek, Matěj;Kučera, Josef;Lang, Jan;Novotný, Ivan;Papaj, Vladimír;Vojtěchovský, Tomáš;Podhrázská, Jana"/>
    <s v="Řízení rizika větrné eroze. Webová aplikace s modulem WEM."/>
    <x v="0"/>
    <x v="7"/>
    <s v="-"/>
    <x v="3"/>
    <n v="3"/>
    <n v="0"/>
    <n v="0"/>
    <n v="1"/>
    <n v="0"/>
    <n v="0"/>
    <n v="0"/>
  </r>
  <r>
    <x v="1"/>
    <x v="1"/>
    <n v="216305"/>
    <x v="56"/>
    <x v="140"/>
    <n v="192259768"/>
    <s v="J"/>
    <x v="0"/>
    <s v="Čurpek, Jakub;Čekon, Miroslav"/>
    <s v="Climate response of a BiPV façade system enhanced with latent PCM-based thermal energy storage"/>
    <x v="2"/>
    <x v="12"/>
    <s v="-"/>
    <x v="3"/>
    <n v="2"/>
    <n v="0"/>
    <n v="1"/>
    <n v="0"/>
    <n v="0"/>
    <n v="0"/>
    <n v="0"/>
  </r>
  <r>
    <x v="1"/>
    <x v="1"/>
    <n v="216305"/>
    <x v="56"/>
    <x v="75"/>
    <n v="192259942"/>
    <s v="J"/>
    <x v="0"/>
    <s v="Polzer, Stanislav;Gasser, Thomas Christian;Vlachovský, Robert;Kubíček, Luboš;Lambert, Lukáš;Man, Vojtěch;Novák, Kamil;Slažanský, Martin;Burša, Jiří;Staffa, Robert"/>
    <s v="Biomechanical indices are more sensitive than diameter in predicting rupture of asymptomatic abdominal aortic aneurysms"/>
    <x v="4"/>
    <x v="8"/>
    <s v="-"/>
    <x v="3"/>
    <n v="2"/>
    <n v="0"/>
    <n v="1"/>
    <n v="0"/>
    <n v="0"/>
    <n v="0"/>
    <n v="0"/>
  </r>
  <r>
    <x v="1"/>
    <x v="1"/>
    <n v="216305"/>
    <x v="56"/>
    <x v="141"/>
    <n v="192259995"/>
    <s v="J"/>
    <x v="0"/>
    <s v="Hlawatsch, Franz"/>
    <s v="A Scalable Algorithm for Tracking an Unknown Number of Targets Using Multiple Sensors"/>
    <x v="2"/>
    <x v="21"/>
    <s v="-"/>
    <x v="3"/>
    <n v="2"/>
    <n v="0"/>
    <n v="1"/>
    <n v="0"/>
    <n v="0"/>
    <n v="0"/>
    <n v="0"/>
  </r>
  <r>
    <x v="1"/>
    <x v="1"/>
    <n v="216305"/>
    <x v="56"/>
    <x v="138"/>
    <n v="192260145"/>
    <s v="J"/>
    <x v="0"/>
    <s v="Obruča, Stanislav;Sedláček, Petr;Slaninová, Eva;Šedrlová, Zuzana"/>
    <s v="Novel unexpected functions of PHA granules"/>
    <x v="2"/>
    <x v="40"/>
    <s v="-"/>
    <x v="3"/>
    <n v="3"/>
    <n v="0"/>
    <n v="0"/>
    <n v="1"/>
    <n v="0"/>
    <n v="0"/>
    <n v="0"/>
  </r>
  <r>
    <x v="1"/>
    <x v="1"/>
    <n v="216305"/>
    <x v="56"/>
    <x v="138"/>
    <n v="192260169"/>
    <s v="C"/>
    <x v="0"/>
    <s v="Obruča, Stanislav;Sedláček, Petr;Pernicová, Iva;Kovalčík, Adriána;Nováčková, Ivana;Slaninová, Eva;Márová, Ivana"/>
    <s v="Interconnection between PHA and Stress Robustness of Bacteria"/>
    <x v="0"/>
    <x v="0"/>
    <s v="-"/>
    <x v="3"/>
    <n v="3"/>
    <n v="0"/>
    <n v="0"/>
    <n v="1"/>
    <n v="0"/>
    <n v="0"/>
    <n v="0"/>
  </r>
  <r>
    <x v="1"/>
    <x v="1"/>
    <n v="216305"/>
    <x v="56"/>
    <x v="138"/>
    <n v="192260170"/>
    <s v="P"/>
    <x v="1"/>
    <s v="Obruča, Stanislav;Pernicová, Iva;Kučera, Dan;Nováčková, Ivana;Sedláček, Petr"/>
    <s v="Způsob výroby polyhydroxyalkanoátů pomocí isolátu termofilního bakteriálního kmene Aneurinibacillus sp. H1"/>
    <x v="2"/>
    <x v="31"/>
    <s v="-"/>
    <x v="3"/>
    <n v="2"/>
    <n v="0"/>
    <n v="1"/>
    <n v="0"/>
    <n v="0"/>
    <n v="0"/>
    <n v="0"/>
  </r>
  <r>
    <x v="1"/>
    <x v="1"/>
    <n v="62156489"/>
    <x v="70"/>
    <x v="274"/>
    <n v="192260318"/>
    <s v="R"/>
    <x v="1"/>
    <s v="Trenz, Oldřich;Faldík, Oldřich;Kolomazník, Jan;Ostřížek, František;Šimon, Juraj"/>
    <s v="Softwarová aplikace pro podporu udržitelného investování"/>
    <x v="5"/>
    <x v="9"/>
    <s v="Finance"/>
    <x v="3"/>
    <n v="5"/>
    <n v="0"/>
    <n v="0"/>
    <n v="0"/>
    <n v="0"/>
    <n v="1"/>
    <n v="0"/>
  </r>
  <r>
    <x v="2"/>
    <x v="3"/>
    <n v="27031"/>
    <x v="145"/>
    <x v="282"/>
    <n v="192260425"/>
    <s v="P"/>
    <x v="1"/>
    <s v="Šulc, Robert;Stehlík, Martin;Kolaříková, Michel;Hutla, Petr"/>
    <s v="Reverzibilní hydrosorbent na bázi separátu z bioplynové stanice a způsob jeho výroby"/>
    <x v="3"/>
    <x v="4"/>
    <s v="-"/>
    <x v="3"/>
    <n v="2"/>
    <n v="0"/>
    <n v="1"/>
    <n v="0"/>
    <n v="0"/>
    <n v="0"/>
    <n v="0"/>
  </r>
  <r>
    <x v="2"/>
    <x v="2"/>
    <n v="28645413"/>
    <x v="128"/>
    <x v="354"/>
    <n v="192260445"/>
    <s v="J"/>
    <x v="0"/>
    <s v="Sedlář, Milan;Komárek, Martin"/>
    <s v="Experimental Research and Numerical Analysis of Flow Phenomena in Discharge Object with Siphon"/>
    <x v="2"/>
    <x v="3"/>
    <s v="Applied mechanics"/>
    <x v="3"/>
    <n v="3"/>
    <n v="0"/>
    <n v="0"/>
    <n v="1"/>
    <n v="0"/>
    <n v="0"/>
    <n v="0"/>
  </r>
  <r>
    <x v="1"/>
    <x v="1"/>
    <n v="216305"/>
    <x v="56"/>
    <x v="140"/>
    <n v="192260455"/>
    <s v="N"/>
    <x v="1"/>
    <s v="Dumbrovský, Miroslav;Podhrázská, Jana;Šarapatka, Bořivoj;Sobotková, Veronika;Kučera, Josef;Karásek, Petr;Bednář, Marek;Netopil, Patrik"/>
    <s v="RETENČNÍ SCHOPNOSTI KRAJINY A JEJÍ ŘEŠENÍ V PROCESU POZEMKOVÝCH ÚPRAV"/>
    <x v="0"/>
    <x v="7"/>
    <s v="-"/>
    <x v="3"/>
    <n v="3"/>
    <n v="0"/>
    <n v="0"/>
    <n v="1"/>
    <n v="0"/>
    <n v="0"/>
    <n v="0"/>
  </r>
  <r>
    <x v="2"/>
    <x v="3"/>
    <n v="20702"/>
    <x v="4"/>
    <x v="4"/>
    <n v="192260670"/>
    <s v="J"/>
    <x v="1"/>
    <s v="Špulák, Ondřej;Kacálek, Dušan;Černohous, Vladimír"/>
    <s v="Snow cover accumulation and melting measurements taken using new automated loggers at three study locations"/>
    <x v="3"/>
    <x v="4"/>
    <s v="Forestry"/>
    <x v="3"/>
    <n v="3"/>
    <n v="0"/>
    <n v="0"/>
    <n v="1"/>
    <n v="0"/>
    <n v="0"/>
    <n v="0"/>
  </r>
  <r>
    <x v="2"/>
    <x v="3"/>
    <n v="20702"/>
    <x v="4"/>
    <x v="4"/>
    <n v="192260684"/>
    <s v="J"/>
    <x v="0"/>
    <s v="Cukor, Jan;Linda, Rostislav;Václavek, Petr;Šatrán, Petr;Mahlerová, Karolina;Vacek, Zdeněk;Kunca, Tomáš;Havránek, František"/>
    <s v="Wild boar deathbed choice in relation to ASF: are there any differenes between positive and negative carcasses?"/>
    <x v="3"/>
    <x v="5"/>
    <s v="Veterinary science"/>
    <x v="3"/>
    <n v="3"/>
    <n v="0"/>
    <n v="0"/>
    <n v="1"/>
    <n v="0"/>
    <n v="0"/>
    <n v="0"/>
  </r>
  <r>
    <x v="2"/>
    <x v="3"/>
    <n v="20702"/>
    <x v="4"/>
    <x v="4"/>
    <n v="192260739"/>
    <s v="H"/>
    <x v="1"/>
    <s v="Kotrla, Pavel;Fulín, Martin;Novotný, Petr;Buriánek, Václav;Cafourek, Josef"/>
    <s v="Návrh pravidel pro přenos reprodukčního materiálu (jeho použití pro obnovu lesa a zalesňování) – podklad pro novelu vyhlášky 139/2004 Sb."/>
    <x v="3"/>
    <x v="4"/>
    <s v="Forestry"/>
    <x v="3"/>
    <n v="3"/>
    <n v="0"/>
    <n v="0"/>
    <n v="1"/>
    <n v="0"/>
    <n v="0"/>
    <n v="0"/>
  </r>
  <r>
    <x v="2"/>
    <x v="3"/>
    <n v="20702"/>
    <x v="4"/>
    <x v="4"/>
    <n v="192260743"/>
    <s v="N"/>
    <x v="1"/>
    <s v="Cvrčková, Helena;Máchová, Pavlína;Trčková, Olga"/>
    <s v="Určování klonově identických jedinců modřínu opadavého (Larix decidua Mill.) a sledování jejich diverzity na základě analýz u mikrosatelitových markerů"/>
    <x v="3"/>
    <x v="4"/>
    <s v="Forestry"/>
    <x v="3"/>
    <n v="3"/>
    <n v="0"/>
    <n v="0"/>
    <n v="1"/>
    <n v="0"/>
    <n v="0"/>
    <n v="0"/>
  </r>
  <r>
    <x v="1"/>
    <x v="1"/>
    <n v="60460709"/>
    <x v="69"/>
    <x v="104"/>
    <n v="192260844"/>
    <s v="J"/>
    <x v="0"/>
    <s v="Kodešová, Radka;Chroňáková, Alica;Grabicová, Kateřina;Kočárek, Martin;Schmidtová, Zuzana;Frková, Zuzana;Vojs Stanova, Andrea;Nikodem, Antonín;Klement, Aleš;Fér, Miroslav;Grabic, Roman"/>
    <s v="How microbial community composition, sorption and simultaneous application of six pharmaceuticals affect their dissipation in soils"/>
    <x v="3"/>
    <x v="4"/>
    <s v="Soil science"/>
    <x v="3"/>
    <n v="3"/>
    <n v="0"/>
    <n v="0"/>
    <n v="1"/>
    <n v="0"/>
    <n v="0"/>
    <n v="0"/>
  </r>
  <r>
    <x v="1"/>
    <x v="1"/>
    <n v="60460709"/>
    <x v="69"/>
    <x v="249"/>
    <n v="192260901"/>
    <s v="J"/>
    <x v="0"/>
    <s v="Hari, Vittal;Rakovec, Oldřich;Markonis, Ioannis;Hanel, Martin;Kumar, Rohini"/>
    <s v="Increased future occurrences of the exceptional 2018–2019 Central European drought under global warming"/>
    <x v="0"/>
    <x v="7"/>
    <s v="Hydrology"/>
    <x v="3"/>
    <n v="2"/>
    <n v="0"/>
    <n v="1"/>
    <n v="0"/>
    <n v="0"/>
    <n v="0"/>
    <n v="0"/>
  </r>
  <r>
    <x v="1"/>
    <x v="1"/>
    <n v="61989592"/>
    <x v="48"/>
    <x v="56"/>
    <n v="192261103"/>
    <s v="J"/>
    <x v="0"/>
    <s v="Costanzo, Luca S;Coelho, Antonio S;Biagi, Nicola;Fiurášek, Jaromír;Bellini, Marco;Zavatta, Alessandro"/>
    <s v="Measurement-Induced Strong Kerr Nonlinearity for Weak Quantum States of Light"/>
    <x v="0"/>
    <x v="18"/>
    <s v="Optics (including laser optics and_x000a_quantum optics)"/>
    <x v="3"/>
    <n v="1"/>
    <n v="1"/>
    <n v="0"/>
    <n v="0"/>
    <n v="0"/>
    <n v="0"/>
    <n v="0"/>
  </r>
  <r>
    <x v="1"/>
    <x v="1"/>
    <n v="61989592"/>
    <x v="48"/>
    <x v="56"/>
    <n v="192261116"/>
    <s v="J"/>
    <x v="0"/>
    <s v="Arkhipov, Ievgen;Miranowicz, Adam;Minganti, Fabrizio;Nori, Franco"/>
    <s v="Quantum and semiclassical exceptional points of a linear system of coupled cavities with losses and gain within the Scully-Lamb laser theory"/>
    <x v="0"/>
    <x v="18"/>
    <s v="Optics (including laser optics and_x000a_quantum optics)"/>
    <x v="3"/>
    <n v="2"/>
    <n v="0"/>
    <n v="1"/>
    <n v="0"/>
    <n v="0"/>
    <n v="0"/>
    <n v="0"/>
  </r>
  <r>
    <x v="1"/>
    <x v="1"/>
    <n v="61989592"/>
    <x v="48"/>
    <x v="56"/>
    <n v="192261150"/>
    <s v="J"/>
    <x v="0"/>
    <s v="Bartkiewicz, Karol;Gneiting, Clemens;Černoch, Antonín;Jiráková, Kateřina;Lemr, Karel;Nori, Franco"/>
    <s v="Experimental kernel-based quantum machine learning in finite feature space"/>
    <x v="0"/>
    <x v="18"/>
    <s v="Optics (including laser optics and_x000a_quantum optics)"/>
    <x v="3"/>
    <n v="2"/>
    <n v="0"/>
    <n v="1"/>
    <n v="0"/>
    <n v="0"/>
    <n v="0"/>
    <n v="0"/>
  </r>
  <r>
    <x v="0"/>
    <x v="0"/>
    <n v="68145535"/>
    <x v="22"/>
    <x v="29"/>
    <n v="192263237"/>
    <s v="J"/>
    <x v="0"/>
    <s v="Jerman, M.;Zeleňák, Michal;Lebar, A.;Foldyna, Vladimír;Foldyna, Josef;Valentinčič, J."/>
    <s v="Observation of cryogenically cooled ice particles inside the high-speed water jet"/>
    <x v="2"/>
    <x v="3"/>
    <s v="Applied mechanics"/>
    <x v="3"/>
    <n v="4"/>
    <n v="0"/>
    <n v="0"/>
    <n v="0"/>
    <n v="1"/>
    <n v="0"/>
    <n v="0"/>
  </r>
  <r>
    <x v="0"/>
    <x v="0"/>
    <n v="68378271"/>
    <x v="18"/>
    <x v="25"/>
    <n v="192263878"/>
    <s v="J"/>
    <x v="0"/>
    <s v="Šmejkal, Libor;Gonzalez-Hernandez, R.;Jungwirth, Tomáš;Sinova, Jairo"/>
    <s v="Crystal time-reversal symmetry breaking and spontaneous Hall effect in collinear antiferromagnets"/>
    <x v="0"/>
    <x v="18"/>
    <s v="Condensed matter physics (including formerly solid state physics, supercond.)"/>
    <x v="3"/>
    <s v="N (nehodnoceno)"/>
    <n v="0"/>
    <n v="0"/>
    <n v="0"/>
    <n v="0"/>
    <n v="0"/>
    <n v="1"/>
  </r>
  <r>
    <x v="2"/>
    <x v="2"/>
    <n v="62243136"/>
    <x v="124"/>
    <x v="351"/>
    <n v="192264696"/>
    <s v="F"/>
    <x v="1"/>
    <s v="Vráblík, Aleš;Bittner, Jiří;Šmíd, František;Černý, Radek"/>
    <s v="Vložka pro rovnoměrné vedení tepla podél katalytického lože"/>
    <x v="2"/>
    <x v="11"/>
    <s v="-"/>
    <x v="3"/>
    <n v="4"/>
    <n v="0"/>
    <n v="0"/>
    <n v="0"/>
    <n v="1"/>
    <n v="0"/>
    <n v="0"/>
  </r>
  <r>
    <x v="1"/>
    <x v="1"/>
    <n v="216208"/>
    <x v="51"/>
    <x v="64"/>
    <n v="192264767"/>
    <s v="J"/>
    <x v="0"/>
    <s v="Synytsya, Alla;Poučková, Pavla;Zadinová, Marie;Troshchynska, Yana;Štětina, Jiří;Synytsya, Andriy;Saloň, Ivan;Král, Vladimír"/>
    <s v="Hydrogels based on low-methoxyl amidated citrus pectin and flaxseed gum formulated with tripeptide glycyl-L-histidyl-L-lysine improve the healing of experimental cutting wounds in rats"/>
    <x v="4"/>
    <x v="22"/>
    <s v="Pharmacology and pharmacy"/>
    <x v="3"/>
    <n v="2"/>
    <n v="0"/>
    <n v="1"/>
    <n v="0"/>
    <n v="0"/>
    <n v="0"/>
    <n v="0"/>
  </r>
  <r>
    <x v="1"/>
    <x v="1"/>
    <n v="216208"/>
    <x v="51"/>
    <x v="118"/>
    <n v="192264881"/>
    <s v="J"/>
    <x v="0"/>
    <s v="Honzík, Radek;Stejskalová, Šárka"/>
    <s v="The tree property at aleph_{omega 2} with a finite gap"/>
    <x v="1"/>
    <x v="1"/>
    <s v="Philosophy, History and Philosophy of science and technology"/>
    <x v="3"/>
    <n v="2"/>
    <n v="0"/>
    <n v="1"/>
    <n v="0"/>
    <n v="0"/>
    <n v="0"/>
    <n v="0"/>
  </r>
  <r>
    <x v="1"/>
    <x v="1"/>
    <n v="216208"/>
    <x v="51"/>
    <x v="118"/>
    <n v="192264890"/>
    <s v="J"/>
    <x v="0"/>
    <s v="Pultrová, Lucie"/>
    <s v="Comparison and Negation in Latin"/>
    <x v="1"/>
    <x v="27"/>
    <s v="Linguistics"/>
    <x v="3"/>
    <n v="2"/>
    <n v="0"/>
    <n v="1"/>
    <n v="0"/>
    <n v="0"/>
    <n v="0"/>
    <n v="0"/>
  </r>
  <r>
    <x v="1"/>
    <x v="1"/>
    <n v="216208"/>
    <x v="51"/>
    <x v="118"/>
    <n v="192264907"/>
    <s v="J"/>
    <x v="0"/>
    <s v="Malá, Markéta"/>
    <s v="Phraseology in learner academic English: corpus-driven approaches"/>
    <x v="1"/>
    <x v="27"/>
    <s v="-"/>
    <x v="3"/>
    <n v="2"/>
    <n v="0"/>
    <n v="1"/>
    <n v="0"/>
    <n v="0"/>
    <n v="0"/>
    <n v="0"/>
  </r>
  <r>
    <x v="1"/>
    <x v="1"/>
    <n v="216208"/>
    <x v="51"/>
    <x v="118"/>
    <n v="192264946"/>
    <s v="C"/>
    <x v="0"/>
    <s v="Sadílková, Helena"/>
    <s v="The Postwar Migration of Romani Families from Slovakia to the Bohemian Lands. A Complex Legacy of War and Genocide in Czechoslovakia"/>
    <x v="1"/>
    <x v="28"/>
    <s v="-"/>
    <x v="3"/>
    <n v="3"/>
    <n v="0"/>
    <n v="0"/>
    <n v="1"/>
    <n v="0"/>
    <n v="0"/>
    <n v="0"/>
  </r>
  <r>
    <x v="1"/>
    <x v="1"/>
    <n v="216208"/>
    <x v="51"/>
    <x v="118"/>
    <n v="192264954"/>
    <s v="B"/>
    <x v="0"/>
    <s v="Mynářová, Jana;Alivernini, Sergio;Bramanti, Armando;Benati, Giacomo;Bonechi, Marco;Barjamovic, Gijko;Goddeeris, Anne;De Graef, Katrien;Richardson, Seth;Chambon, Grégory;Boivin, Odette;Paulus, Susanne;Llop, Jaume;Justel, Josué;Lauinger, Jacob;Pruzsinszky, "/>
    <s v="Economic Complexity in the Ancient Near East. Management of Resources and Taxation (Third - Second Millennium BC)"/>
    <x v="1"/>
    <x v="14"/>
    <s v="-"/>
    <x v="3"/>
    <n v="1"/>
    <n v="1"/>
    <n v="0"/>
    <n v="0"/>
    <n v="0"/>
    <n v="0"/>
    <n v="0"/>
  </r>
  <r>
    <x v="1"/>
    <x v="1"/>
    <n v="216208"/>
    <x v="51"/>
    <x v="118"/>
    <n v="192264955"/>
    <s v="J"/>
    <x v="0"/>
    <s v="Bočková, Alena"/>
    <s v="Balbín's Diva Montis Sancti (1665) and Its Vernacular Versions as a Type of Early Modern Translations"/>
    <x v="1"/>
    <x v="27"/>
    <s v="-"/>
    <x v="3"/>
    <n v="3"/>
    <n v="0"/>
    <n v="0"/>
    <n v="1"/>
    <n v="0"/>
    <n v="0"/>
    <n v="0"/>
  </r>
  <r>
    <x v="1"/>
    <x v="1"/>
    <n v="216208"/>
    <x v="51"/>
    <x v="148"/>
    <n v="192265026"/>
    <s v="J"/>
    <x v="0"/>
    <s v="Cazachevici, Alina;Havránek, Tomáš;Horváth, Roman"/>
    <s v="Remittances and economic growth: A meta-analysis"/>
    <x v="5"/>
    <x v="9"/>
    <s v="-"/>
    <x v="3"/>
    <n v="3"/>
    <n v="0"/>
    <n v="0"/>
    <n v="1"/>
    <n v="0"/>
    <n v="0"/>
    <n v="0"/>
  </r>
  <r>
    <x v="1"/>
    <x v="1"/>
    <n v="216208"/>
    <x v="51"/>
    <x v="148"/>
    <n v="192265039"/>
    <s v="B"/>
    <x v="0"/>
    <s v="Eberle, Jakub;Handl, Vladimír"/>
    <s v="Rozpolcená mocnost. Krize a rozpory německé zahraniční politiky"/>
    <x v="5"/>
    <x v="13"/>
    <s v="-"/>
    <x v="3"/>
    <n v="3"/>
    <n v="0"/>
    <n v="0"/>
    <n v="1"/>
    <n v="0"/>
    <n v="0"/>
    <n v="0"/>
  </r>
  <r>
    <x v="1"/>
    <x v="1"/>
    <n v="216208"/>
    <x v="51"/>
    <x v="148"/>
    <n v="192265045"/>
    <s v="B"/>
    <x v="0"/>
    <s v="Pixová, Michaela"/>
    <s v="Contested Czech cities : from urban grassroots to pro-democratic populism"/>
    <x v="5"/>
    <x v="33"/>
    <s v="-"/>
    <x v="3"/>
    <n v="2"/>
    <n v="0"/>
    <n v="1"/>
    <n v="0"/>
    <n v="0"/>
    <n v="0"/>
    <n v="0"/>
  </r>
  <r>
    <x v="1"/>
    <x v="1"/>
    <n v="216208"/>
    <x v="51"/>
    <x v="62"/>
    <n v="192265049"/>
    <s v="B"/>
    <x v="0"/>
    <s v="Doležalová, Lucie;Dragoun, Michal;Ebersonová, Adéla;Voleková, Kateřina;Svobodová, Andrea;Libichová Cermanová, Pavlína;Lužný, Michael;Sichálek, Jakub;Ctibor, Jan;Pavlíková, Anna;Florianová, Hana;Silagiová, Zuzana;Kolmačková, Tereza;Coufal, Dušan;Kecsöová, "/>
    <s v="Kříž z Telče (1434-1504): písař, sběratel a autor"/>
    <x v="1"/>
    <x v="27"/>
    <s v="-"/>
    <x v="3"/>
    <n v="2"/>
    <n v="0"/>
    <n v="1"/>
    <n v="0"/>
    <n v="0"/>
    <n v="0"/>
    <n v="0"/>
  </r>
  <r>
    <x v="1"/>
    <x v="1"/>
    <n v="216208"/>
    <x v="51"/>
    <x v="120"/>
    <n v="192265107"/>
    <s v="B"/>
    <x v="0"/>
    <s v="Helan, Pavel;Hajdinová, Eva;Hájková, Dagmar;Caccamo, Francesco;Jonová, Jitka"/>
    <s v="Československo a svatý stolec IV. Diplomatická korespondence a další dokumenty (1928-1934)"/>
    <x v="1"/>
    <x v="1"/>
    <s v="Theology"/>
    <x v="3"/>
    <n v="3"/>
    <n v="0"/>
    <n v="0"/>
    <n v="1"/>
    <n v="0"/>
    <n v="0"/>
    <n v="0"/>
  </r>
  <r>
    <x v="1"/>
    <x v="1"/>
    <n v="216208"/>
    <x v="51"/>
    <x v="61"/>
    <n v="192265381"/>
    <s v="J"/>
    <x v="0"/>
    <s v="Hou, Dianwei;Grajciar, Lukáš;Nachtigall, Petr;Heard, Christopher James"/>
    <s v="Origin of the Unusual Stability of Zeolite-Encapsulated Sub-Nanometer Platinum"/>
    <x v="0"/>
    <x v="10"/>
    <s v="Physical chemistry"/>
    <x v="3"/>
    <n v="2"/>
    <n v="0"/>
    <n v="1"/>
    <n v="0"/>
    <n v="0"/>
    <n v="0"/>
    <n v="0"/>
  </r>
  <r>
    <x v="1"/>
    <x v="1"/>
    <n v="216208"/>
    <x v="51"/>
    <x v="61"/>
    <n v="192265432"/>
    <s v="J"/>
    <x v="0"/>
    <s v="Žák, Jiří;Svojtka, Martin;Hajná, Jaroslava;Ackerman, Lukáš"/>
    <s v="Detrital zircon geochronology and processes in accretionary wedges"/>
    <x v="0"/>
    <x v="7"/>
    <s v="Geology"/>
    <x v="3"/>
    <n v="2"/>
    <n v="0"/>
    <n v="1"/>
    <n v="0"/>
    <n v="0"/>
    <n v="0"/>
    <n v="0"/>
  </r>
  <r>
    <x v="1"/>
    <x v="1"/>
    <n v="4274644"/>
    <x v="7"/>
    <x v="10"/>
    <n v="192266268"/>
    <s v="C"/>
    <x v="0"/>
    <s v="Fiala, Petr;Majovská, Renata"/>
    <s v="Modeling the Design Phase of Sustainable Supply Chains"/>
    <x v="5"/>
    <x v="9"/>
    <s v="Applied Economics, Econometrics"/>
    <x v="3"/>
    <n v="4"/>
    <n v="0"/>
    <n v="0"/>
    <n v="0"/>
    <n v="1"/>
    <n v="0"/>
    <n v="0"/>
  </r>
  <r>
    <x v="1"/>
    <x v="1"/>
    <n v="4274644"/>
    <x v="7"/>
    <x v="10"/>
    <n v="192266284"/>
    <s v="C"/>
    <x v="1"/>
    <s v="Leška, Rudolf"/>
    <s v="Sync That Tune! The Role of Collective Management of Rights in Film Production and Distribution"/>
    <x v="5"/>
    <x v="29"/>
    <s v="Law"/>
    <x v="3"/>
    <n v="2"/>
    <n v="0"/>
    <n v="1"/>
    <n v="0"/>
    <n v="0"/>
    <n v="0"/>
    <n v="0"/>
  </r>
  <r>
    <x v="1"/>
    <x v="1"/>
    <n v="61989592"/>
    <x v="48"/>
    <x v="130"/>
    <n v="192266821"/>
    <s v="J"/>
    <x v="1"/>
    <s v="Bartoušková, Marie;Melichar, Bohuslav"/>
    <s v="Precision medicine in medical oncology: hope, disappointment and reality"/>
    <x v="4"/>
    <x v="8"/>
    <s v="Oncology"/>
    <x v="3"/>
    <n v="4"/>
    <n v="0"/>
    <n v="0"/>
    <n v="0"/>
    <n v="1"/>
    <n v="0"/>
    <n v="0"/>
  </r>
  <r>
    <x v="1"/>
    <x v="1"/>
    <n v="61989592"/>
    <x v="48"/>
    <x v="130"/>
    <n v="192267031"/>
    <s v="B"/>
    <x v="0"/>
    <s v="Chudáček, Josef;Vrána, David;Kolář, Zdeněk;Henzlová, Lenka;Koranda, Pavel"/>
    <s v="Nádory mediastina"/>
    <x v="4"/>
    <x v="8"/>
    <s v="Surgery"/>
    <x v="3"/>
    <n v="4"/>
    <n v="0"/>
    <n v="0"/>
    <n v="0"/>
    <n v="1"/>
    <n v="0"/>
    <n v="0"/>
  </r>
  <r>
    <x v="1"/>
    <x v="1"/>
    <n v="61989592"/>
    <x v="48"/>
    <x v="59"/>
    <n v="192267341"/>
    <s v="B"/>
    <x v="0"/>
    <s v="Komárek, Karel;Cholodová, Uljana;Bláha, Ondřej;Arkhanhelska, Alla;Merzová, Radana;Vepřek, Miroslav;Berezjuk, Olena"/>
    <s v="Čeština na Volyni"/>
    <x v="1"/>
    <x v="27"/>
    <s v="Linguistics"/>
    <x v="3"/>
    <n v="2"/>
    <n v="0"/>
    <n v="1"/>
    <n v="0"/>
    <n v="0"/>
    <n v="0"/>
    <n v="0"/>
  </r>
  <r>
    <x v="1"/>
    <x v="1"/>
    <n v="61989592"/>
    <x v="48"/>
    <x v="59"/>
    <n v="192267429"/>
    <s v="B"/>
    <x v="1"/>
    <s v="Risser, Ralf;Šucha, Matúš"/>
    <s v="Psychological perspectives on walking"/>
    <x v="5"/>
    <x v="30"/>
    <s v="Psychology (including human - machine relations)"/>
    <x v="3"/>
    <n v="1"/>
    <n v="1"/>
    <n v="0"/>
    <n v="0"/>
    <n v="0"/>
    <n v="0"/>
    <n v="0"/>
  </r>
  <r>
    <x v="1"/>
    <x v="1"/>
    <n v="61989592"/>
    <x v="48"/>
    <x v="199"/>
    <n v="192268103"/>
    <s v="C"/>
    <x v="1"/>
    <s v="Bartoň, Michal;Hejč, David"/>
    <s v="Čl. 17 (Svoboda projevu a právo na informace)"/>
    <x v="5"/>
    <x v="29"/>
    <s v="Law"/>
    <x v="3"/>
    <n v="3"/>
    <n v="0"/>
    <n v="0"/>
    <n v="1"/>
    <n v="0"/>
    <n v="0"/>
    <n v="0"/>
  </r>
  <r>
    <x v="1"/>
    <x v="1"/>
    <n v="61989592"/>
    <x v="48"/>
    <x v="131"/>
    <n v="192268253"/>
    <s v="B"/>
    <x v="0"/>
    <s v="Parma, Tomáš"/>
    <s v="Rytíři, dámy a poutníci. Dějiny a současnost Rytířského řádu Božího hrobu jeruzalémského"/>
    <x v="1"/>
    <x v="14"/>
    <s v="History (history of science and technology to be 6.3, history of specific sciences to be under the respective headings)"/>
    <x v="3"/>
    <n v="2"/>
    <n v="0"/>
    <n v="1"/>
    <n v="0"/>
    <n v="0"/>
    <n v="0"/>
    <n v="0"/>
  </r>
  <r>
    <x v="1"/>
    <x v="1"/>
    <n v="61989592"/>
    <x v="48"/>
    <x v="56"/>
    <n v="192268433"/>
    <s v="J"/>
    <x v="0"/>
    <s v="Tomeček, Jan;Rachůnková, Irena;Burkotová, Jana;Stryja, Jakub"/>
    <s v="Coexistence of bouncing and classical periodic solutions of generalized Lazer–Solimini equation"/>
    <x v="0"/>
    <x v="2"/>
    <s v="Pure mathematics"/>
    <x v="3"/>
    <n v="3"/>
    <n v="0"/>
    <n v="0"/>
    <n v="1"/>
    <n v="0"/>
    <n v="0"/>
    <n v="0"/>
  </r>
  <r>
    <x v="1"/>
    <x v="1"/>
    <n v="61989592"/>
    <x v="48"/>
    <x v="56"/>
    <n v="192268988"/>
    <s v="J"/>
    <x v="0"/>
    <s v="Pechancová, Radka;Gallo, Jiří;Milde, David;Pluháček, Tomáš"/>
    <s v="Ion-exchange HPLC-ICP-MS: A new window to chromium speciation in biological tissues"/>
    <x v="0"/>
    <x v="10"/>
    <s v="Analytical chemistry"/>
    <x v="3"/>
    <n v="3"/>
    <n v="0"/>
    <n v="0"/>
    <n v="1"/>
    <n v="0"/>
    <n v="0"/>
    <n v="0"/>
  </r>
  <r>
    <x v="1"/>
    <x v="1"/>
    <n v="61989592"/>
    <x v="48"/>
    <x v="56"/>
    <n v="192269207"/>
    <s v="J"/>
    <x v="0"/>
    <s v="Kundrata, Robin;Bukejs, Andris;Prosvirov, Alexander S;Hoffmannová, Johana"/>
    <s v="X-ray micro-computed tomography reveals a unique morphology in a new click-beetle (Coleoptera, Elateridae) from the Eocene Baltic amber"/>
    <x v="0"/>
    <x v="0"/>
    <s v="Entomology"/>
    <x v="3"/>
    <n v="1"/>
    <n v="1"/>
    <n v="0"/>
    <n v="0"/>
    <n v="0"/>
    <n v="0"/>
    <n v="0"/>
  </r>
  <r>
    <x v="1"/>
    <x v="1"/>
    <n v="61989592"/>
    <x v="48"/>
    <x v="56"/>
    <n v="192269231"/>
    <s v="C"/>
    <x v="0"/>
    <s v="Tichá, Michaela;Hlaváčková, Kateřina;Hrbáčková, Miroslava;Ovečka, Miroslav;Šamajová, Olga;Šamaj, Jozef"/>
    <s v="Super-resolution imaging of microtubules in Medicago sativa"/>
    <x v="0"/>
    <x v="0"/>
    <s v="Plant sciences, botany"/>
    <x v="3"/>
    <n v="3"/>
    <n v="0"/>
    <n v="0"/>
    <n v="1"/>
    <n v="0"/>
    <n v="0"/>
    <n v="0"/>
  </r>
  <r>
    <x v="1"/>
    <x v="1"/>
    <n v="61989592"/>
    <x v="48"/>
    <x v="132"/>
    <n v="192269326"/>
    <s v="B"/>
    <x v="1"/>
    <s v="Jáč, Martin;Kopecká, Jitka;Morris, Monika;Vránová, Olga"/>
    <s v="Didaktické kazuistiky výuky přírodopisu a biologie"/>
    <x v="5"/>
    <x v="16"/>
    <s v="Education, general; including training, pedagogy, didactics [and education systems]"/>
    <x v="3"/>
    <n v="3"/>
    <n v="0"/>
    <n v="0"/>
    <n v="1"/>
    <n v="0"/>
    <n v="0"/>
    <n v="0"/>
  </r>
  <r>
    <x v="1"/>
    <x v="1"/>
    <n v="61989100"/>
    <x v="75"/>
    <x v="252"/>
    <n v="192270139"/>
    <s v="B"/>
    <x v="1"/>
    <s v="Kovář, Jan;Dlábiková, Ivona;Peřinková, Martina"/>
    <s v="Mourning Hall, space for the Ritual of Passing from this World into the next"/>
    <x v="1"/>
    <x v="28"/>
    <s v="-"/>
    <x v="3"/>
    <n v="3"/>
    <n v="0"/>
    <n v="0"/>
    <n v="1"/>
    <n v="0"/>
    <n v="0"/>
    <n v="0"/>
  </r>
  <r>
    <x v="1"/>
    <x v="1"/>
    <n v="61989100"/>
    <x v="75"/>
    <x v="175"/>
    <n v="192270432"/>
    <s v="D"/>
    <x v="1"/>
    <s v="Vondráková, Petra;Beremlijski, Petr;Mařík, Robert"/>
    <s v="MATH4U-MATH IN FOUR LANGUAGES FOR STUDENTS AND TEACHERS"/>
    <x v="0"/>
    <x v="2"/>
    <s v="Applied mathematics"/>
    <x v="3"/>
    <n v="3"/>
    <n v="0"/>
    <n v="0"/>
    <n v="1"/>
    <n v="0"/>
    <n v="0"/>
    <n v="0"/>
  </r>
  <r>
    <x v="1"/>
    <x v="1"/>
    <n v="61989100"/>
    <x v="75"/>
    <x v="175"/>
    <n v="192270600"/>
    <s v="J"/>
    <x v="1"/>
    <s v="Chakraborty, K.;Bhatia, S.;Bhattacharyya, S.;Platoš, Jan;Bag, R.;Hassanien, A.E."/>
    <s v="Sentiment Analysis of COVID-19 tweets by Deep Learning Classifiers-A study to show how popularity is affecting accuracy in social media"/>
    <x v="0"/>
    <x v="24"/>
    <s v="Computer sciences, information science, bioinformathics (hardware development to be 2.2, social aspect to be 5.8)"/>
    <x v="3"/>
    <n v="3"/>
    <n v="0"/>
    <n v="0"/>
    <n v="1"/>
    <n v="0"/>
    <n v="0"/>
    <n v="0"/>
  </r>
  <r>
    <x v="1"/>
    <x v="1"/>
    <n v="61989100"/>
    <x v="75"/>
    <x v="175"/>
    <n v="192270623"/>
    <s v="J"/>
    <x v="1"/>
    <s v="Kružík, Jakub;Horák, David;Čermák, Martin;Pospíšil, Lukáš;Pecha, Marek"/>
    <s v="Active set expansion strategies in MPRGP algorithm"/>
    <x v="0"/>
    <x v="2"/>
    <s v="Applied mathematics"/>
    <x v="3"/>
    <n v="3"/>
    <n v="0"/>
    <n v="0"/>
    <n v="1"/>
    <n v="0"/>
    <n v="0"/>
    <n v="0"/>
  </r>
  <r>
    <x v="1"/>
    <x v="1"/>
    <n v="61989100"/>
    <x v="75"/>
    <x v="253"/>
    <n v="192270919"/>
    <s v="P"/>
    <x v="1"/>
    <s v="Nečas, Jan;Hlosta, Jakub;Žurovec, David;Gelnar, Daniel;Zegzulka, Jiří"/>
    <s v="Způsob plnění lisovací formy při výrobě víceplášťových trubek a zařízení k provádění tohoto způsobu"/>
    <x v="2"/>
    <x v="3"/>
    <s v="Mechanical engineering"/>
    <x v="3"/>
    <n v="4"/>
    <n v="0"/>
    <n v="0"/>
    <n v="0"/>
    <n v="1"/>
    <n v="0"/>
    <n v="0"/>
  </r>
  <r>
    <x v="1"/>
    <x v="1"/>
    <n v="61989100"/>
    <x v="75"/>
    <x v="254"/>
    <n v="192270963"/>
    <s v="B"/>
    <x v="0"/>
    <s v="Wichterle, Kamil;Večeř, Marek"/>
    <s v="Transport and Surface Phenomena"/>
    <x v="2"/>
    <x v="11"/>
    <s v="Chemical process engineering"/>
    <x v="3"/>
    <n v="1"/>
    <n v="1"/>
    <n v="0"/>
    <n v="0"/>
    <n v="0"/>
    <n v="0"/>
    <n v="0"/>
  </r>
  <r>
    <x v="1"/>
    <x v="1"/>
    <n v="61989100"/>
    <x v="75"/>
    <x v="257"/>
    <n v="192271583"/>
    <s v="J"/>
    <x v="0"/>
    <s v="Kočí, Kamila;Dang, Van H.;Edelmannová, Miroslava;Reli, Martin;Wu, J.C.S."/>
    <s v="Photocatalytic reduction of CO2 using Pt/C3N4 photocatalyts"/>
    <x v="0"/>
    <x v="10"/>
    <s v="Physical chemistry"/>
    <x v="3"/>
    <n v="3"/>
    <n v="0"/>
    <n v="0"/>
    <n v="1"/>
    <n v="0"/>
    <n v="0"/>
    <n v="0"/>
  </r>
  <r>
    <x v="1"/>
    <x v="1"/>
    <n v="61989100"/>
    <x v="75"/>
    <x v="273"/>
    <n v="192271712"/>
    <s v="J"/>
    <x v="0"/>
    <s v="Stančin, H.;Šafář, Michal;Růžičková, Jana;Mikulčić, H.;Raclavská, Helena;Wang, X.;Duić, N."/>
    <s v="Co-pyrolysis and synergistic effect analysis of biomass sawdust and polystyrene mixtures for production of high-quality bio-oils"/>
    <x v="2"/>
    <x v="20"/>
    <s v="Petroleum engineering (fuel, oils)"/>
    <x v="3"/>
    <n v="4"/>
    <n v="0"/>
    <n v="0"/>
    <n v="0"/>
    <n v="1"/>
    <n v="0"/>
    <n v="0"/>
  </r>
  <r>
    <x v="2"/>
    <x v="3"/>
    <n v="27162"/>
    <x v="5"/>
    <x v="5"/>
    <n v="192272071"/>
    <s v="G"/>
    <x v="1"/>
    <s v="Prodělalová, Jana;Kavanová, Lenka"/>
    <s v="Technické řešení: Izolace viru afrického moru prasat z půdy kultivační metodou"/>
    <x v="3"/>
    <x v="5"/>
    <s v="-"/>
    <x v="3"/>
    <n v="3"/>
    <n v="0"/>
    <n v="0"/>
    <n v="1"/>
    <n v="0"/>
    <n v="0"/>
    <n v="0"/>
  </r>
  <r>
    <x v="2"/>
    <x v="3"/>
    <n v="27162"/>
    <x v="5"/>
    <x v="5"/>
    <n v="192272072"/>
    <s v="G"/>
    <x v="1"/>
    <s v="Prodělalová, Jana;Moutelíková, Romana;Čukanová, Eliška"/>
    <s v="Technické řešení: Postup pro detekci RNA virů včely medonosné z měli."/>
    <x v="3"/>
    <x v="5"/>
    <s v="-"/>
    <x v="3"/>
    <n v="3"/>
    <n v="0"/>
    <n v="0"/>
    <n v="1"/>
    <n v="0"/>
    <n v="0"/>
    <n v="0"/>
  </r>
  <r>
    <x v="1"/>
    <x v="1"/>
    <n v="60460709"/>
    <x v="69"/>
    <x v="104"/>
    <n v="192272179"/>
    <s v="N"/>
    <x v="1"/>
    <s v="Žížala, Daniel;Minařík, Robert;Vašát, Radim;Skála, Jan;Juřicová, Anna;Zádorová, Tereza;Penížek, Vít;Beitlerová, Hana"/>
    <s v="Metodika tvorby aktuálních půdních map pedometrickými metodami"/>
    <x v="3"/>
    <x v="4"/>
    <s v="Soil science"/>
    <x v="3"/>
    <n v="2"/>
    <n v="0"/>
    <n v="1"/>
    <n v="0"/>
    <n v="0"/>
    <n v="0"/>
    <n v="0"/>
  </r>
  <r>
    <x v="1"/>
    <x v="1"/>
    <n v="60460709"/>
    <x v="69"/>
    <x v="248"/>
    <n v="192272237"/>
    <s v="J"/>
    <x v="0"/>
    <s v="Kuželka, Karel;Slavík, Martin;Surový, Peter"/>
    <s v="Very High Density Point Clouds from UAV Laser Scanning for Automatic Tree Stem Detection and Direct Diameter Measurement"/>
    <x v="3"/>
    <x v="4"/>
    <s v="Forestry"/>
    <x v="3"/>
    <n v="1"/>
    <n v="1"/>
    <n v="0"/>
    <n v="0"/>
    <n v="0"/>
    <n v="0"/>
    <n v="0"/>
  </r>
  <r>
    <x v="1"/>
    <x v="1"/>
    <n v="44555601"/>
    <x v="10"/>
    <x v="71"/>
    <n v="192272330"/>
    <s v="J"/>
    <x v="0"/>
    <s v="Maškarinec, Pavel"/>
    <s v="Crossing the left-right party divide? Understanding the electoral success of the Czech Pirate Party in the 2017 parliamentary elections"/>
    <x v="5"/>
    <x v="13"/>
    <s v="Political science"/>
    <x v="3"/>
    <n v="3"/>
    <n v="0"/>
    <n v="0"/>
    <n v="1"/>
    <n v="0"/>
    <n v="0"/>
    <n v="0"/>
  </r>
  <r>
    <x v="1"/>
    <x v="1"/>
    <n v="44555601"/>
    <x v="10"/>
    <x v="194"/>
    <n v="192272492"/>
    <s v="B"/>
    <x v="1"/>
    <s v="Veteška, Jaroslav;Fischer, Slavomil"/>
    <s v="Psychologie kriminálního chování. Vybrané otázky etiologie, andragogické intervence a resocializace."/>
    <x v="5"/>
    <x v="30"/>
    <s v="Cognitive sciences"/>
    <x v="3"/>
    <n v="3"/>
    <n v="0"/>
    <n v="0"/>
    <n v="1"/>
    <n v="0"/>
    <n v="0"/>
    <n v="0"/>
  </r>
  <r>
    <x v="1"/>
    <x v="1"/>
    <n v="44555601"/>
    <x v="10"/>
    <x v="268"/>
    <n v="192272684"/>
    <s v="J"/>
    <x v="0"/>
    <s v="Černý, Vladimír;Greer, David M.;Shemie, Sam D.;Lewis, Ariane;Torrance, Sylvia;Varelas, Panayiotis;Goldenberg, Fernando D.;Bernat, James L.;Souter, Michael;Topcuoglu, Mehmet Akif;Alexandrov, Anne W.;Baldisseri, Marie;Bleck, Thomas;Citerio, Giuseppe;Dawson,"/>
    <s v="Determination of Brain Death/Death by Neurologic Criteria: The World Brain Death Project"/>
    <x v="4"/>
    <x v="8"/>
    <s v="General and internal medicine"/>
    <x v="3"/>
    <n v="1"/>
    <n v="1"/>
    <n v="0"/>
    <n v="0"/>
    <n v="0"/>
    <n v="0"/>
    <n v="0"/>
  </r>
  <r>
    <x v="1"/>
    <x v="1"/>
    <n v="44555601"/>
    <x v="10"/>
    <x v="269"/>
    <n v="192272858"/>
    <s v="F"/>
    <x v="1"/>
    <s v="Kunhartová, Věra"/>
    <s v="Nastavitelný antidekubitní sedací systém"/>
    <x v="1"/>
    <x v="28"/>
    <s v="-"/>
    <x v="3"/>
    <n v="3"/>
    <n v="0"/>
    <n v="0"/>
    <n v="1"/>
    <n v="0"/>
    <n v="0"/>
    <n v="0"/>
  </r>
  <r>
    <x v="2"/>
    <x v="2"/>
    <n v="26232511"/>
    <x v="130"/>
    <x v="236"/>
    <n v="192273044"/>
    <s v="Z"/>
    <x v="1"/>
    <s v="Bibora, Petr;Čechmánek, René;Dvořák, Ivo;Nešpor, Bohdan;Procházka, Jan;Staněk, Ladislav"/>
    <s v="Systém prvků pro ukládání vysokonapěťových kabelů"/>
    <x v="2"/>
    <x v="12"/>
    <s v="-"/>
    <x v="3"/>
    <n v="2"/>
    <n v="0"/>
    <n v="1"/>
    <n v="0"/>
    <n v="0"/>
    <n v="0"/>
    <n v="0"/>
  </r>
  <r>
    <x v="1"/>
    <x v="1"/>
    <n v="46747885"/>
    <x v="81"/>
    <x v="245"/>
    <n v="192273633"/>
    <s v="J"/>
    <x v="0"/>
    <s v="Gába, Aleš;Dygrýn, Jan;Štefelová, Nikola;Rubín, Lukáš;Hron, Karel;Jakubec, Lukáš;Pedišić, Željko"/>
    <s v="How do short sleepers use extra waking hours? A compositional analysis of 24-h time-use patterns among children and adolescents"/>
    <x v="4"/>
    <x v="6"/>
    <s v="Public and environmental health"/>
    <x v="3"/>
    <n v="2"/>
    <n v="0"/>
    <n v="1"/>
    <n v="0"/>
    <n v="0"/>
    <n v="0"/>
    <n v="0"/>
  </r>
  <r>
    <x v="1"/>
    <x v="1"/>
    <n v="46747885"/>
    <x v="81"/>
    <x v="245"/>
    <n v="192273713"/>
    <s v="B"/>
    <x v="0"/>
    <s v="Rychlík, Jan;Wladimir, Penczew"/>
    <s v="Historia Czech"/>
    <x v="1"/>
    <x v="14"/>
    <s v="History (history of science and technology to be 6.3, history of specific sciences to be under the respective headings)"/>
    <x v="3"/>
    <n v="3"/>
    <n v="0"/>
    <n v="0"/>
    <n v="1"/>
    <n v="0"/>
    <n v="0"/>
    <n v="0"/>
  </r>
  <r>
    <x v="1"/>
    <x v="1"/>
    <n v="46747885"/>
    <x v="81"/>
    <x v="246"/>
    <n v="192273845"/>
    <s v="P"/>
    <x v="1"/>
    <s v="Sieratovski, Jaroslav;Petrů, Michal;Novák, Ondřej;Kovačič, Vladimír;Martinec, Tomáš;Šoltys, Marcel"/>
    <s v="Lamella for Fireproof Gates And a Fireproof Gate Comprising These Lamellas"/>
    <x v="2"/>
    <x v="17"/>
    <s v="Composites (including laminates, reinforced plastics, cermets, combined natural and synthetic fibre fabrics; filled composites)"/>
    <x v="3"/>
    <n v="3"/>
    <n v="0"/>
    <n v="0"/>
    <n v="1"/>
    <n v="0"/>
    <n v="0"/>
    <n v="0"/>
  </r>
  <r>
    <x v="1"/>
    <x v="1"/>
    <n v="216224"/>
    <x v="58"/>
    <x v="82"/>
    <n v="192274081"/>
    <s v="J"/>
    <x v="0"/>
    <s v="Mazurenko, Stanislav;Prokop, Zbyněk;Damborský, Jiří"/>
    <s v="Machine Learning in Enzyme Engineering"/>
    <x v="0"/>
    <x v="0"/>
    <s v="Biochemistry and molecular biology"/>
    <x v="3"/>
    <n v="2"/>
    <n v="0"/>
    <n v="1"/>
    <n v="0"/>
    <n v="0"/>
    <n v="0"/>
    <n v="0"/>
  </r>
  <r>
    <x v="1"/>
    <x v="1"/>
    <n v="216224"/>
    <x v="58"/>
    <x v="185"/>
    <n v="192274117"/>
    <s v="V"/>
    <x v="1"/>
    <s v="Kvizda, Martin;Nigrin, Tomáš;Seidenglanz, Daniel;Tomeš, Zdeněk;Pařil, Vilém"/>
    <s v="Využití velkých dat při prognózách dopravního chování obyvatelstva"/>
    <x v="5"/>
    <x v="13"/>
    <s v="Public administration"/>
    <x v="3"/>
    <n v="3"/>
    <n v="0"/>
    <n v="0"/>
    <n v="1"/>
    <n v="0"/>
    <n v="0"/>
    <n v="0"/>
  </r>
  <r>
    <x v="2"/>
    <x v="3"/>
    <n v="26784246"/>
    <x v="103"/>
    <x v="178"/>
    <n v="192274179"/>
    <s v="F"/>
    <x v="1"/>
    <s v="Dostálová, Radmila;Griga, Miroslav"/>
    <s v="Sada asociovaných markerů jednonukleotidových polymorfismů v souboru znaků genotypů rodu Pisum L."/>
    <x v="3"/>
    <x v="26"/>
    <s v="Agricultural biotechnology and food biotechnology"/>
    <x v="3"/>
    <n v="3"/>
    <n v="0"/>
    <n v="0"/>
    <n v="1"/>
    <n v="0"/>
    <n v="0"/>
    <n v="0"/>
  </r>
  <r>
    <x v="1"/>
    <x v="1"/>
    <n v="49777513"/>
    <x v="13"/>
    <x v="270"/>
    <n v="192274393"/>
    <s v="P"/>
    <x v="1"/>
    <s v="Kubáč, Lubomír;Josefík, František;Martinková, Lenka;Marek, Jan;Pretl, Silvan;Hamáček, Aleš"/>
    <s v="Způsob detekce dodržování předepsaného režimu chemického čištění funkcionalizovaných ochranných textilií s finálními úpravami stálými v chemickém čištění a nestálými v praní, identifikační prvek a systém k provádění tohoto způsobu"/>
    <x v="2"/>
    <x v="21"/>
    <s v="Electrical and electronic engineering"/>
    <x v="3"/>
    <n v="4"/>
    <n v="0"/>
    <n v="0"/>
    <n v="0"/>
    <n v="1"/>
    <n v="0"/>
    <n v="0"/>
  </r>
  <r>
    <x v="1"/>
    <x v="1"/>
    <n v="49777513"/>
    <x v="13"/>
    <x v="68"/>
    <n v="192274542"/>
    <s v="G"/>
    <x v="1"/>
    <s v="Charvát, Jiří;Mazúr, Petr;Pocedič, Jaromír"/>
    <s v="Aparatura pro testování palivových článků s redoxním průtočným poločlánkem"/>
    <x v="2"/>
    <x v="11"/>
    <s v="Chemical engineering (plants, products)"/>
    <x v="3"/>
    <n v="5"/>
    <n v="0"/>
    <n v="0"/>
    <n v="0"/>
    <n v="0"/>
    <n v="1"/>
    <n v="0"/>
  </r>
  <r>
    <x v="1"/>
    <x v="1"/>
    <n v="47813059"/>
    <x v="72"/>
    <x v="349"/>
    <n v="192275186"/>
    <s v="J"/>
    <x v="0"/>
    <s v="Stuchlík, Zdeněk;Kološ, Martin;Kovář, Jiří;Slaný, Petr;Tursunov, Arman"/>
    <s v="Influence of Cosmic Repulsion and Magnetic Fields on Accretion Disks Rotating around Kerr Black Holes"/>
    <x v="0"/>
    <x v="18"/>
    <s v="Astronomy (including astrophysics,_x000a_space science)"/>
    <x v="3"/>
    <n v="2"/>
    <n v="0"/>
    <n v="1"/>
    <n v="0"/>
    <n v="0"/>
    <n v="0"/>
    <n v="0"/>
  </r>
  <r>
    <x v="1"/>
    <x v="1"/>
    <n v="46358978"/>
    <x v="88"/>
    <x v="152"/>
    <n v="192275224"/>
    <s v="B"/>
    <x v="1"/>
    <s v="Mužík, Jaroslav;Löwenhöfferová, Radka;KRPÁLEK, Pavel"/>
    <s v="Univerzitní vzdělávání v minulosti, současnosti a budoucnosti"/>
    <x v="5"/>
    <x v="16"/>
    <s v="Education, general; including training, pedagogy, didactics [and education systems]"/>
    <x v="3"/>
    <n v="5"/>
    <n v="0"/>
    <n v="0"/>
    <n v="0"/>
    <n v="0"/>
    <n v="1"/>
    <n v="0"/>
  </r>
  <r>
    <x v="2"/>
    <x v="3"/>
    <n v="26791251"/>
    <x v="149"/>
    <x v="286"/>
    <n v="192275719"/>
    <s v="N"/>
    <x v="1"/>
    <s v="Frydrych, Jan;Hermuth, Jiří;Lošák, Martin;Bradáčová, Lenka"/>
    <s v="Trávy a vybrané C4 plodiny jako meziplodiny a jejich využití v současných podmínkách měnícího se klimatu"/>
    <x v="3"/>
    <x v="26"/>
    <s v="Agricultural biotechnology and food biotechnology"/>
    <x v="3"/>
    <n v="4"/>
    <n v="0"/>
    <n v="0"/>
    <n v="0"/>
    <n v="1"/>
    <n v="0"/>
    <n v="0"/>
  </r>
  <r>
    <x v="2"/>
    <x v="7"/>
    <n v="23761"/>
    <x v="109"/>
    <x v="201"/>
    <n v="192275833"/>
    <s v="R"/>
    <x v="0"/>
    <s v="Hill, Martin"/>
    <s v="Softwarové nástroje pro odhalení predispozice či diagnostiku jaterních těhotenských komplikací"/>
    <x v="4"/>
    <x v="8"/>
    <s v="Endocrinology and metabolism (including diabetes, hormones)"/>
    <x v="3"/>
    <n v="4"/>
    <n v="0"/>
    <n v="0"/>
    <n v="0"/>
    <n v="1"/>
    <n v="0"/>
    <n v="0"/>
  </r>
  <r>
    <x v="1"/>
    <x v="1"/>
    <n v="216208"/>
    <x v="51"/>
    <x v="118"/>
    <n v="192275866"/>
    <s v="C"/>
    <x v="0"/>
    <s v="Poukarová, Petra;Komrsková, Zuzana;Kopřivová, Marie;Lukeš, David"/>
    <s v="Avenues for Research on Informal Spoken Czech Based on Available Corpora"/>
    <x v="1"/>
    <x v="27"/>
    <s v="-"/>
    <x v="3"/>
    <n v="4"/>
    <n v="0"/>
    <n v="0"/>
    <n v="0"/>
    <n v="1"/>
    <n v="0"/>
    <n v="0"/>
  </r>
  <r>
    <x v="1"/>
    <x v="1"/>
    <n v="216208"/>
    <x v="51"/>
    <x v="118"/>
    <n v="192275877"/>
    <s v="C"/>
    <x v="0"/>
    <s v="Čermáková, Anna;Chlumská, Lucie"/>
    <s v="Expressing place in children's literature : Testing the limits of the n-gram method in contrastive linguistics"/>
    <x v="1"/>
    <x v="27"/>
    <s v="-"/>
    <x v="3"/>
    <n v="2"/>
    <n v="0"/>
    <n v="1"/>
    <n v="0"/>
    <n v="0"/>
    <n v="0"/>
    <n v="0"/>
  </r>
  <r>
    <x v="1"/>
    <x v="1"/>
    <n v="216208"/>
    <x v="51"/>
    <x v="118"/>
    <n v="192276096"/>
    <s v="B"/>
    <x v="0"/>
    <s v="Jakoubek, Marek;Jakoubková Budilová, Lenka;Eriksen, Thomas Hylland;Anthony, Cohen;Michael, Hechter;Katherine, Verdery;Ulf, Hannerz;Judith, Okely;Michael, Herzfeld;Valery, Tischkov;Jeremy, MacClancy;Steven, Vertovec;Pnina, Werbner;Rogers, Brubaker"/>
    <s v="Ethnic groups and boundaries today. A legacy of fifty years"/>
    <x v="5"/>
    <x v="33"/>
    <s v="-"/>
    <x v="3"/>
    <s v="N (nehodnoceno)"/>
    <n v="0"/>
    <n v="0"/>
    <n v="0"/>
    <n v="0"/>
    <n v="0"/>
    <n v="1"/>
  </r>
  <r>
    <x v="1"/>
    <x v="1"/>
    <n v="216208"/>
    <x v="51"/>
    <x v="118"/>
    <n v="192276126"/>
    <s v="J"/>
    <x v="0"/>
    <s v="Kratochvílová, Dana"/>
    <s v="The Spanish future tense and cognitive perspective: Tense, modality, evidentiality and the reflection of the grounding process"/>
    <x v="1"/>
    <x v="27"/>
    <s v="-"/>
    <x v="3"/>
    <n v="2"/>
    <n v="0"/>
    <n v="1"/>
    <n v="0"/>
    <n v="0"/>
    <n v="0"/>
    <n v="0"/>
  </r>
  <r>
    <x v="1"/>
    <x v="1"/>
    <n v="216208"/>
    <x v="51"/>
    <x v="64"/>
    <n v="192276618"/>
    <s v="J"/>
    <x v="0"/>
    <s v="Erzina, Mariia;Trelin, Andrii;Guselnikova, Olga;Dvořánková, Barbora;Strnadová, Karolína;Perminova, Anastasia;Ulbrich, Pavel;Mares, David;Jerabek, Vitezslav;Elashnikov, Roman;Svorcik, Vaclav;Lyutakov, Oleksiy"/>
    <s v="Precise cancer detection via the combination of functionalized SERS surfaces and convolutional neural network with independent inputs"/>
    <x v="0"/>
    <x v="0"/>
    <s v="Biochemical research methods"/>
    <x v="3"/>
    <n v="3"/>
    <n v="0"/>
    <n v="0"/>
    <n v="1"/>
    <n v="0"/>
    <n v="0"/>
    <n v="0"/>
  </r>
  <r>
    <x v="1"/>
    <x v="1"/>
    <n v="216208"/>
    <x v="51"/>
    <x v="116"/>
    <n v="192277883"/>
    <s v="J"/>
    <x v="0"/>
    <s v="Ferrari, Roberto;Ford, Ian;Fox, Kim;Challeton, Jean P.;Correges, Anne;Tendera, Michal;Widimský, Petr;Danchin, Nicolas"/>
    <s v="Efficacy and safety of trimetazidine after percutaneous coronary intervention (ATPCI): a randomised, double-blind, placebo-controlled trial"/>
    <x v="4"/>
    <x v="8"/>
    <s v="Cardiac and Cardiovascular systems"/>
    <x v="3"/>
    <s v="N (nehodnoceno)"/>
    <n v="0"/>
    <n v="0"/>
    <n v="0"/>
    <n v="0"/>
    <n v="0"/>
    <n v="1"/>
  </r>
  <r>
    <x v="1"/>
    <x v="1"/>
    <n v="216208"/>
    <x v="51"/>
    <x v="92"/>
    <n v="192278189"/>
    <s v="J"/>
    <x v="0"/>
    <s v="Lukeš, Julius;Danek, Petr;Alejo-Valle, Oriol;Potůčková, Eliška;Gahura, Ondrej;Heckl, Dirk;Starková, Júlia;Starý, Jan;Mejstříková, Ester;Alberich Jorda, Meritxell;Zuna, Jan;Trka, Jan;Klusmann, Jan-Henning;Žaliová, Markéta"/>
    <s v="Chromosome 21 gain is dispensable for transient myeloproliferative disorder driven by a novel GATA1 mutation"/>
    <x v="4"/>
    <x v="8"/>
    <s v="Oncology"/>
    <x v="3"/>
    <n v="2"/>
    <n v="0"/>
    <n v="1"/>
    <n v="0"/>
    <n v="0"/>
    <n v="0"/>
    <n v="0"/>
  </r>
  <r>
    <x v="1"/>
    <x v="1"/>
    <n v="216208"/>
    <x v="51"/>
    <x v="118"/>
    <n v="192279745"/>
    <s v="J"/>
    <x v="1"/>
    <s v="Hála, Martin"/>
    <s v="China in Xi's &quot;New Era&quot;: Forging a New &quot;Eastern Bloc&quot;"/>
    <x v="5"/>
    <x v="13"/>
    <s v="-"/>
    <x v="3"/>
    <n v="3"/>
    <n v="0"/>
    <n v="0"/>
    <n v="1"/>
    <n v="0"/>
    <n v="0"/>
    <n v="0"/>
  </r>
  <r>
    <x v="1"/>
    <x v="1"/>
    <n v="216208"/>
    <x v="51"/>
    <x v="118"/>
    <n v="192279833"/>
    <s v="J"/>
    <x v="0"/>
    <s v="Paillereau, Nikola;Chládková, Kateřina"/>
    <s v="Spectral and temporal characteristics of Czech vowels in spontaneous speech"/>
    <x v="1"/>
    <x v="27"/>
    <s v="-"/>
    <x v="3"/>
    <n v="4"/>
    <n v="0"/>
    <n v="0"/>
    <n v="0"/>
    <n v="1"/>
    <n v="0"/>
    <n v="0"/>
  </r>
  <r>
    <x v="1"/>
    <x v="1"/>
    <n v="216208"/>
    <x v="51"/>
    <x v="118"/>
    <n v="192279971"/>
    <s v="C"/>
    <x v="0"/>
    <s v="Zemánek, Petr;Mynářová, Jana;Štefcová, Petra;Valach, Jaroslav"/>
    <s v="Virtual Collection of Cuneiform Tablets as a Complex Multilevel System with Interdisciplinary Content"/>
    <x v="1"/>
    <x v="15"/>
    <s v="-"/>
    <x v="3"/>
    <n v="5"/>
    <n v="0"/>
    <n v="0"/>
    <n v="0"/>
    <n v="0"/>
    <n v="1"/>
    <n v="0"/>
  </r>
  <r>
    <x v="1"/>
    <x v="1"/>
    <n v="216208"/>
    <x v="51"/>
    <x v="118"/>
    <n v="192280181"/>
    <s v="J"/>
    <x v="0"/>
    <s v="Doležalová, Lucie"/>
    <s v="Historia generacionis Christi: A Versification of Peter of Poitiersʼs Compendium historiae de genealogia Christi from late medieval Central Europe (inc. Celici influencia)"/>
    <x v="1"/>
    <x v="28"/>
    <s v="-"/>
    <x v="3"/>
    <n v="1"/>
    <n v="1"/>
    <n v="0"/>
    <n v="0"/>
    <n v="0"/>
    <n v="0"/>
    <n v="0"/>
  </r>
  <r>
    <x v="1"/>
    <x v="1"/>
    <n v="216208"/>
    <x v="51"/>
    <x v="118"/>
    <n v="192280315"/>
    <s v="C"/>
    <x v="0"/>
    <s v="Voldřichová - Beránková, Eva"/>
    <s v="La trilogie 1984 d'Éric Plamondon : comment rédiger des épopées non fictionnelles a l'époque de Wikipédia"/>
    <x v="1"/>
    <x v="27"/>
    <s v="Literary theory"/>
    <x v="3"/>
    <n v="2"/>
    <n v="0"/>
    <n v="1"/>
    <n v="0"/>
    <n v="0"/>
    <n v="0"/>
    <n v="0"/>
  </r>
  <r>
    <x v="1"/>
    <x v="1"/>
    <n v="216208"/>
    <x v="51"/>
    <x v="118"/>
    <n v="192280341"/>
    <s v="C"/>
    <x v="0"/>
    <s v="Mengozzi, Chiara"/>
    <s v="Ways Out of the Anthropological Machine, or How and Why to Defamiliarize Ourselves"/>
    <x v="1"/>
    <x v="27"/>
    <s v="Literary theory"/>
    <x v="3"/>
    <n v="3"/>
    <n v="0"/>
    <n v="0"/>
    <n v="1"/>
    <n v="0"/>
    <n v="0"/>
    <n v="0"/>
  </r>
  <r>
    <x v="1"/>
    <x v="1"/>
    <n v="216208"/>
    <x v="51"/>
    <x v="118"/>
    <n v="192280351"/>
    <s v="J"/>
    <x v="0"/>
    <s v="Jehlička, Jakub;Lehečková, Eva"/>
    <s v="Multimodal Event Construals: The Role of Co-Speech Gestures in English vs. Czech Interactions"/>
    <x v="1"/>
    <x v="27"/>
    <s v="-"/>
    <x v="3"/>
    <n v="1"/>
    <n v="1"/>
    <n v="0"/>
    <n v="0"/>
    <n v="0"/>
    <n v="0"/>
    <n v="0"/>
  </r>
  <r>
    <x v="1"/>
    <x v="1"/>
    <n v="216208"/>
    <x v="51"/>
    <x v="118"/>
    <n v="192280415"/>
    <s v="J"/>
    <x v="0"/>
    <s v="Fidler, Masako;Cvrček, Václav"/>
    <s v="In the name of scientific precision: Václav Havel's Ptydepe"/>
    <x v="1"/>
    <x v="27"/>
    <s v="-"/>
    <x v="3"/>
    <n v="3"/>
    <n v="0"/>
    <n v="0"/>
    <n v="1"/>
    <n v="0"/>
    <n v="0"/>
    <n v="0"/>
  </r>
  <r>
    <x v="1"/>
    <x v="1"/>
    <n v="216208"/>
    <x v="51"/>
    <x v="118"/>
    <n v="192280494"/>
    <s v="J"/>
    <x v="0"/>
    <s v="Škodová, Svatava"/>
    <s v="The verb jít as a representative of a motion event in space in texts by non-native speakers of Czech"/>
    <x v="1"/>
    <x v="27"/>
    <s v="-"/>
    <x v="3"/>
    <n v="4"/>
    <n v="0"/>
    <n v="0"/>
    <n v="0"/>
    <n v="1"/>
    <n v="0"/>
    <n v="0"/>
  </r>
  <r>
    <x v="1"/>
    <x v="1"/>
    <n v="216208"/>
    <x v="51"/>
    <x v="118"/>
    <n v="192280637"/>
    <s v="C"/>
    <x v="0"/>
    <s v="Kuzmičová, Anežka"/>
    <s v="Consciousness"/>
    <x v="1"/>
    <x v="27"/>
    <s v="Literary theory"/>
    <x v="3"/>
    <n v="2"/>
    <n v="0"/>
    <n v="1"/>
    <n v="0"/>
    <n v="0"/>
    <n v="0"/>
    <n v="0"/>
  </r>
  <r>
    <x v="1"/>
    <x v="1"/>
    <n v="216208"/>
    <x v="51"/>
    <x v="118"/>
    <n v="192280673"/>
    <s v="B"/>
    <x v="0"/>
    <s v="Kysela, Jan"/>
    <s v="Things and Thoughts. Central Europe and the Mediterranean in the 4th-1st centuries BC"/>
    <x v="1"/>
    <x v="14"/>
    <s v="-"/>
    <x v="3"/>
    <n v="1"/>
    <n v="1"/>
    <n v="0"/>
    <n v="0"/>
    <n v="0"/>
    <n v="0"/>
    <n v="0"/>
  </r>
  <r>
    <x v="1"/>
    <x v="1"/>
    <n v="216208"/>
    <x v="51"/>
    <x v="148"/>
    <n v="192281092"/>
    <s v="B"/>
    <x v="0"/>
    <s v="Doudaki, Vaia;Boubouka, Angeliki"/>
    <s v="Discourses of Legitimation in the News : The Case of the Economic Crisis in Greece"/>
    <x v="5"/>
    <x v="19"/>
    <s v="-"/>
    <x v="3"/>
    <n v="2"/>
    <n v="0"/>
    <n v="1"/>
    <n v="0"/>
    <n v="0"/>
    <n v="0"/>
    <n v="0"/>
  </r>
  <r>
    <x v="1"/>
    <x v="1"/>
    <n v="216208"/>
    <x v="51"/>
    <x v="148"/>
    <n v="192281160"/>
    <s v="B"/>
    <x v="0"/>
    <s v="Plaček, Michal;Ochrana, František;Půček, Milan;Nemec, Juraj"/>
    <s v="Fiscal Decenralization Reforms : The Impact on the Efficiency of Local Governments in Central and Eastern Europe"/>
    <x v="5"/>
    <x v="13"/>
    <s v="-"/>
    <x v="3"/>
    <n v="2"/>
    <n v="0"/>
    <n v="1"/>
    <n v="0"/>
    <n v="0"/>
    <n v="0"/>
    <n v="0"/>
  </r>
  <r>
    <x v="1"/>
    <x v="1"/>
    <n v="216208"/>
    <x v="51"/>
    <x v="148"/>
    <n v="192281214"/>
    <s v="B"/>
    <x v="0"/>
    <s v="Konrád, Ota"/>
    <s v="Geisteswissenschaften im Umbruch. Die Fächer Geschichte, Germanistik und Slawistik an der Deutschen Universität in Prag 1918-1945"/>
    <x v="1"/>
    <x v="14"/>
    <s v="-"/>
    <x v="3"/>
    <n v="2"/>
    <n v="0"/>
    <n v="1"/>
    <n v="0"/>
    <n v="0"/>
    <n v="0"/>
    <n v="0"/>
  </r>
  <r>
    <x v="1"/>
    <x v="1"/>
    <n v="216208"/>
    <x v="51"/>
    <x v="120"/>
    <n v="192281526"/>
    <s v="J"/>
    <x v="0"/>
    <s v="Pavlík, Jiří"/>
    <s v="Sobota a neděle ve starověkém křesťanství"/>
    <x v="1"/>
    <x v="1"/>
    <s v="Theology"/>
    <x v="3"/>
    <n v="4"/>
    <n v="0"/>
    <n v="0"/>
    <n v="0"/>
    <n v="1"/>
    <n v="0"/>
    <n v="0"/>
  </r>
  <r>
    <x v="1"/>
    <x v="1"/>
    <n v="216208"/>
    <x v="51"/>
    <x v="120"/>
    <n v="192281574"/>
    <s v="J"/>
    <x v="0"/>
    <s v="Nosek, Lukáš"/>
    <s v="Otec arabské křesťanské literatury: Theodor Abú Qurra (755-830). Prolegomena"/>
    <x v="1"/>
    <x v="1"/>
    <s v="Theology"/>
    <x v="3"/>
    <n v="4"/>
    <n v="0"/>
    <n v="0"/>
    <n v="0"/>
    <n v="1"/>
    <n v="0"/>
    <n v="0"/>
  </r>
  <r>
    <x v="1"/>
    <x v="1"/>
    <n v="216208"/>
    <x v="51"/>
    <x v="60"/>
    <n v="192283650"/>
    <s v="J"/>
    <x v="0"/>
    <s v="Brom, Cyril;Lukavský, Jiří;Greger, David;Hannemann, Tereza;Straková, Jana;Švaříček, Roman"/>
    <s v="Mandatory Home Education During the COVID-19 Lockdown in the Czech Republic: A Rapid Survey of 1st-9th Graders' Parents"/>
    <x v="5"/>
    <x v="16"/>
    <s v="-"/>
    <x v="3"/>
    <n v="2"/>
    <n v="0"/>
    <n v="1"/>
    <n v="0"/>
    <n v="0"/>
    <n v="0"/>
    <n v="0"/>
  </r>
  <r>
    <x v="2"/>
    <x v="9"/>
    <n v="27073"/>
    <x v="82"/>
    <x v="135"/>
    <n v="192285944"/>
    <s v="J"/>
    <x v="0"/>
    <s v="Šamonil, Pavel;Phillips, Jonathan;Pawlik, Lukasz"/>
    <s v="Indirect biogeomorphic and soil evolutionary effects of spruce bark beetle"/>
    <x v="3"/>
    <x v="4"/>
    <s v="Forestry"/>
    <x v="3"/>
    <n v="2"/>
    <n v="0"/>
    <n v="1"/>
    <n v="0"/>
    <n v="0"/>
    <n v="0"/>
    <n v="0"/>
  </r>
  <r>
    <x v="1"/>
    <x v="1"/>
    <n v="4130081"/>
    <x v="195"/>
    <x v="353"/>
    <n v="192285971"/>
    <s v="J"/>
    <x v="1"/>
    <s v="Ključnikov, Aleksandr;Civelek, Mehmet;Polách, Jiří;Mikoláš, Zdeněk;Banot, M."/>
    <s v="How do security and benefits instill trustworthiness of a digital local currency?"/>
    <x v="5"/>
    <x v="9"/>
    <s v="Business and management"/>
    <x v="3"/>
    <n v="3"/>
    <n v="0"/>
    <n v="0"/>
    <n v="1"/>
    <n v="0"/>
    <n v="0"/>
    <n v="0"/>
  </r>
  <r>
    <x v="1"/>
    <x v="1"/>
    <n v="4130081"/>
    <x v="195"/>
    <x v="353"/>
    <n v="192285974"/>
    <s v="J"/>
    <x v="1"/>
    <s v="Ključnikov, Aleksandr;Civelek, Mehmet;Vozňáková, Iveta;Krajčík, Vladimír"/>
    <s v="Can discounts expand local and digital currency awareness of individuals depending on their characteristics?"/>
    <x v="5"/>
    <x v="9"/>
    <s v="Business and management"/>
    <x v="3"/>
    <n v="3"/>
    <n v="0"/>
    <n v="0"/>
    <n v="1"/>
    <n v="0"/>
    <n v="0"/>
    <n v="0"/>
  </r>
  <r>
    <x v="2"/>
    <x v="2"/>
    <n v="26722445"/>
    <x v="68"/>
    <x v="95"/>
    <n v="192286040"/>
    <s v="J"/>
    <x v="0"/>
    <s v="Hojná, Anna;Halodová, Patricie;Chocholoušek, Michal;Špirit, Zbyněk;Rozumová, Lucia"/>
    <s v="Environmentally assisted cracking of T91 ferritic-martensitic steel in heavy liquid metals"/>
    <x v="2"/>
    <x v="17"/>
    <s v="Materials engineering"/>
    <x v="3"/>
    <n v="3"/>
    <n v="0"/>
    <n v="0"/>
    <n v="1"/>
    <n v="0"/>
    <n v="0"/>
    <n v="0"/>
  </r>
  <r>
    <x v="2"/>
    <x v="7"/>
    <n v="75010330"/>
    <x v="112"/>
    <x v="204"/>
    <n v="192286062"/>
    <s v="J"/>
    <x v="0"/>
    <s v="Hlaváč, Viktor;Václavíková, Radka;Brynychová, Veronika;Koževnikovová, R.;Kopečková, K.;Vrána, D.;Gatěk, J.;Souček, Pavel"/>
    <s v="Role of genetic variation in ABC transporters in breast cancer prognosis and therapy response"/>
    <x v="0"/>
    <x v="0"/>
    <s v="Biochemistry and molecular biology"/>
    <x v="3"/>
    <n v="3"/>
    <n v="0"/>
    <n v="0"/>
    <n v="1"/>
    <n v="0"/>
    <n v="0"/>
    <n v="0"/>
  </r>
  <r>
    <x v="1"/>
    <x v="1"/>
    <n v="61989100"/>
    <x v="75"/>
    <x v="257"/>
    <n v="192286461"/>
    <s v="G"/>
    <x v="1"/>
    <s v="Rusín, Jiří;Němec, Daniel;Nedělník, Jan"/>
    <s v="Prototypový aerobní - anaerobní mobilní kontejnerový rotační bioreaktor"/>
    <x v="2"/>
    <x v="20"/>
    <s v="Energy and fuels"/>
    <x v="3"/>
    <n v="3"/>
    <n v="0"/>
    <n v="0"/>
    <n v="1"/>
    <n v="0"/>
    <n v="0"/>
    <n v="0"/>
  </r>
  <r>
    <x v="1"/>
    <x v="1"/>
    <n v="61989100"/>
    <x v="75"/>
    <x v="273"/>
    <n v="192286495"/>
    <s v="Z"/>
    <x v="1"/>
    <s v="Raclavský, Konstantin;Raclavská, Helena;Růžičková, Jana;Nedělník, Jan;Chovanec, Milan"/>
    <s v="TECHNOLOGIE PRO APLIKACI KOMPOSTU S PŘÍDAVKEM BIOUHLU PRO TECHNICKOU REKULTIVACI"/>
    <x v="0"/>
    <x v="7"/>
    <s v="Environmental sciences (social aspects to be 5.7)"/>
    <x v="3"/>
    <n v="3"/>
    <n v="0"/>
    <n v="0"/>
    <n v="1"/>
    <n v="0"/>
    <n v="0"/>
    <n v="0"/>
  </r>
  <r>
    <x v="1"/>
    <x v="1"/>
    <n v="68407700"/>
    <x v="57"/>
    <x v="78"/>
    <n v="192286612"/>
    <s v="B"/>
    <x v="0"/>
    <s v="Wald, František;Jehlička, Petr;Kožich, Matyáš;Kuříková, Marta;Šabatka, L.;Bajer, M.;Kabeláč, J.;Vild, M."/>
    <s v="Component-based finite element design of steel connections"/>
    <x v="2"/>
    <x v="12"/>
    <s v="Civil engineering"/>
    <x v="3"/>
    <n v="1"/>
    <n v="1"/>
    <n v="0"/>
    <n v="0"/>
    <n v="0"/>
    <n v="0"/>
    <n v="0"/>
  </r>
  <r>
    <x v="1"/>
    <x v="1"/>
    <n v="68407700"/>
    <x v="57"/>
    <x v="77"/>
    <n v="192286775"/>
    <s v="G"/>
    <x v="1"/>
    <s v="Kalivoda, Jan;Bauer, Petr;Novák, Zdeněk"/>
    <s v="Model dvounápravového podvozku pro ověření funkčnosti systému aktivního natáčení dvojkolí"/>
    <x v="2"/>
    <x v="3"/>
    <s v="-"/>
    <x v="3"/>
    <n v="4"/>
    <n v="0"/>
    <n v="0"/>
    <n v="0"/>
    <n v="1"/>
    <n v="0"/>
    <n v="0"/>
  </r>
  <r>
    <x v="1"/>
    <x v="1"/>
    <n v="68407700"/>
    <x v="57"/>
    <x v="213"/>
    <n v="192287158"/>
    <s v="G"/>
    <x v="1"/>
    <s v="Přeučil, Libor;Burget, Pavel;Novák, Ondřej;Dvořák, Filip;Stránská, Kateřina;Kozák, Viktor;Kulich, Miroslav"/>
    <s v="Prototype solutions for parts smart bin-picking"/>
    <x v="2"/>
    <x v="21"/>
    <s v="Robotics and automatic control"/>
    <x v="3"/>
    <n v="4"/>
    <n v="0"/>
    <n v="0"/>
    <n v="0"/>
    <n v="1"/>
    <n v="0"/>
    <n v="0"/>
  </r>
  <r>
    <x v="1"/>
    <x v="1"/>
    <n v="216208"/>
    <x v="51"/>
    <x v="62"/>
    <n v="192287991"/>
    <s v="J"/>
    <x v="0"/>
    <s v="Brumovská, Tereza;Seidlová Málková, Gabriela"/>
    <s v="Characteristics, quality features and dynamics in formal youth mentoring relationships: Rhodes' model revisited"/>
    <x v="5"/>
    <x v="30"/>
    <s v="-"/>
    <x v="3"/>
    <n v="4"/>
    <n v="0"/>
    <n v="0"/>
    <n v="0"/>
    <n v="1"/>
    <n v="0"/>
    <n v="0"/>
  </r>
  <r>
    <x v="1"/>
    <x v="1"/>
    <n v="216208"/>
    <x v="51"/>
    <x v="62"/>
    <n v="192288001"/>
    <s v="B"/>
    <x v="0"/>
    <s v="Soukupová, Blanka;Pražáková, Kateřina;Salner, Peter;Damohorská, Pavla;Dobešová, Lenka"/>
    <s v="Antisemitismus in Mittel- und Osteuropa: Ursachen, Auswirkungen, Kontinuitaeten, Vergleiche"/>
    <x v="5"/>
    <x v="33"/>
    <s v="-"/>
    <x v="3"/>
    <n v="2"/>
    <n v="0"/>
    <n v="1"/>
    <n v="0"/>
    <n v="0"/>
    <n v="0"/>
    <n v="0"/>
  </r>
  <r>
    <x v="1"/>
    <x v="1"/>
    <n v="216208"/>
    <x v="51"/>
    <x v="62"/>
    <n v="192288014"/>
    <s v="C"/>
    <x v="0"/>
    <s v="Kuřík, Bohuslav"/>
    <s v="Temporal Collisions: Time, Infrastructure, and Protest in the Shadow of Hamburg's Port"/>
    <x v="5"/>
    <x v="33"/>
    <s v="-"/>
    <x v="3"/>
    <n v="4"/>
    <n v="0"/>
    <n v="0"/>
    <n v="0"/>
    <n v="1"/>
    <n v="0"/>
    <n v="0"/>
  </r>
  <r>
    <x v="1"/>
    <x v="1"/>
    <n v="216275"/>
    <x v="47"/>
    <x v="54"/>
    <n v="192288336"/>
    <s v="J"/>
    <x v="0"/>
    <s v="Cuhorka, Jiří;Wallace, Edwin;Mikulášek, Petr"/>
    <s v="Removal of micropollutants from water by commercially available nanofiltration membranes"/>
    <x v="2"/>
    <x v="11"/>
    <s v="Chemical process engineering"/>
    <x v="3"/>
    <n v="3"/>
    <n v="0"/>
    <n v="0"/>
    <n v="1"/>
    <n v="0"/>
    <n v="0"/>
    <n v="0"/>
  </r>
  <r>
    <x v="1"/>
    <x v="1"/>
    <n v="216275"/>
    <x v="47"/>
    <x v="54"/>
    <n v="192288352"/>
    <s v="J"/>
    <x v="0"/>
    <s v="Chylii-Beketova, Darya;Motola, Martin;Sopha, Hanna Ingrid;Michalicka, Jan;Čičmancová, Veronika;Dvořák, Filip;Hromádko, Luděk;Frumarová, Božena;Stoica, Mihai;Macák, Jan"/>
    <s v="One-Step Decoration of TiO2 Nanotubes with Fe3O4 Nanoparticles: Synthesis and Photocatalytic and Magnetic Properties"/>
    <x v="2"/>
    <x v="23"/>
    <s v="Nano-materials (production and properties)"/>
    <x v="3"/>
    <n v="2"/>
    <n v="0"/>
    <n v="1"/>
    <n v="0"/>
    <n v="0"/>
    <n v="0"/>
    <n v="0"/>
  </r>
  <r>
    <x v="1"/>
    <x v="1"/>
    <n v="60460709"/>
    <x v="69"/>
    <x v="103"/>
    <n v="192288886"/>
    <s v="J"/>
    <x v="0"/>
    <s v="Chebotareva, Galina;Streimikiene, Dalia;Strielkowski, Wadim"/>
    <s v="Risk assessment in renewable energy projects: A case of Russia"/>
    <x v="5"/>
    <x v="9"/>
    <s v="Applied Economics, Econometrics"/>
    <x v="3"/>
    <n v="3"/>
    <n v="0"/>
    <n v="0"/>
    <n v="1"/>
    <n v="0"/>
    <n v="0"/>
    <n v="0"/>
  </r>
  <r>
    <x v="1"/>
    <x v="1"/>
    <n v="60460709"/>
    <x v="69"/>
    <x v="103"/>
    <n v="192289036"/>
    <s v="J"/>
    <x v="0"/>
    <s v="Cao, Hui;Zhu, Xueqin;Zhao, Kai;Heijman, Wilem"/>
    <s v="The impact of land transfer and farmers' knowledge of farmland protection policy on pro-environmental agricultural practices: The case of straw return to fields in Ningxia, China"/>
    <x v="5"/>
    <x v="9"/>
    <s v="Applied Economics, Econometrics"/>
    <x v="3"/>
    <s v="N (nehodnoceno)"/>
    <n v="0"/>
    <n v="0"/>
    <n v="0"/>
    <n v="0"/>
    <n v="0"/>
    <n v="1"/>
  </r>
  <r>
    <x v="1"/>
    <x v="1"/>
    <n v="60460709"/>
    <x v="69"/>
    <x v="96"/>
    <n v="192289568"/>
    <s v="J"/>
    <x v="0"/>
    <s v="Poulek, Vladislav;Dang, Minh Quan;Libra, Martin;Beránek, Václav;Šafránková, Jana"/>
    <s v="PV Panel With Integrated Lithium Accumulators For BAPV Applications—One Year Thermal Evaluation"/>
    <x v="2"/>
    <x v="20"/>
    <s v="Energy and fuels"/>
    <x v="3"/>
    <n v="3"/>
    <n v="0"/>
    <n v="0"/>
    <n v="1"/>
    <n v="0"/>
    <n v="0"/>
    <n v="0"/>
  </r>
  <r>
    <x v="1"/>
    <x v="1"/>
    <n v="60460709"/>
    <x v="69"/>
    <x v="248"/>
    <n v="192289677"/>
    <s v="R"/>
    <x v="1"/>
    <s v="Stejskal, Jan"/>
    <s v="SusSelect"/>
    <x v="3"/>
    <x v="4"/>
    <s v="Forestry"/>
    <x v="3"/>
    <n v="2"/>
    <n v="0"/>
    <n v="1"/>
    <n v="0"/>
    <n v="0"/>
    <n v="0"/>
    <n v="0"/>
  </r>
  <r>
    <x v="1"/>
    <x v="1"/>
    <n v="60460709"/>
    <x v="69"/>
    <x v="105"/>
    <n v="192290305"/>
    <s v="J"/>
    <x v="0"/>
    <s v="Roubík, Hynek;Barrera, Sergio López;Dung, Dinh Van;Phung, Le Dinh;Mazancová, Jana"/>
    <s v="Emission reduction potential of household biogas plants in developing countries: The case of central Vietnam"/>
    <x v="3"/>
    <x v="26"/>
    <s v="Agricultural biotechnology and food biotechnology"/>
    <x v="3"/>
    <n v="3"/>
    <n v="0"/>
    <n v="0"/>
    <n v="1"/>
    <n v="0"/>
    <n v="0"/>
    <n v="0"/>
  </r>
  <r>
    <x v="1"/>
    <x v="1"/>
    <n v="216224"/>
    <x v="58"/>
    <x v="79"/>
    <n v="192290428"/>
    <s v="J"/>
    <x v="0"/>
    <s v="Juhaňák, Libor;Zounek, Jiří;Záleská, Klára;Bárta, Ondřej;Vlčková, Kristýna"/>
    <s v="The relationship between the age at first computer use and students' perceived competence and autonomy in ICT usage : A mediation analysis"/>
    <x v="5"/>
    <x v="16"/>
    <s v="Education, general; including training, pedagogy, didactics [and education systems]"/>
    <x v="3"/>
    <n v="2"/>
    <n v="0"/>
    <n v="1"/>
    <n v="0"/>
    <n v="0"/>
    <n v="0"/>
    <n v="0"/>
  </r>
  <r>
    <x v="1"/>
    <x v="1"/>
    <n v="216224"/>
    <x v="58"/>
    <x v="79"/>
    <n v="192290490"/>
    <s v="C"/>
    <x v="0"/>
    <s v="Wihoda, Martin"/>
    <s v="Dynastiewechsel in Böhmen. Zwischen den althergebrachten Gewohnheiten und einem neuen Anfang."/>
    <x v="1"/>
    <x v="14"/>
    <s v="History (history of science and technology to be 6.3, history of specific sciences to be under the respective headings)"/>
    <x v="3"/>
    <n v="3"/>
    <n v="0"/>
    <n v="0"/>
    <n v="1"/>
    <n v="0"/>
    <n v="0"/>
    <n v="0"/>
  </r>
  <r>
    <x v="1"/>
    <x v="1"/>
    <n v="216224"/>
    <x v="58"/>
    <x v="79"/>
    <n v="192290520"/>
    <s v="J"/>
    <x v="0"/>
    <s v="Suchánek, Pavel;Valeš, Tomáš"/>
    <s v="Between ‘gout grec’ and ‘diverse maniere’ : Neoclassical Decorative Arts in Central Europe in the Second Half of the 18th Century"/>
    <x v="1"/>
    <x v="15"/>
    <s v="Arts, Art history"/>
    <x v="3"/>
    <n v="3"/>
    <n v="0"/>
    <n v="0"/>
    <n v="1"/>
    <n v="0"/>
    <n v="0"/>
    <n v="0"/>
  </r>
  <r>
    <x v="1"/>
    <x v="1"/>
    <n v="216224"/>
    <x v="58"/>
    <x v="79"/>
    <n v="192290582"/>
    <s v="C"/>
    <x v="0"/>
    <s v="Incze, János"/>
    <s v="The beginnings of royal pledging in the Kingdom of Hungary"/>
    <x v="1"/>
    <x v="14"/>
    <s v="History (history of science and technology to be 6.3, history of specific sciences to be under the respective headings)"/>
    <x v="3"/>
    <n v="3"/>
    <n v="0"/>
    <n v="0"/>
    <n v="1"/>
    <n v="0"/>
    <n v="0"/>
    <n v="0"/>
  </r>
  <r>
    <x v="1"/>
    <x v="1"/>
    <n v="216224"/>
    <x v="58"/>
    <x v="80"/>
    <n v="192290644"/>
    <s v="B"/>
    <x v="0"/>
    <s v="Myška, Matěj"/>
    <s v="Výjimky a omezení autorského práva v prostředí digitálních sítí"/>
    <x v="5"/>
    <x v="29"/>
    <s v="Law"/>
    <x v="3"/>
    <n v="2"/>
    <n v="0"/>
    <n v="1"/>
    <n v="0"/>
    <n v="0"/>
    <n v="0"/>
    <n v="0"/>
  </r>
  <r>
    <x v="1"/>
    <x v="1"/>
    <n v="216224"/>
    <x v="58"/>
    <x v="82"/>
    <n v="192290851"/>
    <s v="J"/>
    <x v="0"/>
    <s v="Lammel, Gerhard;Kitanovski, Zoran;Kukučka, Petr;Novák, Jiří;Arangio, Andrea M.;Codling, Garry Paul;Filippi, Alexander;Hovorka, Jan;Kuta, Jan;Leoni, Cecilia;Přibylová, Petra;Prokeš, Roman;Sáňka, Ondřej;Shahpoury, Pourya;Tong, Haijie;Wietzoreck, Marco"/>
    <s v="Oxygenated and Nitrated Polycyclic Aromatic Hydrocarbons in Ambient Air-Levels, Phase Partitioning, Mass Size Distributions, and Inhalation Bioaccessibility"/>
    <x v="0"/>
    <x v="7"/>
    <s v="Environmental sciences (social aspects to be 5.7)"/>
    <x v="3"/>
    <n v="2"/>
    <n v="0"/>
    <n v="1"/>
    <n v="0"/>
    <n v="0"/>
    <n v="0"/>
    <n v="0"/>
  </r>
  <r>
    <x v="1"/>
    <x v="1"/>
    <n v="216224"/>
    <x v="58"/>
    <x v="82"/>
    <n v="192290862"/>
    <s v="C"/>
    <x v="0"/>
    <s v="Šindelář, Vladimír;Lízal, Tomáš"/>
    <s v="Hemicucurbiturils"/>
    <x v="0"/>
    <x v="10"/>
    <s v="-"/>
    <x v="3"/>
    <n v="3"/>
    <n v="0"/>
    <n v="0"/>
    <n v="1"/>
    <n v="0"/>
    <n v="0"/>
    <n v="0"/>
  </r>
  <r>
    <x v="1"/>
    <x v="1"/>
    <n v="216224"/>
    <x v="58"/>
    <x v="82"/>
    <n v="192290950"/>
    <s v="J"/>
    <x v="0"/>
    <s v="Kim, Jungho;Chaloupka, Jiří;Singh, Yogesh;Kim, J. W.;Kim, B. J.;Casa, D.;Said, A.;Huang, X.;Gog, T."/>
    <s v="Dynamic Spin Correlations in the Honeycomb Lattice Na2IrO3 Measured by Resonant Inelastic x-Ray Scattering"/>
    <x v="0"/>
    <x v="18"/>
    <s v="Condensed matter physics (including formerly solid state physics, supercond.)"/>
    <x v="3"/>
    <n v="2"/>
    <n v="0"/>
    <n v="1"/>
    <n v="0"/>
    <n v="0"/>
    <n v="0"/>
    <n v="0"/>
  </r>
  <r>
    <x v="1"/>
    <x v="1"/>
    <n v="216224"/>
    <x v="58"/>
    <x v="82"/>
    <n v="192290964"/>
    <s v="J"/>
    <x v="0"/>
    <s v="Dumková, Jana;Smutná, Tereza;Vrlíková, Lucie;Kotasová, Hana;Dočekal, Bohumil;Čapka, Lukáš;Kuchynka, Michaela;Jakešová, Veronika;Pelková, Vendula;Křůmal, Kamil;Coufalík, Pavel;Mikuška, Pavel;Večeřa, Zbyněk;Vaculovič, Tomáš;Husáková, Zuzana;Kanický, Viktor;"/>
    <s v="Variability in the Clearance of Lead Oxide Nanoparticles Is Associated with Alteration of Specific Membrane Transporters"/>
    <x v="4"/>
    <x v="22"/>
    <s v="Toxicology"/>
    <x v="3"/>
    <n v="1"/>
    <n v="1"/>
    <n v="0"/>
    <n v="0"/>
    <n v="0"/>
    <n v="0"/>
    <n v="0"/>
  </r>
  <r>
    <x v="1"/>
    <x v="1"/>
    <n v="216224"/>
    <x v="58"/>
    <x v="82"/>
    <n v="192291064"/>
    <s v="J"/>
    <x v="0"/>
    <s v="Weinstain, Roy;Slanina, Tomáš;Kand, Dnyaneshwar;Klán, Petr"/>
    <s v="Visible-to-NIR-Light Activated Release: From Small Molecules to Nanomaterials"/>
    <x v="0"/>
    <x v="10"/>
    <s v="Organic chemistry"/>
    <x v="3"/>
    <n v="1"/>
    <n v="1"/>
    <n v="0"/>
    <n v="0"/>
    <n v="0"/>
    <n v="0"/>
    <n v="0"/>
  </r>
  <r>
    <x v="1"/>
    <x v="1"/>
    <n v="216224"/>
    <x v="58"/>
    <x v="83"/>
    <n v="192291133"/>
    <s v="J"/>
    <x v="0"/>
    <s v="Svobodová, Hana;Mísařová, Darina;Durna, Radek;Hofmann, Eduard"/>
    <s v="Geography Outdoor Education from the Perspective of Czech Teachers, Pupils and Parents"/>
    <x v="5"/>
    <x v="16"/>
    <s v="Education, general; including training, pedagogy, didactics [and education systems]"/>
    <x v="3"/>
    <n v="3"/>
    <n v="0"/>
    <n v="0"/>
    <n v="1"/>
    <n v="0"/>
    <n v="0"/>
    <n v="0"/>
  </r>
  <r>
    <x v="1"/>
    <x v="1"/>
    <n v="216224"/>
    <x v="58"/>
    <x v="83"/>
    <n v="192291143"/>
    <s v="B"/>
    <x v="0"/>
    <s v="Vlčková, Kateřina;Lojdová, Kateřina;Lukas, Josef;Mareš, Jan;Škarková, Lucie;Kohoutek, Tomáš;Květon, Petr;Ježek, Stanislav"/>
    <s v="Řízení třídy: studenti učitelství a jejich provázející učitelé"/>
    <x v="5"/>
    <x v="16"/>
    <s v="Education, general; including training, pedagogy, didactics [and education systems]"/>
    <x v="3"/>
    <n v="3"/>
    <n v="0"/>
    <n v="0"/>
    <n v="1"/>
    <n v="0"/>
    <n v="0"/>
    <n v="0"/>
  </r>
  <r>
    <x v="1"/>
    <x v="1"/>
    <n v="216224"/>
    <x v="58"/>
    <x v="84"/>
    <n v="192291227"/>
    <s v="J"/>
    <x v="0"/>
    <s v="Deng, Patricia;Khan, Anzer;Jacobson, Dionna;Sambrani, Nagraj;McGurk, Leeanne;Li, Xianghua;Jayasree, Aswathy;Hejátko, Jan;Shohat-Ophir, Galit;O'Connell, Mary Anne;Li, Jin Billy;Keegan, Liam"/>
    <s v="Adar RNA editing-dependent and -independent effects are required for brain and innate immune functions in Drosophila"/>
    <x v="0"/>
    <x v="0"/>
    <s v="Biochemistry and molecular biology"/>
    <x v="3"/>
    <n v="2"/>
    <n v="0"/>
    <n v="1"/>
    <n v="0"/>
    <n v="0"/>
    <n v="0"/>
    <n v="0"/>
  </r>
  <r>
    <x v="1"/>
    <x v="1"/>
    <n v="49777513"/>
    <x v="13"/>
    <x v="18"/>
    <n v="192291430"/>
    <s v="J"/>
    <x v="0"/>
    <s v="Kolenatý, David;Vlček, Jaroslav;Bárta, Tomáš;Rezek, Jiří;Houška, Jiří;Haviar, Stanislav"/>
    <s v="High‑performance thermochromic VO2‑based coatings with a low transition temperature deposited on glass by a scalable technique"/>
    <x v="2"/>
    <x v="17"/>
    <s v="Coating and films"/>
    <x v="3"/>
    <n v="2"/>
    <n v="0"/>
    <n v="1"/>
    <n v="0"/>
    <n v="0"/>
    <n v="0"/>
    <n v="0"/>
  </r>
  <r>
    <x v="1"/>
    <x v="1"/>
    <n v="49777513"/>
    <x v="13"/>
    <x v="18"/>
    <n v="192291438"/>
    <s v="J"/>
    <x v="0"/>
    <s v="Houška, Jiří"/>
    <s v="Maximum achievable N content in atom-by-atom growth of amorphous Si‒C‒N"/>
    <x v="0"/>
    <x v="18"/>
    <s v="Condensed matter physics (including formerly solid state physics, supercond.)"/>
    <x v="3"/>
    <n v="2"/>
    <n v="0"/>
    <n v="1"/>
    <n v="0"/>
    <n v="0"/>
    <n v="0"/>
    <n v="0"/>
  </r>
  <r>
    <x v="1"/>
    <x v="1"/>
    <n v="60461446"/>
    <x v="111"/>
    <x v="344"/>
    <n v="192291492"/>
    <s v="J"/>
    <x v="0"/>
    <s v="Hradil, David;Hradilová, Janka;Pech, Michal;Bezdička, Petr;Neděla, Vilém;Targowski, Piotr;Tihlaříková, Eva"/>
    <s v="Complementary use of X-ray based imaging and analytical methods in the investigation of miniature portraits"/>
    <x v="0"/>
    <x v="10"/>
    <s v="Analytical chemistry"/>
    <x v="3"/>
    <n v="3"/>
    <n v="0"/>
    <n v="0"/>
    <n v="1"/>
    <n v="0"/>
    <n v="0"/>
    <n v="0"/>
  </r>
  <r>
    <x v="1"/>
    <x v="1"/>
    <n v="61384984"/>
    <x v="133"/>
    <x v="241"/>
    <n v="192291555"/>
    <s v="B"/>
    <x v="0"/>
    <s v="Augustová, Zuzana"/>
    <s v="Experiment jako kritika nacismu. Poválečné rakouské experimentální drama"/>
    <x v="1"/>
    <x v="15"/>
    <s v="-"/>
    <x v="3"/>
    <n v="3"/>
    <n v="0"/>
    <n v="0"/>
    <n v="1"/>
    <n v="0"/>
    <n v="0"/>
    <n v="0"/>
  </r>
  <r>
    <x v="0"/>
    <x v="0"/>
    <n v="67985939"/>
    <x v="29"/>
    <x v="36"/>
    <n v="192291707"/>
    <s v="B"/>
    <x v="1"/>
    <s v="Pejchal, Miloš;Sádlo, Jiří;Štefl, Lukáš"/>
    <s v="Nepůvodní dřeviny v památkách zahradního umění"/>
    <x v="0"/>
    <x v="0"/>
    <s v="Ecology"/>
    <x v="3"/>
    <n v="3"/>
    <n v="0"/>
    <n v="0"/>
    <n v="1"/>
    <n v="0"/>
    <n v="0"/>
    <n v="0"/>
  </r>
  <r>
    <x v="0"/>
    <x v="0"/>
    <n v="67985971"/>
    <x v="27"/>
    <x v="34"/>
    <n v="192291734"/>
    <s v="N"/>
    <x v="0"/>
    <s v="Veselá, Lenka;Šícha, Vojtěch"/>
    <s v="Mapa tiskařské produkce Čech a Moravy do roku 1800."/>
    <x v="1"/>
    <x v="14"/>
    <s v="-"/>
    <x v="3"/>
    <n v="2"/>
    <n v="0"/>
    <n v="1"/>
    <n v="0"/>
    <n v="0"/>
    <n v="0"/>
    <n v="0"/>
  </r>
  <r>
    <x v="0"/>
    <x v="0"/>
    <n v="67985971"/>
    <x v="27"/>
    <x v="34"/>
    <n v="192291740"/>
    <s v="R"/>
    <x v="1"/>
    <s v="Lhoták, Martin;Duda, Martin;Pokorský, Jan;Pavelka, Miroslav;Pšenička, Michal;Šlapáková, Ivana;Nezbedová, Martina;Fojtů, Andrea;Melichar, Marek;Hutař, Jan;Pavlásková, Eliška;Křížová, Jana;Hejzl, Jan;Kersch, Filip;Tichý, Zdeněk;Bartošek, M.;Vašek, Z.;Žabičk"/>
    <s v="ARCLib"/>
    <x v="5"/>
    <x v="19"/>
    <s v="-"/>
    <x v="3"/>
    <n v="3"/>
    <n v="0"/>
    <n v="0"/>
    <n v="1"/>
    <n v="0"/>
    <n v="0"/>
    <n v="0"/>
  </r>
  <r>
    <x v="0"/>
    <x v="0"/>
    <n v="68378033"/>
    <x v="20"/>
    <x v="27"/>
    <n v="192291802"/>
    <s v="B"/>
    <x v="0"/>
    <s v="Hauser, Jakub;Janáčová, Eva;Dienstbier, Jan;Véri, D.;Frankl, Michal;Secklehner, J.;Karlíček, P.;Uziel, D.;Soukupová, Blanka;Tarant, Zbyněk;Kurz, I."/>
    <s v="Visual antisemitism in Central Europe. Imagery of hatred"/>
    <x v="1"/>
    <x v="15"/>
    <s v="Arts, Art history"/>
    <x v="3"/>
    <n v="3"/>
    <n v="0"/>
    <n v="0"/>
    <n v="1"/>
    <n v="0"/>
    <n v="0"/>
    <n v="0"/>
  </r>
  <r>
    <x v="1"/>
    <x v="1"/>
    <n v="68407700"/>
    <x v="57"/>
    <x v="78"/>
    <n v="192291908"/>
    <s v="P"/>
    <x v="1"/>
    <s v="Pazderka, Jiří;Pavlů, Tereza;Ženíšek, Michal"/>
    <s v="Prvek pro celkovou rekonstrukci poškozených částí historických železobetonových pevnostních objektů"/>
    <x v="1"/>
    <x v="15"/>
    <s v="Architectural design"/>
    <x v="3"/>
    <n v="2"/>
    <n v="0"/>
    <n v="1"/>
    <n v="0"/>
    <n v="0"/>
    <n v="0"/>
    <n v="0"/>
  </r>
  <r>
    <x v="1"/>
    <x v="1"/>
    <n v="70883521"/>
    <x v="12"/>
    <x v="100"/>
    <n v="192292247"/>
    <s v="J"/>
    <x v="0"/>
    <s v="Zia, Najam Ul;Shamim, Saqib;Zeng, Jing;Khan, Zaheer"/>
    <s v="Big data analytics capability and decision making performance in emergingmarket firms: The role of contractual and relational governance mechanisms"/>
    <x v="5"/>
    <x v="9"/>
    <s v="Business and management"/>
    <x v="3"/>
    <n v="3"/>
    <n v="0"/>
    <n v="0"/>
    <n v="1"/>
    <n v="0"/>
    <n v="0"/>
    <n v="0"/>
  </r>
  <r>
    <x v="1"/>
    <x v="1"/>
    <n v="70883521"/>
    <x v="12"/>
    <x v="100"/>
    <n v="192292288"/>
    <s v="J"/>
    <x v="0"/>
    <s v="Belás, Jaroslav;Cera, Gentjan;Dvorský, Ján;Čepel, Martin"/>
    <s v="Corporate social responsibility and sustainability issues of small and medium-sized enterprises"/>
    <x v="5"/>
    <x v="9"/>
    <s v="Applied Economics, Econometrics"/>
    <x v="3"/>
    <n v="3"/>
    <n v="0"/>
    <n v="0"/>
    <n v="1"/>
    <n v="0"/>
    <n v="0"/>
    <n v="0"/>
  </r>
  <r>
    <x v="1"/>
    <x v="1"/>
    <n v="70883521"/>
    <x v="12"/>
    <x v="99"/>
    <n v="192292828"/>
    <s v="J"/>
    <x v="0"/>
    <s v="Surgutskaia, Natalia;Di Martino, Antonio;Zedník, Jiří;Özaltin, Kadir;Lovecká, Lenka;Domincová Bergerová, Eva;Kimmer, Dušan;Svoboda, Jan;Sedlařík, Vladimír"/>
    <s v="Efficient Cu2+, Pb2+ and Ni2+ ion removal from wastewater using electrospun DTPA-modified chitosan/polyethylene oxide nanofibers"/>
    <x v="2"/>
    <x v="11"/>
    <s v="Chemical process engineering"/>
    <x v="3"/>
    <n v="2"/>
    <n v="0"/>
    <n v="1"/>
    <n v="0"/>
    <n v="0"/>
    <n v="0"/>
    <n v="0"/>
  </r>
  <r>
    <x v="1"/>
    <x v="1"/>
    <n v="47813059"/>
    <x v="72"/>
    <x v="102"/>
    <n v="192293186"/>
    <s v="J"/>
    <x v="0"/>
    <s v="Sosík, Petr;Garzon, Max;Smolka, Vladimír;Drastik, Jan"/>
    <s v="Morphogenetic systems for resource bounded computation and modeling"/>
    <x v="0"/>
    <x v="24"/>
    <s v="-"/>
    <x v="3"/>
    <n v="4"/>
    <n v="0"/>
    <n v="0"/>
    <n v="0"/>
    <n v="1"/>
    <n v="0"/>
    <n v="0"/>
  </r>
  <r>
    <x v="1"/>
    <x v="1"/>
    <n v="47813059"/>
    <x v="72"/>
    <x v="219"/>
    <n v="192293266"/>
    <s v="C"/>
    <x v="0"/>
    <s v="Duháček Šebestová, Jarmila;Šebestová, Dana"/>
    <s v="Consumer Behaviour and Private Donations: The Effect of Marketing Communication and the Reputation of Non-profit Organisations"/>
    <x v="5"/>
    <x v="9"/>
    <s v="Business and management"/>
    <x v="3"/>
    <n v="4"/>
    <n v="0"/>
    <n v="0"/>
    <n v="0"/>
    <n v="1"/>
    <n v="0"/>
    <n v="0"/>
  </r>
  <r>
    <x v="1"/>
    <x v="1"/>
    <n v="47813059"/>
    <x v="72"/>
    <x v="157"/>
    <n v="192293319"/>
    <s v="J"/>
    <x v="0"/>
    <s v="Hasík, Karel;Kopfová, Jana;Nábělková, Petra;Trofimchuk, Sergei"/>
    <s v="On the Geometric Diversity of Wavefronts for the Scalar Kolmogorov Ecological Equation"/>
    <x v="0"/>
    <x v="2"/>
    <s v="Pure mathematics"/>
    <x v="3"/>
    <n v="2"/>
    <n v="0"/>
    <n v="1"/>
    <n v="0"/>
    <n v="0"/>
    <n v="0"/>
    <n v="0"/>
  </r>
  <r>
    <x v="2"/>
    <x v="7"/>
    <n v="209805"/>
    <x v="143"/>
    <x v="276"/>
    <n v="192293485"/>
    <s v="P"/>
    <x v="1"/>
    <s v="Slabý, Ondřej;Vychytilová-Faltejsková, Petra;Svoboda, Marek;Šachlová, Milana"/>
    <s v="METHOD OF DIAGNOSIS OF COLORECTAL CANCER"/>
    <x v="4"/>
    <x v="8"/>
    <s v="-"/>
    <x v="3"/>
    <n v="1"/>
    <n v="1"/>
    <n v="0"/>
    <n v="0"/>
    <n v="0"/>
    <n v="0"/>
    <n v="0"/>
  </r>
  <r>
    <x v="1"/>
    <x v="1"/>
    <n v="61384399"/>
    <x v="107"/>
    <x v="297"/>
    <n v="192294080"/>
    <s v="J"/>
    <x v="0"/>
    <s v="Fürnkranz, J.;Kliegr, Tomáš;Paulheim, H."/>
    <s v="On cognitive preferences and the plausibility of rule-based models"/>
    <x v="0"/>
    <x v="24"/>
    <s v="Computer sciences, information science, bioinformathics (hardware development to be 2.2, social aspect to be 5.8)"/>
    <x v="3"/>
    <n v="1"/>
    <n v="1"/>
    <n v="0"/>
    <n v="0"/>
    <n v="0"/>
    <n v="0"/>
    <n v="0"/>
  </r>
  <r>
    <x v="2"/>
    <x v="10"/>
    <n v="44994575"/>
    <x v="121"/>
    <x v="217"/>
    <n v="192294545"/>
    <s v="N"/>
    <x v="0"/>
    <s v="Ličbinský, Roman;Štulířová, Jana;Anděl, Petr;Hegrová, Jitka"/>
    <s v="Monitoring znečištění okolí silničních komunikací v souvislosti se zimní údržbou dopravní infrastruktury"/>
    <x v="0"/>
    <x v="7"/>
    <s v="Environmental sciences (social aspects to be 5.7)"/>
    <x v="3"/>
    <n v="4"/>
    <n v="0"/>
    <n v="0"/>
    <n v="0"/>
    <n v="1"/>
    <n v="0"/>
    <n v="0"/>
  </r>
  <r>
    <x v="1"/>
    <x v="1"/>
    <n v="71226401"/>
    <x v="108"/>
    <x v="192"/>
    <n v="192294626"/>
    <s v="J"/>
    <x v="0"/>
    <s v="Zárybnická, Lucie;Stránská, Eliška"/>
    <s v="Preparation of cation exchange filament for 3D membrane print"/>
    <x v="2"/>
    <x v="17"/>
    <s v="-"/>
    <x v="3"/>
    <n v="4"/>
    <n v="0"/>
    <n v="0"/>
    <n v="0"/>
    <n v="1"/>
    <n v="0"/>
    <n v="0"/>
  </r>
  <r>
    <x v="1"/>
    <x v="1"/>
    <n v="216305"/>
    <x v="56"/>
    <x v="140"/>
    <n v="192294909"/>
    <s v="F"/>
    <x v="1"/>
    <s v="Jeřábek, Zdeněk;Hodul, Jakub;Drochytka, Rostislav"/>
    <s v="Chemicky odolný parotěsný ochranný nátěr na beton"/>
    <x v="2"/>
    <x v="17"/>
    <s v="-"/>
    <x v="3"/>
    <n v="5"/>
    <n v="0"/>
    <n v="0"/>
    <n v="0"/>
    <n v="0"/>
    <n v="1"/>
    <n v="0"/>
  </r>
  <r>
    <x v="1"/>
    <x v="1"/>
    <n v="216305"/>
    <x v="56"/>
    <x v="140"/>
    <n v="192294913"/>
    <s v="F"/>
    <x v="1"/>
    <s v="Chorazy, Tomáš;Raček, Jakub"/>
    <s v="Substrát pro zelené střechy"/>
    <x v="2"/>
    <x v="12"/>
    <s v="-"/>
    <x v="3"/>
    <n v="3"/>
    <n v="0"/>
    <n v="0"/>
    <n v="1"/>
    <n v="0"/>
    <n v="0"/>
    <n v="0"/>
  </r>
  <r>
    <x v="1"/>
    <x v="1"/>
    <n v="216305"/>
    <x v="56"/>
    <x v="140"/>
    <n v="192294923"/>
    <s v="G"/>
    <x v="1"/>
    <s v="Hladík, Marek;Horáček, Martin;Poffel, Zbyněk;Karmazínová, Marcela;Pešek, Ondřej;Balázs, Ivan"/>
    <s v="Konstrukční a technické řešení výseku stropní konstrukce z tenkostěnných za studena tvarovaných profilů"/>
    <x v="2"/>
    <x v="12"/>
    <s v="-"/>
    <x v="3"/>
    <n v="2"/>
    <n v="0"/>
    <n v="1"/>
    <n v="0"/>
    <n v="0"/>
    <n v="0"/>
    <n v="0"/>
  </r>
  <r>
    <x v="1"/>
    <x v="1"/>
    <n v="216305"/>
    <x v="56"/>
    <x v="140"/>
    <n v="192294940"/>
    <s v="N"/>
    <x v="1"/>
    <s v="Vaněrek, Jan;Melichar, Tomáš;Keprdová, Šárka;Mészárosová, Lenka;Hodul, Jakub;Drochytka, Rostislav;Hájková, Iveta;Masař, David"/>
    <s v="Metodika komparace jednotlivých modulárních prvků v různých prostředích"/>
    <x v="2"/>
    <x v="17"/>
    <s v="-"/>
    <x v="3"/>
    <n v="3"/>
    <n v="0"/>
    <n v="0"/>
    <n v="1"/>
    <n v="0"/>
    <n v="0"/>
    <n v="0"/>
  </r>
  <r>
    <x v="1"/>
    <x v="1"/>
    <n v="216305"/>
    <x v="56"/>
    <x v="140"/>
    <n v="192294942"/>
    <s v="Z"/>
    <x v="1"/>
    <s v="Zach, Jiří;Sedlmajer, Martin;Novák, Vítězslav"/>
    <s v="Technologie provádění akustických jednovrstvých stěn se zvýšenou vzduchovou neprůzvučností"/>
    <x v="2"/>
    <x v="12"/>
    <s v="-"/>
    <x v="3"/>
    <n v="3"/>
    <n v="0"/>
    <n v="0"/>
    <n v="1"/>
    <n v="0"/>
    <n v="0"/>
    <n v="0"/>
  </r>
  <r>
    <x v="1"/>
    <x v="1"/>
    <n v="216305"/>
    <x v="56"/>
    <x v="140"/>
    <n v="192294952"/>
    <s v="J"/>
    <x v="0"/>
    <s v="Krajčík, Michal;Šikula, Ondřej"/>
    <s v="The possibilities and limitations of using radiant wall cooling in new and retrofitted existing buildings"/>
    <x v="2"/>
    <x v="12"/>
    <s v="-"/>
    <x v="3"/>
    <n v="2"/>
    <n v="0"/>
    <n v="1"/>
    <n v="0"/>
    <n v="0"/>
    <n v="0"/>
    <n v="0"/>
  </r>
  <r>
    <x v="1"/>
    <x v="1"/>
    <n v="216305"/>
    <x v="56"/>
    <x v="140"/>
    <n v="192295040"/>
    <s v="F"/>
    <x v="1"/>
    <s v="Prokeš, Jan;Sedláček, Ondřej;Bezděk, Ondřej;Štěpánek, Petr;Šimůnek, Petr;Laníková, Ivana"/>
    <s v="Kombinované spojení kompozitních dílců"/>
    <x v="2"/>
    <x v="12"/>
    <s v="-"/>
    <x v="3"/>
    <n v="4"/>
    <n v="0"/>
    <n v="0"/>
    <n v="0"/>
    <n v="1"/>
    <n v="0"/>
    <n v="0"/>
  </r>
  <r>
    <x v="1"/>
    <x v="1"/>
    <n v="216305"/>
    <x v="56"/>
    <x v="75"/>
    <n v="192295052"/>
    <s v="G"/>
    <x v="1"/>
    <s v="Doležel, Pavel;Lopour, Filip;Plachý, Ladislav;Skladaný, Roman;Zigo, Juraj;Bábor, Petr;Šikola, Tomáš"/>
    <s v="Funkční prototyp aparatury UHV SEM/SPM"/>
    <x v="2"/>
    <x v="23"/>
    <s v="-"/>
    <x v="3"/>
    <n v="1"/>
    <n v="1"/>
    <n v="0"/>
    <n v="0"/>
    <n v="0"/>
    <n v="0"/>
    <n v="0"/>
  </r>
  <r>
    <x v="1"/>
    <x v="1"/>
    <n v="216305"/>
    <x v="56"/>
    <x v="233"/>
    <n v="192295329"/>
    <s v="R"/>
    <x v="1"/>
    <s v="Ryšavý, Ondřej;Lichtner, Ondrej;Kolář, Dušan;Matoušek, Petr"/>
    <s v="Balík analyzátorů ICS protokolů"/>
    <x v="0"/>
    <x v="24"/>
    <s v="-"/>
    <x v="3"/>
    <n v="2"/>
    <n v="0"/>
    <n v="1"/>
    <n v="0"/>
    <n v="0"/>
    <n v="0"/>
    <n v="0"/>
  </r>
  <r>
    <x v="2"/>
    <x v="5"/>
    <n v="49366378"/>
    <x v="120"/>
    <x v="216"/>
    <n v="192295510"/>
    <s v="N"/>
    <x v="1"/>
    <s v="Stehlík, Miloslav;Oberman, Čestmír;Gerych, David;Rusnáková, Kristýna;Bačíková, Monika"/>
    <s v="Certifikovaná metodika Snížení únavnosti příslušníků Hradní stráže prostředky tělesné a psychické přípravy"/>
    <x v="5"/>
    <x v="16"/>
    <s v="Education, special (to gifted persons, those with learning disabilities)"/>
    <x v="3"/>
    <n v="4"/>
    <n v="0"/>
    <n v="0"/>
    <n v="0"/>
    <n v="1"/>
    <n v="0"/>
    <n v="0"/>
  </r>
  <r>
    <x v="2"/>
    <x v="5"/>
    <n v="60162694"/>
    <x v="80"/>
    <x v="124"/>
    <n v="192295514"/>
    <s v="J"/>
    <x v="1"/>
    <s v="Jelinkova, Pavlina;Hrdý, Jakub;Marková, Jiřina;Dresler, Liří;Pajer, Petr;Pavliš, Oto;Branich, Pavel;Bořilová, Gabriela;Reichelová, Markéta;Babák, Vladimír;Reslová, Nikol;Králík, Petr"/>
    <s v="Development and Inter-Laboratory Validation of Diagnostics Panel for Detection of Biothreat Bacteria Based on MOL-PCR Assay"/>
    <x v="0"/>
    <x v="0"/>
    <s v="Biology (theoretical, mathematical, thermal, cryobiology, biological rhythm), Evolutionary_x000a_biology"/>
    <x v="3"/>
    <n v="3"/>
    <n v="0"/>
    <n v="0"/>
    <n v="1"/>
    <n v="0"/>
    <n v="0"/>
    <n v="0"/>
  </r>
  <r>
    <x v="2"/>
    <x v="5"/>
    <n v="60162694"/>
    <x v="163"/>
    <x v="307"/>
    <n v="192295516"/>
    <s v="J"/>
    <x v="1"/>
    <s v="Dresler, Jiří;Pajer, Petr"/>
    <s v="Proteomic analysis of Rickettsia akari proposes a 44 kDa-OMP as a potential biomarker for Rickettsialpox diagnosis"/>
    <x v="0"/>
    <x v="0"/>
    <s v="-"/>
    <x v="3"/>
    <n v="3"/>
    <n v="0"/>
    <n v="0"/>
    <n v="1"/>
    <n v="0"/>
    <n v="0"/>
    <n v="0"/>
  </r>
  <r>
    <x v="1"/>
    <x v="1"/>
    <n v="60461373"/>
    <x v="8"/>
    <x v="13"/>
    <n v="192295806"/>
    <s v="J"/>
    <x v="0"/>
    <s v="Tufa, Ramato Ashu;Piallat, Théo;Hnát, Jaromír;Fontananova, E.;Paidar, Martin;Chanda, D.;Curcio, E.;di Profio, G.;Bouzek, Karel"/>
    <s v="Salinity gradient power reverse electrodialysis: Cation exchange membrane design based on polypyrrole-chitosan composites for enhanced monovalent selectivity"/>
    <x v="0"/>
    <x v="10"/>
    <s v="Electrochemistry (dry cells, batteries, fuel cells, corrosion metals, electrolysis)"/>
    <x v="3"/>
    <n v="1"/>
    <n v="1"/>
    <n v="0"/>
    <n v="0"/>
    <n v="0"/>
    <n v="0"/>
    <n v="0"/>
  </r>
  <r>
    <x v="1"/>
    <x v="1"/>
    <n v="60461373"/>
    <x v="8"/>
    <x v="13"/>
    <n v="192295888"/>
    <s v="J"/>
    <x v="0"/>
    <s v="Průša, Filip;Cabibbo, Marcello;Šenková, Alexandra;Kučera, Vojtěch;Veselka, Zbyněk;Školáková, Andrea;Vojtěch, Dalibor;Cibulková, Jana;Čapek, Jaroslav"/>
    <s v="High-strength ultrafine-grained CoCrFeNiNb high-entropy alloy prepared by mechanical alloying: Properties and strengthening mechanism"/>
    <x v="2"/>
    <x v="17"/>
    <s v="Materials engineering"/>
    <x v="3"/>
    <n v="2"/>
    <n v="0"/>
    <n v="1"/>
    <n v="0"/>
    <n v="0"/>
    <n v="0"/>
    <n v="0"/>
  </r>
  <r>
    <x v="1"/>
    <x v="1"/>
    <n v="60461373"/>
    <x v="8"/>
    <x v="182"/>
    <n v="192296007"/>
    <s v="J"/>
    <x v="0"/>
    <s v="Staš, Martin;Auersvald, Miloš;Kejla, Lukáš;Vrtiška, Dan;Kroufek, Jiří;Kubička, David"/>
    <s v="Quantitative Analysis of Pyrolysis Bio-oils: A Review"/>
    <x v="0"/>
    <x v="10"/>
    <s v="Analytical chemistry"/>
    <x v="3"/>
    <n v="3"/>
    <n v="0"/>
    <n v="0"/>
    <n v="1"/>
    <n v="0"/>
    <n v="0"/>
    <n v="0"/>
  </r>
  <r>
    <x v="1"/>
    <x v="1"/>
    <n v="60461373"/>
    <x v="8"/>
    <x v="182"/>
    <n v="192296070"/>
    <s v="V"/>
    <x v="1"/>
    <s v="Straka, Petr;Vrtiška, Dan;Pleyer, Olga;Šimáček, Pavel"/>
    <s v="Spoluzpracování FT vosku v testovací hydrokrakovací jednotce"/>
    <x v="2"/>
    <x v="20"/>
    <s v="Energy and fuels"/>
    <x v="3"/>
    <n v="4"/>
    <n v="0"/>
    <n v="0"/>
    <n v="0"/>
    <n v="1"/>
    <n v="0"/>
    <n v="0"/>
  </r>
  <r>
    <x v="1"/>
    <x v="1"/>
    <n v="60461373"/>
    <x v="8"/>
    <x v="182"/>
    <n v="192296078"/>
    <s v="J"/>
    <x v="0"/>
    <s v="Sikarwar, Vineet Singh;Hrabovsky, Milan;Van Oost, Guido;Pohořelý, Michael;Jeremias, Michal"/>
    <s v="Progress in waste utilization via thermal plasma"/>
    <x v="2"/>
    <x v="20"/>
    <s v="Energy and fuels"/>
    <x v="3"/>
    <n v="2"/>
    <n v="0"/>
    <n v="1"/>
    <n v="0"/>
    <n v="0"/>
    <n v="0"/>
    <n v="0"/>
  </r>
  <r>
    <x v="1"/>
    <x v="1"/>
    <n v="60461373"/>
    <x v="8"/>
    <x v="12"/>
    <n v="192296165"/>
    <s v="J"/>
    <x v="0"/>
    <s v="Vyskočil, Jan;Mayorga Martinez, Carmen Clotilde;Jablonská, Eva;Novotný, Filip;Ruml, Tomáš;Pumera, Martin"/>
    <s v="Cancer Cells Microsurgery via Asymmetric Bent Surface Au/Ag/Ni Microrobotic Scalpels through a Transversal Rotating Magnetic Field"/>
    <x v="0"/>
    <x v="10"/>
    <s v="Inorganic and nuclear chemistry"/>
    <x v="3"/>
    <n v="2"/>
    <n v="0"/>
    <n v="1"/>
    <n v="0"/>
    <n v="0"/>
    <n v="0"/>
    <n v="0"/>
  </r>
  <r>
    <x v="1"/>
    <x v="1"/>
    <n v="60461373"/>
    <x v="8"/>
    <x v="12"/>
    <n v="192296231"/>
    <s v="J"/>
    <x v="0"/>
    <s v="Branská, Barbora;Fořtová, Lenka;Dvořáková, Monika;Liu, H.;Patáková, Petra;Zhang, J.;Melzoch, Karel"/>
    <s v="Chicken feather and wheat straw hydrolysate for direct utilization in biobutanol production"/>
    <x v="2"/>
    <x v="31"/>
    <s v="Bioproducts (products that are manufactured using biological material as feedstock) biomaterials, bioplastics, biofuels, bioderived bulk and fine chemicals, bio-derived novel materials"/>
    <x v="3"/>
    <n v="3"/>
    <n v="0"/>
    <n v="0"/>
    <n v="1"/>
    <n v="0"/>
    <n v="0"/>
    <n v="0"/>
  </r>
  <r>
    <x v="1"/>
    <x v="1"/>
    <n v="60461373"/>
    <x v="8"/>
    <x v="12"/>
    <n v="192296325"/>
    <s v="J"/>
    <x v="0"/>
    <s v="Sushytskyi, Leonid;Lukáč, Pavol;Sinica, Andrej;Bleha, Roman;Rajsiglova, Lenka;Capek, Peter;Pohl, Radek;Vannucci, Luca;Čopíková, Jana;Kaštánek, Petr"/>
    <s v="Immunoactive polysaccharides produced by heterotrophic mutant of green microalga Parachlorella kessleri HY1 (Chlorellaceae)"/>
    <x v="0"/>
    <x v="10"/>
    <s v="Polymer science"/>
    <x v="3"/>
    <n v="2"/>
    <n v="0"/>
    <n v="1"/>
    <n v="0"/>
    <n v="0"/>
    <n v="0"/>
    <n v="0"/>
  </r>
  <r>
    <x v="1"/>
    <x v="1"/>
    <n v="216305"/>
    <x v="56"/>
    <x v="140"/>
    <n v="192296717"/>
    <s v="F"/>
    <x v="1"/>
    <s v="Hejl, Martin;Mohapl, Martin;Bříza, Lukáš"/>
    <s v="Zařízení pro testování pokrytí střech kamenivem nebo vegetací"/>
    <x v="2"/>
    <x v="12"/>
    <s v="-"/>
    <x v="3"/>
    <n v="4"/>
    <n v="0"/>
    <n v="0"/>
    <n v="0"/>
    <n v="1"/>
    <n v="0"/>
    <n v="0"/>
  </r>
  <r>
    <x v="1"/>
    <x v="1"/>
    <n v="216305"/>
    <x v="56"/>
    <x v="140"/>
    <n v="192296720"/>
    <s v="G"/>
    <x v="1"/>
    <s v="Žoužela, Michal;Šenková, Monika"/>
    <s v="Optimalizace hydraulických poměrů rozdělovacího objektu UN na ČOV Brno-Modřice"/>
    <x v="2"/>
    <x v="12"/>
    <s v="-"/>
    <x v="3"/>
    <n v="3"/>
    <n v="0"/>
    <n v="0"/>
    <n v="1"/>
    <n v="0"/>
    <n v="0"/>
    <n v="0"/>
  </r>
  <r>
    <x v="1"/>
    <x v="1"/>
    <n v="216305"/>
    <x v="56"/>
    <x v="140"/>
    <n v="192296722"/>
    <s v="G"/>
    <x v="1"/>
    <s v="Šulc, Jan;Žoužela, Michal"/>
    <s v="Hydraulický modelový výzkum proudění v prostoru šachtového přelivu a odpadní štoly bezpečnostního objektu VD Pod Bukovcom"/>
    <x v="2"/>
    <x v="12"/>
    <s v="-"/>
    <x v="3"/>
    <n v="3"/>
    <n v="0"/>
    <n v="0"/>
    <n v="1"/>
    <n v="0"/>
    <n v="0"/>
    <n v="0"/>
  </r>
  <r>
    <x v="1"/>
    <x v="1"/>
    <n v="216305"/>
    <x v="56"/>
    <x v="75"/>
    <n v="192297599"/>
    <s v="J"/>
    <x v="0"/>
    <s v="Boe, Benjamin;Habbal, Shadia Rifai;Druckmüller, Miloslav"/>
    <s v="Coronal Magnetic Field Topology from Total Solar Eclipse Observations"/>
    <x v="0"/>
    <x v="18"/>
    <s v="-"/>
    <x v="3"/>
    <n v="2"/>
    <n v="0"/>
    <n v="1"/>
    <n v="0"/>
    <n v="0"/>
    <n v="0"/>
    <n v="0"/>
  </r>
  <r>
    <x v="1"/>
    <x v="1"/>
    <n v="216305"/>
    <x v="56"/>
    <x v="141"/>
    <n v="192298163"/>
    <s v="P"/>
    <x v="1"/>
    <s v="Holcman, Vladimír;Macků, Robert;Škarvada, Pavel"/>
    <s v="Detector and localizer of ferromagnetic inclusions in a continually passing medium"/>
    <x v="2"/>
    <x v="21"/>
    <s v="-"/>
    <x v="3"/>
    <n v="2"/>
    <n v="0"/>
    <n v="1"/>
    <n v="0"/>
    <n v="0"/>
    <n v="0"/>
    <n v="0"/>
  </r>
  <r>
    <x v="1"/>
    <x v="1"/>
    <n v="216305"/>
    <x v="56"/>
    <x v="141"/>
    <n v="192298333"/>
    <s v="J"/>
    <x v="0"/>
    <s v="Capková, Dominika;Almáši, Miroslav;Kazda, Tomáš;Čech, Ondřej;Király, Nikolas;Čudek, Pavel;Straková Fedorková, Andrea;Hornebecq, Virginie"/>
    <s v="Metal-organic framework MIL-101(Fe)eNH2 as an efficient host for sulphur storage in long-cycle Li-S batteries"/>
    <x v="0"/>
    <x v="10"/>
    <s v="-"/>
    <x v="3"/>
    <n v="2"/>
    <n v="0"/>
    <n v="1"/>
    <n v="0"/>
    <n v="0"/>
    <n v="0"/>
    <n v="0"/>
  </r>
  <r>
    <x v="1"/>
    <x v="1"/>
    <n v="216305"/>
    <x v="56"/>
    <x v="138"/>
    <n v="192299157"/>
    <s v="B"/>
    <x v="1"/>
    <s v="Krčma, František;Kozáková, Zdenka"/>
    <s v="Plasma Technology in the Preservation and Cleaning of Cultural Heritage Objects"/>
    <x v="1"/>
    <x v="14"/>
    <s v="-"/>
    <x v="3"/>
    <n v="5"/>
    <n v="0"/>
    <n v="0"/>
    <n v="0"/>
    <n v="0"/>
    <n v="1"/>
    <n v="0"/>
  </r>
  <r>
    <x v="1"/>
    <x v="1"/>
    <n v="216305"/>
    <x v="56"/>
    <x v="234"/>
    <n v="192299207"/>
    <s v="C"/>
    <x v="0"/>
    <s v="Šlapeta, Vladimír"/>
    <s v="Architektur an der Akademie für Kunst und Kunstgewerbe in Breslau – Lehrer und Schüler"/>
    <x v="1"/>
    <x v="15"/>
    <s v="-"/>
    <x v="3"/>
    <n v="3"/>
    <n v="0"/>
    <n v="0"/>
    <n v="1"/>
    <n v="0"/>
    <n v="0"/>
    <n v="0"/>
  </r>
  <r>
    <x v="1"/>
    <x v="1"/>
    <n v="216305"/>
    <x v="56"/>
    <x v="74"/>
    <n v="192299604"/>
    <s v="R"/>
    <x v="1"/>
    <s v="Kozovský, Matúš;Blaha, Petr;Buchta, Luděk;Václavek, Pavel"/>
    <s v="Fail operational control algorithms of electrical drives"/>
    <x v="2"/>
    <x v="21"/>
    <s v="-"/>
    <x v="3"/>
    <n v="2"/>
    <n v="0"/>
    <n v="1"/>
    <n v="0"/>
    <n v="0"/>
    <n v="0"/>
    <n v="0"/>
  </r>
  <r>
    <x v="1"/>
    <x v="1"/>
    <n v="68407700"/>
    <x v="57"/>
    <x v="76"/>
    <n v="192300371"/>
    <s v="J"/>
    <x v="0"/>
    <s v="Janošek, Michal;Butta, Mattia;Dressler, Michal;Saunderson, E.;Novotný, David;Fourie, C."/>
    <s v="1-pT noise fluxgate magnetometer for geomagnetic measurements and unshielded magnetocardiography"/>
    <x v="2"/>
    <x v="21"/>
    <s v="Electrical and electronic engineering"/>
    <x v="3"/>
    <n v="2"/>
    <n v="0"/>
    <n v="1"/>
    <n v="0"/>
    <n v="0"/>
    <n v="0"/>
    <n v="0"/>
  </r>
  <r>
    <x v="1"/>
    <x v="1"/>
    <n v="68407700"/>
    <x v="57"/>
    <x v="134"/>
    <n v="192300612"/>
    <s v="J"/>
    <x v="0"/>
    <s v="Smejkal, Tomáš;Mikyška, Jiří;Fučík, Radek"/>
    <s v="Numerical modelling of adsorption and desorption of water vapor in zeolite 13X using a two-temperature model and mixed-hybrid finite element method numerical solver"/>
    <x v="0"/>
    <x v="2"/>
    <s v="Applied mathematics"/>
    <x v="3"/>
    <n v="2"/>
    <n v="0"/>
    <n v="1"/>
    <n v="0"/>
    <n v="0"/>
    <n v="0"/>
    <n v="0"/>
  </r>
  <r>
    <x v="1"/>
    <x v="1"/>
    <n v="68407700"/>
    <x v="57"/>
    <x v="200"/>
    <n v="192300733"/>
    <s v="J"/>
    <x v="0"/>
    <s v="Pokorný, Petr;Kostelecká, Michaela;Kolísko, Jiří;Čítek, David"/>
    <s v="Effect of Elevated Temperature on the Bond Strength of Prestressing Reinforcement in UHPC"/>
    <x v="2"/>
    <x v="12"/>
    <s v="Civil engineering"/>
    <x v="3"/>
    <n v="3"/>
    <n v="0"/>
    <n v="0"/>
    <n v="1"/>
    <n v="0"/>
    <n v="0"/>
    <n v="0"/>
  </r>
  <r>
    <x v="1"/>
    <x v="1"/>
    <n v="49777513"/>
    <x v="13"/>
    <x v="129"/>
    <n v="192300818"/>
    <s v="J"/>
    <x v="0"/>
    <s v="Kučerová, Ludmila;Zetková, Ivana;Jeníček, Štěpán;Burdová, Karolína"/>
    <s v="Hybrid parts produced by deposition of 18Ni300 maraging steel viaselective laser melting on forged and heat treated advanced high strength steel"/>
    <x v="2"/>
    <x v="17"/>
    <s v="Materials engineering"/>
    <x v="3"/>
    <n v="2"/>
    <n v="0"/>
    <n v="1"/>
    <n v="0"/>
    <n v="0"/>
    <n v="0"/>
    <n v="0"/>
  </r>
  <r>
    <x v="1"/>
    <x v="1"/>
    <n v="49777513"/>
    <x v="13"/>
    <x v="270"/>
    <n v="192301151"/>
    <s v="G"/>
    <x v="0"/>
    <s v="Broulím, Pavel;Georgiev, Vjačeslav;Zich, Jan"/>
    <s v="Kodek pro řízení systému sběru dat v experimentech částicové fyziky"/>
    <x v="2"/>
    <x v="21"/>
    <s v="Electrical and electronic engineering"/>
    <x v="3"/>
    <n v="5"/>
    <n v="0"/>
    <n v="0"/>
    <n v="0"/>
    <n v="0"/>
    <n v="1"/>
    <n v="0"/>
  </r>
  <r>
    <x v="1"/>
    <x v="1"/>
    <n v="49777513"/>
    <x v="13"/>
    <x v="270"/>
    <n v="192301399"/>
    <s v="P"/>
    <x v="1"/>
    <s v="Mašek, Bohuslav"/>
    <s v="Způsob výroby hybridních součástí tvořených kovovým materiálem a sklem zatepla"/>
    <x v="2"/>
    <x v="17"/>
    <s v="Materials engineering"/>
    <x v="3"/>
    <n v="5"/>
    <n v="0"/>
    <n v="0"/>
    <n v="0"/>
    <n v="0"/>
    <n v="1"/>
    <n v="0"/>
  </r>
  <r>
    <x v="1"/>
    <x v="1"/>
    <n v="49777513"/>
    <x v="13"/>
    <x v="107"/>
    <n v="192301602"/>
    <s v="B"/>
    <x v="0"/>
    <s v="Hanzlová, Karolína"/>
    <s v="Své brány Libanone otevři - tvé cedry oheň pohltí! Vznik a ústavní vývoj Libanonské republiky"/>
    <x v="5"/>
    <x v="29"/>
    <s v="Law"/>
    <x v="3"/>
    <n v="4"/>
    <n v="0"/>
    <n v="0"/>
    <n v="0"/>
    <n v="1"/>
    <n v="0"/>
    <n v="0"/>
  </r>
  <r>
    <x v="1"/>
    <x v="1"/>
    <n v="49777513"/>
    <x v="13"/>
    <x v="197"/>
    <n v="192301651"/>
    <s v="O"/>
    <x v="0"/>
    <s v="Kratochvíl, Miloš"/>
    <s v="Why Czech Positivism Could Not Be Absorbed by Logical Positivism"/>
    <x v="1"/>
    <x v="1"/>
    <s v="Philosophy, History and Philosophy of science and technology"/>
    <x v="3"/>
    <n v="3"/>
    <n v="0"/>
    <n v="0"/>
    <n v="1"/>
    <n v="0"/>
    <n v="0"/>
    <n v="0"/>
  </r>
  <r>
    <x v="1"/>
    <x v="1"/>
    <n v="49777513"/>
    <x v="13"/>
    <x v="197"/>
    <n v="192301713"/>
    <s v="J"/>
    <x v="0"/>
    <s v="Hložek, Josef;Ławrynowicz, Olgierd"/>
    <s v="Weaponry from the Vassal House in Křivoklát Castle from the Early 15th Century. Modernity or Anachronism?"/>
    <x v="1"/>
    <x v="14"/>
    <s v="Archaeology"/>
    <x v="3"/>
    <n v="2"/>
    <n v="0"/>
    <n v="1"/>
    <n v="0"/>
    <n v="0"/>
    <n v="0"/>
    <n v="0"/>
  </r>
  <r>
    <x v="1"/>
    <x v="1"/>
    <n v="49777513"/>
    <x v="13"/>
    <x v="198"/>
    <n v="192301928"/>
    <s v="C"/>
    <x v="0"/>
    <s v="Slavík, Jan"/>
    <s v="Expression as a way of cognition in arts-based research"/>
    <x v="5"/>
    <x v="16"/>
    <s v="Education, general; including training, pedagogy, didactics [and education systems]"/>
    <x v="3"/>
    <n v="3"/>
    <n v="0"/>
    <n v="0"/>
    <n v="1"/>
    <n v="0"/>
    <n v="0"/>
    <n v="0"/>
  </r>
  <r>
    <x v="1"/>
    <x v="1"/>
    <n v="49777513"/>
    <x v="13"/>
    <x v="68"/>
    <n v="192302485"/>
    <s v="G"/>
    <x v="1"/>
    <s v="Vrána, Jiří;Pocedič, Jaromír;Svoboda, Miloš"/>
    <s v="Přípravek pro měření odporu vzorku uhlíkové plsti při definované kompresi"/>
    <x v="0"/>
    <x v="10"/>
    <s v="Electrochemistry (dry cells, batteries, fuel cells, corrosion metals, electrolysis)"/>
    <x v="3"/>
    <n v="4"/>
    <n v="0"/>
    <n v="0"/>
    <n v="0"/>
    <n v="1"/>
    <n v="0"/>
    <n v="0"/>
  </r>
  <r>
    <x v="1"/>
    <x v="1"/>
    <n v="49777513"/>
    <x v="13"/>
    <x v="68"/>
    <n v="192302486"/>
    <s v="G"/>
    <x v="1"/>
    <s v="Martan, Jiří;Prokešová, Lucie;Moskal, Denys;Ferreira de Faria, Bernardo Campos;Honner, Milan;Lang, Vladislav"/>
    <s v="Funkční vzorek měřicího systému pro analýzu akumulace tepla v laserovém mikroobrábění s ultrakrátkými pulzy"/>
    <x v="2"/>
    <x v="21"/>
    <s v="Electrical and electronic engineering"/>
    <x v="3"/>
    <n v="2"/>
    <n v="0"/>
    <n v="1"/>
    <n v="0"/>
    <n v="0"/>
    <n v="0"/>
    <n v="0"/>
  </r>
  <r>
    <x v="2"/>
    <x v="7"/>
    <n v="64165"/>
    <x v="63"/>
    <x v="89"/>
    <n v="192303642"/>
    <s v="J"/>
    <x v="0"/>
    <s v="Sun, Song;Weile, Jochen;Verby, Marta;Wu, Yingzhou;Wang, Yang;Cote, Atina G.;Fotiadou, Iosifina;Kitaygorodsky, Julia;Vidal, Marc;Rine, Jasper;Ješina, Pavel;Kožich, Viktor;Roth, Frederick P."/>
    <s v="A proactive genotype-to-patient-phenotype map for cystathionine beta-synthase"/>
    <x v="4"/>
    <x v="22"/>
    <s v="Human genetics"/>
    <x v="3"/>
    <n v="1"/>
    <n v="1"/>
    <n v="0"/>
    <n v="0"/>
    <n v="0"/>
    <n v="0"/>
    <n v="0"/>
  </r>
  <r>
    <x v="2"/>
    <x v="7"/>
    <n v="64165"/>
    <x v="63"/>
    <x v="89"/>
    <n v="192304083"/>
    <s v="P"/>
    <x v="1"/>
    <s v="Grus, Tomáš;Chlup, Hynek;Mlček, Mikuláš;Beran, Miloš"/>
    <s v="Kompozitní cévní náhrada a způsob její výroby"/>
    <x v="4"/>
    <x v="8"/>
    <s v="Cardiac and Cardiovascular systems"/>
    <x v="3"/>
    <n v="3"/>
    <n v="0"/>
    <n v="0"/>
    <n v="1"/>
    <n v="0"/>
    <n v="0"/>
    <n v="0"/>
  </r>
  <r>
    <x v="2"/>
    <x v="7"/>
    <n v="64173"/>
    <x v="166"/>
    <x v="310"/>
    <n v="192304249"/>
    <s v="J"/>
    <x v="1"/>
    <s v="Osmančík, Pavel;Heřman, Dalibor;Toušek, Petr;Widimský, Petr"/>
    <s v="Left Atrial Appendage Closure Versus Direct Oral Anticoagulants in High-Risk Patients With Atrial Fibrillation"/>
    <x v="4"/>
    <x v="8"/>
    <s v="-"/>
    <x v="3"/>
    <n v="1"/>
    <n v="1"/>
    <n v="0"/>
    <n v="0"/>
    <n v="0"/>
    <n v="0"/>
    <n v="0"/>
  </r>
  <r>
    <x v="2"/>
    <x v="7"/>
    <n v="64190"/>
    <x v="110"/>
    <x v="202"/>
    <n v="192304414"/>
    <s v="J"/>
    <x v="0"/>
    <s v="Büchler, Tomáš;Vodenková, Soňa;Červená, Klára;Veškrňová, Veronika;Vodička, Pavel;Vymetálková, Veronika"/>
    <s v="5-fluorouracil and other fluoropyrimidines in colorectal cancer: Past, present and future"/>
    <x v="4"/>
    <x v="8"/>
    <s v="Oncology"/>
    <x v="3"/>
    <n v="2"/>
    <n v="0"/>
    <n v="1"/>
    <n v="0"/>
    <n v="0"/>
    <n v="0"/>
    <n v="0"/>
  </r>
  <r>
    <x v="2"/>
    <x v="7"/>
    <n v="159816"/>
    <x v="106"/>
    <x v="183"/>
    <n v="192305828"/>
    <s v="C"/>
    <x v="1"/>
    <s v="Šustr, Filip;Stárek, Zdeněk;Souček, Miroslav;Novák, Jan"/>
    <s v="Non-coding RNAs and Cardiac Arrhythmias"/>
    <x v="4"/>
    <x v="8"/>
    <s v="-"/>
    <x v="3"/>
    <n v="3"/>
    <n v="0"/>
    <n v="0"/>
    <n v="1"/>
    <n v="0"/>
    <n v="0"/>
    <n v="0"/>
  </r>
  <r>
    <x v="1"/>
    <x v="1"/>
    <n v="216224"/>
    <x v="58"/>
    <x v="128"/>
    <n v="192306902"/>
    <s v="J"/>
    <x v="0"/>
    <s v="Linhartová, Pavla;Látalová, Adéla;Barteček, Richard;Širůček, Jan;Theiner, Pavel;Ejova, Anastasia;Hlavatá, Pavlína;Kóša, Barbora;Jeřábková, Barbora;Bareš, Martin;Kašpárek, Tomáš"/>
    <s v="Impulsivity in patients with borderline personality disorder : a comprehensive profile compared with healthy people and patients with ADHD"/>
    <x v="4"/>
    <x v="8"/>
    <s v="Psychiatry"/>
    <x v="3"/>
    <n v="2"/>
    <n v="0"/>
    <n v="1"/>
    <n v="0"/>
    <n v="0"/>
    <n v="0"/>
    <n v="0"/>
  </r>
  <r>
    <x v="1"/>
    <x v="1"/>
    <n v="216224"/>
    <x v="58"/>
    <x v="128"/>
    <n v="192307094"/>
    <s v="J"/>
    <x v="0"/>
    <s v="Mikulík, Robert;Eckstein, J.;Pearce, L. A.;Mundl, H.;Rudilosso, S.;Olavarria, V. V.;Shoamanesh, A.;Chamorro, A.;Marti-Fabregas, J.;Veltkamp, R.;Ozturk, S.;Tatlisumak, T.;Peacock, W. F.;Berkowitz, S. D.;Connolly, S. J.;Hart, R. G."/>
    <s v="Frequency and Predictors of Major Bleeding in Patients With Embolic Strokes of Undetermined Source NAVIGATE-ESUS Trial"/>
    <x v="4"/>
    <x v="8"/>
    <s v="Clinical neurology"/>
    <x v="3"/>
    <n v="2"/>
    <n v="0"/>
    <n v="1"/>
    <n v="0"/>
    <n v="0"/>
    <n v="0"/>
    <n v="0"/>
  </r>
  <r>
    <x v="1"/>
    <x v="1"/>
    <n v="216224"/>
    <x v="58"/>
    <x v="128"/>
    <n v="192307243"/>
    <s v="J"/>
    <x v="0"/>
    <s v="Gregor, Tomáš;Bosáková, Michaela;Nită, Alexandru;Poovakulathu Abraham, Sara;Fafílek, Bohumil;Černohorská, Nicole;Ryneš, Jan;Trantírková, Silvie;Žáčková, Daniela;Mayer, Jiří;Trantírek, Lukáš;Krejčí, Pavel"/>
    <s v="Elucidation of protein interactions necessary for the maintenance of the BCR-ABL signaling complex"/>
    <x v="0"/>
    <x v="0"/>
    <s v="Biochemistry and molecular biology"/>
    <x v="3"/>
    <n v="2"/>
    <n v="0"/>
    <n v="1"/>
    <n v="0"/>
    <n v="0"/>
    <n v="0"/>
    <n v="0"/>
  </r>
  <r>
    <x v="1"/>
    <x v="1"/>
    <n v="216224"/>
    <x v="58"/>
    <x v="128"/>
    <n v="192307631"/>
    <s v="J"/>
    <x v="0"/>
    <s v="Piskáček, Martin;Havelka, Marek;Jendruchová, Kristína;Knight, Andrea;Keegan, Liam"/>
    <s v="The evolution of the 9aaTAD domain in Sp2 proteins: inactivation with valines and intron reservoirs"/>
    <x v="0"/>
    <x v="0"/>
    <s v="Biochemistry and molecular biology"/>
    <x v="3"/>
    <n v="4"/>
    <n v="0"/>
    <n v="0"/>
    <n v="0"/>
    <n v="1"/>
    <n v="0"/>
    <n v="0"/>
  </r>
  <r>
    <x v="1"/>
    <x v="1"/>
    <n v="216224"/>
    <x v="58"/>
    <x v="79"/>
    <n v="192307957"/>
    <s v="B"/>
    <x v="0"/>
    <s v="Špánková, Silvie"/>
    <s v="Pelos caminhos do insólito na narrativa breve de Branquinho da Fonseca e Domingos Monteiro"/>
    <x v="1"/>
    <x v="27"/>
    <s v="Specific literatures"/>
    <x v="3"/>
    <n v="2"/>
    <n v="0"/>
    <n v="1"/>
    <n v="0"/>
    <n v="0"/>
    <n v="0"/>
    <n v="0"/>
  </r>
  <r>
    <x v="1"/>
    <x v="1"/>
    <n v="216224"/>
    <x v="58"/>
    <x v="79"/>
    <n v="192308368"/>
    <s v="J"/>
    <x v="0"/>
    <s v="Budňák, Jan"/>
    <s v="Ludwig Winder in der Deutschen Zeitung Bohemia. Prolegomena zu einem tschechoslowakischen Journalisten"/>
    <x v="1"/>
    <x v="27"/>
    <s v="Specific literatures"/>
    <x v="3"/>
    <n v="3"/>
    <n v="0"/>
    <n v="0"/>
    <n v="1"/>
    <n v="0"/>
    <n v="0"/>
    <n v="0"/>
  </r>
  <r>
    <x v="1"/>
    <x v="1"/>
    <n v="216224"/>
    <x v="58"/>
    <x v="80"/>
    <n v="192308541"/>
    <s v="C"/>
    <x v="0"/>
    <s v="Moraru, Madalina Bianca"/>
    <s v="Judicial Dialogue in Action: Making Sense of the Risk of Absconding  in the Return Procedure"/>
    <x v="5"/>
    <x v="29"/>
    <s v="Law"/>
    <x v="3"/>
    <n v="3"/>
    <n v="0"/>
    <n v="0"/>
    <n v="1"/>
    <n v="0"/>
    <n v="0"/>
    <n v="0"/>
  </r>
  <r>
    <x v="1"/>
    <x v="1"/>
    <n v="216224"/>
    <x v="58"/>
    <x v="80"/>
    <n v="192308605"/>
    <s v="J"/>
    <x v="0"/>
    <s v="Kosař, David;Šipulová, Katarína"/>
    <s v="How to Fight Court-Packing"/>
    <x v="5"/>
    <x v="29"/>
    <s v="Law"/>
    <x v="3"/>
    <n v="1"/>
    <n v="1"/>
    <n v="0"/>
    <n v="0"/>
    <n v="0"/>
    <n v="0"/>
    <n v="0"/>
  </r>
  <r>
    <x v="1"/>
    <x v="1"/>
    <n v="216224"/>
    <x v="58"/>
    <x v="81"/>
    <n v="192308890"/>
    <s v="B"/>
    <x v="0"/>
    <s v="Holzer, Jan;Mareš, Miroslav;Šmíd, Tomáš;Jirušek, Martin;Kuchyňková, Petra;Coufalová, Lucie;Žídek, Libor;Vlček, Tomáš;Gazda, Jiří;Šaur, Josef;Boček, Pavel;Vlček, Radomír"/>
    <s v="Czech Security Dilemma : Russia as a Friend or Enemy?"/>
    <x v="5"/>
    <x v="13"/>
    <s v="Political science"/>
    <x v="3"/>
    <n v="2"/>
    <n v="0"/>
    <n v="1"/>
    <n v="0"/>
    <n v="0"/>
    <n v="0"/>
    <n v="0"/>
  </r>
  <r>
    <x v="1"/>
    <x v="1"/>
    <n v="216224"/>
    <x v="58"/>
    <x v="81"/>
    <n v="192308977"/>
    <s v="C"/>
    <x v="0"/>
    <s v="Jaworsky, Bernadette Nadya"/>
    <s v="“We Always Have Been and Always Will Be a Sanctuary City” : Cities as Righteous Actors in the U.S. Civil Sphere"/>
    <x v="5"/>
    <x v="33"/>
    <s v="Sociology"/>
    <x v="3"/>
    <n v="2"/>
    <n v="0"/>
    <n v="1"/>
    <n v="0"/>
    <n v="0"/>
    <n v="0"/>
    <n v="0"/>
  </r>
  <r>
    <x v="1"/>
    <x v="1"/>
    <n v="216224"/>
    <x v="58"/>
    <x v="82"/>
    <n v="192309937"/>
    <s v="C"/>
    <x v="0"/>
    <s v="Lenárt, Peter;Scheringer, Martin;Dobrovolná, Julie"/>
    <s v="The Dynamic Pathosome: A Surrogate for Health and Disease"/>
    <x v="4"/>
    <x v="6"/>
    <s v="Public and environmental health"/>
    <x v="3"/>
    <n v="3"/>
    <n v="0"/>
    <n v="0"/>
    <n v="1"/>
    <n v="0"/>
    <n v="0"/>
    <n v="0"/>
  </r>
  <r>
    <x v="1"/>
    <x v="1"/>
    <n v="216224"/>
    <x v="58"/>
    <x v="82"/>
    <n v="192309942"/>
    <s v="B"/>
    <x v="0"/>
    <s v="Calderbank, David M. J.;Eastwood, Michael G.;Matveev, Vladimir S.;Neusser, Katharina"/>
    <s v="C-projective geometry"/>
    <x v="0"/>
    <x v="2"/>
    <s v="Pure mathematics"/>
    <x v="3"/>
    <n v="3"/>
    <n v="0"/>
    <n v="0"/>
    <n v="1"/>
    <n v="0"/>
    <n v="0"/>
    <n v="0"/>
  </r>
  <r>
    <x v="1"/>
    <x v="1"/>
    <n v="216224"/>
    <x v="58"/>
    <x v="82"/>
    <n v="192309960"/>
    <s v="J"/>
    <x v="0"/>
    <s v="Foroutannejad, Cina"/>
    <s v="The Na...B Bond in NaBH3-: A Different Type of Bond"/>
    <x v="0"/>
    <x v="10"/>
    <s v="Physical chemistry"/>
    <x v="3"/>
    <n v="2"/>
    <n v="0"/>
    <n v="1"/>
    <n v="0"/>
    <n v="0"/>
    <n v="0"/>
    <n v="0"/>
  </r>
  <r>
    <x v="1"/>
    <x v="1"/>
    <n v="216224"/>
    <x v="58"/>
    <x v="83"/>
    <n v="192310258"/>
    <s v="B"/>
    <x v="0"/>
    <s v="Janík, Tomáš;Porubský, Štefan;Chrappán, Magdolna;Kuszak, Kinga;Walterová, Eliška;Bencze, Rita;Sadowska, Katarzyna;Klysz-Sokalska, Natalia;Bojarczuk-Tüncer, Agnieszka;Dundálková, Karolína;Tupý, Jan;Kosová, Beata;Fridrichová, Petra"/>
    <s v="Curriculum changes in Visegrád four: three decades after the fall of communism"/>
    <x v="5"/>
    <x v="16"/>
    <s v="Education, general; including training, pedagogy, didactics [and education systems]"/>
    <x v="3"/>
    <n v="2"/>
    <n v="0"/>
    <n v="1"/>
    <n v="0"/>
    <n v="0"/>
    <n v="0"/>
    <n v="0"/>
  </r>
  <r>
    <x v="2"/>
    <x v="7"/>
    <n v="669806"/>
    <x v="66"/>
    <x v="93"/>
    <n v="192310956"/>
    <s v="M"/>
    <x v="1"/>
    <s v="Topolčan, Ondřej;Kučera, Radek;Karlíková, Marie"/>
    <s v="40. Imunoanalytické dny"/>
    <x v="0"/>
    <x v="0"/>
    <s v="-"/>
    <x v="3"/>
    <n v="4"/>
    <n v="0"/>
    <n v="0"/>
    <n v="0"/>
    <n v="1"/>
    <n v="0"/>
    <n v="0"/>
  </r>
  <r>
    <x v="1"/>
    <x v="1"/>
    <n v="61988987"/>
    <x v="1"/>
    <x v="8"/>
    <n v="192311651"/>
    <s v="J"/>
    <x v="0"/>
    <s v="Juan-Jose, Garces;Šimíček, Michal;Marco, Vicari;Lucie, Brozova;Leire, Burgos;Renata, Bezdekova;Diego, Alignani;Maria-Jose, Calasanz;Growková, Kateřina;Ibai, Goicoechea;Xabier, Agirre;Ludek, Pour;Felipe, Prosper;Rafael, Rios;Joaquin, Martinez-Lopez;Pamela,"/>
    <s v="Transcriptional profiling of circulating tumor cells in multiple myeloma: a new model to understand disease dissemination"/>
    <x v="4"/>
    <x v="8"/>
    <s v="-"/>
    <x v="3"/>
    <n v="1"/>
    <n v="1"/>
    <n v="0"/>
    <n v="0"/>
    <n v="0"/>
    <n v="0"/>
    <n v="0"/>
  </r>
  <r>
    <x v="1"/>
    <x v="1"/>
    <n v="61989592"/>
    <x v="48"/>
    <x v="130"/>
    <n v="192311688"/>
    <s v="J"/>
    <x v="0"/>
    <s v="Gallo, Jiří;Kriegová, Eva;Kudělka, Miloš;Lostak, Jiri;Radvanský, Martin"/>
    <s v="Gender Differences in Contribution of Smoking, Low Physical Activity, and High BMI to Increased Risk of Early Reoperation After TKA"/>
    <x v="4"/>
    <x v="8"/>
    <s v="Orthopaedics"/>
    <x v="3"/>
    <n v="2"/>
    <n v="0"/>
    <n v="1"/>
    <n v="0"/>
    <n v="0"/>
    <n v="0"/>
    <n v="0"/>
  </r>
  <r>
    <x v="1"/>
    <x v="1"/>
    <n v="61989592"/>
    <x v="48"/>
    <x v="56"/>
    <n v="192311772"/>
    <s v="J"/>
    <x v="0"/>
    <s v="Dvořák, Zdeněk;Sokol, Harry;Mani, Sridhar"/>
    <s v="Drug Mimicry: Promiscuous Receptors PXR and AhR, and Microbial Metabolite Interactions in the Intestine"/>
    <x v="4"/>
    <x v="22"/>
    <s v="Pharmacology and pharmacy"/>
    <x v="3"/>
    <n v="2"/>
    <n v="0"/>
    <n v="1"/>
    <n v="0"/>
    <n v="0"/>
    <n v="0"/>
    <n v="0"/>
  </r>
  <r>
    <x v="2"/>
    <x v="7"/>
    <n v="65269705"/>
    <x v="71"/>
    <x v="98"/>
    <n v="192312031"/>
    <s v="F"/>
    <x v="1"/>
    <s v="Navrkalová, Veronika;Plevová, Karla;Pospíšilová, Šárka"/>
    <s v="Panel sond pro detekci prognostických a prediktivních markerů lymfoproliferativních onemocnění"/>
    <x v="4"/>
    <x v="36"/>
    <s v="Technologies involving identifying the functioning of DNA, proteins and enzymes and how they influence the onset of disease and maintenance of well-being (gene-based diagnostics and therapeutic interventions_x000a_(pharmacogenomics, gene-based therapeutics)"/>
    <x v="3"/>
    <n v="3"/>
    <n v="0"/>
    <n v="0"/>
    <n v="1"/>
    <n v="0"/>
    <n v="0"/>
    <n v="0"/>
  </r>
  <r>
    <x v="2"/>
    <x v="7"/>
    <n v="65269705"/>
    <x v="71"/>
    <x v="98"/>
    <n v="192312221"/>
    <s v="C"/>
    <x v="1"/>
    <s v="Andršová, Irena;Hnatkova, K.;Helánová, Kateřina;Novotný, Tomáš"/>
    <s v="Development of electrocardiographic sex differences during puberty"/>
    <x v="4"/>
    <x v="8"/>
    <s v="Cardiac and Cardiovascular systems"/>
    <x v="3"/>
    <n v="3"/>
    <n v="0"/>
    <n v="0"/>
    <n v="1"/>
    <n v="0"/>
    <n v="0"/>
    <n v="0"/>
  </r>
  <r>
    <x v="2"/>
    <x v="7"/>
    <n v="65269705"/>
    <x v="71"/>
    <x v="98"/>
    <n v="192312254"/>
    <s v="C"/>
    <x v="1"/>
    <s v="Novotný, Tomáš;Leinveber, P.;Hnatkova, K.;Špinarová, L.;Nemec, P."/>
    <s v="Electrocardiographic changes after heart transplantation"/>
    <x v="4"/>
    <x v="8"/>
    <s v="Cardiac and Cardiovascular systems"/>
    <x v="3"/>
    <n v="3"/>
    <n v="0"/>
    <n v="0"/>
    <n v="1"/>
    <n v="0"/>
    <n v="0"/>
    <n v="0"/>
  </r>
  <r>
    <x v="1"/>
    <x v="1"/>
    <n v="49777513"/>
    <x v="13"/>
    <x v="18"/>
    <n v="192312864"/>
    <s v="S"/>
    <x v="1"/>
    <s v="Nykl, Michal;Dostal, Martin;Zíma, Martin;Prošek, Martin;Martinkiovičová, Barbora;Černá, Anna;Dvořáková, Klára;Kopecký, Jakub;Kříž, Adam;Rybová, Martina;Smejkalová, Kamila;Svobodová, Ivana;Štěpánová, Veronika"/>
    <s v="Lingvisticky strukturovaná softwarová databáze dotazů (LSSDD)"/>
    <x v="0"/>
    <x v="24"/>
    <s v="Computer sciences, information science, bioinformathics (hardware development to be 2.2, social aspect to be 5.8)"/>
    <x v="3"/>
    <n v="2"/>
    <n v="0"/>
    <n v="1"/>
    <n v="0"/>
    <n v="0"/>
    <n v="0"/>
    <n v="0"/>
  </r>
  <r>
    <x v="1"/>
    <x v="1"/>
    <n v="61989100"/>
    <x v="75"/>
    <x v="255"/>
    <n v="192313041"/>
    <s v="N"/>
    <x v="1"/>
    <s v="Kozel, Petr;Orlíková, Lucie"/>
    <s v="Zpracování nehomogenních vstupních dat s využitím GIS"/>
    <x v="2"/>
    <x v="12"/>
    <s v="Transport engineering"/>
    <x v="3"/>
    <n v="3"/>
    <n v="0"/>
    <n v="0"/>
    <n v="1"/>
    <n v="0"/>
    <n v="0"/>
    <n v="0"/>
  </r>
  <r>
    <x v="2"/>
    <x v="11"/>
    <n v="45773009"/>
    <x v="151"/>
    <x v="288"/>
    <n v="192313341"/>
    <s v="J"/>
    <x v="0"/>
    <s v="Sirovátka, Tomáš;Hora, Ondřej"/>
    <s v="Why targeting matters: The apprenticeship program for youth in the Czech Republic"/>
    <x v="5"/>
    <x v="33"/>
    <s v="Sociology"/>
    <x v="3"/>
    <n v="2"/>
    <n v="0"/>
    <n v="1"/>
    <n v="0"/>
    <n v="0"/>
    <n v="0"/>
    <n v="0"/>
  </r>
  <r>
    <x v="1"/>
    <x v="1"/>
    <n v="61989100"/>
    <x v="75"/>
    <x v="255"/>
    <n v="192314370"/>
    <s v="J"/>
    <x v="1"/>
    <s v="Gregor, Jiří;Melecký, Martin;Melecký, Aleš"/>
    <s v="INTEREST RATE PASS-THROUGH: A META-ANALYSIS OF THE LITERATURE"/>
    <x v="5"/>
    <x v="9"/>
    <s v="Applied Economics, Econometrics"/>
    <x v="3"/>
    <n v="2"/>
    <n v="0"/>
    <n v="1"/>
    <n v="0"/>
    <n v="0"/>
    <n v="0"/>
    <n v="0"/>
  </r>
  <r>
    <x v="0"/>
    <x v="0"/>
    <n v="68081766"/>
    <x v="93"/>
    <x v="160"/>
    <n v="192315677"/>
    <s v="J"/>
    <x v="0"/>
    <s v="Mikula, Peter;Valcu, M.;Brumm, H.;Bulla, M.;Forstmeier, W.;Petrusková, T.;Kempenaers, B.;Albrecht, Tomáš"/>
    <s v="A global analysis of song frequency in passerines provides no support for the acoustic adaptation hypothesis but suggests a role for sexual selection"/>
    <x v="0"/>
    <x v="0"/>
    <s v="Ecology"/>
    <x v="3"/>
    <s v="N (nehodnoceno)"/>
    <n v="0"/>
    <n v="0"/>
    <n v="0"/>
    <n v="0"/>
    <n v="0"/>
    <n v="1"/>
  </r>
  <r>
    <x v="2"/>
    <x v="5"/>
    <n v="29372259"/>
    <x v="79"/>
    <x v="123"/>
    <n v="192316557"/>
    <s v="V"/>
    <x v="0"/>
    <s v="Andrle, Marek"/>
    <s v="Zpráva o výsledku výzkumu SINGLETO"/>
    <x v="2"/>
    <x v="11"/>
    <s v="-"/>
    <x v="3"/>
    <n v="3"/>
    <n v="0"/>
    <n v="0"/>
    <n v="1"/>
    <n v="0"/>
    <n v="0"/>
    <n v="0"/>
  </r>
  <r>
    <x v="2"/>
    <x v="5"/>
    <n v="61383082"/>
    <x v="105"/>
    <x v="181"/>
    <n v="192316655"/>
    <s v="C"/>
    <x v="1"/>
    <s v="Beneš, Vladimír;Májovský, Martin"/>
    <s v="A Supracerebellar-Infratentorial Approach in Pineal Region Lesions"/>
    <x v="4"/>
    <x v="22"/>
    <s v="-"/>
    <x v="3"/>
    <n v="3"/>
    <n v="0"/>
    <n v="0"/>
    <n v="1"/>
    <n v="0"/>
    <n v="0"/>
    <n v="0"/>
  </r>
  <r>
    <x v="1"/>
    <x v="1"/>
    <n v="216305"/>
    <x v="56"/>
    <x v="75"/>
    <n v="192317367"/>
    <s v="J"/>
    <x v="0"/>
    <s v="Moravčíková de Almeida G, Larissa;Moravčík, Igor;Omasta, Milan;Vesely, Jozef;Čížek, Jan;Minárik, Peter;Čupera, Jan;Záděra, Antonín;Jan, Vít;Dlouhý, Ivo"/>
    <s v="High-strength Al0.2Co1.5CrFeNi1.5Ti high-entropy alloy produced by powder metallurgy and casting: A comparison of microstructures, mechanical and tribological properties"/>
    <x v="2"/>
    <x v="17"/>
    <s v="-"/>
    <x v="3"/>
    <n v="2"/>
    <n v="0"/>
    <n v="1"/>
    <n v="0"/>
    <n v="0"/>
    <n v="0"/>
    <n v="0"/>
  </r>
  <r>
    <x v="1"/>
    <x v="1"/>
    <n v="216305"/>
    <x v="56"/>
    <x v="141"/>
    <n v="192317484"/>
    <s v="B"/>
    <x v="0"/>
    <s v="Štumpf, Martin"/>
    <s v="Electromagnetic Reciprocity in Antenna Theory"/>
    <x v="2"/>
    <x v="21"/>
    <s v="-"/>
    <x v="3"/>
    <n v="2"/>
    <n v="0"/>
    <n v="1"/>
    <n v="0"/>
    <n v="0"/>
    <n v="0"/>
    <n v="0"/>
  </r>
  <r>
    <x v="1"/>
    <x v="1"/>
    <n v="216305"/>
    <x v="56"/>
    <x v="141"/>
    <n v="192317659"/>
    <s v="J"/>
    <x v="0"/>
    <s v="Škoda, David;Kazda, Tomáš;Munster, Lukáš;Haulikova, Barbora;Styskalik, Aleš;Eloy, Pierre;Debecker, Damien P.;Vyroubal, Petr;Šimoníková, Lucie;Kuřitka, Ivo"/>
    <s v="Microwave-assisted synthesis of a manganese metal–organic framework and its transformation to porous MnO/carbon nanocomposite utilized as a shuttle suppressing layer in lithium–sulfur batteries"/>
    <x v="0"/>
    <x v="10"/>
    <s v="-"/>
    <x v="3"/>
    <n v="3"/>
    <n v="0"/>
    <n v="0"/>
    <n v="1"/>
    <n v="0"/>
    <n v="0"/>
    <n v="0"/>
  </r>
  <r>
    <x v="1"/>
    <x v="1"/>
    <n v="216305"/>
    <x v="56"/>
    <x v="141"/>
    <n v="192317666"/>
    <s v="D"/>
    <x v="0"/>
    <s v="Malina, Lukáš;Srivastava, Gautam;Dzurenda, Petr;Hajný, Jan;Fujdiak, Radek"/>
    <s v="A Secure Publish/Subscribe Protocol for Internet of Things"/>
    <x v="0"/>
    <x v="24"/>
    <s v="-"/>
    <x v="3"/>
    <n v="2"/>
    <n v="0"/>
    <n v="1"/>
    <n v="0"/>
    <n v="0"/>
    <n v="0"/>
    <n v="0"/>
  </r>
  <r>
    <x v="1"/>
    <x v="1"/>
    <n v="216305"/>
    <x v="56"/>
    <x v="233"/>
    <n v="192317762"/>
    <s v="D"/>
    <x v="0"/>
    <s v="Hlosta, Martin;Zdráhal, Zdeněk;Zendulka, Jaroslav"/>
    <s v="Ouroboros: Early identification of at-risk students without models based on legacy data"/>
    <x v="0"/>
    <x v="24"/>
    <s v="-"/>
    <x v="3"/>
    <n v="3"/>
    <n v="0"/>
    <n v="0"/>
    <n v="1"/>
    <n v="0"/>
    <n v="0"/>
    <n v="0"/>
  </r>
  <r>
    <x v="1"/>
    <x v="1"/>
    <n v="68407700"/>
    <x v="57"/>
    <x v="213"/>
    <n v="192318662"/>
    <s v="D"/>
    <x v="0"/>
    <s v="Duff, T.;Kohn, K.;Leykin, A.;Pajdla, Tomáš"/>
    <s v="PLMP – Point-Line Minimal Problems in Complete Multi-View Visibility"/>
    <x v="0"/>
    <x v="24"/>
    <s v="Computer sciences, information science, bioinformathics (hardware development to be 2.2, social aspect to be 5.8)"/>
    <x v="3"/>
    <n v="2"/>
    <n v="0"/>
    <n v="1"/>
    <n v="0"/>
    <n v="0"/>
    <n v="0"/>
    <n v="0"/>
  </r>
  <r>
    <x v="1"/>
    <x v="1"/>
    <n v="68407700"/>
    <x v="57"/>
    <x v="77"/>
    <n v="192319489"/>
    <s v="J"/>
    <x v="0"/>
    <s v="Chandra, Yogender Pal;Matuška, Tomáš"/>
    <s v="Numerical prediction of the stratification performance in domestic hot water storage tanks"/>
    <x v="2"/>
    <x v="20"/>
    <s v="-"/>
    <x v="3"/>
    <n v="4"/>
    <n v="0"/>
    <n v="0"/>
    <n v="0"/>
    <n v="1"/>
    <n v="0"/>
    <n v="0"/>
  </r>
  <r>
    <x v="1"/>
    <x v="1"/>
    <n v="68407700"/>
    <x v="57"/>
    <x v="76"/>
    <n v="192320095"/>
    <s v="P"/>
    <x v="1"/>
    <s v="Janošek, Michal;Butta, Mattia"/>
    <s v="ORTHOGONAL FLUXGATE SENSOR"/>
    <x v="2"/>
    <x v="21"/>
    <s v="Electrical and electronic engineering"/>
    <x v="3"/>
    <n v="2"/>
    <n v="0"/>
    <n v="1"/>
    <n v="0"/>
    <n v="0"/>
    <n v="0"/>
    <n v="0"/>
  </r>
  <r>
    <x v="1"/>
    <x v="1"/>
    <n v="68407700"/>
    <x v="57"/>
    <x v="134"/>
    <n v="192321104"/>
    <s v="J"/>
    <x v="0"/>
    <s v="Švejkar, Richard;Šulc, Jan;Jelínková, Helena"/>
    <s v="Er-doped crystalline active media for ~ 3 μm diode-pumped lasers"/>
    <x v="0"/>
    <x v="18"/>
    <s v="Optics (including laser optics and_x000a_quantum optics)"/>
    <x v="3"/>
    <n v="3"/>
    <n v="0"/>
    <n v="0"/>
    <n v="1"/>
    <n v="0"/>
    <n v="0"/>
    <n v="0"/>
  </r>
  <r>
    <x v="1"/>
    <x v="1"/>
    <n v="68407700"/>
    <x v="57"/>
    <x v="212"/>
    <n v="192322083"/>
    <s v="J"/>
    <x v="0"/>
    <s v="Maščuch, Jakub;Novotný, Václav;Vodička, Václav;Špale, Jan;Zelený, Zbyněk"/>
    <s v="Experimental Development of a Kilowatt-Scale Biomass Fired Micro – CHP Unit Based on ORC with Rotary Vane Expander"/>
    <x v="2"/>
    <x v="20"/>
    <s v="-"/>
    <x v="3"/>
    <n v="3"/>
    <n v="0"/>
    <n v="0"/>
    <n v="1"/>
    <n v="0"/>
    <n v="0"/>
    <n v="0"/>
  </r>
  <r>
    <x v="1"/>
    <x v="1"/>
    <n v="68407700"/>
    <x v="57"/>
    <x v="213"/>
    <n v="192322320"/>
    <s v="O"/>
    <x v="1"/>
    <s v="Kadera, Petr;Jirkovský, Václav;Novák, Petr;Vyskočil, Jiří;Kubalík, Jiří;Jílek, Martin"/>
    <s v="LEGO Research Report - Virtual Operator"/>
    <x v="2"/>
    <x v="21"/>
    <s v="Automation and control systems"/>
    <x v="3"/>
    <n v="3"/>
    <n v="0"/>
    <n v="0"/>
    <n v="1"/>
    <n v="0"/>
    <n v="0"/>
    <n v="0"/>
  </r>
  <r>
    <x v="2"/>
    <x v="9"/>
    <n v="25798"/>
    <x v="138"/>
    <x v="263"/>
    <n v="192322899"/>
    <s v="O"/>
    <x v="1"/>
    <s v="Franců, Juraj;Hladík, Vít;Jirman, Petr;Kolejka, Vladimír;Pereszlényi, Miroslav;Ford, Eric;Omekeh, Aruoture;Berenblyum, Roman;Kollbotn, Lars"/>
    <s v="Assessing risks presented by boreholes: Recommendations on a risk assessment framework for CO2 storage"/>
    <x v="0"/>
    <x v="7"/>
    <s v="-"/>
    <x v="3"/>
    <n v="2"/>
    <n v="0"/>
    <n v="1"/>
    <n v="0"/>
    <n v="0"/>
    <n v="0"/>
    <n v="0"/>
  </r>
  <r>
    <x v="1"/>
    <x v="1"/>
    <n v="216208"/>
    <x v="51"/>
    <x v="62"/>
    <n v="192323442"/>
    <s v="B"/>
    <x v="0"/>
    <s v="Štemberk, Jan;Jakubec, Ivan;Šalanda, Bohuslav"/>
    <s v="Automobilismus a česká společnost"/>
    <x v="1"/>
    <x v="14"/>
    <s v="-"/>
    <x v="3"/>
    <n v="4"/>
    <n v="0"/>
    <n v="0"/>
    <n v="0"/>
    <n v="1"/>
    <n v="0"/>
    <n v="0"/>
  </r>
  <r>
    <x v="1"/>
    <x v="1"/>
    <n v="44555601"/>
    <x v="10"/>
    <x v="71"/>
    <n v="192323484"/>
    <s v="B"/>
    <x v="1"/>
    <s v="Pátek, Jakub;Barus, Martin;Honys, Vít;Hrubý, Petr;Karlíček, Petr;Koumar, Jiří;Podroužek, Kamil;Sekyrka, Tomáš;Sláma, Lukáš;Šimková, Táňa;Velímský, Tomáš;Zábranský, Vilém;Zeman, Václav"/>
    <s v="Zahořany. Cesta časem a prostorem"/>
    <x v="1"/>
    <x v="14"/>
    <s v="History (history of science and technology to be 6.3, history of specific sciences to be under the respective headings)"/>
    <x v="3"/>
    <n v="4"/>
    <n v="0"/>
    <n v="0"/>
    <n v="0"/>
    <n v="1"/>
    <n v="0"/>
    <n v="0"/>
  </r>
  <r>
    <x v="2"/>
    <x v="8"/>
    <n v="75032333"/>
    <x v="116"/>
    <x v="209"/>
    <n v="192323824"/>
    <s v="B"/>
    <x v="0"/>
    <s v="Strakoš, Martin"/>
    <s v="Ostravská sídliště. Urbanismus, architektura, umění a památkový potenciál."/>
    <x v="1"/>
    <x v="15"/>
    <s v="-"/>
    <x v="3"/>
    <n v="3"/>
    <n v="0"/>
    <n v="0"/>
    <n v="1"/>
    <n v="0"/>
    <n v="0"/>
    <n v="0"/>
  </r>
  <r>
    <x v="2"/>
    <x v="8"/>
    <n v="75032333"/>
    <x v="116"/>
    <x v="209"/>
    <n v="192323826"/>
    <s v="E"/>
    <x v="1"/>
    <s v="Svoboda, Petr;Šolc, Martin;Loutocká, Vlasta;Vrabelová, Renata"/>
    <s v="Následovníci Adolfa Loose"/>
    <x v="1"/>
    <x v="15"/>
    <s v="-"/>
    <x v="3"/>
    <n v="3"/>
    <n v="0"/>
    <n v="0"/>
    <n v="1"/>
    <n v="0"/>
    <n v="0"/>
    <n v="0"/>
  </r>
  <r>
    <x v="1"/>
    <x v="5"/>
    <n v="60162694"/>
    <x v="50"/>
    <x v="350"/>
    <n v="192324084"/>
    <s v="O"/>
    <x v="1"/>
    <s v="Gireth, Jan;Spišák, Ján"/>
    <s v="Metodická pomůcka pro tvorbu scénářů"/>
    <x v="5"/>
    <x v="34"/>
    <s v="Other social sciences"/>
    <x v="3"/>
    <n v="4"/>
    <n v="0"/>
    <n v="0"/>
    <n v="0"/>
    <n v="1"/>
    <n v="0"/>
    <n v="0"/>
  </r>
  <r>
    <x v="1"/>
    <x v="5"/>
    <n v="60162694"/>
    <x v="50"/>
    <x v="58"/>
    <n v="192324144"/>
    <s v="J"/>
    <x v="0"/>
    <s v="Stodola, Petr"/>
    <s v="Hybrid Ant Colony Optimization Algorithm applied to the Multi-Depot Vehicle Routing Problem"/>
    <x v="0"/>
    <x v="24"/>
    <s v="Computer sciences, information science, bioinformathics (hardware development to be 2.2, social aspect to be 5.8)"/>
    <x v="3"/>
    <n v="2"/>
    <n v="0"/>
    <n v="1"/>
    <n v="0"/>
    <n v="0"/>
    <n v="0"/>
    <n v="0"/>
  </r>
  <r>
    <x v="1"/>
    <x v="5"/>
    <n v="60162694"/>
    <x v="50"/>
    <x v="170"/>
    <n v="192324301"/>
    <s v="J"/>
    <x v="0"/>
    <s v="Vališ, David;Hasilová, Kamila;Forbelská, Marie;Vintr, Zdeněk"/>
    <s v="Reliability modelling and analysis of water distribution network based on backpropagation recursive processes with real field data"/>
    <x v="2"/>
    <x v="32"/>
    <s v="-"/>
    <x v="3"/>
    <n v="3"/>
    <n v="0"/>
    <n v="0"/>
    <n v="1"/>
    <n v="0"/>
    <n v="0"/>
    <n v="0"/>
  </r>
  <r>
    <x v="1"/>
    <x v="5"/>
    <n v="60162694"/>
    <x v="50"/>
    <x v="170"/>
    <n v="192324315"/>
    <s v="J"/>
    <x v="0"/>
    <s v="Jánský, Jaroslav;Pasko, Victor P."/>
    <s v="Modeling of Streamer Ignition and Propagation in the System of Two Approaching Hydrometeors"/>
    <x v="0"/>
    <x v="7"/>
    <s v="Meteorology and atmospheric sciences"/>
    <x v="3"/>
    <n v="2"/>
    <n v="0"/>
    <n v="1"/>
    <n v="0"/>
    <n v="0"/>
    <n v="0"/>
    <n v="0"/>
  </r>
  <r>
    <x v="1"/>
    <x v="1"/>
    <n v="61989592"/>
    <x v="48"/>
    <x v="131"/>
    <n v="192324671"/>
    <s v="B"/>
    <x v="0"/>
    <s v="Jonová, Jitka;Martinek, Radek;Kopecký, Petr;Husseiniová, Andrea"/>
    <s v="ORNAMENTA EPISCOPI. Liturgická roucha olomoucké katedrály"/>
    <x v="1"/>
    <x v="15"/>
    <s v="Arts, Art history"/>
    <x v="3"/>
    <n v="3"/>
    <n v="0"/>
    <n v="0"/>
    <n v="1"/>
    <n v="0"/>
    <n v="0"/>
    <n v="0"/>
  </r>
  <r>
    <x v="1"/>
    <x v="1"/>
    <n v="61989592"/>
    <x v="48"/>
    <x v="56"/>
    <n v="192324678"/>
    <s v="B"/>
    <x v="1"/>
    <s v="Ireinová, Martina;Voženílek, Vít;Pospíšil, Marek;Koníček, Jakub;Vondráková, Alena"/>
    <s v="Atlas nářečí českého jazyka-krácení vokálů"/>
    <x v="5"/>
    <x v="25"/>
    <s v="Cultural and economic geography"/>
    <x v="3"/>
    <n v="4"/>
    <n v="0"/>
    <n v="0"/>
    <n v="0"/>
    <n v="1"/>
    <n v="0"/>
    <n v="0"/>
  </r>
  <r>
    <x v="1"/>
    <x v="1"/>
    <n v="216305"/>
    <x v="56"/>
    <x v="75"/>
    <n v="192324959"/>
    <s v="J"/>
    <x v="0"/>
    <s v="Ridwan-Pramana, Angela;Marcián, Petr;Borák, Libor;Narra, Nathaniel;Forouzanfar, Tim;Wolff, Jan"/>
    <s v="Finite element analysis of 6 large PMMA skull reconstructions: A multi-criteria evaluation approach"/>
    <x v="0"/>
    <x v="41"/>
    <s v="-"/>
    <x v="3"/>
    <n v="5"/>
    <n v="0"/>
    <n v="0"/>
    <n v="0"/>
    <n v="0"/>
    <n v="1"/>
    <n v="0"/>
  </r>
  <r>
    <x v="1"/>
    <x v="1"/>
    <n v="216305"/>
    <x v="56"/>
    <x v="75"/>
    <n v="192325245"/>
    <s v="G"/>
    <x v="1"/>
    <s v="Novotný, Pavel;Hort, Vladimír"/>
    <s v="Thrust Bearing Prototype P1"/>
    <x v="2"/>
    <x v="3"/>
    <s v="-"/>
    <x v="3"/>
    <n v="4"/>
    <n v="0"/>
    <n v="0"/>
    <n v="0"/>
    <n v="1"/>
    <n v="0"/>
    <n v="0"/>
  </r>
  <r>
    <x v="1"/>
    <x v="1"/>
    <n v="216224"/>
    <x v="58"/>
    <x v="79"/>
    <n v="192325671"/>
    <s v="B"/>
    <x v="0"/>
    <s v="Markel, Martin"/>
    <s v="Svobodný vinohrad. Historické kořeny terroir moravských vinic a vín."/>
    <x v="1"/>
    <x v="14"/>
    <s v="History (history of science and technology to be 6.3, history of specific sciences to be under the respective headings)"/>
    <x v="3"/>
    <n v="3"/>
    <n v="0"/>
    <n v="0"/>
    <n v="1"/>
    <n v="0"/>
    <n v="0"/>
    <n v="0"/>
  </r>
  <r>
    <x v="1"/>
    <x v="1"/>
    <n v="216305"/>
    <x v="56"/>
    <x v="140"/>
    <n v="192326484"/>
    <s v="J"/>
    <x v="0"/>
    <s v="Oravec, Jakub;Šikula, Ondřej;Krajčík, Michal;Arici, Müslüm;Mohapl, Martin"/>
    <s v="A comparative study on the applicability of six radiant floor, wall, and ceiling heating systems based on thermal performance analysis"/>
    <x v="2"/>
    <x v="12"/>
    <s v="-"/>
    <x v="3"/>
    <n v="2"/>
    <n v="0"/>
    <n v="1"/>
    <n v="0"/>
    <n v="0"/>
    <n v="0"/>
    <n v="0"/>
  </r>
  <r>
    <x v="1"/>
    <x v="1"/>
    <n v="216305"/>
    <x v="56"/>
    <x v="74"/>
    <n v="192326537"/>
    <s v="J"/>
    <x v="0"/>
    <s v="Muñoz Martin, Jose Maria;Redondo Negrete, Edurne;Pumera, Martin"/>
    <s v="Chiral 3D‐printed Bioelectrodes"/>
    <x v="0"/>
    <x v="10"/>
    <s v="-"/>
    <x v="3"/>
    <n v="1"/>
    <n v="1"/>
    <n v="0"/>
    <n v="0"/>
    <n v="0"/>
    <n v="0"/>
    <n v="0"/>
  </r>
  <r>
    <x v="1"/>
    <x v="1"/>
    <n v="216305"/>
    <x v="56"/>
    <x v="74"/>
    <n v="192326538"/>
    <s v="J"/>
    <x v="0"/>
    <s v="Redondo Negrete, Edurne;Muñoz Martin, Jose Maria;Pumera, Martin"/>
    <s v="Green activation using reducing agents of carbon-based 3D printed electrodes: Turning good electrodes to great"/>
    <x v="0"/>
    <x v="10"/>
    <s v="-"/>
    <x v="3"/>
    <n v="2"/>
    <n v="0"/>
    <n v="1"/>
    <n v="0"/>
    <n v="0"/>
    <n v="0"/>
    <n v="0"/>
  </r>
  <r>
    <x v="1"/>
    <x v="1"/>
    <n v="216305"/>
    <x v="56"/>
    <x v="74"/>
    <n v="192326550"/>
    <s v="J"/>
    <x v="0"/>
    <s v="Ghosh, Kalyan;Pumera, Martin"/>
    <s v="Free-standing electrochemically coated MoSx based 3D-printed nanocarbon electrode for solid-state supercapacitor application"/>
    <x v="0"/>
    <x v="10"/>
    <s v="-"/>
    <x v="3"/>
    <n v="2"/>
    <n v="0"/>
    <n v="1"/>
    <n v="0"/>
    <n v="0"/>
    <n v="0"/>
    <n v="0"/>
  </r>
  <r>
    <x v="2"/>
    <x v="3"/>
    <n v="26788462"/>
    <x v="52"/>
    <x v="65"/>
    <n v="192326560"/>
    <s v="N"/>
    <x v="1"/>
    <s v="Bilošová, Hana;Mikisková, Jana;Látal, Oldřich;Zetochová, Petra;Novák, Václav"/>
    <s v="Metodika využití pomocných půdních látek jako podpůrného nástroje ke zlepšení využitelnosti živin ze strniskových meziplodin"/>
    <x v="3"/>
    <x v="4"/>
    <s v="-"/>
    <x v="3"/>
    <n v="3"/>
    <n v="0"/>
    <n v="0"/>
    <n v="1"/>
    <n v="0"/>
    <n v="0"/>
    <n v="0"/>
  </r>
  <r>
    <x v="1"/>
    <x v="1"/>
    <n v="62156489"/>
    <x v="70"/>
    <x v="261"/>
    <n v="192326718"/>
    <s v="N"/>
    <x v="1"/>
    <s v="Bajer, Aleš;Balková, Marie;Sedlák, Petr;Deutscher, Jan;Kubalíková, Lucie;Bednář, Michal"/>
    <s v="Metodika začlenění multifunkčních protierozních opatření do hospodářsky využívané krajiny - Zakládání remízků výsevem dřevinných směsí"/>
    <x v="0"/>
    <x v="0"/>
    <s v="Biodiversity conservation"/>
    <x v="3"/>
    <n v="3"/>
    <n v="0"/>
    <n v="0"/>
    <n v="1"/>
    <n v="0"/>
    <n v="0"/>
    <n v="0"/>
  </r>
  <r>
    <x v="1"/>
    <x v="1"/>
    <n v="216305"/>
    <x v="56"/>
    <x v="140"/>
    <n v="192327133"/>
    <s v="P"/>
    <x v="1"/>
    <s v="Ručka, Jan;Andrš, Ondřej;Kovář, Jiří"/>
    <s v="PRESSURE SEWER SYSTEM AND METHOD THEREFOR"/>
    <x v="2"/>
    <x v="21"/>
    <s v="-"/>
    <x v="3"/>
    <n v="3"/>
    <n v="0"/>
    <n v="0"/>
    <n v="1"/>
    <n v="0"/>
    <n v="0"/>
    <n v="0"/>
  </r>
  <r>
    <x v="0"/>
    <x v="0"/>
    <n v="67985921"/>
    <x v="30"/>
    <x v="37"/>
    <n v="192327358"/>
    <s v="J"/>
    <x v="0"/>
    <s v="Gecko, T.;Kaucká, Kristýna"/>
    <s v="The Education System between Private Business and the State: The Antagonism and Synergies of Industrial and State Paternalism in the Vítkovice Company Town (1869–1914)"/>
    <x v="1"/>
    <x v="14"/>
    <s v="-"/>
    <x v="3"/>
    <n v="3"/>
    <n v="0"/>
    <n v="0"/>
    <n v="1"/>
    <n v="0"/>
    <n v="0"/>
    <n v="0"/>
  </r>
  <r>
    <x v="0"/>
    <x v="0"/>
    <n v="68378025"/>
    <x v="159"/>
    <x v="303"/>
    <n v="192327369"/>
    <s v="C"/>
    <x v="0"/>
    <s v="Hašková, Hana;Dudová, Radka"/>
    <s v="Children of the state? The role of pronatalism in the development of Czech childcare and reproductive health policies."/>
    <x v="5"/>
    <x v="33"/>
    <s v="Sociology"/>
    <x v="3"/>
    <n v="2"/>
    <n v="0"/>
    <n v="1"/>
    <n v="0"/>
    <n v="0"/>
    <n v="0"/>
    <n v="0"/>
  </r>
  <r>
    <x v="2"/>
    <x v="3"/>
    <n v="27162"/>
    <x v="5"/>
    <x v="5"/>
    <n v="192327405"/>
    <s v="P"/>
    <x v="1"/>
    <s v="Turánek, Jaroslav;Bartheldyová, Eliška;Mašek, Josef;Hubatka, František;Ledvina, Miroslav;Effenberg, Roman;Drož, Ladislav"/>
    <s v="AMINOOXYLIPIDS FOR THE CONSTRUCTION OF SELF-ASSEMBLING LIPOSOMAL SYSTEMS ENABLING THEIR SUBSEQUENT MODIFICATION BY BIOLOGICALLY FUNCTIONAL MOLECULES"/>
    <x v="0"/>
    <x v="10"/>
    <s v="-"/>
    <x v="3"/>
    <n v="2"/>
    <n v="0"/>
    <n v="1"/>
    <n v="0"/>
    <n v="0"/>
    <n v="0"/>
    <n v="0"/>
  </r>
  <r>
    <x v="0"/>
    <x v="0"/>
    <n v="68378271"/>
    <x v="18"/>
    <x v="25"/>
    <n v="192327623"/>
    <s v="J"/>
    <x v="0"/>
    <s v="Antchev, G.;Aspell, P.;Atanassov, I.;Kašpar, Jan;Kundrát, Vojtěch;Lokajíček, Miloš V.;Procházka, Jiří"/>
    <s v="First determination of the ρ parameter at √s=13TeV : probing the existence of a colourless C-odd three-gluon compound state"/>
    <x v="0"/>
    <x v="18"/>
    <s v="Particles and field physics"/>
    <x v="3"/>
    <n v="1"/>
    <n v="1"/>
    <n v="0"/>
    <n v="0"/>
    <n v="0"/>
    <n v="0"/>
    <n v="0"/>
  </r>
  <r>
    <x v="2"/>
    <x v="3"/>
    <n v="27049"/>
    <x v="89"/>
    <x v="154"/>
    <n v="192327740"/>
    <s v="N"/>
    <x v="1"/>
    <s v="Fučík, Petr;Vymazal, Jan;Šereš, Michal;Hejduk, Tomáš;Hnátková, Tereza;Kulhavý, Zbyněk;Zajíček, Antonín;Duffková, Renata;Kaplická, Markéta;Sítková, Veronika;Poláková, Lucie;Sochacki, Adam;Zhen, Zhonbing;Kukačka, Jan"/>
    <s v="Metodika pro navrhování umělých mokřadů v návaznosti na zemědělské odvodnění pro zlepšení jakosti vody"/>
    <x v="0"/>
    <x v="7"/>
    <s v="-"/>
    <x v="3"/>
    <n v="3"/>
    <n v="0"/>
    <n v="0"/>
    <n v="1"/>
    <n v="0"/>
    <n v="0"/>
    <n v="0"/>
  </r>
  <r>
    <x v="2"/>
    <x v="3"/>
    <n v="27049"/>
    <x v="89"/>
    <x v="154"/>
    <n v="192327746"/>
    <s v="N"/>
    <x v="1"/>
    <s v="Duffková, Renata;Haberle, Jan;Brom, Jakub;Lukas, Vojtěch;Vaněček, Miloslav;Raimanová, Ivana;Fučík, Petr;Nedbal, Václav;Svoboda, Pavel;Neudert, Lubomír;Zajíček, Antonín;Marval, Štěpán"/>
    <s v="Metody optického a termálního dálkového průzkumu Země pro hodnocení půdní prostorové variability v precizním zemědělství"/>
    <x v="3"/>
    <x v="4"/>
    <s v="-"/>
    <x v="3"/>
    <n v="3"/>
    <n v="0"/>
    <n v="0"/>
    <n v="1"/>
    <n v="0"/>
    <n v="0"/>
    <n v="0"/>
  </r>
  <r>
    <x v="2"/>
    <x v="6"/>
    <n v="7064"/>
    <x v="171"/>
    <x v="321"/>
    <n v="192327970"/>
    <s v="N"/>
    <x v="1"/>
    <s v="Sanža Šafránek, Ondřej;Karl, Jan"/>
    <s v="Zjištění směru číření požáru a oblasti kriminalistického ohniska vzniku požáru pomocí stop šíření požáru znatelných na karoserii dopravních prostředků."/>
    <x v="0"/>
    <x v="10"/>
    <s v="-"/>
    <x v="3"/>
    <n v="5"/>
    <n v="0"/>
    <n v="0"/>
    <n v="0"/>
    <n v="0"/>
    <n v="1"/>
    <n v="0"/>
  </r>
  <r>
    <x v="2"/>
    <x v="1"/>
    <n v="25615"/>
    <x v="102"/>
    <x v="177"/>
    <n v="192328308"/>
    <s v="F"/>
    <x v="1"/>
    <s v="Lechner, Jiří;Pohan, Jaroslav;Rumler, Jiří;Vráblík, Lukáš;Pruška, Jan;Brož, Milan"/>
    <s v="Systém on-line kontinuálního monitoringu stavebních objektů"/>
    <x v="2"/>
    <x v="21"/>
    <s v="Electrical and electronic engineering"/>
    <x v="3"/>
    <n v="4"/>
    <n v="0"/>
    <n v="0"/>
    <n v="0"/>
    <n v="1"/>
    <n v="0"/>
    <n v="0"/>
  </r>
  <r>
    <x v="1"/>
    <x v="1"/>
    <n v="46358978"/>
    <x v="88"/>
    <x v="152"/>
    <n v="192328381"/>
    <s v="J"/>
    <x v="0"/>
    <s v="Stárek, Lukáš"/>
    <s v="Social disadvantage from the perspective of a teacher in preschool education"/>
    <x v="5"/>
    <x v="16"/>
    <s v="Education, special (to gifted persons, those with learning disabilities)"/>
    <x v="3"/>
    <n v="5"/>
    <n v="0"/>
    <n v="0"/>
    <n v="0"/>
    <n v="0"/>
    <n v="1"/>
    <n v="0"/>
  </r>
  <r>
    <x v="2"/>
    <x v="8"/>
    <n v="79481"/>
    <x v="179"/>
    <x v="329"/>
    <n v="192328436"/>
    <s v="B"/>
    <x v="1"/>
    <s v="Havlíčková, Dagmar;Polanecký, Jaroslav;Nový, Petr"/>
    <s v="Hledání rovnováhy. Design československého lisovaného skla 1948-1989"/>
    <x v="1"/>
    <x v="15"/>
    <s v="-"/>
    <x v="3"/>
    <n v="3"/>
    <n v="0"/>
    <n v="0"/>
    <n v="1"/>
    <n v="0"/>
    <n v="0"/>
    <n v="0"/>
  </r>
  <r>
    <x v="2"/>
    <x v="8"/>
    <n v="79481"/>
    <x v="179"/>
    <x v="329"/>
    <n v="192328440"/>
    <s v="B"/>
    <x v="1"/>
    <s v="Nový, Petr"/>
    <s v="Nová Louka – Kristiánov. The History and Present of Glassmaking Settlements"/>
    <x v="1"/>
    <x v="14"/>
    <s v="-"/>
    <x v="3"/>
    <n v="4"/>
    <n v="0"/>
    <n v="0"/>
    <n v="0"/>
    <n v="1"/>
    <n v="0"/>
    <n v="0"/>
  </r>
  <r>
    <x v="2"/>
    <x v="8"/>
    <n v="94862"/>
    <x v="77"/>
    <x v="114"/>
    <n v="192328485"/>
    <s v="B"/>
    <x v="0"/>
    <s v="Prokůpek, Tomáš"/>
    <s v="Kulihrášek. Kompletní příhody a příběh jeho tvůrců"/>
    <x v="1"/>
    <x v="15"/>
    <s v="Arts, Art history"/>
    <x v="3"/>
    <n v="3"/>
    <n v="0"/>
    <n v="0"/>
    <n v="1"/>
    <n v="0"/>
    <n v="0"/>
    <n v="0"/>
  </r>
  <r>
    <x v="2"/>
    <x v="8"/>
    <n v="23311"/>
    <x v="177"/>
    <x v="327"/>
    <n v="192328564"/>
    <s v="B"/>
    <x v="0"/>
    <s v="Prokop, Lukáš"/>
    <s v="Nedokončené konstrukce. Stendhal, Deml, Michaux"/>
    <x v="1"/>
    <x v="27"/>
    <s v="-"/>
    <x v="3"/>
    <n v="3"/>
    <n v="0"/>
    <n v="0"/>
    <n v="1"/>
    <n v="0"/>
    <n v="0"/>
    <n v="0"/>
  </r>
  <r>
    <x v="2"/>
    <x v="8"/>
    <n v="23311"/>
    <x v="177"/>
    <x v="327"/>
    <n v="192328576"/>
    <s v="E"/>
    <x v="1"/>
    <s v="Nováková, Hana;Šerý, Ladislav"/>
    <s v="Bohumila Grögerová - SETINY"/>
    <x v="1"/>
    <x v="27"/>
    <s v="-"/>
    <x v="3"/>
    <n v="2"/>
    <n v="0"/>
    <n v="1"/>
    <n v="0"/>
    <n v="0"/>
    <n v="0"/>
    <n v="0"/>
  </r>
  <r>
    <x v="2"/>
    <x v="8"/>
    <n v="94862"/>
    <x v="77"/>
    <x v="114"/>
    <n v="192328601"/>
    <s v="B"/>
    <x v="0"/>
    <s v="Zahrádka, Jiří"/>
    <s v="Pravdu, první věcí pravdu, ne krásu. Příběh Janáčkovy Její pastorkyně"/>
    <x v="1"/>
    <x v="15"/>
    <s v="Performing arts studies (Musicology, Theater science, Dramaturgy)"/>
    <x v="3"/>
    <n v="2"/>
    <n v="0"/>
    <n v="1"/>
    <n v="0"/>
    <n v="0"/>
    <n v="0"/>
    <n v="0"/>
  </r>
  <r>
    <x v="2"/>
    <x v="8"/>
    <n v="94862"/>
    <x v="77"/>
    <x v="114"/>
    <n v="192328606"/>
    <s v="B"/>
    <x v="0"/>
    <s v="Houzar, Stanislav;Hrazdil, Vladimír;Hršelová, Pavla;Toman, Jiří"/>
    <s v="Historické dolování drahých kovů na Českomoravské vrchovině"/>
    <x v="0"/>
    <x v="7"/>
    <s v="Mineralogy"/>
    <x v="3"/>
    <n v="3"/>
    <n v="0"/>
    <n v="0"/>
    <n v="1"/>
    <n v="0"/>
    <n v="0"/>
    <n v="0"/>
  </r>
  <r>
    <x v="2"/>
    <x v="8"/>
    <n v="94862"/>
    <x v="77"/>
    <x v="114"/>
    <n v="192328638"/>
    <s v="B"/>
    <x v="1"/>
    <s v="Vaníčková, Eva;Bílek, Ondřej"/>
    <s v="Tváří v tvář předkům. Laboratoř antropologické rekonstrukce"/>
    <x v="1"/>
    <x v="14"/>
    <s v="Archaeology"/>
    <x v="3"/>
    <n v="2"/>
    <n v="0"/>
    <n v="1"/>
    <n v="0"/>
    <n v="0"/>
    <n v="0"/>
    <n v="0"/>
  </r>
  <r>
    <x v="1"/>
    <x v="1"/>
    <n v="216305"/>
    <x v="56"/>
    <x v="141"/>
    <n v="192328783"/>
    <s v="G"/>
    <x v="1"/>
    <s v="Fujdiak, Radek;Blažek, Petr;Mišurec, Jiří;Mlýnek, Petr;Pospíšil, Ondřej;Kuchař, Karel;Holasová, Eva;Fujdiak, Ina Birgit;Chmelař, Petr"/>
    <s v="Průmyslový polygon pro testování kybernetické bezpečnosti"/>
    <x v="2"/>
    <x v="21"/>
    <s v="-"/>
    <x v="3"/>
    <n v="3"/>
    <n v="0"/>
    <n v="0"/>
    <n v="1"/>
    <n v="0"/>
    <n v="0"/>
    <n v="0"/>
  </r>
  <r>
    <x v="1"/>
    <x v="1"/>
    <n v="216305"/>
    <x v="56"/>
    <x v="140"/>
    <n v="192328808"/>
    <s v="F"/>
    <x v="1"/>
    <s v="Hodul, Jakub;Jakubík, Aleš;Drochytka, Rostislav"/>
    <s v="Nátěrový systém s využitím nebezpečných odpadů - PREMIUM"/>
    <x v="2"/>
    <x v="17"/>
    <s v="-"/>
    <x v="3"/>
    <n v="3"/>
    <n v="0"/>
    <n v="0"/>
    <n v="1"/>
    <n v="0"/>
    <n v="0"/>
    <n v="0"/>
  </r>
  <r>
    <x v="1"/>
    <x v="1"/>
    <n v="216305"/>
    <x v="56"/>
    <x v="140"/>
    <n v="192328809"/>
    <s v="F"/>
    <x v="1"/>
    <s v="Černý, Vít;Drochytka, Rostislav;Janovský, Radek;Suchý, Peter"/>
    <s v="Vysokohodnotný autoklávovaný pórobeton"/>
    <x v="2"/>
    <x v="12"/>
    <s v="-"/>
    <x v="3"/>
    <n v="2"/>
    <n v="0"/>
    <n v="1"/>
    <n v="0"/>
    <n v="0"/>
    <n v="0"/>
    <n v="0"/>
  </r>
  <r>
    <x v="1"/>
    <x v="1"/>
    <n v="216305"/>
    <x v="56"/>
    <x v="140"/>
    <n v="192328810"/>
    <s v="F"/>
    <x v="1"/>
    <s v="Drochytka, Rostislav;Bydžovský, Jiří;Černý, Vít;Figala, Petr;Pumpr, Václav;Dohnálek, Pavel;Dohnálek, Jiří"/>
    <s v="Systém pro sanaci chemicky atakovaných a namáhaných stavebních konstrukcí"/>
    <x v="2"/>
    <x v="17"/>
    <s v="-"/>
    <x v="3"/>
    <n v="3"/>
    <n v="0"/>
    <n v="0"/>
    <n v="1"/>
    <n v="0"/>
    <n v="0"/>
    <n v="0"/>
  </r>
  <r>
    <x v="1"/>
    <x v="1"/>
    <n v="216305"/>
    <x v="56"/>
    <x v="140"/>
    <n v="192328811"/>
    <s v="F"/>
    <x v="1"/>
    <s v="Melichar, Tomáš;Bydžovský, Jiří;Vacula, Miroslav;Keprdová, Šárka;Klvač, Martin"/>
    <s v="Cementotřísková deska obsahující vyšší  množství upraveného odpadu z výroby těchto desek a ostatní alternativní suroviny"/>
    <x v="2"/>
    <x v="12"/>
    <s v="-"/>
    <x v="3"/>
    <n v="3"/>
    <n v="0"/>
    <n v="0"/>
    <n v="1"/>
    <n v="0"/>
    <n v="0"/>
    <n v="0"/>
  </r>
  <r>
    <x v="1"/>
    <x v="1"/>
    <n v="216305"/>
    <x v="56"/>
    <x v="140"/>
    <n v="192328819"/>
    <s v="F"/>
    <x v="1"/>
    <s v="Melichar, Jindřich;Drochytka, Rostislav;Bydžovský, Jiří;Černý, Vít;Dohnálek, Pavel;Dohnálek, Jiří;Gottvaldová, Jitka;Gottvald, Miroslav"/>
    <s v="Elektricky vodivý cementový kompozit"/>
    <x v="2"/>
    <x v="12"/>
    <s v="-"/>
    <x v="3"/>
    <n v="3"/>
    <n v="0"/>
    <n v="0"/>
    <n v="1"/>
    <n v="0"/>
    <n v="0"/>
    <n v="0"/>
  </r>
  <r>
    <x v="2"/>
    <x v="8"/>
    <n v="94871"/>
    <x v="180"/>
    <x v="330"/>
    <n v="192328848"/>
    <s v="B"/>
    <x v="0"/>
    <s v="Štěch, Adam;Pelcl, Jiří;Kolesár, Zdeno;Michl, Jan;Peloušková, Klára;Volf, Petr"/>
    <s v="Jiří Pelcl Design"/>
    <x v="1"/>
    <x v="15"/>
    <s v="Arts, Art history"/>
    <x v="3"/>
    <n v="4"/>
    <n v="0"/>
    <n v="0"/>
    <n v="0"/>
    <n v="1"/>
    <n v="0"/>
    <n v="0"/>
  </r>
  <r>
    <x v="2"/>
    <x v="8"/>
    <n v="94927"/>
    <x v="181"/>
    <x v="331"/>
    <n v="192328864"/>
    <s v="B"/>
    <x v="1"/>
    <s v="Hrbáčová , Petra ;Vašulková , Markéta "/>
    <s v="Lidový oděv na Kyjovsku"/>
    <x v="5"/>
    <x v="33"/>
    <s v="Antropology, ethnology"/>
    <x v="3"/>
    <n v="3"/>
    <n v="0"/>
    <n v="0"/>
    <n v="1"/>
    <n v="0"/>
    <n v="0"/>
    <n v="0"/>
  </r>
  <r>
    <x v="2"/>
    <x v="2"/>
    <n v="28676092"/>
    <x v="131"/>
    <x v="237"/>
    <n v="192328887"/>
    <s v="Z"/>
    <x v="1"/>
    <s v="Šeda, Libor;Jiříček, Tomáš;Václavík, Lukáš;Grošík, Maroš"/>
    <s v="Technologie zahuštění vod chloridového typu elektrodialýzou "/>
    <x v="2"/>
    <x v="11"/>
    <s v="-"/>
    <x v="3"/>
    <n v="3"/>
    <n v="0"/>
    <n v="0"/>
    <n v="1"/>
    <n v="0"/>
    <n v="0"/>
    <n v="0"/>
  </r>
  <r>
    <x v="2"/>
    <x v="3"/>
    <n v="25271121"/>
    <x v="86"/>
    <x v="149"/>
    <n v="192328956"/>
    <s v="F"/>
    <x v="1"/>
    <s v="Žďárská, Ivona;Čmejla , Radek;Čmejlová, Jana"/>
    <s v="   Sada primerů a sond pro stanovení alel markeru genu rezistence Rvi6 u jabloně domácí (Malus x domestica Borkh.)  "/>
    <x v="0"/>
    <x v="0"/>
    <s v="-"/>
    <x v="3"/>
    <n v="4"/>
    <n v="0"/>
    <n v="0"/>
    <n v="0"/>
    <n v="1"/>
    <n v="0"/>
    <n v="0"/>
  </r>
  <r>
    <x v="2"/>
    <x v="8"/>
    <n v="23221"/>
    <x v="175"/>
    <x v="325"/>
    <n v="192328984"/>
    <s v="B"/>
    <x v="0"/>
    <s v="Magidová, Marija;Iljina, Olga"/>
    <s v="Библиотека А. Л. Бема: Варшава – Прага, 1921–1945: Опыт реконструкции и описания"/>
    <x v="1"/>
    <x v="27"/>
    <s v="Specific literatures"/>
    <x v="3"/>
    <n v="3"/>
    <n v="0"/>
    <n v="0"/>
    <n v="1"/>
    <n v="0"/>
    <n v="0"/>
    <n v="0"/>
  </r>
  <r>
    <x v="2"/>
    <x v="8"/>
    <n v="23221"/>
    <x v="175"/>
    <x v="325"/>
    <n v="192329001"/>
    <s v="N"/>
    <x v="1"/>
    <s v="Vávrová, Petra;Neoralová, Jitka;Novotná, Dana;Šipošová, Nikola;Sharai, Hanna;Knotek, Vítězslav;Komárek, Josef;Brožek, Jiří;Kalousková, Radka;Malinová, Lenka"/>
    <s v="Metodika průzkumu plastových knižních vazeb v novodobém knihovním fondu"/>
    <x v="2"/>
    <x v="17"/>
    <s v="Composites (including laminates, reinforced plastics, cermets, combined natural and synthetic fibre fabrics; filled composites)"/>
    <x v="3"/>
    <n v="5"/>
    <n v="0"/>
    <n v="0"/>
    <n v="0"/>
    <n v="0"/>
    <n v="1"/>
    <n v="0"/>
  </r>
  <r>
    <x v="2"/>
    <x v="8"/>
    <n v="23221"/>
    <x v="175"/>
    <x v="325"/>
    <n v="192329003"/>
    <s v="F"/>
    <x v="1"/>
    <s v="Vávrová, Petra;Neoralová, Jitka;Novotná, Dana;Součková, Magda;Kocová, Kateřina;Křížová, Tereza;Mašková, Ludmila;Smolík, Jiří"/>
    <s v="Mobilní zařízení pro pneumatické čištění knihovních a archivních dokumentů"/>
    <x v="2"/>
    <x v="3"/>
    <s v="Mechanical engineering"/>
    <x v="3"/>
    <n v="5"/>
    <n v="0"/>
    <n v="0"/>
    <n v="0"/>
    <n v="0"/>
    <n v="1"/>
    <n v="0"/>
  </r>
  <r>
    <x v="2"/>
    <x v="8"/>
    <n v="23221"/>
    <x v="175"/>
    <x v="325"/>
    <n v="192329022"/>
    <s v="Z"/>
    <x v="1"/>
    <s v="Uhlíř, Zdeněk;Klimek, Tomáš;Lužný, Michael;Majer, Martin;Psohlavec, Tomáš;Čiperová, Olga"/>
    <s v="Anotační modul"/>
    <x v="5"/>
    <x v="19"/>
    <s v="Library science"/>
    <x v="3"/>
    <n v="3"/>
    <n v="0"/>
    <n v="0"/>
    <n v="1"/>
    <n v="0"/>
    <n v="0"/>
    <n v="0"/>
  </r>
  <r>
    <x v="2"/>
    <x v="8"/>
    <n v="101435"/>
    <x v="184"/>
    <x v="334"/>
    <n v="192329050"/>
    <s v="E"/>
    <x v="1"/>
    <s v="Mertová, Petra;Kubingerová, Žaneta"/>
    <s v="Vlněná elegance první republiky. Tvorba brněnských textilek mezi lety 1918 až 1939"/>
    <x v="1"/>
    <x v="14"/>
    <s v="-"/>
    <x v="3"/>
    <n v="3"/>
    <n v="0"/>
    <n v="0"/>
    <n v="1"/>
    <n v="0"/>
    <n v="0"/>
    <n v="0"/>
  </r>
  <r>
    <x v="2"/>
    <x v="8"/>
    <n v="101435"/>
    <x v="184"/>
    <x v="334"/>
    <n v="192329060"/>
    <s v="J"/>
    <x v="1"/>
    <s v="Kocman, Tomáš"/>
    <s v="Konzervatorsko-restauratorski radovi na autobusu Karosa ŠL11.1305 iz zbirke javnog gradskog prijevoza Tehničkog muzeja u Brnu"/>
    <x v="1"/>
    <x v="14"/>
    <s v="-"/>
    <x v="3"/>
    <n v="2"/>
    <n v="0"/>
    <n v="1"/>
    <n v="0"/>
    <n v="0"/>
    <n v="0"/>
    <n v="0"/>
  </r>
  <r>
    <x v="2"/>
    <x v="2"/>
    <n v="28645413"/>
    <x v="128"/>
    <x v="354"/>
    <n v="192329082"/>
    <s v="F"/>
    <x v="1"/>
    <s v="Langer, Jiří;Slovák, Václav"/>
    <s v="Vypukloduté těleso filtru"/>
    <x v="4"/>
    <x v="6"/>
    <s v="Public and environmental health"/>
    <x v="3"/>
    <n v="5"/>
    <n v="0"/>
    <n v="0"/>
    <n v="0"/>
    <n v="0"/>
    <n v="1"/>
    <n v="0"/>
  </r>
  <r>
    <x v="2"/>
    <x v="8"/>
    <n v="23281"/>
    <x v="115"/>
    <x v="208"/>
    <n v="192329180"/>
    <s v="B"/>
    <x v="1"/>
    <s v="Pravdová, Anna;Velíšková, Klára;Bartůňková, Barbora;Caille, Françoise;Forbes, Meghan;Görgen-Lammers, Annabelle;Hergott, Fabrice;Le Brun, Annie;Lebel, Jean-Jacques;Schmitt, Bertrand;Srp, Karel;Toman, Jindřich"/>
    <s v="The dreaming rebel : Toyen : 1902-1980 "/>
    <x v="1"/>
    <x v="15"/>
    <s v="-"/>
    <x v="3"/>
    <n v="2"/>
    <n v="0"/>
    <n v="1"/>
    <n v="0"/>
    <n v="0"/>
    <n v="0"/>
    <n v="0"/>
  </r>
  <r>
    <x v="2"/>
    <x v="8"/>
    <n v="23281"/>
    <x v="115"/>
    <x v="208"/>
    <n v="192329187"/>
    <s v="B"/>
    <x v="1"/>
    <s v="Hánová, Markéta;Klimtová, Zdenka;Antušková, Václava;Pejčochová, Michaela;Ryndová, Jana;Šefců, Radka;Gyaltso, Lenka;Beltz, Johannes;Giomb, Vladimir;Hagdorn, Anna;Holba, Jiří;von Przychowski, Alexandra;Spicker, Caroline;Trinh, Khanh"/>
    <s v="The Buddha up close"/>
    <x v="1"/>
    <x v="28"/>
    <s v="-"/>
    <x v="3"/>
    <n v="2"/>
    <n v="0"/>
    <n v="1"/>
    <n v="0"/>
    <n v="0"/>
    <n v="0"/>
    <n v="0"/>
  </r>
  <r>
    <x v="2"/>
    <x v="8"/>
    <n v="23281"/>
    <x v="115"/>
    <x v="208"/>
    <n v="192329188"/>
    <s v="B"/>
    <x v="1"/>
    <s v="Kotková, Olga;Antušková, Václava;Bilavčíková, Hana;Hricková, Karolína;Hulíková, Veronika;Chlumská, Štěpánka;Klimtová, Zdenka;Kolářová, Petra;Konvalinková, Dagmar;Kotrlý, Marek;Kubíková, Blanka;Nývltová, Irena;Lammertse, Friso;Mudra, Aleš;Ottová, Michaela;"/>
    <s v="Falza? Falza!"/>
    <x v="1"/>
    <x v="15"/>
    <s v="-"/>
    <x v="3"/>
    <n v="3"/>
    <n v="0"/>
    <n v="0"/>
    <n v="1"/>
    <n v="0"/>
    <n v="0"/>
    <n v="0"/>
  </r>
  <r>
    <x v="1"/>
    <x v="1"/>
    <n v="61384984"/>
    <x v="133"/>
    <x v="240"/>
    <n v="192329458"/>
    <s v="P"/>
    <x v="1"/>
    <s v="Guštar, Milan;Otčenášek, Zdeněk"/>
    <s v="Přípravek pro měření sklonu jádra retné varhanní píšťaly"/>
    <x v="1"/>
    <x v="28"/>
    <s v="-"/>
    <x v="3"/>
    <n v="2"/>
    <n v="0"/>
    <n v="1"/>
    <n v="0"/>
    <n v="0"/>
    <n v="0"/>
    <n v="0"/>
  </r>
  <r>
    <x v="1"/>
    <x v="1"/>
    <n v="61384984"/>
    <x v="133"/>
    <x v="240"/>
    <n v="192329465"/>
    <s v="Z"/>
    <x v="1"/>
    <s v="Dlask, Pavel;Otčenášek, Zdeněk;Koukal, Petr;Mettler, Boris;Otčenášek, Jan;Frič, Marek;Hruška, Viktor;Svoboda, Štěpán;Šrám, Miloslav"/>
    <s v="Akusticky ověřené restaurování vlivu tenké stěny kovové píšťaly na její zvuk"/>
    <x v="1"/>
    <x v="15"/>
    <s v="-"/>
    <x v="3"/>
    <n v="5"/>
    <n v="0"/>
    <n v="0"/>
    <n v="0"/>
    <n v="0"/>
    <n v="1"/>
    <n v="0"/>
  </r>
  <r>
    <x v="1"/>
    <x v="1"/>
    <n v="216208"/>
    <x v="51"/>
    <x v="148"/>
    <n v="192329659"/>
    <s v="B"/>
    <x v="0"/>
    <s v="Láb, Filip"/>
    <s v="Postdigitální fotografie"/>
    <x v="5"/>
    <x v="19"/>
    <s v="-"/>
    <x v="3"/>
    <n v="4"/>
    <n v="0"/>
    <n v="0"/>
    <n v="0"/>
    <n v="1"/>
    <n v="0"/>
    <n v="0"/>
  </r>
  <r>
    <x v="2"/>
    <x v="2"/>
    <n v="10669"/>
    <x v="3"/>
    <x v="3"/>
    <n v="192329745"/>
    <s v="G"/>
    <x v="1"/>
    <s v="Šedek, Jakub;Strnad, Václav"/>
    <s v="Funkční vzorek - zařízení pro statickou zkoušku spodního krytu urychlovacího motoru (ERES) nosiče Ariane 6"/>
    <x v="2"/>
    <x v="3"/>
    <s v="-"/>
    <x v="3"/>
    <n v="2"/>
    <n v="0"/>
    <n v="1"/>
    <n v="0"/>
    <n v="0"/>
    <n v="0"/>
    <n v="0"/>
  </r>
  <r>
    <x v="2"/>
    <x v="2"/>
    <n v="10669"/>
    <x v="3"/>
    <x v="3"/>
    <n v="192329764"/>
    <s v="G"/>
    <x v="1"/>
    <s v="Doubrava, Radek;Růžek, Roman"/>
    <s v="Prototyp Omega profilu"/>
    <x v="2"/>
    <x v="3"/>
    <s v="-"/>
    <x v="3"/>
    <n v="2"/>
    <n v="0"/>
    <n v="1"/>
    <n v="0"/>
    <n v="0"/>
    <n v="0"/>
    <n v="0"/>
  </r>
  <r>
    <x v="2"/>
    <x v="11"/>
    <n v="25950"/>
    <x v="169"/>
    <x v="319"/>
    <n v="192329852"/>
    <s v="N"/>
    <x v="1"/>
    <s v="Bátrlová, Kateřina;Štěpánek, Martin;Beran, Theodor;Vaniš, Ladislav;Mlezivová, Iveta;Svobodová, Lenka"/>
    <s v="Certifikovaná metodika pro monitorování a řízení nákladů a ztrát z titulu pracovních úrazů"/>
    <x v="5"/>
    <x v="34"/>
    <s v="-"/>
    <x v="3"/>
    <n v="4"/>
    <n v="0"/>
    <n v="0"/>
    <n v="0"/>
    <n v="1"/>
    <n v="0"/>
    <n v="0"/>
  </r>
  <r>
    <x v="2"/>
    <x v="11"/>
    <n v="25950"/>
    <x v="169"/>
    <x v="319"/>
    <n v="192329856"/>
    <s v="B"/>
    <x v="1"/>
    <s v="Bátrlová, Kateřina;Senčík, Josef;Sedláčková, Pavlína;Nechvátal, Marek;Vala, Jiří;Štefko, Martin;Lipšová, Vladimíra;Zónová, Jana;Džambasov, Petr;Mrázová, Karolina"/>
    <s v="Řízení psychosociálních rizik pro praxi u zaměstnanců  se zdravotním postižením"/>
    <x v="4"/>
    <x v="6"/>
    <s v="-"/>
    <x v="3"/>
    <n v="4"/>
    <n v="0"/>
    <n v="0"/>
    <n v="0"/>
    <n v="1"/>
    <n v="0"/>
    <n v="0"/>
  </r>
  <r>
    <x v="2"/>
    <x v="10"/>
    <n v="44994575"/>
    <x v="121"/>
    <x v="217"/>
    <n v="192329893"/>
    <s v="N"/>
    <x v="1"/>
    <s v="Brtnický, Martin;Dejmal, Miroslav;Binka, Bohuslav;Balková, Marie;Pecina, Václav;Juřička, David;Hegrová, Jitka;Huzlík, Jiří;Ličbinský, Roman"/>
    <s v="Distribuce škodlivin v ovzduší ve vybraných parcích města Brna"/>
    <x v="0"/>
    <x v="7"/>
    <s v="Environmental sciences (social aspects to be 5.7)"/>
    <x v="3"/>
    <n v="5"/>
    <n v="0"/>
    <n v="0"/>
    <n v="0"/>
    <n v="0"/>
    <n v="1"/>
    <n v="0"/>
  </r>
  <r>
    <x v="2"/>
    <x v="10"/>
    <n v="44994575"/>
    <x v="121"/>
    <x v="217"/>
    <n v="192329914"/>
    <s v="B"/>
    <x v="1"/>
    <s v="Kurečková, Veronika;Trepáčová, Martina;Řezáč, Pavel;Svoboda, Jaroslav;Matlafus, Arnošt;Kopecký, František"/>
    <s v="Inovace v systému řízení železniční dopravy v ČR"/>
    <x v="5"/>
    <x v="30"/>
    <s v="Psychology (including human - machine relations)"/>
    <x v="3"/>
    <n v="4"/>
    <n v="0"/>
    <n v="0"/>
    <n v="0"/>
    <n v="1"/>
    <n v="0"/>
    <n v="0"/>
  </r>
  <r>
    <x v="0"/>
    <x v="0"/>
    <n v="67985858"/>
    <x v="147"/>
    <x v="284"/>
    <n v="192329934"/>
    <s v="J"/>
    <x v="0"/>
    <s v="Gaálová, Jana;Michel, Marine;Bourassi, Mahdi;Ladewing, B.P.;Kasal, P.;Jindřich, J.;Izák, Pavel"/>
    <s v="Nafion membranes modified by cationic cyclodextrin derivatives for enantioselective separation."/>
    <x v="2"/>
    <x v="11"/>
    <s v="Chemical process engineering"/>
    <x v="3"/>
    <n v="2"/>
    <n v="0"/>
    <n v="1"/>
    <n v="0"/>
    <n v="0"/>
    <n v="0"/>
    <n v="0"/>
  </r>
  <r>
    <x v="2"/>
    <x v="3"/>
    <n v="27031"/>
    <x v="145"/>
    <x v="282"/>
    <n v="192329948"/>
    <s v="G"/>
    <x v="1"/>
    <s v=" Štec, Roman;Pokorný, Jan ;Krátký, Mojmír ;Žlebek, Marek ;Jevič, Petr;Hutla, Petr"/>
    <s v="Kotel na biomasu 120-200 kW s nízkoemisním hořákem"/>
    <x v="3"/>
    <x v="4"/>
    <s v="-"/>
    <x v="3"/>
    <n v="4"/>
    <n v="0"/>
    <n v="0"/>
    <n v="0"/>
    <n v="1"/>
    <n v="0"/>
    <n v="0"/>
  </r>
  <r>
    <x v="2"/>
    <x v="3"/>
    <n v="27031"/>
    <x v="145"/>
    <x v="282"/>
    <n v="192329954"/>
    <s v="G"/>
    <x v="1"/>
    <s v="Kubart, Jan;Mašek, Vít;Gale, Miroslav;Šilha, David;Bradna, Jiří;Hájek, David;Vejchar, Daniel;Kostka, Petr;Procházka, Jan;Pastorková, Libuše"/>
    <s v="Prototyp zařízení pro čištění a úpravu zemědělských komodit"/>
    <x v="3"/>
    <x v="4"/>
    <s v="-"/>
    <x v="3"/>
    <n v="3"/>
    <n v="0"/>
    <n v="0"/>
    <n v="1"/>
    <n v="0"/>
    <n v="0"/>
    <n v="0"/>
  </r>
  <r>
    <x v="0"/>
    <x v="0"/>
    <n v="67985858"/>
    <x v="147"/>
    <x v="284"/>
    <n v="192329980"/>
    <s v="J"/>
    <x v="0"/>
    <s v="Lucáková, Simona;Brányiková, Irena;Kováčiková, Sára;Pivokonský, Martin;Filipenská, Monika;Brányik, T.;Růžička, Marek"/>
    <s v="Electrocoagulation reduces harvesting costs for microalgae."/>
    <x v="2"/>
    <x v="31"/>
    <s v="Industrial biotechnology"/>
    <x v="3"/>
    <n v="2"/>
    <n v="0"/>
    <n v="1"/>
    <n v="0"/>
    <n v="0"/>
    <n v="0"/>
    <n v="0"/>
  </r>
  <r>
    <x v="0"/>
    <x v="0"/>
    <n v="67985891"/>
    <x v="32"/>
    <x v="39"/>
    <n v="192330005"/>
    <s v="P"/>
    <x v="1"/>
    <s v="Němec, Lubomír;Jebavá, Marcela;Cincibusová, Petra;Budík, P.;Tonarová, V."/>
    <s v="Způsob tavení skla ve sklářské tavicí peci a sklářská tavicí pec k provádění způsobu tavení skla"/>
    <x v="2"/>
    <x v="17"/>
    <s v="Materials engineering"/>
    <x v="3"/>
    <n v="4"/>
    <n v="0"/>
    <n v="0"/>
    <n v="0"/>
    <n v="1"/>
    <n v="0"/>
    <n v="0"/>
  </r>
  <r>
    <x v="1"/>
    <x v="1"/>
    <n v="71226401"/>
    <x v="108"/>
    <x v="192"/>
    <n v="192330007"/>
    <s v="N"/>
    <x v="1"/>
    <s v="Dubnová, Markéta;Gabrielová, Jana;Bicková, Lucie;Křížová, Táňa;Bendová, Olga;Bureš, Zbyněk"/>
    <s v="Metodika individuálního plánování péče o seniory se sluchovou vadou"/>
    <x v="5"/>
    <x v="33"/>
    <s v="Social topics (Women´s and gender studies; Social issues; Family studies; Social work)"/>
    <x v="3"/>
    <n v="3"/>
    <n v="0"/>
    <n v="0"/>
    <n v="1"/>
    <n v="0"/>
    <n v="0"/>
    <n v="0"/>
  </r>
  <r>
    <x v="1"/>
    <x v="1"/>
    <n v="71226401"/>
    <x v="108"/>
    <x v="192"/>
    <n v="192330008"/>
    <s v="G"/>
    <x v="1"/>
    <s v="Bureš, Zbyněk"/>
    <s v="Mobilní audiometr pro platformu Android"/>
    <x v="2"/>
    <x v="21"/>
    <s v="Communication engineering and systems"/>
    <x v="3"/>
    <n v="4"/>
    <n v="0"/>
    <n v="0"/>
    <n v="0"/>
    <n v="1"/>
    <n v="0"/>
    <n v="0"/>
  </r>
  <r>
    <x v="2"/>
    <x v="8"/>
    <n v="94862"/>
    <x v="77"/>
    <x v="114"/>
    <n v="192330014"/>
    <s v="J"/>
    <x v="0"/>
    <s v="Kolibáč, Jiří;Bocáková, Milada;Liebherr, James;Ramage, Thibault;Porch, Nick"/>
    <s v="Extinct and extant Pacific Trogossitidae and the evolution of Cleroidea (Coleoptera) after the Late Triassic biotic crisis"/>
    <x v="0"/>
    <x v="0"/>
    <s v="Zoology"/>
    <x v="3"/>
    <n v="2"/>
    <n v="0"/>
    <n v="1"/>
    <n v="0"/>
    <n v="0"/>
    <n v="0"/>
    <n v="0"/>
  </r>
  <r>
    <x v="2"/>
    <x v="8"/>
    <n v="94862"/>
    <x v="77"/>
    <x v="114"/>
    <n v="192330046"/>
    <s v="B"/>
    <x v="1"/>
    <s v="Dvořáková, Hana;Beránková, Helena"/>
    <s v="Lidová kultura  na Moravě v zrcadle času"/>
    <x v="1"/>
    <x v="15"/>
    <s v="Folklore studies"/>
    <x v="3"/>
    <n v="2"/>
    <n v="0"/>
    <n v="1"/>
    <n v="0"/>
    <n v="0"/>
    <n v="0"/>
    <n v="0"/>
  </r>
  <r>
    <x v="0"/>
    <x v="0"/>
    <n v="61388971"/>
    <x v="43"/>
    <x v="50"/>
    <n v="192330113"/>
    <s v="J"/>
    <x v="0"/>
    <s v="Dienstbier, Ana;Amman, F.;Petráčková, Denisa;Štipl, Daniel;Čapek, Jan;Zavadilová, J.;Fabiánová, K.;Držmíšek, Jakub;Kumar, Dilip;Wildung, M.;Pouchnik, D.;Večerek, Branislav"/>
    <s v="Comparative Omics Analysis of Historic and Recent Isolates of Bordetella pertussis and Effects of Genome Rearrangements on Evolution"/>
    <x v="0"/>
    <x v="0"/>
    <s v="Microbiology"/>
    <x v="3"/>
    <n v="1"/>
    <n v="1"/>
    <n v="0"/>
    <n v="0"/>
    <n v="0"/>
    <n v="0"/>
    <n v="0"/>
  </r>
  <r>
    <x v="0"/>
    <x v="0"/>
    <n v="61388971"/>
    <x v="43"/>
    <x v="50"/>
    <n v="192330114"/>
    <s v="J"/>
    <x v="0"/>
    <s v="Procházková, Petra;Roubalová, Radka;Dvořák, Jiří;Kreisinger, J.;Hill, M.;Tlaskalová-Hogenová, Helena;Tomášová, Petra;Pelantová, Helena;Čermáková, Martina;Kuzma, Marek;Bulant, J.;Bilej, Martin;Smitka, K.;Lambertová, A.;Holanová, P.;Papežová, H."/>
    <s v="The intestinal microbiota and metabolites in patients with anorexia nervosa"/>
    <x v="0"/>
    <x v="0"/>
    <s v="Microbiology"/>
    <x v="3"/>
    <n v="3"/>
    <n v="0"/>
    <n v="0"/>
    <n v="1"/>
    <n v="0"/>
    <n v="0"/>
    <n v="0"/>
  </r>
  <r>
    <x v="0"/>
    <x v="0"/>
    <n v="61388971"/>
    <x v="43"/>
    <x v="50"/>
    <n v="192330118"/>
    <s v="C"/>
    <x v="1"/>
    <s v="Tlaskalová-Hogenová, Helena;Procházková, Petra;Roubalová, Radka"/>
    <s v="Střevní mikrobiom a jeho význam pro duševní zdraví"/>
    <x v="4"/>
    <x v="6"/>
    <s v="Nutrition, Dietetics"/>
    <x v="3"/>
    <n v="4"/>
    <n v="0"/>
    <n v="0"/>
    <n v="0"/>
    <n v="1"/>
    <n v="0"/>
    <n v="0"/>
  </r>
  <r>
    <x v="0"/>
    <x v="0"/>
    <n v="61388971"/>
    <x v="43"/>
    <x v="50"/>
    <n v="192330128"/>
    <s v="J"/>
    <x v="0"/>
    <s v="Tomala, Jakub;Weberová, Petra;Tomalová, Barbora;Zákostelská, Zuzana;Sivák, Ladislav;Kovářová, Jiřina;Kovář, Marek"/>
    <s v="IL-2/JES6-1 mAb complexes dramatically increase sensitivity to LPS through IFN-gamma production by CD25(+)Foxp3(-) T cells"/>
    <x v="4"/>
    <x v="22"/>
    <s v="Immunology"/>
    <x v="3"/>
    <n v="2"/>
    <n v="0"/>
    <n v="1"/>
    <n v="0"/>
    <n v="0"/>
    <n v="0"/>
    <n v="0"/>
  </r>
  <r>
    <x v="0"/>
    <x v="0"/>
    <n v="61388971"/>
    <x v="43"/>
    <x v="50"/>
    <n v="192330129"/>
    <s v="J"/>
    <x v="0"/>
    <s v="Sklenář, František;Jurjević, Ž.;Houbraken, J.;Kolařík, Miroslav;Arendrup, M.C.;Jorgensen, K.M.;Siqueira, J.P.Z.;Gené, J.;Yaguchi, T.;Ezekiel, C. N.;Silva Pereira, C.;Hubka, Vít"/>
    <s v="Re-examination of species limits in Aspergillus section Flavipedes using advanced species delimitation methods and description of four new species"/>
    <x v="0"/>
    <x v="0"/>
    <s v="Mycology"/>
    <x v="3"/>
    <n v="2"/>
    <n v="0"/>
    <n v="1"/>
    <n v="0"/>
    <n v="0"/>
    <n v="0"/>
    <n v="0"/>
  </r>
  <r>
    <x v="0"/>
    <x v="0"/>
    <n v="67985823"/>
    <x v="35"/>
    <x v="42"/>
    <n v="192330156"/>
    <s v="J"/>
    <x v="0"/>
    <s v="Steinerová, Marie;Matějka, Roman;Štěpanovská, Jana;Filová, Elena;Staňková, Ľubica;Rysová, M.;Martinová, L.;Dragounová, Helena;Domonkos, Mária;Artemenko, Anna;Babchenko, Oleg;Otáhal, M.;Bačáková, Lucie;Kromka, Alexander"/>
    <s v="Human osteoblast-like SAOS-2 cells on submicron-scale fibers coated with nanocrystalline diamond films"/>
    <x v="4"/>
    <x v="36"/>
    <s v="Biomaterials (as related to medical implants, devices, sensors)"/>
    <x v="3"/>
    <n v="2"/>
    <n v="0"/>
    <n v="1"/>
    <n v="0"/>
    <n v="0"/>
    <n v="0"/>
    <n v="0"/>
  </r>
  <r>
    <x v="0"/>
    <x v="0"/>
    <n v="67985823"/>
    <x v="35"/>
    <x v="42"/>
    <n v="192330178"/>
    <s v="J"/>
    <x v="0"/>
    <s v="Maimon, R.;Ankol, L.;Pery, T. G.;Altman, T.;Ionescu, A.;Weissová, Romana;Ostrovsky, M.;Tank, E.;Alexandra, G.;Shelestovich, N.;Opatowsky, Y.;Dori, A.;Barmada, S.;Balaštík, Martin;Perlson, E."/>
    <s v="A CRMP4-dependent retrograde axon-to-soma death signal in amyotrophic lateral sclerosis"/>
    <x v="4"/>
    <x v="8"/>
    <s v="Clinical neurology"/>
    <x v="3"/>
    <n v="1"/>
    <n v="1"/>
    <n v="0"/>
    <n v="0"/>
    <n v="0"/>
    <n v="0"/>
    <n v="0"/>
  </r>
  <r>
    <x v="0"/>
    <x v="0"/>
    <n v="67985823"/>
    <x v="35"/>
    <x v="42"/>
    <n v="192330185"/>
    <s v="J"/>
    <x v="0"/>
    <s v="Smejkalová, Tereza;Kořínek, Miloslav;Krůšek, Jan;Hrčka Krausová, Barbora;Candelas Serra, Miriam;Hajduković, Dragana;Kudová, Eva;Chodounská, Hana;Vyklický ml., Ladislav"/>
    <s v="Endogenous neurosteroids pregnanolone and pregnanolone sulfate potentiate presynaptic glutamate release through distinct mechanisms"/>
    <x v="4"/>
    <x v="22"/>
    <s v="Neurosciences (including psychophysiology"/>
    <x v="3"/>
    <n v="2"/>
    <n v="0"/>
    <n v="1"/>
    <n v="0"/>
    <n v="0"/>
    <n v="0"/>
    <n v="0"/>
  </r>
  <r>
    <x v="0"/>
    <x v="0"/>
    <n v="67985891"/>
    <x v="32"/>
    <x v="39"/>
    <n v="192330198"/>
    <s v="J"/>
    <x v="0"/>
    <s v="Rýglová, Šárka;Braun, Martin;Hříbal, Miloň;Suchý, Tomáš;Vöröš, Dominik"/>
    <s v="The proportion of the key components analysed in collagen-based isolates from fish and mammalian tissues processed by different protocols"/>
    <x v="2"/>
    <x v="31"/>
    <s v="Bioproducts (products that are manufactured using biological material as feedstock) biomaterials, bioplastics, biofuels, bioderived bulk and fine chemicals, bio-derived novel materials"/>
    <x v="3"/>
    <n v="3"/>
    <n v="0"/>
    <n v="0"/>
    <n v="1"/>
    <n v="0"/>
    <n v="0"/>
    <n v="0"/>
  </r>
  <r>
    <x v="0"/>
    <x v="0"/>
    <n v="86652036"/>
    <x v="15"/>
    <x v="22"/>
    <n v="192330208"/>
    <s v="J"/>
    <x v="0"/>
    <s v="Ezrová, Zuzana;Nahácka, Zuzana;Štursa, Jan;Werner, Lukáš;Vlčák, Erik;Králová Viziová, Petra;Berridge, M.V.;Sedláček, Radislav;Zobalová, Renata;Rohlena, Jakub;Boukalová, Štěpána;Neužil, Jiří"/>
    <s v="SMAD4 loss limits the vulnerability of pancreatic cancer cells to complex I inhibition via promotion of mitophagy"/>
    <x v="0"/>
    <x v="0"/>
    <s v="-"/>
    <x v="3"/>
    <n v="2"/>
    <n v="0"/>
    <n v="1"/>
    <n v="0"/>
    <n v="0"/>
    <n v="0"/>
    <n v="0"/>
  </r>
  <r>
    <x v="0"/>
    <x v="0"/>
    <n v="86652036"/>
    <x v="15"/>
    <x v="22"/>
    <n v="192330211"/>
    <s v="J"/>
    <x v="0"/>
    <s v="Nahácka, Zuzana;Zobalová, Renata;Dubišová, Maria;Rohlena, Jakub;Neužil, Jiří"/>
    <s v="Miro proteins connect mitochondrial function and intercellular transport"/>
    <x v="0"/>
    <x v="0"/>
    <s v="-"/>
    <x v="3"/>
    <n v="3"/>
    <n v="0"/>
    <n v="0"/>
    <n v="1"/>
    <n v="0"/>
    <n v="0"/>
    <n v="0"/>
  </r>
  <r>
    <x v="1"/>
    <x v="1"/>
    <n v="61989100"/>
    <x v="75"/>
    <x v="111"/>
    <n v="192330252"/>
    <s v="V"/>
    <x v="1"/>
    <s v="Zapletal, Rostislav;Veselý, Josef;Bojko, Marian;Drábková, Sylva;Kozubková, Milada;Hružík, Lumír"/>
    <s v="Vývoj a výroba prototypu vysokotlakého vřetenového čerpadla pro čerpání vysoce-viskózních hmot ČÁST III"/>
    <x v="2"/>
    <x v="3"/>
    <s v="Mechanical engineering"/>
    <x v="3"/>
    <n v="4"/>
    <n v="0"/>
    <n v="0"/>
    <n v="0"/>
    <n v="1"/>
    <n v="0"/>
    <n v="0"/>
  </r>
  <r>
    <x v="2"/>
    <x v="2"/>
    <n v="25797000"/>
    <x v="83"/>
    <x v="136"/>
    <n v="192330279"/>
    <s v="F"/>
    <x v="1"/>
    <s v="Chuchvalec, Petr;Mlnařík, Jakub;Hruška, Jan"/>
    <s v="Systém detekce pohybu živých i neživých objektů změnou elektrického náboje"/>
    <x v="2"/>
    <x v="21"/>
    <s v="-"/>
    <x v="3"/>
    <n v="3"/>
    <n v="0"/>
    <n v="0"/>
    <n v="1"/>
    <n v="0"/>
    <n v="0"/>
    <n v="0"/>
  </r>
  <r>
    <x v="0"/>
    <x v="0"/>
    <n v="68081723"/>
    <x v="23"/>
    <x v="30"/>
    <n v="192330424"/>
    <s v="J"/>
    <x v="0"/>
    <s v="Fintová, Stanislava;Kuběna, Ivo;Chlupová, Alice;Jambor, Michal;Šulák, Ivo;Chlup, Zdeněk;Polák, Jaroslav"/>
    <s v="Frequency-dependent fatigue damage in polycrystalline copper analyzed by FIB tomography"/>
    <x v="2"/>
    <x v="17"/>
    <s v="Materials engineering"/>
    <x v="3"/>
    <n v="3"/>
    <n v="0"/>
    <n v="0"/>
    <n v="1"/>
    <n v="0"/>
    <n v="0"/>
    <n v="0"/>
  </r>
  <r>
    <x v="0"/>
    <x v="0"/>
    <n v="68378041"/>
    <x v="101"/>
    <x v="174"/>
    <n v="192330442"/>
    <s v="J"/>
    <x v="0"/>
    <s v="Kolcheva, Marharyta;Kortus, Štěpán;Hrčka Krausová, Barbora;Baráčková, Petra;Misiachna, Anna;Danačíková, Š.;Kaniaková, Martina;Hemelíková, Katarína;Hotovec, Matěj;Řeháková, Kristýna;Horák, Martin"/>
    <s v="Specific pathogenic mutations in the M3 domain of the GluN1 subunit regulate the surface delivery and pharmacological sensitivity of NMDA receptors"/>
    <x v="4"/>
    <x v="22"/>
    <s v="-"/>
    <x v="3"/>
    <n v="3"/>
    <n v="0"/>
    <n v="0"/>
    <n v="1"/>
    <n v="0"/>
    <n v="0"/>
    <n v="0"/>
  </r>
  <r>
    <x v="0"/>
    <x v="0"/>
    <n v="68378297"/>
    <x v="16"/>
    <x v="23"/>
    <n v="192330489"/>
    <s v="N"/>
    <x v="1"/>
    <s v="Šperl, Martin;Bejdl, Jan;Wolf, Benjamin;Koutný, O.;Kratochvíl, J.;Bystrianska, E.;Křesťan, J.;Bartošková, M.;Holešinský, R.;Drdlová, M.;Šoukal, F.;Pěchouček, P."/>
    <s v="Metodika měření útlumu rychlosti projektilu v balisticky odolném materiálu"/>
    <x v="2"/>
    <x v="3"/>
    <s v="Applied mechanics"/>
    <x v="3"/>
    <n v="4"/>
    <n v="0"/>
    <n v="0"/>
    <n v="0"/>
    <n v="1"/>
    <n v="0"/>
    <n v="0"/>
  </r>
  <r>
    <x v="2"/>
    <x v="8"/>
    <n v="57266"/>
    <x v="76"/>
    <x v="113"/>
    <n v="192330530"/>
    <s v="J"/>
    <x v="0"/>
    <s v="Česálková, Lucie;Svatoňová, Kateřina"/>
    <s v="Scenographic engineer Josef Svoboda and Laterna Magika as a creative laboratory under state socialism"/>
    <x v="1"/>
    <x v="15"/>
    <s v="Studies on Film, Radio and Television"/>
    <x v="3"/>
    <n v="2"/>
    <n v="0"/>
    <n v="1"/>
    <n v="0"/>
    <n v="0"/>
    <n v="0"/>
    <n v="0"/>
  </r>
  <r>
    <x v="2"/>
    <x v="8"/>
    <n v="57266"/>
    <x v="76"/>
    <x v="113"/>
    <n v="192330537"/>
    <s v="J"/>
    <x v="0"/>
    <s v="Anger, Jiří;Žák, Jiří"/>
    <s v="Distant Journey Through the Desktop"/>
    <x v="1"/>
    <x v="15"/>
    <s v="Studies on Film, Radio and Television"/>
    <x v="3"/>
    <n v="3"/>
    <n v="0"/>
    <n v="0"/>
    <n v="1"/>
    <n v="0"/>
    <n v="0"/>
    <n v="0"/>
  </r>
  <r>
    <x v="0"/>
    <x v="0"/>
    <n v="86652079"/>
    <x v="142"/>
    <x v="275"/>
    <n v="192330557"/>
    <s v="N"/>
    <x v="1"/>
    <s v="Trnka, Miroslav;Kudláčková, Lucie;Čermák, P.;Balek, Jan;Novotný, Jan;Homolová, Lucie;Semerádová, Daniela;Brovkina, Olga;Štěpánek, Petr;Zahradníček, Pavel;Skalák, Petr;Bláhová, Monika;Benáček, Patrik;Fischer, Milan;Sedlák, Pavel;Janouš, Dalibor;Žalud, Zden"/>
    <s v="Vyhodnocení rizika a předpověď přírodních požárů v bezprostředním okolí npovrchových zdrojů pitné vody."/>
    <x v="0"/>
    <x v="7"/>
    <s v="Meteorology and atmospheric sciences"/>
    <x v="3"/>
    <n v="3"/>
    <n v="0"/>
    <n v="0"/>
    <n v="1"/>
    <n v="0"/>
    <n v="0"/>
    <n v="0"/>
  </r>
  <r>
    <x v="1"/>
    <x v="1"/>
    <n v="216208"/>
    <x v="51"/>
    <x v="64"/>
    <n v="192330570"/>
    <s v="J"/>
    <x v="1"/>
    <s v="Mlček, Mikuláš;Meani, Paolo;Cotza, Mauro;Kowalewski, Mariusz;Raffa, Giuseppe Maria;Kuriščák, Eduard;Popková, Michaela;Pilato, Michele;Arcadipane, Antonio;Ranucci, Marco;Lorusso, Roberto;Bělohlávek, Jan"/>
    <s v="Atrial Septostomy for Left Ventricular Unloading During Extracorporeal Membrane Oxygenation for Cardiogenic Shock Animal Model"/>
    <x v="4"/>
    <x v="8"/>
    <s v="-"/>
    <x v="3"/>
    <n v="4"/>
    <n v="0"/>
    <n v="0"/>
    <n v="0"/>
    <n v="1"/>
    <n v="0"/>
    <n v="0"/>
  </r>
  <r>
    <x v="1"/>
    <x v="1"/>
    <n v="216208"/>
    <x v="51"/>
    <x v="121"/>
    <n v="192330590"/>
    <s v="B"/>
    <x v="1"/>
    <s v="Smetáčková, Irena;Pavlas Martanová, Veronika;Francová, Veronika;Viktorová, Ida;Franke, Helena;Páchová, Anna"/>
    <s v="Techniky kolegiálního sdílení profesních zkušeností : Když spolu vyučující mluví o práci..."/>
    <x v="5"/>
    <x v="30"/>
    <s v="Cognitive sciences"/>
    <x v="3"/>
    <n v="3"/>
    <n v="0"/>
    <n v="0"/>
    <n v="1"/>
    <n v="0"/>
    <n v="0"/>
    <n v="0"/>
  </r>
  <r>
    <x v="0"/>
    <x v="0"/>
    <n v="68145535"/>
    <x v="22"/>
    <x v="29"/>
    <n v="192330630"/>
    <s v="J"/>
    <x v="0"/>
    <s v="Kubalíková, Lucie;Drápela, E.;Kirchner, Karel;Bajer, A.;Balková, M.;Kuda, František"/>
    <s v="Urban geotourism development and geoconservation: Is it possible to find a balance?"/>
    <x v="0"/>
    <x v="7"/>
    <s v="Physical geography"/>
    <x v="3"/>
    <n v="3"/>
    <n v="0"/>
    <n v="0"/>
    <n v="1"/>
    <n v="0"/>
    <n v="0"/>
    <n v="0"/>
  </r>
  <r>
    <x v="1"/>
    <x v="1"/>
    <n v="61989100"/>
    <x v="75"/>
    <x v="314"/>
    <n v="192330666"/>
    <s v="C"/>
    <x v="1"/>
    <s v="Řehák, David;Hromada, Martin;Gkotsis, Ilias;Gazi, Anna;Agrafioti, Evita;Chalkidou, Anastasia;Jurkiewicz, Karolina;Bolletta, Fabio;Fuggini, Clemente"/>
    <s v="Validation Strategy as a Part of the European Gas Network Protection"/>
    <x v="5"/>
    <x v="34"/>
    <s v="Social sciences, interdisciplinary"/>
    <x v="3"/>
    <n v="4"/>
    <n v="0"/>
    <n v="0"/>
    <n v="0"/>
    <n v="1"/>
    <n v="0"/>
    <n v="0"/>
  </r>
  <r>
    <x v="1"/>
    <x v="1"/>
    <n v="61989100"/>
    <x v="75"/>
    <x v="314"/>
    <n v="192330668"/>
    <s v="J"/>
    <x v="1"/>
    <s v="Hromada, Martin;Řehák, David;Lukáš, Luděk"/>
    <s v="Resilience assessment in electricity critical infrastructure from the point of view of converged security"/>
    <x v="5"/>
    <x v="34"/>
    <s v="Social sciences, interdisciplinary"/>
    <x v="3"/>
    <n v="4"/>
    <n v="0"/>
    <n v="0"/>
    <n v="0"/>
    <n v="1"/>
    <n v="0"/>
    <n v="0"/>
  </r>
  <r>
    <x v="1"/>
    <x v="5"/>
    <n v="60162694"/>
    <x v="50"/>
    <x v="171"/>
    <n v="192330699"/>
    <s v="P"/>
    <x v="1"/>
    <s v="Korábečný, Jan;Musílek, Kamil;Górecki, Lukáš"/>
    <s v="Dusíkaté heterocyklické sloučeniny obsahující 2-((1E)-hydroxyimino)methyl)-3-hydroxypyridin, jejich použití jako léčiva, farmaceutické přípravky"/>
    <x v="4"/>
    <x v="22"/>
    <s v="Toxicology"/>
    <x v="3"/>
    <n v="3"/>
    <n v="0"/>
    <n v="0"/>
    <n v="1"/>
    <n v="0"/>
    <n v="0"/>
    <n v="0"/>
  </r>
  <r>
    <x v="0"/>
    <x v="0"/>
    <n v="68378050"/>
    <x v="19"/>
    <x v="26"/>
    <n v="192330770"/>
    <s v="J"/>
    <x v="0"/>
    <s v="Krausová, Alžběta;Burešová, Petra;Sarnová, Lenka;Oyman-Eyrilmez, Gizem;Škarda, J.;Wohl, P.;Bajer, L.;Sticová, E.;Bartoňová, L.;Pácha, Jiří;Koubková, Gizela;Procházka, Jan;Sporrer, M.;Durrbeck, C.;Stehlíková, Zuzana;Vít, M.;Ziolkowska, N.;Sedláček, Radisla"/>
    <s v="Plectin ensures intestinal epithelial integrity and protects colon against colitis"/>
    <x v="4"/>
    <x v="22"/>
    <s v="Physiology (including cytology)"/>
    <x v="3"/>
    <n v="2"/>
    <n v="0"/>
    <n v="1"/>
    <n v="0"/>
    <n v="0"/>
    <n v="0"/>
    <n v="0"/>
  </r>
  <r>
    <x v="2"/>
    <x v="7"/>
    <n v="843989"/>
    <x v="67"/>
    <x v="94"/>
    <n v="192330783"/>
    <s v="J"/>
    <x v="1"/>
    <s v="Kušnierová, Pavlína;Stejskal, David;Švagera, Zdeněk;Slepčanová, Hana;Malurová, M.;Špulerová, Zuzana;Matějová, Kateřina;Kozelská, Renáta;Michnová, Olga;Čermáková, Zuzana"/>
    <s v="Comparison of two analytical methods for SARS-CoV-2 determination, RT-PCR vs. reverse transcription and loop-mediated isothermal amplification (RT-LAMP)"/>
    <x v="4"/>
    <x v="36"/>
    <s v="Health-related biotechnology"/>
    <x v="3"/>
    <n v="4"/>
    <n v="0"/>
    <n v="0"/>
    <n v="0"/>
    <n v="1"/>
    <n v="0"/>
    <n v="0"/>
  </r>
  <r>
    <x v="1"/>
    <x v="1"/>
    <n v="61989592"/>
    <x v="48"/>
    <x v="130"/>
    <n v="192330858"/>
    <s v="J"/>
    <x v="0"/>
    <s v="Mistrík, Martin;Škrott, Zdeněk;Müller, Petr;Panáček, Aleš;Hochvaldová, Lucie;Chromá, Katarína;Buchtová, Tereza;Vandová, Veronika;Kvítek, Libor;Bártek, Jiří"/>
    <s v="Microthermal-induced subcellular-targeted protein damage in cells on plasmonic nanosilver-modified surfaces evokes a two-phase HSP-p97/VCP response"/>
    <x v="0"/>
    <x v="0"/>
    <s v="Cell biology"/>
    <x v="3"/>
    <n v="2"/>
    <n v="0"/>
    <n v="1"/>
    <n v="0"/>
    <n v="0"/>
    <n v="0"/>
    <n v="0"/>
  </r>
  <r>
    <x v="1"/>
    <x v="1"/>
    <n v="61989592"/>
    <x v="48"/>
    <x v="130"/>
    <n v="192330859"/>
    <s v="P"/>
    <x v="1"/>
    <s v="Škrott, Zdeněk;Mistrík, Martin;Hajdúch, Marián;Bártek, Jiří;Zbořil, Radek;Džubák, Petr"/>
    <s v="BIOAVAILABLE DITHIOCARBAMATE-METAL COMPLEX NANOPARTICLES, METHOD OF PREPARATION AND USE THEREOF"/>
    <x v="2"/>
    <x v="23"/>
    <s v="Nano-materials (production and properties)"/>
    <x v="3"/>
    <n v="2"/>
    <n v="0"/>
    <n v="1"/>
    <n v="0"/>
    <n v="0"/>
    <n v="0"/>
    <n v="0"/>
  </r>
  <r>
    <x v="1"/>
    <x v="1"/>
    <n v="61989592"/>
    <x v="48"/>
    <x v="130"/>
    <n v="192330867"/>
    <s v="P"/>
    <x v="1"/>
    <s v="Veselovská, Lucia;Hocek, Michal;Hajdúch, Marián;Džubák, Petr"/>
    <s v="Substituted pyridopyrrolopyrimidine ribonucleosides for therapeutic uses"/>
    <x v="4"/>
    <x v="22"/>
    <s v="Pharmacology and pharmacy"/>
    <x v="3"/>
    <n v="2"/>
    <n v="0"/>
    <n v="1"/>
    <n v="0"/>
    <n v="0"/>
    <n v="0"/>
    <n v="0"/>
  </r>
  <r>
    <x v="1"/>
    <x v="1"/>
    <n v="61989592"/>
    <x v="48"/>
    <x v="56"/>
    <n v="192330922"/>
    <s v="J"/>
    <x v="0"/>
    <s v="Lehnert, Michal;Brabec, Marek;Jurek, Martin;Tokar, Vladimír;Geletič, Jan"/>
    <s v="The role of blue and green infrastructure in thermal sensation in public urban areas: A case study of summer days in four Czech cities"/>
    <x v="5"/>
    <x v="25"/>
    <s v="Environmental sciences (social aspects)"/>
    <x v="3"/>
    <n v="2"/>
    <n v="0"/>
    <n v="1"/>
    <n v="0"/>
    <n v="0"/>
    <n v="0"/>
    <n v="0"/>
  </r>
  <r>
    <x v="1"/>
    <x v="1"/>
    <n v="61989592"/>
    <x v="48"/>
    <x v="56"/>
    <n v="192330924"/>
    <s v="J"/>
    <x v="0"/>
    <s v="Lehnert, Michal;Geletič, Jan;Kopp, Jan;Brabec, Marek;Jurek, Martin;Pánek, Jiří"/>
    <s v="Comparison between mental mapping and land surface temperature in two Czech cities: A new perspective on indication of locations prone to heat stress"/>
    <x v="5"/>
    <x v="25"/>
    <s v="Environmental sciences (social aspects)"/>
    <x v="3"/>
    <n v="2"/>
    <n v="0"/>
    <n v="1"/>
    <n v="0"/>
    <n v="0"/>
    <n v="0"/>
    <n v="0"/>
  </r>
  <r>
    <x v="1"/>
    <x v="1"/>
    <n v="61989592"/>
    <x v="48"/>
    <x v="132"/>
    <n v="192330955"/>
    <s v="O"/>
    <x v="1"/>
    <s v="Šmelová, Eva;Provázková Stolinská, Dominika;Částková, Pavlína;Dostál, Jiří;Plevová, Irena"/>
    <s v="Online aplikace jako nástroj pedagogické diagnostiky a intervence v práci učitele mateřské školy s akcentem na školní připravenost"/>
    <x v="5"/>
    <x v="16"/>
    <s v="Education, general; including training, pedagogy, didactics [and education systems]"/>
    <x v="3"/>
    <n v="3"/>
    <n v="0"/>
    <n v="0"/>
    <n v="1"/>
    <n v="0"/>
    <n v="0"/>
    <n v="0"/>
  </r>
  <r>
    <x v="2"/>
    <x v="2"/>
    <n v="25794787"/>
    <x v="98"/>
    <x v="165"/>
    <n v="192331097"/>
    <s v="H"/>
    <x v="1"/>
    <s v="Kreislová, Kateřina;Fialová, Pavlína;Boháčková, Tereza;Kouřil, Milan;Švadlena, Jan;Prošek, Tomáš;Strachotová, Kristýna Charlotte;Msallamová, Šárka"/>
    <s v="ČSN EN ISO 11844-1 Koroze kovů a slitin - Klasifikace vnitřních atmosfér s nízkou korozní agresivitou - Část 1: Stanovení a odhad korozní agresivity vnitřních atmosfér"/>
    <x v="2"/>
    <x v="17"/>
    <s v="Materials engineering"/>
    <x v="3"/>
    <n v="4"/>
    <n v="0"/>
    <n v="0"/>
    <n v="0"/>
    <n v="1"/>
    <n v="0"/>
    <n v="0"/>
  </r>
  <r>
    <x v="1"/>
    <x v="1"/>
    <n v="44555601"/>
    <x v="10"/>
    <x v="71"/>
    <n v="192331102"/>
    <s v="B"/>
    <x v="1"/>
    <s v="Barus, Martin;Drmolová, Lucie;Hrubý, Petr;Koumar, Jiří;Pátek, Jakub;Podroužek, Kamil;Kohlová, Jana;Pohořalý, Ludvík;Stará, Monika;Šimková, Táňa;Zábranský, Vilém;Zeman, Václav"/>
    <s v="Konojedská preludia"/>
    <x v="1"/>
    <x v="14"/>
    <s v="History (history of science and technology to be 6.3, history of specific sciences to be under the respective headings)"/>
    <x v="3"/>
    <n v="3"/>
    <n v="0"/>
    <n v="0"/>
    <n v="1"/>
    <n v="0"/>
    <n v="0"/>
    <n v="0"/>
  </r>
  <r>
    <x v="2"/>
    <x v="3"/>
    <n v="27162"/>
    <x v="5"/>
    <x v="5"/>
    <n v="192331144"/>
    <s v="J"/>
    <x v="0"/>
    <s v="Haviernik, Jan;Hönig, Václav;Straková, Petra;Růžek, Daniel;Palus, Martin;Bednář, Petr;Fořtová, Andrea;Gasparo, De Raoul;Pedotti, Mattia;Simonelli, Luca;Nickl, Petr;Muecksch, Frauke;Cassaniti, Irene;Percivalle, Elena;Lorenzi, C. C. Julio;Mazzola, Federica;"/>
    <s v="Bispecific IgG neutralizes SARS-CoV-2 variants and prevents escape in mice"/>
    <x v="0"/>
    <x v="0"/>
    <s v="-"/>
    <x v="3"/>
    <n v="2"/>
    <n v="0"/>
    <n v="1"/>
    <n v="0"/>
    <n v="0"/>
    <n v="0"/>
    <n v="0"/>
  </r>
  <r>
    <x v="2"/>
    <x v="3"/>
    <n v="27162"/>
    <x v="5"/>
    <x v="5"/>
    <n v="192331190"/>
    <s v="F"/>
    <x v="1"/>
    <s v="Čížek, Alois;Rychlík, Ivan;Faldyna, Martin;Kubasová, Tereza;Volf, Jiří;Juřicová, Helena;Matiašovicová, Jitka;Karasová, Daniela;Crhánová, Magdaléna;Šebková, Alena;Seidlerová, Zuzana"/>
    <s v="Probiotický přípravek pro drůbež"/>
    <x v="3"/>
    <x v="5"/>
    <s v="-"/>
    <x v="3"/>
    <n v="2"/>
    <n v="0"/>
    <n v="1"/>
    <n v="0"/>
    <n v="0"/>
    <n v="0"/>
    <n v="0"/>
  </r>
  <r>
    <x v="2"/>
    <x v="2"/>
    <n v="25797000"/>
    <x v="83"/>
    <x v="136"/>
    <n v="192331217"/>
    <s v="F"/>
    <x v="1"/>
    <s v="Bednář, Radek;Hain, Ivo"/>
    <s v="Nosič vodíkových nádrží"/>
    <x v="2"/>
    <x v="3"/>
    <s v="-"/>
    <x v="3"/>
    <n v="4"/>
    <n v="0"/>
    <n v="0"/>
    <n v="0"/>
    <n v="1"/>
    <n v="0"/>
    <n v="0"/>
  </r>
  <r>
    <x v="1"/>
    <x v="6"/>
    <n v="48135445"/>
    <x v="172"/>
    <x v="322"/>
    <n v="192331265"/>
    <s v="J"/>
    <x v="0"/>
    <s v="Strnad, Štěpán;Kolář, Ondřej"/>
    <s v="CHARACTERISTICS OF APPROACHES TO THE PLACEMENT OF PRISONERS IN CONNECTION WITH POSSIBLE RADICALISATION"/>
    <x v="5"/>
    <x v="29"/>
    <s v="Criminology, penology"/>
    <x v="3"/>
    <n v="4"/>
    <n v="0"/>
    <n v="0"/>
    <n v="0"/>
    <n v="1"/>
    <n v="0"/>
    <n v="0"/>
  </r>
  <r>
    <x v="2"/>
    <x v="8"/>
    <n v="75079950"/>
    <x v="117"/>
    <x v="210"/>
    <n v="192331287"/>
    <s v="B"/>
    <x v="0"/>
    <s v="Hrbáčová, Jana;Myšák, Miroslav;Havel, Dalibor;Kohout, Štěpán;Glonek, Jiří;Vepřek , Miroslav"/>
    <s v="Kroměřížská zámecká knihovna III. Rukopisy 9.-16. století."/>
    <x v="1"/>
    <x v="28"/>
    <s v="-"/>
    <x v="3"/>
    <n v="3"/>
    <n v="0"/>
    <n v="0"/>
    <n v="1"/>
    <n v="0"/>
    <n v="0"/>
    <n v="0"/>
  </r>
  <r>
    <x v="2"/>
    <x v="3"/>
    <n v="25271121"/>
    <x v="86"/>
    <x v="149"/>
    <n v="192331320"/>
    <s v="N"/>
    <x v="1"/>
    <s v="Ouředníčková, Jana;Skalský, Michal;Kracíková, Michaela;Haňáčková, Zuzana;Lišková, Petra;Fléglová, Bronislava;Jaklová, Pavlína;Holý, K.;Kocourek, F.;Stará, J.;Pultar, O."/>
    <s v="Inovace integrované ochrany jádrovin "/>
    <x v="3"/>
    <x v="4"/>
    <s v="Horticulture, viticulture"/>
    <x v="3"/>
    <n v="3"/>
    <n v="0"/>
    <n v="0"/>
    <n v="1"/>
    <n v="0"/>
    <n v="0"/>
    <n v="0"/>
  </r>
  <r>
    <x v="2"/>
    <x v="3"/>
    <n v="25271121"/>
    <x v="86"/>
    <x v="149"/>
    <n v="192331322"/>
    <s v="J"/>
    <x v="1"/>
    <s v="Čmejla , Radek;Žďárská, Ivona;Suran, Pavol;Čmejlová, Jana;Paprštein, František"/>
    <s v="A new allelic discrimination real-time PCR assay for PavMYB10.1 genotyping to predict sweet cherry fruit colour: a comparison with the Pav-Rf-SSR assay "/>
    <x v="3"/>
    <x v="4"/>
    <s v="Horticulture, viticulture"/>
    <x v="3"/>
    <n v="3"/>
    <n v="0"/>
    <n v="0"/>
    <n v="1"/>
    <n v="0"/>
    <n v="0"/>
    <n v="0"/>
  </r>
  <r>
    <x v="2"/>
    <x v="3"/>
    <n v="25271121"/>
    <x v="86"/>
    <x v="149"/>
    <n v="192331325"/>
    <s v="J"/>
    <x v="0"/>
    <s v="Hnátková, Hana;Mészáros, Martin;Čonka, Patrik;Náměstek, Jan"/>
    <s v="Linking Mineral Nutrition and Fruit Quality to Growth Intensity and Crop Load in Apple"/>
    <x v="3"/>
    <x v="4"/>
    <s v="Horticulture, viticulture"/>
    <x v="3"/>
    <n v="3"/>
    <n v="0"/>
    <n v="0"/>
    <n v="1"/>
    <n v="0"/>
    <n v="0"/>
    <n v="0"/>
  </r>
  <r>
    <x v="2"/>
    <x v="3"/>
    <n v="25271121"/>
    <x v="86"/>
    <x v="149"/>
    <n v="192331326"/>
    <s v="J"/>
    <x v="1"/>
    <s v="Niedobová, Jana;Skalský, Michal;Ouředníčková, Jana;Michalko, R."/>
    <s v="Forficula auricularia (Dermaptera) in orchards: monitoring seasonal activity, the effect of pesticides, and the perception of European fruit growers on its role as a predator or pest "/>
    <x v="3"/>
    <x v="4"/>
    <s v="Agronomy, plant breeding and plant protection; (Agricultural biotechnology to be 4.4)"/>
    <x v="3"/>
    <n v="3"/>
    <n v="0"/>
    <n v="0"/>
    <n v="1"/>
    <n v="0"/>
    <n v="0"/>
    <n v="0"/>
  </r>
  <r>
    <x v="2"/>
    <x v="8"/>
    <n v="98604"/>
    <x v="183"/>
    <x v="333"/>
    <n v="192331335"/>
    <s v="J"/>
    <x v="0"/>
    <s v="Drápalová, Lenka"/>
    <s v="Etnografická sbírka v pojetí současného českého muzejnictví"/>
    <x v="1"/>
    <x v="28"/>
    <s v="-"/>
    <x v="3"/>
    <n v="3"/>
    <n v="0"/>
    <n v="0"/>
    <n v="1"/>
    <n v="0"/>
    <n v="0"/>
    <n v="0"/>
  </r>
  <r>
    <x v="2"/>
    <x v="3"/>
    <n v="26296080"/>
    <x v="99"/>
    <x v="169"/>
    <n v="192331343"/>
    <s v="J"/>
    <x v="0"/>
    <s v="Kintl, Antonín;Huňady, Igor;Vymyslický, Tomáš;Ondrisková, Vladěna;Hammerschmiedt, Tereza;Brtnický, Martin;Elbl, Jakub"/>
    <s v="Effect of Seed Coating and PEG-Induced Drought on the Germination Capacity of Five Clover Crops"/>
    <x v="3"/>
    <x v="4"/>
    <s v="-"/>
    <x v="3"/>
    <n v="3"/>
    <n v="0"/>
    <n v="0"/>
    <n v="1"/>
    <n v="0"/>
    <n v="0"/>
    <n v="0"/>
  </r>
  <r>
    <x v="2"/>
    <x v="3"/>
    <n v="26296080"/>
    <x v="99"/>
    <x v="169"/>
    <n v="192331347"/>
    <s v="F"/>
    <x v="1"/>
    <s v="Trněný, Oldřich;Nedělník, Jan;Staveníková, Jana;Jakešová, Hana;Doležal, J;Šafář, J."/>
    <s v="Sada primerů k aplikaci CAPS markerů pro markery asistovanou selekci zaměřenou na obsah fytoestrogenů v jeteli lučním"/>
    <x v="3"/>
    <x v="26"/>
    <s v="-"/>
    <x v="3"/>
    <n v="4"/>
    <n v="0"/>
    <n v="0"/>
    <n v="0"/>
    <n v="1"/>
    <n v="0"/>
    <n v="0"/>
  </r>
  <r>
    <x v="2"/>
    <x v="3"/>
    <n v="26296080"/>
    <x v="99"/>
    <x v="169"/>
    <n v="192331356"/>
    <s v="F"/>
    <x v="1"/>
    <s v="Kintl, Antonín;Elbl, Jakub;Brtnický, Martin;Daněk, Petr;Hammerschmiedt, Tereza"/>
    <s v="Nástroj zemědělského kultivátoru"/>
    <x v="3"/>
    <x v="4"/>
    <s v="-"/>
    <x v="3"/>
    <n v="3"/>
    <n v="0"/>
    <n v="0"/>
    <n v="1"/>
    <n v="0"/>
    <n v="0"/>
    <n v="0"/>
  </r>
  <r>
    <x v="2"/>
    <x v="3"/>
    <n v="26296080"/>
    <x v="99"/>
    <x v="169"/>
    <n v="192331358"/>
    <s v="N"/>
    <x v="1"/>
    <s v="Votavová, Alena"/>
    <s v="Metodika podpory populací samotářských včel v agroekosystémech"/>
    <x v="0"/>
    <x v="0"/>
    <s v="-"/>
    <x v="3"/>
    <n v="3"/>
    <n v="0"/>
    <n v="0"/>
    <n v="1"/>
    <n v="0"/>
    <n v="0"/>
    <n v="0"/>
  </r>
  <r>
    <x v="1"/>
    <x v="1"/>
    <n v="216208"/>
    <x v="51"/>
    <x v="122"/>
    <n v="192331390"/>
    <s v="B"/>
    <x v="0"/>
    <s v="Frouz, Jan;Frouzová, Jaroslava"/>
    <s v="Aplikovaná ekologie"/>
    <x v="0"/>
    <x v="7"/>
    <s v="-"/>
    <x v="3"/>
    <n v="4"/>
    <n v="0"/>
    <n v="0"/>
    <n v="0"/>
    <n v="1"/>
    <n v="0"/>
    <n v="0"/>
  </r>
  <r>
    <x v="2"/>
    <x v="7"/>
    <n v="179906"/>
    <x v="65"/>
    <x v="91"/>
    <n v="192331420"/>
    <s v="F"/>
    <x v="1"/>
    <s v="Šolínová, Petra;Mejzlík, Jan;Dvořáčková, Ivana"/>
    <s v="Hlavokrční ortéza"/>
    <x v="4"/>
    <x v="8"/>
    <s v="-"/>
    <x v="3"/>
    <n v="2"/>
    <n v="0"/>
    <n v="1"/>
    <n v="0"/>
    <n v="0"/>
    <n v="0"/>
    <n v="0"/>
  </r>
  <r>
    <x v="1"/>
    <x v="1"/>
    <n v="61384399"/>
    <x v="107"/>
    <x v="296"/>
    <n v="192331461"/>
    <s v="V"/>
    <x v="1"/>
    <s v="Druláková, Radka;Hnát, Pavel;Staníčková, Michaela;Kočí, Kateřina;Antal, Jarolím;Melecký, Lukáš"/>
    <s v="Předsednické trio v Radě EU: co lze očekávat od našich partnerů?"/>
    <x v="5"/>
    <x v="13"/>
    <s v="Political science"/>
    <x v="3"/>
    <n v="3"/>
    <n v="0"/>
    <n v="0"/>
    <n v="1"/>
    <n v="0"/>
    <n v="0"/>
    <n v="0"/>
  </r>
  <r>
    <x v="2"/>
    <x v="7"/>
    <n v="23728"/>
    <x v="60"/>
    <x v="86"/>
    <n v="192331495"/>
    <s v="J"/>
    <x v="0"/>
    <s v="Andrés-Cerezo, Lucie;Hulejová, Hana;Tomčík, Michal;Tegzová, Dana;Závada, Jakub;Olejárová, Marta ;Pavelka, Karel;Vencovský, Jiří;Šenolt, Ladislav;Veigl, David;Komarc, Martin;Bečvář, Radim;Navrátilová, Adéla"/>
    <s v="IL-40: A New B Cell-Associated Cytokine Up-Regulated in Rheumatoid Arthritis Decreases Following the Rituximab Therapy and Correlates With Disease Activity, Autoantibodies, and NETosis"/>
    <x v="4"/>
    <x v="8"/>
    <s v="Rheumatology"/>
    <x v="3"/>
    <n v="2"/>
    <n v="0"/>
    <n v="1"/>
    <n v="0"/>
    <n v="0"/>
    <n v="0"/>
    <n v="0"/>
  </r>
  <r>
    <x v="2"/>
    <x v="3"/>
    <n v="27014"/>
    <x v="139"/>
    <x v="264"/>
    <n v="192331500"/>
    <s v="G"/>
    <x v="1"/>
    <s v="Bartoš, Luděk;Bartošová, Jitka;Dušek, Adam;Kotrba, Radim;Pluháček, Jan;Janovský, Petr;Kšáda, Vratislav;Müller, Marc"/>
    <s v="Mobilní shromažďovací, třídící, vážící a fixační zařízení pro zvířata"/>
    <x v="3"/>
    <x v="37"/>
    <s v="-"/>
    <x v="3"/>
    <n v="3"/>
    <n v="0"/>
    <n v="0"/>
    <n v="1"/>
    <n v="0"/>
    <n v="0"/>
    <n v="0"/>
  </r>
  <r>
    <x v="2"/>
    <x v="3"/>
    <n v="27014"/>
    <x v="139"/>
    <x v="264"/>
    <n v="192331514"/>
    <s v="Z"/>
    <x v="1"/>
    <s v="Weisbauerová (Václavková), Eva"/>
    <s v="Inteligentní systém řízení osvětlení"/>
    <x v="3"/>
    <x v="37"/>
    <s v="-"/>
    <x v="3"/>
    <n v="3"/>
    <n v="0"/>
    <n v="0"/>
    <n v="1"/>
    <n v="0"/>
    <n v="0"/>
    <n v="0"/>
  </r>
  <r>
    <x v="2"/>
    <x v="3"/>
    <n v="27014"/>
    <x v="139"/>
    <x v="264"/>
    <n v="192331515"/>
    <s v="Z"/>
    <x v="1"/>
    <s v="Rozkot, Miroslav"/>
    <s v="Energeticky pasivní venkovní ustájení prasat pro alternativní chovy"/>
    <x v="3"/>
    <x v="37"/>
    <s v="-"/>
    <x v="3"/>
    <n v="4"/>
    <n v="0"/>
    <n v="0"/>
    <n v="0"/>
    <n v="1"/>
    <n v="0"/>
    <n v="0"/>
  </r>
  <r>
    <x v="1"/>
    <x v="1"/>
    <n v="216275"/>
    <x v="47"/>
    <x v="54"/>
    <n v="192331518"/>
    <s v="P"/>
    <x v="1"/>
    <s v="Syrový, Tomáš;Syrová, Lucie;Jan, Bourek;Lubomír, Kubáč"/>
    <s v="Velkoplošný senzor pro indikaci obsazenosti skladovacích, výstavních nebo prodejních polic"/>
    <x v="2"/>
    <x v="21"/>
    <s v="Electrical and electronic engineering"/>
    <x v="3"/>
    <n v="4"/>
    <n v="0"/>
    <n v="0"/>
    <n v="0"/>
    <n v="1"/>
    <n v="0"/>
    <n v="0"/>
  </r>
  <r>
    <x v="1"/>
    <x v="1"/>
    <n v="216275"/>
    <x v="47"/>
    <x v="54"/>
    <n v="192331526"/>
    <s v="G"/>
    <x v="1"/>
    <s v="Honzíček, Jan;Kalenda, Petr;Vinklárek, Jaromír;Charamzová, Iva"/>
    <s v="SIKATIVAČNÍ SYSTÉM - FV3"/>
    <x v="2"/>
    <x v="17"/>
    <s v="Materials engineering"/>
    <x v="3"/>
    <n v="2"/>
    <n v="0"/>
    <n v="1"/>
    <n v="0"/>
    <n v="0"/>
    <n v="0"/>
    <n v="0"/>
  </r>
  <r>
    <x v="2"/>
    <x v="1"/>
    <n v="60456540"/>
    <x v="129"/>
    <x v="231"/>
    <n v="192331590"/>
    <s v="N"/>
    <x v="1"/>
    <s v="Ratinger, Tomáš;Pecha, Ondřej;Vančurová, Iva"/>
    <s v="Metodika pro využití konceptu Venkov 3.0 v přípravě a realizaci rozvojové strategie venkovských oblastí"/>
    <x v="5"/>
    <x v="13"/>
    <s v="Public administration"/>
    <x v="3"/>
    <n v="4"/>
    <n v="0"/>
    <n v="0"/>
    <n v="0"/>
    <n v="1"/>
    <n v="0"/>
    <n v="0"/>
  </r>
  <r>
    <x v="2"/>
    <x v="1"/>
    <n v="60456540"/>
    <x v="129"/>
    <x v="231"/>
    <n v="192331594"/>
    <s v="O"/>
    <x v="1"/>
    <s v="Čadil, Vladislav"/>
    <s v="Hodnocení ekonomických dopadů podpory výzkumu a vývoje na firemní sektor: Typologie výzkumných a vývojových projektů financovaných z veřejných zdrojů a typologie podniků"/>
    <x v="5"/>
    <x v="13"/>
    <s v="Public administration"/>
    <x v="3"/>
    <n v="4"/>
    <n v="0"/>
    <n v="0"/>
    <n v="0"/>
    <n v="1"/>
    <n v="0"/>
    <n v="0"/>
  </r>
  <r>
    <x v="2"/>
    <x v="1"/>
    <n v="60456540"/>
    <x v="129"/>
    <x v="231"/>
    <n v="192331599"/>
    <s v="O"/>
    <x v="1"/>
    <s v="Pokorný, Ondřej;Meislová, Kristýna;Pazour, Michal;Faťun, Martin;Hebáková, Lenka;Kučera, Zdeněk"/>
    <s v="Horizon scanning pro politiku výzkumu a inovací. Souhrnná zpráva"/>
    <x v="5"/>
    <x v="13"/>
    <s v="Public administration"/>
    <x v="3"/>
    <n v="3"/>
    <n v="0"/>
    <n v="0"/>
    <n v="1"/>
    <n v="0"/>
    <n v="0"/>
    <n v="0"/>
  </r>
  <r>
    <x v="0"/>
    <x v="0"/>
    <n v="61388971"/>
    <x v="43"/>
    <x v="50"/>
    <n v="192331616"/>
    <s v="J"/>
    <x v="0"/>
    <s v="Starke, Robert;López-Mondejár, Rubén;Human, Zander Rainier;Navrátilová, Diana;Štursová, Martina;Větrovský, Tomáš;Olson, H. M.;Orton, D. J.;Callister, S. J.;Lipton, M. S.;Howe, A.;McCue, L. A.;Pennacchio, C.;Grigoriev, I.;Baldrian, Petr"/>
    <s v="Niche differentiation of bacteria and fungi in carbon and nitrogen cycling of different habitats in a temperate coniferous forest: A metaproteomic approach"/>
    <x v="0"/>
    <x v="0"/>
    <s v="Microbiology"/>
    <x v="3"/>
    <n v="1"/>
    <n v="1"/>
    <n v="0"/>
    <n v="0"/>
    <n v="0"/>
    <n v="0"/>
    <n v="0"/>
  </r>
  <r>
    <x v="0"/>
    <x v="0"/>
    <n v="61388971"/>
    <x v="43"/>
    <x v="50"/>
    <n v="192331629"/>
    <s v="J"/>
    <x v="0"/>
    <s v="Sivák, Ladislav;Šubr, Vladimír;Kovářová, Jiřina;Dvořáková, Barbora;Šírová, Milada;Říhová, Blanka;Randárová, Eva;Kraus, Michal;Tomala, Jakub;Studenovský, Martin;Vondráčková, Michaela;Sedláček, Radislav;Makovický, Peter;Fučíková, J.;Vošahlíková, Š.;Spíšek, "/>
    <s v="Polymer-ritonavir derivate nanomedicine with pH-sensitive activation possesses potent anti-tumor activity in vivo via inhibition of proteasome and STAT3 signaling"/>
    <x v="0"/>
    <x v="0"/>
    <s v="Microbiology"/>
    <x v="3"/>
    <n v="1"/>
    <n v="1"/>
    <n v="0"/>
    <n v="0"/>
    <n v="0"/>
    <n v="0"/>
    <n v="0"/>
  </r>
  <r>
    <x v="0"/>
    <x v="0"/>
    <n v="61388971"/>
    <x v="43"/>
    <x v="50"/>
    <n v="192331668"/>
    <s v="J"/>
    <x v="0"/>
    <s v="Odriozola Larranga, Inaki;Navrátilová, Diana;Tláskalová, Petra;Klinerová, Tereza;Červenková, Zita;Kohout, Petr;Větrovský, Tomáš;Čížková, P.;Starý, M.;Baldrian, Petr"/>
    <s v="Predictors of soil fungal biomass and community composition in temperate mountainous forests in Central Europe"/>
    <x v="0"/>
    <x v="0"/>
    <s v="Mycology"/>
    <x v="3"/>
    <n v="2"/>
    <n v="0"/>
    <n v="1"/>
    <n v="0"/>
    <n v="0"/>
    <n v="0"/>
    <n v="0"/>
  </r>
  <r>
    <x v="0"/>
    <x v="0"/>
    <n v="61388971"/>
    <x v="43"/>
    <x v="50"/>
    <n v="192331693"/>
    <s v="J"/>
    <x v="0"/>
    <s v="Martinović, Tijana;Odriozola Larranga, Inaki;Mašínová, Tereza;Bahnmann, Barbara Doreen;Kohout, Petr;Sedlák, P.;Merunková, K.;Větrovský, Tomáš;Tomšovský, M.;Ovaskainen, O.;Baldrian, Petr"/>
    <s v="Temporal turnover of the soil microbiome composition is guild-specific"/>
    <x v="0"/>
    <x v="0"/>
    <s v="Microbiology"/>
    <x v="3"/>
    <n v="2"/>
    <n v="0"/>
    <n v="1"/>
    <n v="0"/>
    <n v="0"/>
    <n v="0"/>
    <n v="0"/>
  </r>
  <r>
    <x v="1"/>
    <x v="1"/>
    <n v="61989592"/>
    <x v="48"/>
    <x v="56"/>
    <n v="192331704"/>
    <s v="Z"/>
    <x v="1"/>
    <s v="Zelinka, Ivan;Pechanec, Vilém;Ambrožová, Vendula;Tomšů, Jaromír"/>
    <s v="Ověřená technologie „SAMMWAP“"/>
    <x v="0"/>
    <x v="7"/>
    <s v="Environmental sciences (social aspects to be 5.7)"/>
    <x v="3"/>
    <n v="4"/>
    <n v="0"/>
    <n v="0"/>
    <n v="0"/>
    <n v="1"/>
    <n v="0"/>
    <n v="0"/>
  </r>
  <r>
    <x v="0"/>
    <x v="0"/>
    <n v="67985858"/>
    <x v="147"/>
    <x v="284"/>
    <n v="192331777"/>
    <s v="J"/>
    <x v="0"/>
    <s v="Kos, Martin;Rodriques, R.;Storch, Jan;Sýkora, Jan;Caytan, E.;Cordier, M.;Císařová, I.;Vanthuyne, N.;Williams, J.A.G.;Žádný, Jaroslav;Církva, Vladimír;Crassous, J."/>
    <s v="Enantioenriched Ruthenium-Tris-Bipyridine Complexes Bearing One Helical Bipyridine Ligand: Access to Fused Multihelicenic Systemsnand Chiroptical Redox Switches."/>
    <x v="0"/>
    <x v="10"/>
    <s v="Organic chemistry"/>
    <x v="3"/>
    <n v="2"/>
    <n v="0"/>
    <n v="1"/>
    <n v="0"/>
    <n v="0"/>
    <n v="0"/>
    <n v="0"/>
  </r>
  <r>
    <x v="0"/>
    <x v="0"/>
    <n v="67985882"/>
    <x v="33"/>
    <x v="40"/>
    <n v="192331790"/>
    <s v="J"/>
    <x v="0"/>
    <s v="Robert, Marc Louis Hadrien;Holanová, Kristýna;Bujak, Lukasz;Vala, Milan;Henrichs, Verena;Lánský, Zdeněk;Piliarik, Marek"/>
    <s v="Fast photothermal spatial light modulation for quantitative phase imaging at the nanoscale"/>
    <x v="0"/>
    <x v="18"/>
    <s v="Optics (including laser optics and_x000a_quantum optics)"/>
    <x v="3"/>
    <n v="2"/>
    <n v="0"/>
    <n v="1"/>
    <n v="0"/>
    <n v="0"/>
    <n v="0"/>
    <n v="0"/>
  </r>
  <r>
    <x v="0"/>
    <x v="0"/>
    <n v="68081723"/>
    <x v="23"/>
    <x v="30"/>
    <n v="192331813"/>
    <s v="J"/>
    <x v="0"/>
    <s v="Holzer, Jakub;Chlup, Zdeněk;Kruml, Tomáš;Gröger, Roman"/>
    <s v="Plastic deformation of magnetically isotropic Cr single crystals compressed at 77 K"/>
    <x v="2"/>
    <x v="17"/>
    <s v="Materials engineering"/>
    <x v="3"/>
    <n v="2"/>
    <n v="0"/>
    <n v="1"/>
    <n v="0"/>
    <n v="0"/>
    <n v="0"/>
    <n v="0"/>
  </r>
  <r>
    <x v="0"/>
    <x v="0"/>
    <n v="68081723"/>
    <x v="23"/>
    <x v="30"/>
    <n v="192331816"/>
    <s v="J"/>
    <x v="0"/>
    <s v="Čermák, Jiří;Král, Lubomír;Roupcová, Pavla"/>
    <s v="Hydrogen desorption from alloys Mg–Cu(–KCl): Cu catalysis in detail"/>
    <x v="2"/>
    <x v="17"/>
    <s v="Materials engineering"/>
    <x v="3"/>
    <n v="3"/>
    <n v="0"/>
    <n v="0"/>
    <n v="1"/>
    <n v="0"/>
    <n v="0"/>
    <n v="0"/>
  </r>
  <r>
    <x v="0"/>
    <x v="0"/>
    <n v="68081723"/>
    <x v="23"/>
    <x v="30"/>
    <n v="192331818"/>
    <s v="J"/>
    <x v="0"/>
    <s v="Káňa, Tomáš;Čermák, Jiří;Král, Lubomír"/>
    <s v="Substitution of nickel in Mg2Ni and its hydride with elements from groups XIII and XIV: An ab initio study"/>
    <x v="2"/>
    <x v="17"/>
    <s v="Materials engineering"/>
    <x v="3"/>
    <n v="3"/>
    <n v="0"/>
    <n v="0"/>
    <n v="1"/>
    <n v="0"/>
    <n v="0"/>
    <n v="0"/>
  </r>
  <r>
    <x v="0"/>
    <x v="0"/>
    <n v="68081723"/>
    <x v="23"/>
    <x v="30"/>
    <n v="192331834"/>
    <s v="J"/>
    <x v="0"/>
    <s v="Gröger, Roman"/>
    <s v="Symmetry-adapted single crystal yield criterion for non-Schmid materials"/>
    <x v="2"/>
    <x v="17"/>
    <s v="Materials engineering"/>
    <x v="3"/>
    <n v="2"/>
    <n v="0"/>
    <n v="1"/>
    <n v="0"/>
    <n v="0"/>
    <n v="0"/>
    <n v="0"/>
  </r>
  <r>
    <x v="0"/>
    <x v="0"/>
    <n v="68378122"/>
    <x v="161"/>
    <x v="305"/>
    <n v="192331883"/>
    <s v="J"/>
    <x v="0"/>
    <s v="Müllerová, Hana"/>
    <s v="Klimatická změna a snahy o rozšiřování lidských práv v čase a prostoru"/>
    <x v="5"/>
    <x v="29"/>
    <s v="Law"/>
    <x v="3"/>
    <n v="4"/>
    <n v="0"/>
    <n v="0"/>
    <n v="0"/>
    <n v="1"/>
    <n v="0"/>
    <n v="0"/>
  </r>
  <r>
    <x v="0"/>
    <x v="0"/>
    <n v="68378122"/>
    <x v="161"/>
    <x v="305"/>
    <n v="192331914"/>
    <s v="B"/>
    <x v="0"/>
    <s v="Černý, David"/>
    <s v="Eutanazie a dobrý život"/>
    <x v="1"/>
    <x v="1"/>
    <s v="Ethics (except ethics related to specific subfields)"/>
    <x v="3"/>
    <n v="3"/>
    <n v="0"/>
    <n v="0"/>
    <n v="1"/>
    <n v="0"/>
    <n v="0"/>
    <n v="0"/>
  </r>
  <r>
    <x v="0"/>
    <x v="0"/>
    <n v="68378122"/>
    <x v="161"/>
    <x v="305"/>
    <n v="192331917"/>
    <s v="J"/>
    <x v="1"/>
    <s v="Drápal, Jakub"/>
    <s v="Principiální a konzistentní ukládání trestů: Jak jej docílit v České republice?"/>
    <x v="5"/>
    <x v="29"/>
    <s v="Criminology, penology"/>
    <x v="3"/>
    <n v="4"/>
    <n v="0"/>
    <n v="0"/>
    <n v="0"/>
    <n v="1"/>
    <n v="0"/>
    <n v="0"/>
  </r>
  <r>
    <x v="1"/>
    <x v="1"/>
    <n v="70883521"/>
    <x v="12"/>
    <x v="99"/>
    <n v="192331983"/>
    <s v="F"/>
    <x v="1"/>
    <s v="Pummerová, Martina;Drőhsler, Petra;Klaban, Jakub;Hanušová, Dominika;Sedlařík, Vladimír"/>
    <s v="Porézní kompozice na bázi plně biodegradabilního polymeru, zejména pro zemědělské aplikace"/>
    <x v="2"/>
    <x v="17"/>
    <s v="Composites (including laminates, reinforced plastics, cermets, combined natural and synthetic fibre fabrics; filled composites)"/>
    <x v="3"/>
    <n v="4"/>
    <n v="0"/>
    <n v="0"/>
    <n v="0"/>
    <n v="1"/>
    <n v="0"/>
    <n v="0"/>
  </r>
  <r>
    <x v="1"/>
    <x v="1"/>
    <n v="70883521"/>
    <x v="12"/>
    <x v="99"/>
    <n v="192331991"/>
    <s v="F"/>
    <x v="1"/>
    <s v="Matyáš, Jiří;Slobodian, Petr;Olejník, Robert;Daňová, Romana"/>
    <s v="Polymerní směs na výrobu samozhášivé mikrochráničky svazku optických kabelů"/>
    <x v="2"/>
    <x v="17"/>
    <s v="Materials engineering"/>
    <x v="3"/>
    <n v="4"/>
    <n v="0"/>
    <n v="0"/>
    <n v="0"/>
    <n v="1"/>
    <n v="0"/>
    <n v="0"/>
  </r>
  <r>
    <x v="0"/>
    <x v="0"/>
    <n v="86652036"/>
    <x v="15"/>
    <x v="22"/>
    <n v="192332020"/>
    <s v="J"/>
    <x v="0"/>
    <s v="Švecová, Leona;Ostergaard, L. H.;Skálová, Tereza;Schnorr, K. M.;Koval, Tomáš;Kolenko, Petr;Stránský, Jan;Sedlák, David;Dušková, Jarmila;Trundová, Mária;Hašek, Jindřich;Dohnálek, Jan"/>
    <s v="Crystallographic fragment screening-based study of a novel FAD-dependent oxidoreductase from Chaetomium thermophilum"/>
    <x v="0"/>
    <x v="0"/>
    <s v="-"/>
    <x v="3"/>
    <n v="2"/>
    <n v="0"/>
    <n v="1"/>
    <n v="0"/>
    <n v="0"/>
    <n v="0"/>
    <n v="0"/>
  </r>
  <r>
    <x v="0"/>
    <x v="0"/>
    <n v="86652036"/>
    <x v="15"/>
    <x v="22"/>
    <n v="192332028"/>
    <s v="J"/>
    <x v="0"/>
    <s v="Kučera, Ondřej;Siahaan, Valerie;Janda, Daniel;Dijkstra, Sietske H.;Pilátová, Eliška;Žatecká, Eva;Diez, S.;Braun, Marcus;Lánský, Zdeněk"/>
    <s v="Anillin propels myosin-independent constriction of actin rings"/>
    <x v="0"/>
    <x v="0"/>
    <s v="-"/>
    <x v="3"/>
    <n v="1"/>
    <n v="1"/>
    <n v="0"/>
    <n v="0"/>
    <n v="0"/>
    <n v="0"/>
    <n v="0"/>
  </r>
  <r>
    <x v="0"/>
    <x v="0"/>
    <n v="68378025"/>
    <x v="159"/>
    <x v="303"/>
    <n v="192332052"/>
    <s v="C"/>
    <x v="0"/>
    <s v="Chylíková, Johana"/>
    <s v="Comparison of Reliability in Seventeen European Countries Using the Quasi-Simplex Model"/>
    <x v="5"/>
    <x v="33"/>
    <s v="Sociology"/>
    <x v="3"/>
    <n v="2"/>
    <n v="0"/>
    <n v="1"/>
    <n v="0"/>
    <n v="0"/>
    <n v="0"/>
    <n v="0"/>
  </r>
  <r>
    <x v="0"/>
    <x v="0"/>
    <n v="68378025"/>
    <x v="159"/>
    <x v="303"/>
    <n v="192332055"/>
    <s v="C"/>
    <x v="0"/>
    <s v="Linková, Marcela;Atay, Ö.;Zulu, C."/>
    <s v="Making the Right Choice: Discourses of Individualised Responsibility in Higher Education"/>
    <x v="5"/>
    <x v="33"/>
    <s v="Sociology"/>
    <x v="3"/>
    <n v="3"/>
    <n v="0"/>
    <n v="0"/>
    <n v="1"/>
    <n v="0"/>
    <n v="0"/>
    <n v="0"/>
  </r>
  <r>
    <x v="1"/>
    <x v="1"/>
    <n v="60461373"/>
    <x v="8"/>
    <x v="12"/>
    <n v="192332176"/>
    <s v="P"/>
    <x v="1"/>
    <s v="Lovecká, Petra;Vrchotová, Blanka;Demnerová, Kateřina;Stiborová, Hana;Patáková, Petra;Branská, Barbora;Jandejsek, Zdeněk;Fulín, Tomíš;Petr, Kaštánek"/>
    <s v="Způsob produkce polyhdroxyalkanoátů z vedlejších živočišných produktů."/>
    <x v="2"/>
    <x v="31"/>
    <s v="Bioproducts (products that are manufactured using biological material as feedstock) biomaterials, bioplastics, biofuels, bioderived bulk and fine chemicals, bio-derived novel materials"/>
    <x v="3"/>
    <n v="2"/>
    <n v="0"/>
    <n v="1"/>
    <n v="0"/>
    <n v="0"/>
    <n v="0"/>
    <n v="0"/>
  </r>
  <r>
    <x v="1"/>
    <x v="1"/>
    <n v="60461373"/>
    <x v="8"/>
    <x v="12"/>
    <n v="192332191"/>
    <s v="P"/>
    <x v="1"/>
    <s v="Jelínek, Lukáš;Karabín, Marcel;Dostálek, Pavel"/>
    <s v="Filtrační zařízení pro filtraci a stabilizaci piva v jednom kroku"/>
    <x v="2"/>
    <x v="32"/>
    <s v="Food and beverages"/>
    <x v="3"/>
    <n v="3"/>
    <n v="0"/>
    <n v="0"/>
    <n v="1"/>
    <n v="0"/>
    <n v="0"/>
    <n v="0"/>
  </r>
  <r>
    <x v="1"/>
    <x v="1"/>
    <n v="60461373"/>
    <x v="8"/>
    <x v="11"/>
    <n v="192332206"/>
    <s v="P"/>
    <x v="1"/>
    <s v="Rychecký, Ondřej;Štěpánek, František;Krov, Martin"/>
    <s v="Zařízení a způsob pro přípravu tekutých kuliček"/>
    <x v="2"/>
    <x v="11"/>
    <s v="Chemical engineering (plants, products)"/>
    <x v="3"/>
    <n v="1"/>
    <n v="1"/>
    <n v="0"/>
    <n v="0"/>
    <n v="0"/>
    <n v="0"/>
    <n v="0"/>
  </r>
  <r>
    <x v="1"/>
    <x v="1"/>
    <n v="60076658"/>
    <x v="14"/>
    <x v="20"/>
    <n v="192332235"/>
    <s v="J"/>
    <x v="0"/>
    <s v="Šauer, Pavel;Švecová, Helena;Grabicová, Kateřina;Aydin, Farah Gonul;Mackulak, Tomas;Kodes, Vit;Blytt, Line Diana;Henninge, Liv Bruas;Grabic, Roman;Kocour Kroupová, Hana"/>
    <s v="Bisphenols emerging in Norwegian and Czech aquatic environments show transthyretin binding potency and other less-studied endocrine-disrupting activities"/>
    <x v="0"/>
    <x v="7"/>
    <s v="-"/>
    <x v="3"/>
    <n v="2"/>
    <n v="0"/>
    <n v="1"/>
    <n v="0"/>
    <n v="0"/>
    <n v="0"/>
    <n v="0"/>
  </r>
  <r>
    <x v="1"/>
    <x v="1"/>
    <n v="60076658"/>
    <x v="14"/>
    <x v="20"/>
    <n v="192332248"/>
    <s v="J"/>
    <x v="0"/>
    <s v="Švecová, Helena;Grabic, Roman;Grabicová, Kateřina;Vojs Staňová, Andrea;Fedorova, Ganna;Červený, Daniel;Turek, Jan;Randák, Tomáš;Brooks, Bryan"/>
    <s v="De facto reuse at the watershed scale: Seasonal changes, population contributions, instream flows and water quality hazards of human pharmaceuticals"/>
    <x v="0"/>
    <x v="7"/>
    <s v="-"/>
    <x v="3"/>
    <n v="3"/>
    <n v="0"/>
    <n v="0"/>
    <n v="1"/>
    <n v="0"/>
    <n v="0"/>
    <n v="0"/>
  </r>
  <r>
    <x v="1"/>
    <x v="1"/>
    <n v="60076658"/>
    <x v="14"/>
    <x v="20"/>
    <n v="192332249"/>
    <s v="J"/>
    <x v="0"/>
    <s v="Franěk, Roman;Kašpar, Vojtěch;Shah, Mujahid Ali;Gela, David;Pšenička, Martin"/>
    <s v="Production of common carp donor-derived offspring from goldfish surrogate broodstock"/>
    <x v="0"/>
    <x v="0"/>
    <s v="-"/>
    <x v="3"/>
    <n v="2"/>
    <n v="0"/>
    <n v="1"/>
    <n v="0"/>
    <n v="0"/>
    <n v="0"/>
    <n v="0"/>
  </r>
  <r>
    <x v="1"/>
    <x v="1"/>
    <n v="60076658"/>
    <x v="14"/>
    <x v="20"/>
    <n v="192332292"/>
    <s v="J"/>
    <x v="0"/>
    <s v="Tran, Quang Hung;Van, Doan H.;Stejskal, Vlastimil"/>
    <s v="Does dietary Tenebrio molitor affect swimming capacity, energy use, and physiological responses of European perch Perca fluviatilis?"/>
    <x v="3"/>
    <x v="4"/>
    <s v="-"/>
    <x v="3"/>
    <n v="2"/>
    <n v="0"/>
    <n v="1"/>
    <n v="0"/>
    <n v="0"/>
    <n v="0"/>
    <n v="0"/>
  </r>
  <r>
    <x v="1"/>
    <x v="1"/>
    <n v="60076658"/>
    <x v="14"/>
    <x v="20"/>
    <n v="192332367"/>
    <s v="J"/>
    <x v="0"/>
    <s v="Stará, Alžběta;Pagano, Maria;Albano, Marco;Savoca, Serena;Di Bella, Giuseppa;Albergamo, Ambrogina;Koutkova, Zuzana;Šandová, Marie;Velíšek, Josef;Fabrello, Jacopo;Matozzo, Valerio;Faggio, Caterina"/>
    <s v="Effects of long-term exposure of Mytilus galloprovincialis to thiacloprid: A multibiomarker approach*"/>
    <x v="0"/>
    <x v="7"/>
    <s v="-"/>
    <x v="3"/>
    <n v="2"/>
    <n v="0"/>
    <n v="1"/>
    <n v="0"/>
    <n v="0"/>
    <n v="0"/>
    <n v="0"/>
  </r>
  <r>
    <x v="1"/>
    <x v="1"/>
    <n v="60076658"/>
    <x v="14"/>
    <x v="20"/>
    <n v="192332411"/>
    <s v="N"/>
    <x v="1"/>
    <s v="Prchal, Martin;Gela, David;Flajšhans, Martin;Piačková, Veronika;Kocour Kroupová, Hana;Kocour, Martin"/>
    <s v="Využití amurského lysce pro zefektivnění produkce kapra v rybniční akvakultuře ČR"/>
    <x v="3"/>
    <x v="4"/>
    <s v="-"/>
    <x v="3"/>
    <n v="2"/>
    <n v="0"/>
    <n v="1"/>
    <n v="0"/>
    <n v="0"/>
    <n v="0"/>
    <n v="0"/>
  </r>
  <r>
    <x v="1"/>
    <x v="1"/>
    <n v="60076658"/>
    <x v="14"/>
    <x v="109"/>
    <n v="192332487"/>
    <s v="B"/>
    <x v="1"/>
    <s v="Tóthová, Valérie;Hellerová, Věra;Belešová, Romana;Doležalová, Jitka;Hajduchová, Hana;Kratochvílová, Inka;Machová, Alena;Neugebauer, Jan;Schönbauerová, Andrea"/>
    <s v="Využití měřicích nástrojů v ošetřovatelství"/>
    <x v="4"/>
    <x v="6"/>
    <s v="Nursing"/>
    <x v="3"/>
    <n v="4"/>
    <n v="0"/>
    <n v="0"/>
    <n v="0"/>
    <n v="1"/>
    <n v="0"/>
    <n v="0"/>
  </r>
  <r>
    <x v="1"/>
    <x v="1"/>
    <n v="60076658"/>
    <x v="14"/>
    <x v="110"/>
    <n v="192332552"/>
    <s v="J"/>
    <x v="0"/>
    <s v="Radimský, Jan;Štichauer, Pavel"/>
    <s v="Nomina Actionis in the diachrony of Italian: a paradigm-based model of competition"/>
    <x v="1"/>
    <x v="27"/>
    <s v="Linguistics"/>
    <x v="3"/>
    <n v="3"/>
    <n v="0"/>
    <n v="0"/>
    <n v="1"/>
    <n v="0"/>
    <n v="0"/>
    <n v="0"/>
  </r>
  <r>
    <x v="1"/>
    <x v="1"/>
    <n v="60076658"/>
    <x v="14"/>
    <x v="110"/>
    <n v="192332605"/>
    <s v="B"/>
    <x v="0"/>
    <s v="Pretzl, Christine"/>
    <s v="Sprechen im Märchen. Inszenierung von Mündlichkeit in Märchentexten des 19. Jahrhunderts"/>
    <x v="1"/>
    <x v="27"/>
    <s v="Linguistics"/>
    <x v="3"/>
    <n v="5"/>
    <n v="0"/>
    <n v="0"/>
    <n v="0"/>
    <n v="0"/>
    <n v="1"/>
    <n v="0"/>
  </r>
  <r>
    <x v="1"/>
    <x v="1"/>
    <n v="60076658"/>
    <x v="14"/>
    <x v="110"/>
    <n v="192332608"/>
    <s v="C"/>
    <x v="0"/>
    <s v="Adar, Einat"/>
    <s v="Beckett in ‚A Distant Place‘: Early Translations in Hebrew"/>
    <x v="1"/>
    <x v="27"/>
    <s v="Specific literatures"/>
    <x v="3"/>
    <n v="3"/>
    <n v="0"/>
    <n v="0"/>
    <n v="1"/>
    <n v="0"/>
    <n v="0"/>
    <n v="0"/>
  </r>
  <r>
    <x v="1"/>
    <x v="1"/>
    <n v="60076658"/>
    <x v="14"/>
    <x v="110"/>
    <n v="192332626"/>
    <s v="C"/>
    <x v="0"/>
    <s v="Bůžek, Václav"/>
    <s v="Elephants in the Political Propaganda of Maximilian II"/>
    <x v="1"/>
    <x v="14"/>
    <s v="History (history of science and technology to be 6.3, history of specific sciences to be under the respective headings)"/>
    <x v="3"/>
    <n v="2"/>
    <n v="0"/>
    <n v="1"/>
    <n v="0"/>
    <n v="0"/>
    <n v="0"/>
    <n v="0"/>
  </r>
  <r>
    <x v="1"/>
    <x v="1"/>
    <n v="60076658"/>
    <x v="14"/>
    <x v="110"/>
    <n v="192332646"/>
    <s v="C"/>
    <x v="0"/>
    <s v="Machová, Mariana"/>
    <s v="Translation"/>
    <x v="1"/>
    <x v="27"/>
    <s v="Specific literatures"/>
    <x v="3"/>
    <n v="2"/>
    <n v="0"/>
    <n v="1"/>
    <n v="0"/>
    <n v="0"/>
    <n v="0"/>
    <n v="0"/>
  </r>
  <r>
    <x v="1"/>
    <x v="1"/>
    <n v="60076658"/>
    <x v="14"/>
    <x v="229"/>
    <n v="192332791"/>
    <s v="B"/>
    <x v="1"/>
    <s v="Nohavová, Alena;Stuchlíková, Iva;Betáková, Lucie;Dvořák, Petr;Hofmannová, Jana;Kursová, Vlasta;Kusová, Jana;Míčka, Roman;Michálková, Kristýna;Pecka, Zdeněk;Petr, Jan;Podlešáková, Lenka;Pokorná, Věra;Rokos, Lukáš;Roučová, Eva;Rypl, Jiří;Staněk, Michal;Sukd"/>
    <s v="Kritická místa kurikula ve vybraných vzdělávacích oborech"/>
    <x v="5"/>
    <x v="16"/>
    <s v="-"/>
    <x v="3"/>
    <n v="4"/>
    <n v="0"/>
    <n v="0"/>
    <n v="0"/>
    <n v="1"/>
    <n v="0"/>
    <n v="0"/>
  </r>
  <r>
    <x v="1"/>
    <x v="1"/>
    <n v="60076658"/>
    <x v="14"/>
    <x v="229"/>
    <n v="192332792"/>
    <s v="C"/>
    <x v="1"/>
    <s v="Mazehóová, Yvona;Krninský, Luboš;Kouřilová, Jana"/>
    <s v="The art-therapy collage technique as a tool for teachers' professional reflection"/>
    <x v="5"/>
    <x v="16"/>
    <s v="Education, general; including training, pedagogy, didactics [and education systems]"/>
    <x v="3"/>
    <n v="4"/>
    <n v="0"/>
    <n v="0"/>
    <n v="0"/>
    <n v="1"/>
    <n v="0"/>
    <n v="0"/>
  </r>
  <r>
    <x v="1"/>
    <x v="1"/>
    <n v="60076658"/>
    <x v="14"/>
    <x v="153"/>
    <n v="192332806"/>
    <s v="J"/>
    <x v="0"/>
    <s v="Novotná, Martina;Volek, Tomáš;Rost, Michael;Vrchota, Jaroslav"/>
    <s v="Impact of technology investment on firm’s production efficiency factor in manufacturing"/>
    <x v="5"/>
    <x v="9"/>
    <s v="Applied Economics, Econometrics"/>
    <x v="3"/>
    <n v="4"/>
    <n v="0"/>
    <n v="0"/>
    <n v="0"/>
    <n v="1"/>
    <n v="0"/>
    <n v="0"/>
  </r>
  <r>
    <x v="1"/>
    <x v="1"/>
    <n v="60076658"/>
    <x v="14"/>
    <x v="153"/>
    <n v="192332841"/>
    <s v="B"/>
    <x v="1"/>
    <s v="Kouřilová, Jindřiška;Lososová, Jana;Havrlant, Tomáš;Sagapova, Nikola;Rybová, Jarmila;Adamová, Markéta;Soukupová, Nikola"/>
    <s v="Náklady na ochranu konfliktních druhů zvířat a jejich dopady na chovy v cirkulární ekonomice"/>
    <x v="5"/>
    <x v="9"/>
    <s v="Business and management"/>
    <x v="3"/>
    <n v="3"/>
    <n v="0"/>
    <n v="0"/>
    <n v="1"/>
    <n v="0"/>
    <n v="0"/>
    <n v="0"/>
  </r>
  <r>
    <x v="1"/>
    <x v="1"/>
    <n v="60076658"/>
    <x v="14"/>
    <x v="153"/>
    <n v="192332869"/>
    <s v="B"/>
    <x v="1"/>
    <s v="Škodová Parmová, Dagmar;Kislingerová, Eva;Alina, Jiří;Beran, Václav;Faltová Leitmanová, Ivana;Klufová, Renata;Krásnická, Martina;Novotná, Martina;Šetek, Jaroslav;Šmejkal, Antonín;Volek, Tomáš"/>
    <s v="Cirkulární ekonomie a ekonomika- Společné paradigma, postavení, budoucnost a praktické souvislosti"/>
    <x v="5"/>
    <x v="9"/>
    <s v="Applied Economics, Econometrics"/>
    <x v="3"/>
    <n v="4"/>
    <n v="0"/>
    <n v="0"/>
    <n v="0"/>
    <n v="1"/>
    <n v="0"/>
    <n v="0"/>
  </r>
  <r>
    <x v="1"/>
    <x v="1"/>
    <n v="62156489"/>
    <x v="70"/>
    <x v="235"/>
    <n v="192333016"/>
    <s v="P"/>
    <x v="1"/>
    <s v="Bauer, František;Čupera, Jiří;Fajman, Martin;Žák, Marek;Polcar, Adam"/>
    <s v="Method for Increasing the Load on Driving Rear Wheels of Tractors during Soil Cultivation"/>
    <x v="3"/>
    <x v="38"/>
    <s v="-"/>
    <x v="3"/>
    <n v="3"/>
    <n v="0"/>
    <n v="0"/>
    <n v="1"/>
    <n v="0"/>
    <n v="0"/>
    <n v="0"/>
  </r>
  <r>
    <x v="1"/>
    <x v="1"/>
    <n v="62156489"/>
    <x v="70"/>
    <x v="235"/>
    <n v="192333021"/>
    <s v="P"/>
    <x v="1"/>
    <s v="Richtera, Lukáš;Zítka, Jan;Zítka, Ondřej;Koudelková, Zuzana;Adam, Vojtěch"/>
    <s v="Polarografické zařízení a způsob polarografické analýzy"/>
    <x v="0"/>
    <x v="10"/>
    <s v="Electrochemistry (dry cells, batteries, fuel cells, corrosion metals, electrolysis)"/>
    <x v="3"/>
    <n v="4"/>
    <n v="0"/>
    <n v="0"/>
    <n v="0"/>
    <n v="1"/>
    <n v="0"/>
    <n v="0"/>
  </r>
  <r>
    <x v="1"/>
    <x v="1"/>
    <n v="62156489"/>
    <x v="70"/>
    <x v="235"/>
    <n v="192333034"/>
    <s v="Z"/>
    <x v="1"/>
    <s v="Lukas, Vojtěch;Neudert, Lubomír;Duffková, Renata;Haberle, Jan;Brom, Jakub;Horniaček, Igor;Vaněček, Milan"/>
    <s v="Variabilní přihnojení dusíkem pomocí nástrojů GIS a vyhodnocení efektivity využití živin v rozdílných vláhových podmínkách"/>
    <x v="3"/>
    <x v="4"/>
    <s v="Agriculture"/>
    <x v="3"/>
    <n v="3"/>
    <n v="0"/>
    <n v="0"/>
    <n v="1"/>
    <n v="0"/>
    <n v="0"/>
    <n v="0"/>
  </r>
  <r>
    <x v="1"/>
    <x v="1"/>
    <n v="62156489"/>
    <x v="70"/>
    <x v="189"/>
    <n v="192333083"/>
    <s v="B"/>
    <x v="1"/>
    <s v="Coufalová, Jitka;Derflerová Brázdová, Zuzana;Draholová, Ivana;Dudová, Jana;Hübelová, Dana;Chromková Manea, Beatrice-Elena;Kozumplíková, Alice;Mužíková, Leona;Peřina, Aleš;Tylčerová, Ivana;Urbanová, Martina;Vojáčková, Hana"/>
    <s v="Územní diferenciace nerovností ve zdraví v České republice"/>
    <x v="5"/>
    <x v="25"/>
    <s v="Environmental sciences (social aspects)"/>
    <x v="3"/>
    <n v="4"/>
    <n v="0"/>
    <n v="0"/>
    <n v="0"/>
    <n v="1"/>
    <n v="0"/>
    <n v="0"/>
  </r>
  <r>
    <x v="1"/>
    <x v="1"/>
    <n v="62156489"/>
    <x v="70"/>
    <x v="261"/>
    <n v="192333101"/>
    <s v="P"/>
    <x v="1"/>
    <s v="Ulrich, Radomír;Neruda, Jindřich;Juřík, Josef;Vítek, Ondřej;Procházka, Petr"/>
    <s v="Vyvážecí traktorová souprava a přívěs nebo návěs"/>
    <x v="3"/>
    <x v="4"/>
    <s v="Forestry"/>
    <x v="3"/>
    <n v="3"/>
    <n v="0"/>
    <n v="0"/>
    <n v="1"/>
    <n v="0"/>
    <n v="0"/>
    <n v="0"/>
  </r>
  <r>
    <x v="1"/>
    <x v="1"/>
    <n v="62156489"/>
    <x v="70"/>
    <x v="261"/>
    <n v="192333122"/>
    <s v="F"/>
    <x v="1"/>
    <s v="Čermák, Petr;Dömény, Jakub;Oberle, Anna;Šeda, Vít;Zárybnická, Lucie;Machová, Dita;Dohnal, Jakub;Vacenovská, Veronika"/>
    <s v="Zařízení pro kontinuální povrchovou karbonizaci povrchu dřevěných prvků"/>
    <x v="2"/>
    <x v="17"/>
    <s v="Materials engineering"/>
    <x v="3"/>
    <n v="5"/>
    <n v="0"/>
    <n v="0"/>
    <n v="0"/>
    <n v="0"/>
    <n v="1"/>
    <n v="0"/>
  </r>
  <r>
    <x v="1"/>
    <x v="1"/>
    <n v="62156489"/>
    <x v="70"/>
    <x v="97"/>
    <n v="192333153"/>
    <s v="F"/>
    <x v="1"/>
    <s v="Salaš, Petr;Vymyslický, Tomáš;Pekař, Miloslav;Lošák, Martin"/>
    <s v="Přípravek pro revitalizaci půdního prostředí postiženého suchem"/>
    <x v="3"/>
    <x v="4"/>
    <s v="Soil science"/>
    <x v="3"/>
    <n v="3"/>
    <n v="0"/>
    <n v="0"/>
    <n v="1"/>
    <n v="0"/>
    <n v="0"/>
    <n v="0"/>
  </r>
  <r>
    <x v="2"/>
    <x v="6"/>
    <n v="70979391"/>
    <x v="173"/>
    <x v="323"/>
    <n v="192333182"/>
    <s v="J"/>
    <x v="0"/>
    <s v="Čtvrtník, Mikuláš"/>
    <s v="Classified Records and the Archives"/>
    <x v="5"/>
    <x v="29"/>
    <s v="Law"/>
    <x v="3"/>
    <n v="2"/>
    <n v="0"/>
    <n v="1"/>
    <n v="0"/>
    <n v="0"/>
    <n v="0"/>
    <n v="0"/>
  </r>
  <r>
    <x v="2"/>
    <x v="9"/>
    <n v="20699"/>
    <x v="164"/>
    <x v="308"/>
    <n v="192333200"/>
    <s v="S"/>
    <x v="1"/>
    <s v="Elleder, Libor;Šírová, Jolana;Ledvinka, Ondřej;Pecha, Martin;Svoboda, Vojtěch;Daňhelka, Jan"/>
    <s v="Specializovaná veřejná databáze ,,databáze hydrometeorologických rizik“"/>
    <x v="0"/>
    <x v="7"/>
    <s v="-"/>
    <x v="3"/>
    <n v="4"/>
    <n v="0"/>
    <n v="0"/>
    <n v="0"/>
    <n v="1"/>
    <n v="0"/>
    <n v="0"/>
  </r>
  <r>
    <x v="2"/>
    <x v="6"/>
    <n v="7064"/>
    <x v="73"/>
    <x v="106"/>
    <n v="192333208"/>
    <s v="N"/>
    <x v="1"/>
    <s v="Schnitzer, Jan"/>
    <s v="CM VaVaI č. 109: Individuální identifikace biologického materiálu zvířecího původu"/>
    <x v="5"/>
    <x v="29"/>
    <s v="-"/>
    <x v="3"/>
    <n v="5"/>
    <n v="0"/>
    <n v="0"/>
    <n v="0"/>
    <n v="0"/>
    <n v="1"/>
    <n v="0"/>
  </r>
  <r>
    <x v="2"/>
    <x v="6"/>
    <n v="7064"/>
    <x v="73"/>
    <x v="106"/>
    <n v="192333229"/>
    <s v="N"/>
    <x v="1"/>
    <s v="Kotrlý, Marek;Turková, Ivana;Šefců, Radka;Antušková, Václava"/>
    <s v="Neinvazivní průzkum výtvarných děl metodou mobilní Ramanovy spektroskopi"/>
    <x v="5"/>
    <x v="34"/>
    <s v="Social sciences, interdisciplinary"/>
    <x v="3"/>
    <n v="3"/>
    <n v="0"/>
    <n v="0"/>
    <n v="1"/>
    <n v="0"/>
    <n v="0"/>
    <n v="0"/>
  </r>
  <r>
    <x v="1"/>
    <x v="1"/>
    <n v="4274644"/>
    <x v="7"/>
    <x v="10"/>
    <n v="192333366"/>
    <s v="J"/>
    <x v="0"/>
    <s v="Malovaná, Simona;Frait, Jan;Hodula, Martin"/>
    <s v="What Does Really Drive Consumer Confidence?"/>
    <x v="5"/>
    <x v="9"/>
    <s v="Finance"/>
    <x v="3"/>
    <n v="4"/>
    <n v="0"/>
    <n v="0"/>
    <n v="0"/>
    <n v="1"/>
    <n v="0"/>
    <n v="0"/>
  </r>
  <r>
    <x v="1"/>
    <x v="1"/>
    <n v="4274644"/>
    <x v="7"/>
    <x v="10"/>
    <n v="192333368"/>
    <s v="C"/>
    <x v="0"/>
    <s v="Mertl, Jan"/>
    <s v="Financial schemes for active ageing and elderly well-being improvement"/>
    <x v="5"/>
    <x v="9"/>
    <s v="-"/>
    <x v="3"/>
    <n v="4"/>
    <n v="0"/>
    <n v="0"/>
    <n v="0"/>
    <n v="1"/>
    <n v="0"/>
    <n v="0"/>
  </r>
  <r>
    <x v="1"/>
    <x v="1"/>
    <n v="4274644"/>
    <x v="7"/>
    <x v="10"/>
    <n v="192333433"/>
    <s v="B"/>
    <x v="0"/>
    <s v="Wokoun, René;Mates, Pavel;Čechák, Petr;Khendriche Trhlínová, Zuzana;Lacina, Karel;Starý, Marek"/>
    <s v="Vývoj podpory regionálního rozvoje v Československu a v České republice"/>
    <x v="5"/>
    <x v="13"/>
    <s v="-"/>
    <x v="3"/>
    <n v="4"/>
    <n v="0"/>
    <n v="0"/>
    <n v="0"/>
    <n v="1"/>
    <n v="0"/>
    <n v="0"/>
  </r>
  <r>
    <x v="1"/>
    <x v="1"/>
    <n v="60076658"/>
    <x v="14"/>
    <x v="167"/>
    <n v="192333626"/>
    <s v="J"/>
    <x v="0"/>
    <s v="Ber, Viktor"/>
    <s v="Purging the Evil from Israel: The Function of the Deuteronomic Formula in Judg 20:13"/>
    <x v="1"/>
    <x v="1"/>
    <s v="Religious studies"/>
    <x v="3"/>
    <n v="2"/>
    <n v="0"/>
    <n v="1"/>
    <n v="0"/>
    <n v="0"/>
    <n v="0"/>
    <n v="0"/>
  </r>
  <r>
    <x v="1"/>
    <x v="1"/>
    <n v="60076658"/>
    <x v="14"/>
    <x v="21"/>
    <n v="192333738"/>
    <s v="J"/>
    <x v="0"/>
    <s v="Sezemský, Petr;Burnat, D.;Kratochvíl, Jiří;Wulff, H.;Kruth, A.;Lechowicz, K.;Janik, M.;Bogdanowicz, R.;Cada, M.;Hubicka, Z.;Niedzialkowski, P.;Bialobrzeska, W.;Straňák, Vítězslav;Smietana, M."/>
    <s v="Tailoring properties of indium tin oxide thin films for their work in both electrochemical and optical label-free sensing systems"/>
    <x v="0"/>
    <x v="10"/>
    <s v="-"/>
    <x v="3"/>
    <n v="3"/>
    <n v="0"/>
    <n v="0"/>
    <n v="1"/>
    <n v="0"/>
    <n v="0"/>
    <n v="0"/>
  </r>
  <r>
    <x v="1"/>
    <x v="1"/>
    <n v="60076658"/>
    <x v="14"/>
    <x v="21"/>
    <n v="192333745"/>
    <s v="J"/>
    <x v="0"/>
    <s v="De Bello, Francesco;Lavorel, Sandra;Hallett, Lauren M;Valencia, Enrique;Garnier, Eric;Roscher, Christiane;Conti, Luisa;Galland, Thomas;Goberna, Marta;Majeková, Mária;Montesinos-Navarro, Alicia;Pausas, Juli G;Verdu, Miguel;Csercsáné Vojtkó, Anna;Götzenberg"/>
    <s v="Functional trait effects on ecosystem stability: assembling the jigsaw puzzle"/>
    <x v="0"/>
    <x v="0"/>
    <s v="-"/>
    <x v="3"/>
    <n v="1"/>
    <n v="1"/>
    <n v="0"/>
    <n v="0"/>
    <n v="0"/>
    <n v="0"/>
    <n v="0"/>
  </r>
  <r>
    <x v="1"/>
    <x v="1"/>
    <n v="60076658"/>
    <x v="14"/>
    <x v="21"/>
    <n v="192333932"/>
    <s v="J"/>
    <x v="0"/>
    <s v="Chlastáková, Adéla;Kotál, Jan;Beránková, Zuzana;Kaščáková, Barbora;Martins, Larissa Almeida;Langhansová, Helena;Prudnikova, Taťána;Ederová, Monika;Kutá Smatanová, Ivana;Kotsyfakis, Michail;Chmelař, Jindřich"/>
    <s v="Iripin-3, a New Salivary Protein Isolated From Ixodes ricinus Ticks, Displays Immunomodulatory and Anti-Hemostatic Properties In Vitro"/>
    <x v="0"/>
    <x v="0"/>
    <s v="-"/>
    <x v="3"/>
    <n v="3"/>
    <n v="0"/>
    <n v="0"/>
    <n v="1"/>
    <n v="0"/>
    <n v="0"/>
    <n v="0"/>
  </r>
  <r>
    <x v="1"/>
    <x v="1"/>
    <n v="60076658"/>
    <x v="14"/>
    <x v="21"/>
    <n v="192334005"/>
    <s v="J"/>
    <x v="0"/>
    <s v="Shabarova, Tanja;Salcher, Michaela M;Porcal, Petr;Znachor, Petr;Nedoma, Jiri;Grossart, Hans-Peter;Seda, Jaromir;Hejzlar, Josef;Šimek, Karel"/>
    <s v="Recovery of freshwater microbial communities after extreme rain events is mediated by cyclic succession"/>
    <x v="0"/>
    <x v="0"/>
    <s v="-"/>
    <x v="3"/>
    <s v="N (nehodnoceno)"/>
    <n v="0"/>
    <n v="0"/>
    <n v="0"/>
    <n v="0"/>
    <n v="0"/>
    <n v="1"/>
  </r>
  <r>
    <x v="1"/>
    <x v="1"/>
    <n v="60076658"/>
    <x v="14"/>
    <x v="21"/>
    <n v="192334015"/>
    <s v="J"/>
    <x v="0"/>
    <s v="Breinlinger, Steffen;Phillips, Tabitha J;Haram, Brigette N;Mareš, Jan;Martinez Yerena, Jose Alberto;Hrouzek, Pavel;Sobotka, Roman;Henderson, W. Matthew;Schmieder, Peter;Williams, Susan M;Lauderdale, James D;Wilde, H. Dayton;Gerrin, Wesley;Kust, Andreja;Wa"/>
    <s v="Hunting the eagle killer: A cyanobacterial neurotoxin causes vacuolar myelinopathy"/>
    <x v="0"/>
    <x v="0"/>
    <s v="-"/>
    <x v="3"/>
    <n v="1"/>
    <n v="1"/>
    <n v="0"/>
    <n v="0"/>
    <n v="0"/>
    <n v="0"/>
    <n v="0"/>
  </r>
  <r>
    <x v="1"/>
    <x v="1"/>
    <n v="60076658"/>
    <x v="14"/>
    <x v="21"/>
    <n v="192334141"/>
    <s v="B"/>
    <x v="0"/>
    <s v="De Bello, Francesco;Carmona, Carlos;Dias, André;Götzenberger, Lars;Moretti, Marco;Berg, Matty"/>
    <s v="Handbook of Trait-Based Ecology From Theory to R Tools"/>
    <x v="0"/>
    <x v="0"/>
    <s v="-"/>
    <x v="3"/>
    <n v="2"/>
    <n v="0"/>
    <n v="1"/>
    <n v="0"/>
    <n v="0"/>
    <n v="0"/>
    <n v="0"/>
  </r>
  <r>
    <x v="1"/>
    <x v="1"/>
    <n v="60076658"/>
    <x v="14"/>
    <x v="21"/>
    <n v="192334145"/>
    <s v="C"/>
    <x v="0"/>
    <s v="Kaštovský, Jan;Hauer, Tomáš;Komárek, Jiří"/>
    <s v="Cyanobacteria on rock surfaces"/>
    <x v="0"/>
    <x v="0"/>
    <s v="-"/>
    <x v="3"/>
    <n v="2"/>
    <n v="0"/>
    <n v="1"/>
    <n v="0"/>
    <n v="0"/>
    <n v="0"/>
    <n v="0"/>
  </r>
  <r>
    <x v="1"/>
    <x v="1"/>
    <n v="61989100"/>
    <x v="75"/>
    <x v="111"/>
    <n v="192334181"/>
    <s v="P"/>
    <x v="1"/>
    <s v="Fojtík, David;Mihola, Milan;Czebe, Jiří;Podešva, Petr;Gebauer, Jan"/>
    <s v="Způsob bezkontaktního nasnímání profilů rotačních objektů a vyhodnocení jejich vnějších rozměrů a zařízení k provádění způsobu"/>
    <x v="2"/>
    <x v="3"/>
    <s v="Mechanical engineering"/>
    <x v="3"/>
    <n v="4"/>
    <n v="0"/>
    <n v="0"/>
    <n v="0"/>
    <n v="1"/>
    <n v="0"/>
    <n v="0"/>
  </r>
  <r>
    <x v="0"/>
    <x v="0"/>
    <n v="61389030"/>
    <x v="39"/>
    <x v="46"/>
    <n v="192334223"/>
    <s v="J"/>
    <x v="0"/>
    <s v="Nowicka, Anna;Kováčik, Martin;Tokarz, B.;Vrána, Jan;Zhang, Y.;Weigt, D.;Doležel, Jaroslav;Pečinka, Aleš"/>
    <s v="Dynamics of endoreduplication in developing barley seeds"/>
    <x v="0"/>
    <x v="0"/>
    <s v="Genetics and heredity (medical genetics to be 3)"/>
    <x v="3"/>
    <n v="1"/>
    <n v="1"/>
    <n v="0"/>
    <n v="0"/>
    <n v="0"/>
    <n v="0"/>
    <n v="0"/>
  </r>
  <r>
    <x v="0"/>
    <x v="0"/>
    <n v="61389030"/>
    <x v="39"/>
    <x v="46"/>
    <n v="192334228"/>
    <s v="J"/>
    <x v="0"/>
    <s v="Zwyrtková, Jana;Šimková, Hana;Doležel, Jaroslav"/>
    <s v="Chromosome genomics uncovers plant genome organization and function"/>
    <x v="0"/>
    <x v="0"/>
    <s v="Genetics and heredity (medical genetics to be 3)"/>
    <x v="3"/>
    <n v="2"/>
    <n v="0"/>
    <n v="1"/>
    <n v="0"/>
    <n v="0"/>
    <n v="0"/>
    <n v="0"/>
  </r>
  <r>
    <x v="0"/>
    <x v="0"/>
    <n v="61389030"/>
    <x v="39"/>
    <x v="46"/>
    <n v="192334241"/>
    <s v="J"/>
    <x v="0"/>
    <s v="Nisler, Jaroslav;Kopečný, D.;Pěkná, Z.;Končitíková, R.;Koprna, R.;Murvanidze, N.;Werbrouck, S.;Havlíček, Libor;De Diego, N.;Kopečná, M.;Wimmer, Zdeněk;Briozzo, P.;Moréra, S.;Zalabák, D.;Spíchal, L.;Strnad, Miroslav"/>
    <s v="Diphenylurea-derived cytokinin oxidase/dehydrogenase inhibitors for biotechnology and agriculture"/>
    <x v="0"/>
    <x v="0"/>
    <s v="Biochemistry and molecular biology"/>
    <x v="3"/>
    <n v="2"/>
    <n v="0"/>
    <n v="1"/>
    <n v="0"/>
    <n v="0"/>
    <n v="0"/>
    <n v="0"/>
  </r>
  <r>
    <x v="0"/>
    <x v="0"/>
    <n v="61389030"/>
    <x v="39"/>
    <x v="46"/>
    <n v="192334261"/>
    <s v="J"/>
    <x v="0"/>
    <s v="Rabanus-Wallace, M. T.;Hackauf, B.;Mascher, M.;Lux, T.;Wicker, T.;Gundlach, H.;Baez, M.;Houben, A.;Mayer, K. F. X.;Guo, L.;Poland, J.;Pozniak, C.;Walkowiak, S.;Melonek, J.;Praz, C. R.;Schreiber, M.;Budak, H.;Heuberger, M.;Steuernagel, B.;Wulff, B.;Börner,"/>
    <s v="Chromosome-scale genome assembly provides insights into rye biology, evolution and agronomic potential"/>
    <x v="0"/>
    <x v="0"/>
    <s v="Genetics and heredity (medical genetics to be 3)"/>
    <x v="3"/>
    <n v="1"/>
    <n v="1"/>
    <n v="0"/>
    <n v="0"/>
    <n v="0"/>
    <n v="0"/>
    <n v="0"/>
  </r>
  <r>
    <x v="0"/>
    <x v="0"/>
    <n v="61389030"/>
    <x v="39"/>
    <x v="46"/>
    <n v="192334285"/>
    <s v="J"/>
    <x v="0"/>
    <s v="Blavet, Nicolas;Yang, H.;Su, H. Y.;Solanský, Pavel;Douglas, R. N.;Karafiátová, Miroslava;Šimková, Lucie;Zhang, J.;Liu, Y.;Hou, J.;Shi, X.;Chen, C.;El-Walid, M.;McCaw, M. E.;Albert, P. S.;Gao, Z.;Zhao, C.;Ben-Zvi, G.;Glick, L.;Kol, G.;Shi, J.;Vrána, Jan;Ši"/>
    <s v="Sequence of the supernumerary B chromosome of maize provides insight into its drive mechanism and evolution"/>
    <x v="0"/>
    <x v="0"/>
    <s v="Genetics and heredity (medical genetics to be 3)"/>
    <x v="3"/>
    <n v="1"/>
    <n v="1"/>
    <n v="0"/>
    <n v="0"/>
    <n v="0"/>
    <n v="0"/>
    <n v="0"/>
  </r>
  <r>
    <x v="0"/>
    <x v="0"/>
    <n v="61389030"/>
    <x v="39"/>
    <x v="46"/>
    <n v="192334287"/>
    <s v="J"/>
    <x v="0"/>
    <s v="Hafidh, Said;Honys, David"/>
    <s v="Reproduction Multitasking: The Male Gametophyte"/>
    <x v="0"/>
    <x v="0"/>
    <s v="Reproductive biology (medical aspects to be 3)"/>
    <x v="3"/>
    <n v="2"/>
    <n v="0"/>
    <n v="1"/>
    <n v="0"/>
    <n v="0"/>
    <n v="0"/>
    <n v="0"/>
  </r>
  <r>
    <x v="0"/>
    <x v="0"/>
    <n v="61389030"/>
    <x v="39"/>
    <x v="46"/>
    <n v="192334303"/>
    <s v="J"/>
    <x v="0"/>
    <s v="Pařízková, Barbora;Žukauskaitė, Asta;Vain, T.;Grones, P.;Raggi, S.;Kubeš, Martin;Kieffer, M.;Doyle, S. M.;Strnad, Miroslav;Kepinski, S.;Napier, R.;Doležal, Karel;Robert, S.;Novák, Ondřej"/>
    <s v="New fluorescent auxin probes visualise tissue-specific and subcellular distributions of auxin in Arabidopsis"/>
    <x v="0"/>
    <x v="0"/>
    <s v="Biochemistry and molecular biology"/>
    <x v="3"/>
    <n v="1"/>
    <n v="1"/>
    <n v="0"/>
    <n v="0"/>
    <n v="0"/>
    <n v="0"/>
    <n v="0"/>
  </r>
  <r>
    <x v="0"/>
    <x v="0"/>
    <n v="61389030"/>
    <x v="39"/>
    <x v="46"/>
    <n v="192334310"/>
    <s v="J"/>
    <x v="0"/>
    <s v="Synek, Lukáš;Pleskot, Roman;Sekereš, Juraj;Serrano, Natalia;Vukašinović, Nemanja;Ortmannová, Jitka;Klejchová, Martina;Pejchar, Přemysl;Batystová, Klára;Gutkowska, M.;Drdová, Edita;Marković, Vedrana;Pečenková, Tamara;Šantrůček, J.;Žárský, Viktor;Potocký, M"/>
    <s v="Plasma membrane phospholipid signature recruits the plant exocyst complex via the EXO70A1 subunit"/>
    <x v="0"/>
    <x v="0"/>
    <s v="Biochemistry and molecular biology"/>
    <x v="3"/>
    <n v="1"/>
    <n v="1"/>
    <n v="0"/>
    <n v="0"/>
    <n v="0"/>
    <n v="0"/>
    <n v="0"/>
  </r>
  <r>
    <x v="0"/>
    <x v="0"/>
    <n v="61389030"/>
    <x v="39"/>
    <x v="46"/>
    <n v="192334316"/>
    <s v="J"/>
    <x v="0"/>
    <s v="Müller, Karel;Dobrev, Petre;Pěnčík, Aleš;Hošek, Petr;Vondráková, Zuzana;Filepová, Roberta;Malínská, Kateřina;Brunoni, Federica;Helusová, Lenka;Moravec, Tomáš;Retzer, Katarzyna;Harant, K.;Novák, Ondřej;Hoyerová, Klára;Petrášek, Jan"/>
    <s v="Dioxygenase for auxin oxidation 1 catalyzes the oxidation of IAA amino acid conjugates"/>
    <x v="0"/>
    <x v="0"/>
    <s v="Biochemistry and molecular biology"/>
    <x v="3"/>
    <n v="2"/>
    <n v="0"/>
    <n v="1"/>
    <n v="0"/>
    <n v="0"/>
    <n v="0"/>
    <n v="0"/>
  </r>
  <r>
    <x v="1"/>
    <x v="1"/>
    <n v="61989100"/>
    <x v="75"/>
    <x v="175"/>
    <n v="192334371"/>
    <s v="F"/>
    <x v="1"/>
    <s v="Pergl, Ivo;Prokop, Lukáš;Slanina, Zdeněk;Mišák, Stanislav;Fiala, Jan;Jurczek, Jakub;Wagner, Petr"/>
    <s v="Autonomní manipulační vozík"/>
    <x v="2"/>
    <x v="21"/>
    <s v="Robotics and automatic control"/>
    <x v="3"/>
    <n v="2"/>
    <n v="0"/>
    <n v="1"/>
    <n v="0"/>
    <n v="0"/>
    <n v="0"/>
    <n v="0"/>
  </r>
  <r>
    <x v="1"/>
    <x v="1"/>
    <n v="61989100"/>
    <x v="75"/>
    <x v="315"/>
    <n v="192334422"/>
    <s v="Z"/>
    <x v="1"/>
    <s v="Borovec, Karel;Pilař, Lukáš;Vodička, Matěj"/>
    <s v="Ověřená technologie záchytu Hg v rámci polosuché metody odsíření spalin"/>
    <x v="2"/>
    <x v="20"/>
    <s v="Energy and fuels"/>
    <x v="3"/>
    <n v="4"/>
    <n v="0"/>
    <n v="0"/>
    <n v="0"/>
    <n v="1"/>
    <n v="0"/>
    <n v="0"/>
  </r>
  <r>
    <x v="0"/>
    <x v="0"/>
    <n v="68081707"/>
    <x v="25"/>
    <x v="32"/>
    <n v="192334472"/>
    <s v="J"/>
    <x v="0"/>
    <s v="Fajkus, Petr;Kilar, A.;Nelson, A.;Holá, Marcela;Peška, Vratislav;Goffová, I.;Fojtová, M.;Zachová, D.;Fulnečková, Jana;Fajkus, Jiří"/>
    <s v="Evolution of plant telomerase RNAs: farther to the past, deeper to the roots"/>
    <x v="0"/>
    <x v="0"/>
    <s v="Biochemistry and molecular biology"/>
    <x v="3"/>
    <n v="2"/>
    <n v="0"/>
    <n v="1"/>
    <n v="0"/>
    <n v="0"/>
    <n v="0"/>
    <n v="0"/>
  </r>
  <r>
    <x v="0"/>
    <x v="0"/>
    <n v="68081707"/>
    <x v="25"/>
    <x v="32"/>
    <n v="192334478"/>
    <s v="J"/>
    <x v="0"/>
    <s v="Goswami, Pratik;Bartas, M.;Lexa, M.;Bohalova, Natalia;Volna, A.;Cerven, J.;Cervenova, V.;Pečinka, P.;Špunda, V.;Fojta, Miroslav;Brázda, Václav"/>
    <s v="SARS-CoV-2 hot-spot mutations are significantly enriched within inverted repeats and CpG island loci"/>
    <x v="0"/>
    <x v="0"/>
    <s v="Biochemistry and molecular biology"/>
    <x v="3"/>
    <n v="3"/>
    <n v="0"/>
    <n v="0"/>
    <n v="1"/>
    <n v="0"/>
    <n v="0"/>
    <n v="0"/>
  </r>
  <r>
    <x v="0"/>
    <x v="0"/>
    <n v="86652079"/>
    <x v="142"/>
    <x v="275"/>
    <n v="192334509"/>
    <s v="J"/>
    <x v="0"/>
    <s v="Macháčová, Kateřina;Borák, Libor;Agyei, Thomas;Schindler, Thomas;Soosaar, Kaido;Mander, Ülo;Ah-Peng, C."/>
    <s v="Trees as net sinks for methane (CH4) and nitrous oxide (N2O) in the lowland tropical rain forest on volcanic Reunion Island"/>
    <x v="0"/>
    <x v="0"/>
    <s v="Plant sciences, botany"/>
    <x v="3"/>
    <n v="2"/>
    <n v="0"/>
    <n v="1"/>
    <n v="0"/>
    <n v="0"/>
    <n v="0"/>
    <n v="0"/>
  </r>
  <r>
    <x v="0"/>
    <x v="0"/>
    <n v="86652079"/>
    <x v="142"/>
    <x v="275"/>
    <n v="192334564"/>
    <s v="J"/>
    <x v="0"/>
    <s v="Büntgen, Ulf;Allen, K.;Anchukaitis, K. J.;Arseneault, D.;Boucher, E.;Brauning, A.;Chatterjee, S.;Cherubini, P.;Churakova (Sidorova), O.;Corona, C.;Gennaretti, F.;Griessinger, J.;Guillet, S.;Guiot, J.;Gunnarson, B.;Helama, S.;Hochreuther, P.;Hughes, M. K.;"/>
    <s v="The influence of decision-making in tree ring-based climate reconstructions"/>
    <x v="0"/>
    <x v="7"/>
    <s v="Physical geography"/>
    <x v="3"/>
    <n v="2"/>
    <n v="0"/>
    <n v="1"/>
    <n v="0"/>
    <n v="0"/>
    <n v="0"/>
    <n v="0"/>
  </r>
  <r>
    <x v="0"/>
    <x v="0"/>
    <n v="86652079"/>
    <x v="142"/>
    <x v="275"/>
    <n v="192334578"/>
    <s v="J"/>
    <x v="0"/>
    <s v="Mbengue, Saliou;Zíková, Naděžda;Schwarz, Jaroslav;Vodička, Petr;Holubová, A.;Holoubek, Ivan"/>
    <s v="Mass absorption cross-section and absorption enhancement from long term black and elemental carbon measurements: A rural background station in Central Europe"/>
    <x v="0"/>
    <x v="7"/>
    <s v="Environmental sciences (social aspects to be 5.7)"/>
    <x v="3"/>
    <n v="2"/>
    <n v="0"/>
    <n v="1"/>
    <n v="0"/>
    <n v="0"/>
    <n v="0"/>
    <n v="0"/>
  </r>
  <r>
    <x v="0"/>
    <x v="0"/>
    <n v="86652079"/>
    <x v="142"/>
    <x v="275"/>
    <n v="192334594"/>
    <s v="J"/>
    <x v="0"/>
    <s v="Kolanowska, Marta;Michalska, E.;Konowalik, K."/>
    <s v="The impact of global warming on the niches and pollinator availability of sexually deceptive orchid with a single pollen vector"/>
    <x v="0"/>
    <x v="7"/>
    <s v="Environmental sciences (social aspects to be 5.7)"/>
    <x v="3"/>
    <n v="2"/>
    <n v="0"/>
    <n v="1"/>
    <n v="0"/>
    <n v="0"/>
    <n v="0"/>
    <n v="0"/>
  </r>
  <r>
    <x v="2"/>
    <x v="7"/>
    <n v="65269705"/>
    <x v="71"/>
    <x v="98"/>
    <n v="192334794"/>
    <s v="J"/>
    <x v="0"/>
    <s v="Sharma, Sonali;Mladonická Pavlasová, Gabriela;Šeda, Václav;Amruz Černá, Kateřina;Vojáčková, Eva;Filip, Daniel;Ondrišová, Laura;Šandová, Veronika;Košťálová, Lenka;Faria Zeni, Pedro;Borský, Marek;Oppelt, Jan;Lišková, Květoslava;Křen, Leoš;Janíková, Andrea;P"/>
    <s v="miR-29 modulates CD40 signaling in chronic lymphocytic leukemia by targeting TRAF4: an axis affected by BCR inhibitors"/>
    <x v="4"/>
    <x v="8"/>
    <s v="Hematology"/>
    <x v="3"/>
    <n v="2"/>
    <n v="0"/>
    <n v="1"/>
    <n v="0"/>
    <n v="0"/>
    <n v="0"/>
    <n v="0"/>
  </r>
  <r>
    <x v="2"/>
    <x v="7"/>
    <n v="65269705"/>
    <x v="71"/>
    <x v="98"/>
    <n v="192334802"/>
    <s v="J"/>
    <x v="0"/>
    <s v="Malčíková, Jitka;Pavlová, Šárka;Kunt Vonková, Barbara;Radova, L.;Plevová, Karla;Kotašková, Jana;Pal, K.;Dvořáčková, Barbara;Ženatová, Marcela;Hynst, J.;Ondroušková, Eva;Panovská, Anna;Brychtová, Yvona;Závacká, Kristýna;Tichý, Boris;Tom, N.;Mayer, Jiří;Dou"/>
    <s v="Low-burden TP53 mutations in CLL: clinical impact and clonal evolution within the context of different treatment options"/>
    <x v="4"/>
    <x v="8"/>
    <s v="Hematology"/>
    <x v="3"/>
    <n v="2"/>
    <n v="0"/>
    <n v="1"/>
    <n v="0"/>
    <n v="0"/>
    <n v="0"/>
    <n v="0"/>
  </r>
  <r>
    <x v="1"/>
    <x v="1"/>
    <n v="61989100"/>
    <x v="75"/>
    <x v="255"/>
    <n v="192334981"/>
    <s v="J"/>
    <x v="1"/>
    <s v="Toloo, Mehdi;Keshavarz, Esmaeil;Hatami-Marbini, Adel"/>
    <s v="Selecting data envelopment analysis models: A data-driven application to EU countries"/>
    <x v="0"/>
    <x v="2"/>
    <s v="Applied mathematics"/>
    <x v="3"/>
    <n v="3"/>
    <n v="0"/>
    <n v="0"/>
    <n v="1"/>
    <n v="0"/>
    <n v="0"/>
    <n v="0"/>
  </r>
  <r>
    <x v="1"/>
    <x v="1"/>
    <n v="61989100"/>
    <x v="75"/>
    <x v="255"/>
    <n v="192334995"/>
    <s v="J"/>
    <x v="0"/>
    <s v="Arabmaldar, Aliasghar;Mensah Kwasi, Emmanuel;Toloo, Mehdi"/>
    <s v="Robust worst-practice interval DEA with non-discretionary factors"/>
    <x v="0"/>
    <x v="24"/>
    <s v="Computer sciences, information science, bioinformathics (hardware development to be 2.2, social aspect to be 5.8)"/>
    <x v="3"/>
    <n v="3"/>
    <n v="0"/>
    <n v="0"/>
    <n v="1"/>
    <n v="0"/>
    <n v="0"/>
    <n v="0"/>
  </r>
  <r>
    <x v="2"/>
    <x v="3"/>
    <n v="75075741"/>
    <x v="162"/>
    <x v="306"/>
    <n v="192335078"/>
    <s v="E"/>
    <x v="1"/>
    <s v="Čeněk, Miroslav;Jakubská, Jana;Kubásková, Lucie"/>
    <s v="Rybník, krajina a my v soukolí času"/>
    <x v="3"/>
    <x v="4"/>
    <s v="-"/>
    <x v="3"/>
    <n v="2"/>
    <n v="0"/>
    <n v="1"/>
    <n v="0"/>
    <n v="0"/>
    <n v="0"/>
    <n v="0"/>
  </r>
  <r>
    <x v="0"/>
    <x v="0"/>
    <n v="68378271"/>
    <x v="18"/>
    <x v="25"/>
    <n v="192335133"/>
    <s v="J"/>
    <x v="0"/>
    <s v="Belyanchikov, M. A.;Savinov, Maxim;Bedran, Z.V.;Bednyakov, Petr;Proschek, P.;Prokleška, J.;Abalmasov, V.A.;Petzelt, Jan;Zhukova, E.S.;Thomas, V.G.;Dudka, A.;Zhugayevych, A.;Prokhorov, A.;Anzin, V.B.;Kremer, R.;Fischer, J.K.H.;Lunkenheimer, P.;Loidl, A.;Uy"/>
    <s v="Dielectric ordering of water molecules arranged in a dipolar lattice"/>
    <x v="0"/>
    <x v="18"/>
    <s v="Condensed matter physics (including formerly solid state physics, supercond.)"/>
    <x v="3"/>
    <n v="1"/>
    <n v="1"/>
    <n v="0"/>
    <n v="0"/>
    <n v="0"/>
    <n v="0"/>
    <n v="0"/>
  </r>
  <r>
    <x v="0"/>
    <x v="0"/>
    <n v="68378271"/>
    <x v="18"/>
    <x v="25"/>
    <n v="192335140"/>
    <s v="J"/>
    <x v="0"/>
    <s v="Cheng, S.;Beitlerová, Alena;Kučerková, Romana;Mihóková, Eva;Nikl, Martin;Zhou, Z.;Ren, G.;Wu, Y."/>
    <s v="Non-hygroscopic, self-absorption free, and efficient 1D CsCu2I3 perovskite single crystal for radiation detection"/>
    <x v="0"/>
    <x v="18"/>
    <s v="Condensed matter physics (including formerly solid state physics, supercond.)"/>
    <x v="3"/>
    <n v="2"/>
    <n v="0"/>
    <n v="1"/>
    <n v="0"/>
    <n v="0"/>
    <n v="0"/>
    <n v="0"/>
  </r>
  <r>
    <x v="0"/>
    <x v="0"/>
    <n v="68378271"/>
    <x v="18"/>
    <x v="25"/>
    <n v="192335239"/>
    <s v="J"/>
    <x v="0"/>
    <s v="Aab, A.;Abreu, P.;Aglietta, M.;Bakalová, Alena;Blažek, Jiří;Boháčová, Martina;Chudoba, Jiří;Ebr, Jan;Juryšek, Jakub;Mandát, Dušan;Palatka, Miroslav;Pech, Miroslav;Prouza, Michael;Řídký, Jan;dos Santos, Eva M. Martins;Schovánek, Petr;Tobiška, Petr;Trávníče"/>
    <s v="Measurement of the fluctuations in the number of muons in extensive air showers with the Pierre Auger Observatory"/>
    <x v="0"/>
    <x v="18"/>
    <s v="Particles and field physics"/>
    <x v="3"/>
    <n v="1"/>
    <n v="1"/>
    <n v="0"/>
    <n v="0"/>
    <n v="0"/>
    <n v="0"/>
    <n v="0"/>
  </r>
  <r>
    <x v="0"/>
    <x v="0"/>
    <n v="68378271"/>
    <x v="18"/>
    <x v="25"/>
    <n v="192335241"/>
    <s v="J"/>
    <x v="0"/>
    <s v="Čapek, Jaroslav;Kubásek, J.;Pinc, Jan;Fojt, J.;Krajewski, S.;Rupp, F.;Li, P."/>
    <s v="Microstructural, mechanical, in vitro corrosion and biological characterization of an extruded Zn-0.8Mg-0.2Sr (wt%) as an absorbable material"/>
    <x v="2"/>
    <x v="17"/>
    <s v="Materials engineering"/>
    <x v="3"/>
    <n v="3"/>
    <n v="0"/>
    <n v="0"/>
    <n v="1"/>
    <n v="0"/>
    <n v="0"/>
    <n v="0"/>
  </r>
  <r>
    <x v="0"/>
    <x v="0"/>
    <n v="68378271"/>
    <x v="18"/>
    <x v="25"/>
    <n v="192335261"/>
    <s v="J"/>
    <x v="0"/>
    <s v="Zabelina, A.;Zabelin, D.;Miliutina, E.;Lančok, Ján;Švorčík, V.;Chertopalov, Sergii;Lyutakov, O."/>
    <s v="Surface plasmon-polariton triggering of Ti3C2Tx MXene catalytic activity for hydrogen evolution reaction enhancement"/>
    <x v="2"/>
    <x v="23"/>
    <s v="Nano-materials (production and properties)"/>
    <x v="3"/>
    <n v="2"/>
    <n v="0"/>
    <n v="1"/>
    <n v="0"/>
    <n v="0"/>
    <n v="0"/>
    <n v="0"/>
  </r>
  <r>
    <x v="0"/>
    <x v="0"/>
    <n v="68378271"/>
    <x v="18"/>
    <x v="25"/>
    <n v="192335295"/>
    <s v="J"/>
    <x v="0"/>
    <s v="Vít, Jakub;Viirok, J.;Peedu, L.;Room, T.;Nagel, U.;Kocsis, V.;Tokunaga, Y.;Taguchi, Y.;Tokura, Y.;Kezsmarki, I.;Balla, P.;Penc, K.;Romhanyi, J.;Bordács, S."/>
    <s v="In situ electric-field control of THz nonreciprocal directional dichroism in the multiferroic Ba2CoGe2O7"/>
    <x v="0"/>
    <x v="18"/>
    <s v="Condensed matter physics (including formerly solid state physics, supercond.)"/>
    <x v="3"/>
    <s v="N (nehodnoceno)"/>
    <n v="0"/>
    <n v="0"/>
    <n v="0"/>
    <n v="0"/>
    <n v="0"/>
    <n v="1"/>
  </r>
  <r>
    <x v="0"/>
    <x v="0"/>
    <n v="68378271"/>
    <x v="18"/>
    <x v="25"/>
    <n v="192335336"/>
    <s v="J"/>
    <x v="0"/>
    <s v="Olshtrem, A.;Chertopalov, Sergii;Guselnikova, O.;Valiev, R.R.;Cieslar, M.;Miliutina, E.;Elashnikov, R.;Fitl, Přemysl;Postnikov, P.;Lančok, Ján;Švorčík, V.;Lyutakov, O."/>
    <s v="Plasmon-assisted MXene grafting: tuning of surface termination and stability enhancement"/>
    <x v="2"/>
    <x v="23"/>
    <s v="Nano-materials (production and properties)"/>
    <x v="3"/>
    <n v="3"/>
    <n v="0"/>
    <n v="0"/>
    <n v="1"/>
    <n v="0"/>
    <n v="0"/>
    <n v="0"/>
  </r>
  <r>
    <x v="0"/>
    <x v="0"/>
    <n v="68378271"/>
    <x v="18"/>
    <x v="25"/>
    <n v="192335433"/>
    <s v="P"/>
    <x v="1"/>
    <s v="Hubička, Zdeněk;Čada, Martin;Kšírová, Petra;Klinger, Miloslav"/>
    <s v="Method of low-temperature plasma generation, method of an electrically conductive or ferromagnetic tube coating using pulsed plasma and corresponding devices."/>
    <x v="2"/>
    <x v="17"/>
    <s v="Materials engineering"/>
    <x v="3"/>
    <n v="3"/>
    <n v="0"/>
    <n v="0"/>
    <n v="1"/>
    <n v="0"/>
    <n v="0"/>
    <n v="0"/>
  </r>
  <r>
    <x v="0"/>
    <x v="0"/>
    <n v="68378271"/>
    <x v="18"/>
    <x v="25"/>
    <n v="192335442"/>
    <s v="J"/>
    <x v="0"/>
    <s v="Aad, G.;Abbott, B.;Abbott, D.C.;Chudoba, Jiří;Hejbal, Jiří;Hladík, Ondřej;Jačka, Petr;Jakoubek, Tomáš;Kepka, Oldřich;Kroll, Jiří;Kupčo, Alexander;Lokajíček, Miloš;Lysák, Roman;Marčišovský, Michal;Mikeštíková, Marcela;Němeček, Stanislav;Penc, Ondřej;Šícho,"/>
    <s v="Measurement of the CP-violating phase ϕs in Bs0 →J/ψϕ decays in ATLAS at 13 TeV"/>
    <x v="0"/>
    <x v="18"/>
    <s v="Particles and field physics"/>
    <x v="3"/>
    <n v="2"/>
    <n v="0"/>
    <n v="1"/>
    <n v="0"/>
    <n v="0"/>
    <n v="0"/>
    <n v="0"/>
  </r>
  <r>
    <x v="1"/>
    <x v="1"/>
    <n v="216208"/>
    <x v="51"/>
    <x v="251"/>
    <n v="192335617"/>
    <s v="J"/>
    <x v="1"/>
    <s v="Bohdalková, Eliška;Tószögyová, Anna;Šímová, Irena;Storch, David"/>
    <s v="Universality in biodiversity patterns: variation in species-temperature and species-productivity relationships reveals a prominent role of productivity in diversity gradients"/>
    <x v="0"/>
    <x v="0"/>
    <s v="-"/>
    <x v="3"/>
    <n v="2"/>
    <n v="0"/>
    <n v="1"/>
    <n v="0"/>
    <n v="0"/>
    <n v="0"/>
    <n v="0"/>
  </r>
  <r>
    <x v="2"/>
    <x v="2"/>
    <n v="10669"/>
    <x v="3"/>
    <x v="3"/>
    <n v="192335633"/>
    <s v="G"/>
    <x v="1"/>
    <s v="Cabrnoch, Bohuslav;Pavel, Petr"/>
    <s v="Test fixture of the full-scale sealing"/>
    <x v="2"/>
    <x v="3"/>
    <s v="-"/>
    <x v="3"/>
    <n v="3"/>
    <n v="0"/>
    <n v="0"/>
    <n v="1"/>
    <n v="0"/>
    <n v="0"/>
    <n v="0"/>
  </r>
  <r>
    <x v="1"/>
    <x v="1"/>
    <n v="61988987"/>
    <x v="1"/>
    <x v="7"/>
    <n v="192335807"/>
    <s v="J"/>
    <x v="0"/>
    <s v="Tice, Alexander K.;ŽIHALA, David;Pánek, Tomáš;Jones, Robert E.;Salomaki, Eric D.;Nenarokov, Serafim;Burki, Fabien;Eliáš, Marek;Eme, Laura;Roger, Andrew J.;Rokas, Antonis;Shen, Xing-Xing;Strassert, Jurgen F. H.;Kolísko, Martin;Brown, Matthew W."/>
    <s v="PhyloFisher: A phylogenomic package for resolving eukaryotic relationships"/>
    <x v="0"/>
    <x v="0"/>
    <s v="-"/>
    <x v="3"/>
    <n v="2"/>
    <n v="0"/>
    <n v="1"/>
    <n v="0"/>
    <n v="0"/>
    <n v="0"/>
    <n v="0"/>
  </r>
  <r>
    <x v="1"/>
    <x v="1"/>
    <n v="61988987"/>
    <x v="1"/>
    <x v="7"/>
    <n v="192335849"/>
    <s v="B"/>
    <x v="0"/>
    <s v="Tomovski, Zhivorad;Leškovski, Delčo;Gerhold, Stefan"/>
    <s v="Generalized Mathieu Series"/>
    <x v="0"/>
    <x v="2"/>
    <s v="-"/>
    <x v="3"/>
    <n v="4"/>
    <n v="0"/>
    <n v="0"/>
    <n v="0"/>
    <n v="1"/>
    <n v="0"/>
    <n v="0"/>
  </r>
  <r>
    <x v="2"/>
    <x v="7"/>
    <n v="23736"/>
    <x v="123"/>
    <x v="221"/>
    <n v="192335956"/>
    <s v="J"/>
    <x v="0"/>
    <s v="Polívková, Václava;Benešová, Adéla;Žižková, Hana;Koblihová, Jitka;Čuřík, Nikola;Motlová, Eliška;Klamová, Hana;Šálek, Cyril;Machová Poláková, Kateřina"/>
    <s v="Sensitivity and reliability of DNA-based mutation analysis by allele-specific digital PCR to follow resistant BCR-ABL1-positive cells"/>
    <x v="4"/>
    <x v="8"/>
    <s v="Hematology"/>
    <x v="3"/>
    <n v="2"/>
    <n v="0"/>
    <n v="1"/>
    <n v="0"/>
    <n v="0"/>
    <n v="0"/>
    <n v="0"/>
  </r>
  <r>
    <x v="2"/>
    <x v="7"/>
    <n v="23736"/>
    <x v="123"/>
    <x v="221"/>
    <n v="192335958"/>
    <s v="J"/>
    <x v="0"/>
    <s v="Holoubek, Aleš;Strachotová, D.;Otevřelová, Petra;Röselová, Pavla;Heřman, P.;Brodská, Barbora"/>
    <s v="AML-related NPM mutations drive p53 delocalization into the cytoplasm with possible impact on p53-dependent stress response"/>
    <x v="4"/>
    <x v="8"/>
    <s v="Hematology"/>
    <x v="3"/>
    <n v="3"/>
    <n v="0"/>
    <n v="0"/>
    <n v="1"/>
    <n v="0"/>
    <n v="0"/>
    <n v="0"/>
  </r>
  <r>
    <x v="1"/>
    <x v="1"/>
    <n v="60076658"/>
    <x v="14"/>
    <x v="20"/>
    <n v="192336018"/>
    <s v="J"/>
    <x v="0"/>
    <s v="Haubrock, Phillip Joschka;Oficialdegui, Francisco J;Zeng, Yiwen;Patoka, Jiri;Yeo, Darren C. J;Kouba, Antonín"/>
    <s v="The redclaw crayfish: A prominent aquaculture species with invasive potential in tropical and subtropical biodiversity hotspots"/>
    <x v="3"/>
    <x v="4"/>
    <s v="-"/>
    <x v="3"/>
    <n v="2"/>
    <n v="0"/>
    <n v="1"/>
    <n v="0"/>
    <n v="0"/>
    <n v="0"/>
    <n v="0"/>
  </r>
  <r>
    <x v="2"/>
    <x v="9"/>
    <n v="20699"/>
    <x v="164"/>
    <x v="308"/>
    <n v="192336034"/>
    <s v="B"/>
    <x v="1"/>
    <s v="Horálek, Jan;Soares, Joana"/>
    <s v="Health Risk Assessment of Air Pollution in Europe"/>
    <x v="0"/>
    <x v="7"/>
    <s v="-"/>
    <x v="3"/>
    <n v="2"/>
    <n v="0"/>
    <n v="1"/>
    <n v="0"/>
    <n v="0"/>
    <n v="0"/>
    <n v="0"/>
  </r>
  <r>
    <x v="2"/>
    <x v="9"/>
    <n v="20699"/>
    <x v="164"/>
    <x v="308"/>
    <n v="192336036"/>
    <s v="V"/>
    <x v="0"/>
    <s v="Münster, Petr;Kolář, Šimon;Novák, Petr;Šrámek, Jan;Šťástka, Jindřich;Šálek, Milan;Polcarová, Eliška;Setvák, Martin;Větříšek, Lukáš;Skřivánková, Pavla;Sulan, Jan;Hampl, Pavel;Rýva, David;Púčik, Tomáš;Šinger, Miroslav;Ronge, Lukáš;Tomšů, Radek"/>
    <s v="Souhrnná zpráva k vyhodnocení tornáda na jihu Moravy 24. 6. 2021"/>
    <x v="0"/>
    <x v="7"/>
    <s v="-"/>
    <x v="3"/>
    <n v="3"/>
    <n v="0"/>
    <n v="0"/>
    <n v="1"/>
    <n v="0"/>
    <n v="0"/>
    <n v="0"/>
  </r>
  <r>
    <x v="1"/>
    <x v="1"/>
    <n v="216305"/>
    <x v="56"/>
    <x v="140"/>
    <n v="192336118"/>
    <s v="R"/>
    <x v="1"/>
    <s v="Chalmovský, Juraj;Koudela, Pavel"/>
    <s v="PMpLTO (Pile Micropile Load Transfer Optimization)"/>
    <x v="2"/>
    <x v="12"/>
    <s v="-"/>
    <x v="3"/>
    <n v="3"/>
    <n v="0"/>
    <n v="0"/>
    <n v="1"/>
    <n v="0"/>
    <n v="0"/>
    <n v="0"/>
  </r>
  <r>
    <x v="1"/>
    <x v="1"/>
    <n v="216305"/>
    <x v="56"/>
    <x v="140"/>
    <n v="192336119"/>
    <s v="R"/>
    <x v="1"/>
    <s v="Rubina, Aleš;Uher, Pavel;Uher, Václav;Rubinová, Olga;Bečkovský, David;Hron, Libor;Ilčík, Jiří"/>
    <s v="FSVM software 1.0 - program pro výpočet tepelně technických parametrů fasády s větranou mezerou"/>
    <x v="2"/>
    <x v="12"/>
    <s v="-"/>
    <x v="3"/>
    <n v="3"/>
    <n v="0"/>
    <n v="0"/>
    <n v="1"/>
    <n v="0"/>
    <n v="0"/>
    <n v="0"/>
  </r>
  <r>
    <x v="1"/>
    <x v="1"/>
    <n v="216305"/>
    <x v="56"/>
    <x v="140"/>
    <n v="192336134"/>
    <s v="N"/>
    <x v="1"/>
    <s v="Varaus, Michal;Hýzl, Petr;Dašek, Ondřej;Bureš, Petr;Koudelka, Tomáš"/>
    <s v="Metodika optimalizace výroby asfaltových směsí s nadlimitním množstvím R-materiálu na obalovnách s dvouplášťovým bubnem"/>
    <x v="2"/>
    <x v="12"/>
    <s v="-"/>
    <x v="3"/>
    <n v="3"/>
    <n v="0"/>
    <n v="0"/>
    <n v="1"/>
    <n v="0"/>
    <n v="0"/>
    <n v="0"/>
  </r>
  <r>
    <x v="1"/>
    <x v="1"/>
    <n v="216305"/>
    <x v="56"/>
    <x v="140"/>
    <n v="192336138"/>
    <s v="R"/>
    <x v="1"/>
    <s v="Herman, David;Apeltauer, Tomáš;Apeltauer, Jiří"/>
    <s v="Nástroj pro klasifikaci sociálně-psychologických parametrů osob na základě analýzy obrazu"/>
    <x v="2"/>
    <x v="21"/>
    <s v="-"/>
    <x v="3"/>
    <n v="3"/>
    <n v="0"/>
    <n v="0"/>
    <n v="1"/>
    <n v="0"/>
    <n v="0"/>
    <n v="0"/>
  </r>
  <r>
    <x v="1"/>
    <x v="1"/>
    <n v="216305"/>
    <x v="56"/>
    <x v="75"/>
    <n v="192336243"/>
    <s v="G"/>
    <x v="1"/>
    <s v="Krpalek, David;Řehák, Kamil;Prokop, Aleš"/>
    <s v="Input gear coupling with low friction coefficient"/>
    <x v="2"/>
    <x v="3"/>
    <s v="-"/>
    <x v="3"/>
    <n v="4"/>
    <n v="0"/>
    <n v="0"/>
    <n v="0"/>
    <n v="1"/>
    <n v="0"/>
    <n v="0"/>
  </r>
  <r>
    <x v="1"/>
    <x v="1"/>
    <n v="216305"/>
    <x v="56"/>
    <x v="141"/>
    <n v="192336311"/>
    <s v="Z"/>
    <x v="1"/>
    <s v="Grossmann, Jan;Topolánek, David;Trupl, Jan;Vyčítal, Václav;Krčál, Vít;Kordas, Jan;Slezák, Jan;Sudolský, Vít;Kraus, Jan;Kukačka, Leoš"/>
    <s v="Systém pro lokalizaci nesymetrických poruch V-dip"/>
    <x v="2"/>
    <x v="21"/>
    <s v="-"/>
    <x v="3"/>
    <n v="2"/>
    <n v="0"/>
    <n v="1"/>
    <n v="0"/>
    <n v="0"/>
    <n v="0"/>
    <n v="0"/>
  </r>
  <r>
    <x v="1"/>
    <x v="1"/>
    <n v="216305"/>
    <x v="56"/>
    <x v="141"/>
    <n v="192336328"/>
    <s v="G"/>
    <x v="1"/>
    <s v="Szabó, Zoltán;Roubal, Zdeněk;Kadlec, Radim"/>
    <s v="Jeskynní kapkometr s dataloggerem"/>
    <x v="2"/>
    <x v="21"/>
    <s v="-"/>
    <x v="3"/>
    <n v="4"/>
    <n v="0"/>
    <n v="0"/>
    <n v="0"/>
    <n v="1"/>
    <n v="0"/>
    <n v="0"/>
  </r>
  <r>
    <x v="1"/>
    <x v="1"/>
    <n v="216305"/>
    <x v="56"/>
    <x v="211"/>
    <n v="192336431"/>
    <s v="N"/>
    <x v="1"/>
    <s v="Adamec, Vladimír;Köbölová, Klaudia;Urbánek, Michal;Zeman, Tomáš;Wolfová, Kateřina;Jurová, Marie;Blecha, Petr;Marek, Jiří;Popelová, Barbora;Drbohlavová, Jana;Pacher, Petr;Martincová, Jana Victoria"/>
    <s v="Metodika zvyšování bezpečnosti pracovního prostředí zatíženého částicemi &lt; 2.5 μm"/>
    <x v="5"/>
    <x v="34"/>
    <s v="-"/>
    <x v="3"/>
    <n v="3"/>
    <n v="0"/>
    <n v="0"/>
    <n v="1"/>
    <n v="0"/>
    <n v="0"/>
    <n v="0"/>
  </r>
  <r>
    <x v="1"/>
    <x v="1"/>
    <n v="216305"/>
    <x v="56"/>
    <x v="74"/>
    <n v="192336447"/>
    <s v="Z"/>
    <x v="1"/>
    <s v="Říhová, Martina;Macák, Jan;Vojtová, Lucy;Buk, Jan;Růžičková, Jana;Hřebíček, Tomáš"/>
    <s v="Inovativní výrobní postup pro výrobu vlákenných pleťových masek na bázi přírodních gum"/>
    <x v="0"/>
    <x v="10"/>
    <s v="-"/>
    <x v="3"/>
    <n v="2"/>
    <n v="0"/>
    <n v="1"/>
    <n v="0"/>
    <n v="0"/>
    <n v="0"/>
    <n v="0"/>
  </r>
  <r>
    <x v="1"/>
    <x v="6"/>
    <n v="48135445"/>
    <x v="172"/>
    <x v="322"/>
    <n v="192336510"/>
    <s v="J"/>
    <x v="0"/>
    <s v="Scheu, Harald Christian;Peterka, Bohumil"/>
    <s v="The Status of the European Convention on Human Rights and Fundamental Freedoms within the Human Rights Architecture of the European Union"/>
    <x v="5"/>
    <x v="29"/>
    <s v="Law"/>
    <x v="3"/>
    <n v="4"/>
    <n v="0"/>
    <n v="0"/>
    <n v="0"/>
    <n v="1"/>
    <n v="0"/>
    <n v="0"/>
  </r>
  <r>
    <x v="1"/>
    <x v="6"/>
    <n v="48135445"/>
    <x v="172"/>
    <x v="322"/>
    <n v="192336518"/>
    <s v="J"/>
    <x v="0"/>
    <s v="Blašková, Martina"/>
    <s v="Spirals of Sustainable Academic Motivation, Creativity, and Trust of Higher Education Staff"/>
    <x v="5"/>
    <x v="16"/>
    <s v="Education, special (to gifted persons, those with learning disabilities)"/>
    <x v="3"/>
    <n v="5"/>
    <n v="0"/>
    <n v="0"/>
    <n v="0"/>
    <n v="0"/>
    <n v="1"/>
    <n v="0"/>
  </r>
  <r>
    <x v="2"/>
    <x v="6"/>
    <n v="70565813"/>
    <x v="74"/>
    <x v="108"/>
    <n v="192336628"/>
    <s v="J"/>
    <x v="1"/>
    <s v="Urban, Martin"/>
    <s v="Colloidal stability of phytosynthesised gold nanoparticles and their catalytic effects for nerve agent degradation"/>
    <x v="0"/>
    <x v="41"/>
    <s v="-"/>
    <x v="3"/>
    <n v="5"/>
    <n v="0"/>
    <n v="0"/>
    <n v="0"/>
    <n v="0"/>
    <n v="1"/>
    <n v="0"/>
  </r>
  <r>
    <x v="2"/>
    <x v="6"/>
    <n v="70565813"/>
    <x v="74"/>
    <x v="108"/>
    <n v="192336629"/>
    <s v="F"/>
    <x v="1"/>
    <s v="Dymák, Michal;Urban, Martin;Dědič, Jan"/>
    <s v="Kolorimetrický trubičkový detektor sarinu s využitím reakce na kyanovodík"/>
    <x v="0"/>
    <x v="10"/>
    <s v="-"/>
    <x v="3"/>
    <n v="4"/>
    <n v="0"/>
    <n v="0"/>
    <n v="0"/>
    <n v="1"/>
    <n v="0"/>
    <n v="0"/>
  </r>
  <r>
    <x v="2"/>
    <x v="6"/>
    <n v="70565813"/>
    <x v="74"/>
    <x v="108"/>
    <n v="192336643"/>
    <s v="N"/>
    <x v="1"/>
    <s v="Vošahlík, Josef;Otáhal, Petr"/>
    <s v="Stanovení úrovně radioaktivní kontaminace pomocí moderní měřící techniky pro potřeby kontrolní činnosti SÚJB"/>
    <x v="0"/>
    <x v="18"/>
    <s v="-"/>
    <x v="3"/>
    <n v="4"/>
    <n v="0"/>
    <n v="0"/>
    <n v="0"/>
    <n v="1"/>
    <n v="0"/>
    <n v="0"/>
  </r>
  <r>
    <x v="2"/>
    <x v="6"/>
    <n v="70565813"/>
    <x v="74"/>
    <x v="108"/>
    <n v="192336648"/>
    <s v="G"/>
    <x v="0"/>
    <s v="Lunerová, Kamila;Kubíček, Oldřich;Duša, Filip;Šalplachta, Jiří"/>
    <s v="Čip pro separaci biologických agens pomocí isoelektrické fokusace v rozbíhavém toku (chip-IEF)"/>
    <x v="0"/>
    <x v="10"/>
    <s v="-"/>
    <x v="3"/>
    <n v="3"/>
    <n v="0"/>
    <n v="0"/>
    <n v="1"/>
    <n v="0"/>
    <n v="0"/>
    <n v="0"/>
  </r>
  <r>
    <x v="1"/>
    <x v="1"/>
    <n v="60460709"/>
    <x v="69"/>
    <x v="249"/>
    <n v="192336687"/>
    <s v="R"/>
    <x v="1"/>
    <s v="Roub, Radek;Hejduk, Tomáš;Bureš, Luděk;Vojtěchovský, Tomáš;Marval, Štěpán;Pavlíčková, Lenka;Sychová, Petra;Fučík, Petr"/>
    <s v="Geografické informační systémy pro management hydrologických krizových situací a jejich propojení na automatické vyrozumívací systémy na území Prahy – RAINGIS"/>
    <x v="0"/>
    <x v="7"/>
    <s v="Hydrology"/>
    <x v="3"/>
    <n v="5"/>
    <n v="0"/>
    <n v="0"/>
    <n v="0"/>
    <n v="0"/>
    <n v="1"/>
    <n v="0"/>
  </r>
  <r>
    <x v="1"/>
    <x v="1"/>
    <n v="60076658"/>
    <x v="14"/>
    <x v="110"/>
    <n v="192336699"/>
    <s v="B"/>
    <x v="0"/>
    <s v="Kaplický, Martin;Dadejík, Ondřej;Ševčík, Miloš;Zuska, Vlastimil"/>
    <s v="Process and Aesthetics: An Outline of Whiteheadian Aesthetics and Beyond"/>
    <x v="1"/>
    <x v="15"/>
    <s v="Arts, Art history"/>
    <x v="3"/>
    <n v="2"/>
    <n v="0"/>
    <n v="1"/>
    <n v="0"/>
    <n v="0"/>
    <n v="0"/>
    <n v="0"/>
  </r>
  <r>
    <x v="1"/>
    <x v="1"/>
    <n v="60076658"/>
    <x v="14"/>
    <x v="110"/>
    <n v="192336700"/>
    <s v="B"/>
    <x v="0"/>
    <s v="Bílek, Petr;Kaplický, Martin;Papoušek, Vladimír;Skalický, David"/>
    <s v="Pohyb řeči a místa nespojitosti: Postanalytické a neopragmatické iniciace v literární vědě"/>
    <x v="1"/>
    <x v="27"/>
    <s v="Literary theory"/>
    <x v="3"/>
    <n v="3"/>
    <n v="0"/>
    <n v="0"/>
    <n v="1"/>
    <n v="0"/>
    <n v="0"/>
    <n v="0"/>
  </r>
  <r>
    <x v="1"/>
    <x v="1"/>
    <n v="60076658"/>
    <x v="14"/>
    <x v="110"/>
    <n v="192336708"/>
    <s v="J"/>
    <x v="0"/>
    <s v="Chvojka, Ondřej;Kuna, Martin;Křivánek, Roman;Šálková, Tereza"/>
    <s v="A quantitative approach to magnetometer survey data: The case of the Late Bronze Age site of Březnice"/>
    <x v="1"/>
    <x v="14"/>
    <s v="Archaeology"/>
    <x v="3"/>
    <n v="2"/>
    <n v="0"/>
    <n v="1"/>
    <n v="0"/>
    <n v="0"/>
    <n v="0"/>
    <n v="0"/>
  </r>
  <r>
    <x v="1"/>
    <x v="1"/>
    <n v="68407700"/>
    <x v="57"/>
    <x v="78"/>
    <n v="192336833"/>
    <s v="J"/>
    <x v="0"/>
    <s v="Zambon, N.;Johannsen, L.;Strauss, P.;Dostál, Tomáš;Zumr, David;Cochrane, T.;Klik, A."/>
    <s v="Splash erosion affected by initial soil moisture and surface conditions under simulated rainfall"/>
    <x v="3"/>
    <x v="4"/>
    <s v="Soil science"/>
    <x v="3"/>
    <n v="2"/>
    <n v="0"/>
    <n v="1"/>
    <n v="0"/>
    <n v="0"/>
    <n v="0"/>
    <n v="0"/>
  </r>
  <r>
    <x v="1"/>
    <x v="1"/>
    <n v="68407700"/>
    <x v="57"/>
    <x v="78"/>
    <n v="192336990"/>
    <s v="R"/>
    <x v="0"/>
    <s v="Krejčí, Tomáš;Kruis, Jaroslav;Koudelka, Tomáš"/>
    <s v="HPTRFEL 2021"/>
    <x v="2"/>
    <x v="17"/>
    <s v="Materials engineering"/>
    <x v="3"/>
    <n v="4"/>
    <n v="0"/>
    <n v="0"/>
    <n v="0"/>
    <n v="1"/>
    <n v="0"/>
    <n v="0"/>
  </r>
  <r>
    <x v="1"/>
    <x v="1"/>
    <n v="68407700"/>
    <x v="57"/>
    <x v="133"/>
    <n v="192337271"/>
    <s v="J"/>
    <x v="0"/>
    <s v="Fíla, Tomáš;Koudelka, Petr;Falta, Jan;Zlámal, Petr;Rada, Václav;Adorna, Marcel;Bronder, S.;Jiroušek, Ondřej"/>
    <s v="Dynamic impact testing of cellular solids and lattice structures: Application of two-sided direct impact Hopkinson bar"/>
    <x v="2"/>
    <x v="17"/>
    <s v="Materials engineering"/>
    <x v="3"/>
    <n v="2"/>
    <n v="0"/>
    <n v="1"/>
    <n v="0"/>
    <n v="0"/>
    <n v="0"/>
    <n v="0"/>
  </r>
  <r>
    <x v="1"/>
    <x v="1"/>
    <n v="216275"/>
    <x v="47"/>
    <x v="173"/>
    <n v="192337369"/>
    <s v="B"/>
    <x v="0"/>
    <s v="Sikora, Ondřej"/>
    <s v="Autonomie v dialogu. Kant a druzí"/>
    <x v="1"/>
    <x v="1"/>
    <s v="Philosophy, History and Philosophy of science and technology"/>
    <x v="3"/>
    <n v="3"/>
    <n v="0"/>
    <n v="0"/>
    <n v="1"/>
    <n v="0"/>
    <n v="0"/>
    <n v="0"/>
  </r>
  <r>
    <x v="1"/>
    <x v="1"/>
    <n v="60461071"/>
    <x v="154"/>
    <x v="355"/>
    <n v="192337461"/>
    <s v="B"/>
    <x v="1"/>
    <s v="Pachmanová, Martina"/>
    <s v="Civilizovaná žena: Ideál i paradox prvorepublikové vizuální kultury"/>
    <x v="1"/>
    <x v="15"/>
    <s v="-"/>
    <x v="3"/>
    <n v="1"/>
    <n v="1"/>
    <n v="0"/>
    <n v="0"/>
    <n v="0"/>
    <n v="0"/>
    <n v="0"/>
  </r>
  <r>
    <x v="1"/>
    <x v="1"/>
    <n v="60461071"/>
    <x v="154"/>
    <x v="355"/>
    <n v="192337462"/>
    <s v="B"/>
    <x v="0"/>
    <s v="Hubatová-Vacková, Lada"/>
    <s v="Divadlo ulice. Reklama a aranžérství výkladních skříní v kontextu modernismu, 1918-1938"/>
    <x v="1"/>
    <x v="15"/>
    <s v="-"/>
    <x v="3"/>
    <n v="2"/>
    <n v="0"/>
    <n v="1"/>
    <n v="0"/>
    <n v="0"/>
    <n v="0"/>
    <n v="0"/>
  </r>
  <r>
    <x v="1"/>
    <x v="1"/>
    <n v="216224"/>
    <x v="58"/>
    <x v="82"/>
    <n v="192337488"/>
    <s v="J"/>
    <x v="0"/>
    <s v="Klein, Peter;Hnilica, Jaroslav;Fekete, Matej;Šlapanská, Marta;Vašina, Petr"/>
    <s v="Spoke behaviour in reactive HiPIMS"/>
    <x v="0"/>
    <x v="18"/>
    <s v="Fluids and plasma physics (including surface physics)"/>
    <x v="3"/>
    <n v="3"/>
    <n v="0"/>
    <n v="0"/>
    <n v="1"/>
    <n v="0"/>
    <n v="0"/>
    <n v="0"/>
  </r>
  <r>
    <x v="2"/>
    <x v="2"/>
    <n v="46709002"/>
    <x v="126"/>
    <x v="224"/>
    <n v="192337521"/>
    <s v="G"/>
    <x v="1"/>
    <s v="Urban, Lukáš;Fábera, Jaroslav;Antoš, Jaroslav;Zvěřina, Jiří"/>
    <s v="Robotická leštící stanice scintilačních detektorů"/>
    <x v="2"/>
    <x v="3"/>
    <s v="Mechanical engineering"/>
    <x v="3"/>
    <n v="4"/>
    <n v="0"/>
    <n v="0"/>
    <n v="0"/>
    <n v="1"/>
    <n v="0"/>
    <n v="0"/>
  </r>
  <r>
    <x v="2"/>
    <x v="7"/>
    <n v="23736"/>
    <x v="123"/>
    <x v="221"/>
    <n v="192337650"/>
    <s v="J"/>
    <x v="1"/>
    <s v="Kouba, Michal"/>
    <s v="Jaromír Matějek: dříve projevená přání pacientů: výhody a rizika: recenze"/>
    <x v="4"/>
    <x v="8"/>
    <s v="Hematology"/>
    <x v="3"/>
    <n v="4"/>
    <n v="0"/>
    <n v="0"/>
    <n v="0"/>
    <n v="1"/>
    <n v="0"/>
    <n v="0"/>
  </r>
  <r>
    <x v="2"/>
    <x v="7"/>
    <n v="23752"/>
    <x v="61"/>
    <x v="87"/>
    <n v="192337720"/>
    <s v="J"/>
    <x v="0"/>
    <s v="McWhinney, Sean;Kolenič, Marián;Franke, Katja;Mertlová, Markéta;Knytl, Pavel;Matějka, Martin;Španiel, Filip;Hájek, Tomáš"/>
    <s v="Obesity as a Risk Factor for Accelerated Brain Ageing in First-Episode Psychosis: A Longitudinal Study"/>
    <x v="4"/>
    <x v="8"/>
    <s v="Psychiatry"/>
    <x v="3"/>
    <n v="1"/>
    <n v="1"/>
    <n v="0"/>
    <n v="0"/>
    <n v="0"/>
    <n v="0"/>
    <n v="0"/>
  </r>
  <r>
    <x v="2"/>
    <x v="7"/>
    <n v="23752"/>
    <x v="61"/>
    <x v="87"/>
    <n v="192337774"/>
    <s v="J"/>
    <x v="0"/>
    <s v="Cheval, B.;Csajbók, Zsófia;Formánek, Tomáš;Sieber, S.;Boisgontier, M.P.;Cullati, S.;Čermáková, Pavla"/>
    <s v="Association between physical-activity trajectories and cognitive decline in adults 50 years of age or older"/>
    <x v="4"/>
    <x v="8"/>
    <s v="Psychiatry"/>
    <x v="3"/>
    <n v="2"/>
    <n v="0"/>
    <n v="1"/>
    <n v="0"/>
    <n v="0"/>
    <n v="0"/>
    <n v="0"/>
  </r>
  <r>
    <x v="1"/>
    <x v="1"/>
    <n v="216305"/>
    <x v="56"/>
    <x v="74"/>
    <n v="192337869"/>
    <s v="F"/>
    <x v="1"/>
    <s v="Vojtová, Lucy;Dorazilová, Jana;Faldyna, Martin;Göpfert, Eduard;Kaiser, Jozef;Krtička, Milan;Nekuda, Vladimír;Plánka, Ladislav;Sedláček, Radek;Šťastný, Přemysl;Trunec, Martin;Zikmund, Tomáš"/>
    <s v="Bioresorbovatelná hybridní náhrada páteře pro meziobratlovou fúzi"/>
    <x v="4"/>
    <x v="36"/>
    <s v="-"/>
    <x v="3"/>
    <n v="2"/>
    <n v="0"/>
    <n v="1"/>
    <n v="0"/>
    <n v="0"/>
    <n v="0"/>
    <n v="0"/>
  </r>
  <r>
    <x v="2"/>
    <x v="2"/>
    <n v="46709002"/>
    <x v="126"/>
    <x v="224"/>
    <n v="192337903"/>
    <s v="G"/>
    <x v="1"/>
    <s v="Stodola, Petr;Drobník, Josef;Vorožcov, Stanislav"/>
    <s v="Horkovzdušná zavážecí průběžná sušárna tvarovek"/>
    <x v="2"/>
    <x v="3"/>
    <s v="Mechanical engineering"/>
    <x v="3"/>
    <n v="4"/>
    <n v="0"/>
    <n v="0"/>
    <n v="0"/>
    <n v="1"/>
    <n v="0"/>
    <n v="0"/>
  </r>
  <r>
    <x v="2"/>
    <x v="2"/>
    <n v="46709002"/>
    <x v="126"/>
    <x v="224"/>
    <n v="192337905"/>
    <s v="G"/>
    <x v="1"/>
    <s v="Zelinka, Jan;Richter, Aleš;Heinze, Miroslav;Láník, Štěpán;Drobník, Josef"/>
    <s v="Automatická výměna pro portálový stroj s meandrovým zásobníkem pro ISO a 120 obráběcích nástrojů"/>
    <x v="2"/>
    <x v="3"/>
    <s v="Mechanical engineering"/>
    <x v="3"/>
    <n v="3"/>
    <n v="0"/>
    <n v="0"/>
    <n v="1"/>
    <n v="0"/>
    <n v="0"/>
    <n v="0"/>
  </r>
  <r>
    <x v="2"/>
    <x v="2"/>
    <n v="46709002"/>
    <x v="126"/>
    <x v="224"/>
    <n v="192337907"/>
    <s v="G"/>
    <x v="1"/>
    <s v="Červenka, Ivo;Richter, Aleš;Heinze, Miroslav;Láník, Štěpán;Drobník, Josef;Vaněk, Tomáš"/>
    <s v="Automatická výměna těžkých nástrojů ISO 60 pro horizonátlní obráběcí stroje s nesklopným manipulátorem a zásobníkem pro 60 nástrojů"/>
    <x v="2"/>
    <x v="3"/>
    <s v="Mechanical engineering"/>
    <x v="3"/>
    <n v="3"/>
    <n v="0"/>
    <n v="0"/>
    <n v="1"/>
    <n v="0"/>
    <n v="0"/>
    <n v="0"/>
  </r>
  <r>
    <x v="2"/>
    <x v="2"/>
    <n v="46709002"/>
    <x v="126"/>
    <x v="224"/>
    <n v="192337909"/>
    <s v="G"/>
    <x v="1"/>
    <s v="Kmínek, Václav;Palaštuk, Petr;Vaněk, Tomáš;Pergl, Štěpán"/>
    <s v="Zařízení pro optickou kontrolu dílů čerpadla"/>
    <x v="2"/>
    <x v="3"/>
    <s v="Mechanical engineering"/>
    <x v="3"/>
    <n v="4"/>
    <n v="0"/>
    <n v="0"/>
    <n v="0"/>
    <n v="1"/>
    <n v="0"/>
    <n v="0"/>
  </r>
  <r>
    <x v="1"/>
    <x v="1"/>
    <n v="60076658"/>
    <x v="14"/>
    <x v="167"/>
    <n v="192337913"/>
    <s v="B"/>
    <x v="0"/>
    <s v="Heider, Daniel"/>
    <s v="Aristotelian Subjectivism: Francisco Suárez’s Philosophy of Perception"/>
    <x v="1"/>
    <x v="1"/>
    <s v="Philosophy, History and Philosophy of science and technology"/>
    <x v="3"/>
    <n v="1"/>
    <n v="1"/>
    <n v="0"/>
    <n v="0"/>
    <n v="0"/>
    <n v="0"/>
    <n v="0"/>
  </r>
  <r>
    <x v="1"/>
    <x v="1"/>
    <n v="60076658"/>
    <x v="14"/>
    <x v="167"/>
    <n v="192337914"/>
    <s v="C"/>
    <x v="0"/>
    <s v="Machula, Tomáš;Novotný, Daniel Dominik"/>
    <s v="Ways of Angelic Location: Sixteenth-century Dominican Summistae on STh I, q. 52, art. 1"/>
    <x v="1"/>
    <x v="1"/>
    <s v="Philosophy, History and Philosophy of science and technology"/>
    <x v="3"/>
    <n v="2"/>
    <n v="0"/>
    <n v="1"/>
    <n v="0"/>
    <n v="0"/>
    <n v="0"/>
    <n v="0"/>
  </r>
  <r>
    <x v="1"/>
    <x v="1"/>
    <n v="60076658"/>
    <x v="14"/>
    <x v="21"/>
    <n v="192337952"/>
    <s v="J"/>
    <x v="0"/>
    <s v="Hornych, Ondřej;Testo, Weston L;Sessa, Emily B;Watkins, James E. Jr Jr;Campany, Courtney E;Pittermann, Jarmila;Ekrt, Libor"/>
    <s v="Insights into the evolutionary history and widespread occurrence of antheridiogen systems in ferns"/>
    <x v="0"/>
    <x v="0"/>
    <s v="-"/>
    <x v="3"/>
    <n v="2"/>
    <n v="0"/>
    <n v="1"/>
    <n v="0"/>
    <n v="0"/>
    <n v="0"/>
    <n v="0"/>
  </r>
  <r>
    <x v="1"/>
    <x v="1"/>
    <n v="60076658"/>
    <x v="14"/>
    <x v="21"/>
    <n v="192337976"/>
    <s v="J"/>
    <x v="0"/>
    <s v="Urbanová, Zuzana;Hájek, Tomáš"/>
    <s v="Revisiting the concept of 'enzymic latch' on carbon in peatlands"/>
    <x v="0"/>
    <x v="0"/>
    <s v="-"/>
    <x v="3"/>
    <n v="2"/>
    <n v="0"/>
    <n v="1"/>
    <n v="0"/>
    <n v="0"/>
    <n v="0"/>
    <n v="0"/>
  </r>
  <r>
    <x v="1"/>
    <x v="1"/>
    <n v="60461071"/>
    <x v="154"/>
    <x v="355"/>
    <n v="192338037"/>
    <s v="B"/>
    <x v="0"/>
    <s v="Rollová, Veronika;Jirkalová, Karolína"/>
    <s v="Budoucnost je skryta v přítomnosti. Architektura a česká politika 1945-1989"/>
    <x v="1"/>
    <x v="15"/>
    <s v="-"/>
    <x v="3"/>
    <n v="5"/>
    <n v="0"/>
    <n v="0"/>
    <n v="0"/>
    <n v="0"/>
    <n v="1"/>
    <n v="0"/>
  </r>
  <r>
    <x v="2"/>
    <x v="2"/>
    <n v="46709002"/>
    <x v="126"/>
    <x v="224"/>
    <n v="192338053"/>
    <s v="J"/>
    <x v="0"/>
    <s v="Šidlof, Petr;Kolář, Jan;Peukert, Pavel;Pustka, Martin;Šidlof, Pavel"/>
    <s v="Aeroelastic instability of paper sheet in an offset printing press"/>
    <x v="2"/>
    <x v="3"/>
    <s v="Applied mechanics"/>
    <x v="3"/>
    <n v="4"/>
    <n v="0"/>
    <n v="0"/>
    <n v="0"/>
    <n v="1"/>
    <n v="0"/>
    <n v="0"/>
  </r>
  <r>
    <x v="2"/>
    <x v="2"/>
    <n v="46709002"/>
    <x v="126"/>
    <x v="224"/>
    <n v="192338088"/>
    <s v="P"/>
    <x v="1"/>
    <s v="Karel, Petr;Bílkovský, Aleš;Žák, Josef"/>
    <s v="Device for sensing warp thread tension in a weaving machine"/>
    <x v="2"/>
    <x v="3"/>
    <s v="Mechanical engineering"/>
    <x v="3"/>
    <n v="3"/>
    <n v="0"/>
    <n v="0"/>
    <n v="1"/>
    <n v="0"/>
    <n v="0"/>
    <n v="0"/>
  </r>
  <r>
    <x v="2"/>
    <x v="2"/>
    <n v="46709002"/>
    <x v="126"/>
    <x v="224"/>
    <n v="192338095"/>
    <s v="G"/>
    <x v="1"/>
    <s v="Antoš, Jaroslav;Bušek, Martin"/>
    <s v="Testbed robotického pracoviště FANUC"/>
    <x v="2"/>
    <x v="21"/>
    <s v="Robotics and automatic control"/>
    <x v="3"/>
    <n v="4"/>
    <n v="0"/>
    <n v="0"/>
    <n v="0"/>
    <n v="1"/>
    <n v="0"/>
    <n v="0"/>
  </r>
  <r>
    <x v="1"/>
    <x v="1"/>
    <n v="62690094"/>
    <x v="104"/>
    <x v="227"/>
    <n v="192338122"/>
    <s v="J"/>
    <x v="0"/>
    <s v="Hlobil, Ulf"/>
    <s v="Limits of Abductivism About Logic"/>
    <x v="1"/>
    <x v="1"/>
    <s v="-"/>
    <x v="3"/>
    <n v="1"/>
    <n v="1"/>
    <n v="0"/>
    <n v="0"/>
    <n v="0"/>
    <n v="0"/>
    <n v="0"/>
  </r>
  <r>
    <x v="1"/>
    <x v="1"/>
    <n v="62690094"/>
    <x v="104"/>
    <x v="227"/>
    <n v="192338138"/>
    <s v="B"/>
    <x v="0"/>
    <s v="Stovall, Preston John"/>
    <s v="The Single-Minded Animal: Shared Intentionality, Normativity, and the Foundations of Discursive Cognition"/>
    <x v="1"/>
    <x v="1"/>
    <s v="-"/>
    <x v="3"/>
    <n v="2"/>
    <n v="0"/>
    <n v="1"/>
    <n v="0"/>
    <n v="0"/>
    <n v="0"/>
    <n v="0"/>
  </r>
  <r>
    <x v="1"/>
    <x v="1"/>
    <n v="62690094"/>
    <x v="104"/>
    <x v="227"/>
    <n v="192338142"/>
    <s v="C"/>
    <x v="0"/>
    <s v="Peregrin, Jaroslav"/>
    <s v="Normative attitudes"/>
    <x v="1"/>
    <x v="1"/>
    <s v="-"/>
    <x v="3"/>
    <n v="2"/>
    <n v="0"/>
    <n v="1"/>
    <n v="0"/>
    <n v="0"/>
    <n v="0"/>
    <n v="0"/>
  </r>
  <r>
    <x v="1"/>
    <x v="1"/>
    <n v="62690094"/>
    <x v="104"/>
    <x v="227"/>
    <n v="192338146"/>
    <s v="C"/>
    <x v="0"/>
    <s v="Jaroš, Filip"/>
    <s v="Portmann’s View on Anthropological Difference"/>
    <x v="1"/>
    <x v="1"/>
    <s v="-"/>
    <x v="3"/>
    <n v="3"/>
    <n v="0"/>
    <n v="0"/>
    <n v="1"/>
    <n v="0"/>
    <n v="0"/>
    <n v="0"/>
  </r>
  <r>
    <x v="1"/>
    <x v="1"/>
    <n v="216208"/>
    <x v="51"/>
    <x v="148"/>
    <n v="192338215"/>
    <s v="J"/>
    <x v="0"/>
    <s v="Parízek, Michal;Stephen, Matthew D."/>
    <s v="The Increasing Representativeness of International Organizations' Secretariats: Evidence from the United Nations System, 1997-2015"/>
    <x v="5"/>
    <x v="13"/>
    <s v="-"/>
    <x v="3"/>
    <n v="1"/>
    <n v="1"/>
    <n v="0"/>
    <n v="0"/>
    <n v="0"/>
    <n v="0"/>
    <n v="0"/>
  </r>
  <r>
    <x v="2"/>
    <x v="3"/>
    <n v="20702"/>
    <x v="4"/>
    <x v="4"/>
    <n v="192338304"/>
    <s v="N"/>
    <x v="1"/>
    <s v="Fadrhonsová, Věra;Šrámek, Vít;Novotný, Radek;Neudertová Hellebrandová, Kateřina"/>
    <s v="Doporučené metody nakládání s těžebními zbytky v lesních porostech s významnou produkční funkcí z hlediska udržitelnosti bilance hlavních živin"/>
    <x v="3"/>
    <x v="4"/>
    <s v="Forestry"/>
    <x v="3"/>
    <n v="3"/>
    <n v="0"/>
    <n v="0"/>
    <n v="1"/>
    <n v="0"/>
    <n v="0"/>
    <n v="0"/>
  </r>
  <r>
    <x v="0"/>
    <x v="0"/>
    <n v="61388963"/>
    <x v="44"/>
    <x v="51"/>
    <n v="192338400"/>
    <s v="P"/>
    <x v="1"/>
    <s v="Maletínská, Lenka;Železná, Blanka;Kuneš, Jaroslav;Nagelová, Veronika"/>
    <s v="פפטידים ששונו באופן קוולנטי עם הארכות ליפידיות להורדת גלוקוז בדם"/>
    <x v="4"/>
    <x v="22"/>
    <s v="-"/>
    <x v="3"/>
    <n v="2"/>
    <n v="0"/>
    <n v="1"/>
    <n v="0"/>
    <n v="0"/>
    <n v="0"/>
    <n v="0"/>
  </r>
  <r>
    <x v="0"/>
    <x v="0"/>
    <n v="67985807"/>
    <x v="37"/>
    <x v="44"/>
    <n v="192338420"/>
    <s v="R"/>
    <x v="1"/>
    <s v="Berec, Luděk;Diviák, T.;Kuběna, Aleš Antonín;Levínský, René;Neruda, Roman;Suchopárová, Gabriela;Šlerka, J.;Šmíd, Martin;Trnka, Jan;Tuček, Vít;Vidnerová, Petra;Vrbenský, Karel;Zajíček, Milan;Zapletal, František"/>
    <s v="Epicity"/>
    <x v="0"/>
    <x v="24"/>
    <s v="Computer sciences, information science, bioinformathics (hardware development to be 2.2, social aspect to be 5.8)"/>
    <x v="3"/>
    <n v="4"/>
    <n v="0"/>
    <n v="0"/>
    <n v="0"/>
    <n v="1"/>
    <n v="0"/>
    <n v="0"/>
  </r>
  <r>
    <x v="2"/>
    <x v="2"/>
    <n v="46709002"/>
    <x v="126"/>
    <x v="224"/>
    <n v="192338522"/>
    <s v="P"/>
    <x v="1"/>
    <s v="Karel, Petr;Marek, Ondřej"/>
    <s v="Method of controlling the course of the lifting functions of the main mechanisms of a weaving machine."/>
    <x v="2"/>
    <x v="3"/>
    <s v="Applied mechanics"/>
    <x v="3"/>
    <n v="2"/>
    <n v="0"/>
    <n v="1"/>
    <n v="0"/>
    <n v="0"/>
    <n v="0"/>
    <n v="0"/>
  </r>
  <r>
    <x v="2"/>
    <x v="2"/>
    <n v="46709002"/>
    <x v="126"/>
    <x v="224"/>
    <n v="192338523"/>
    <s v="P"/>
    <x v="1"/>
    <s v="Karel, Petr;Bláha, Miroslav;Kučera, Luděk;Žák, Josef"/>
    <s v="Air-jet weaving machine for producing leno fabrics"/>
    <x v="2"/>
    <x v="3"/>
    <s v="Mechanical engineering"/>
    <x v="3"/>
    <n v="2"/>
    <n v="0"/>
    <n v="1"/>
    <n v="0"/>
    <n v="0"/>
    <n v="0"/>
    <n v="0"/>
  </r>
  <r>
    <x v="1"/>
    <x v="1"/>
    <n v="216208"/>
    <x v="51"/>
    <x v="292"/>
    <n v="192338595"/>
    <s v="J"/>
    <x v="0"/>
    <s v="Bureš, Jan;Tachecí, Ilja;Květina, Jaroslav;Radochová, Věra;Prchal, Lukáš;Kohoutová, Darina;Vališ, Martin;Novák, Martin;Doležal, Rafael;Kopáčová, Marcela;Rejchrt, Stanislav;Šesták, Vít;Knoblochová, Veronika;Peterová, Eva;Žďárová Karasová, Jana"/>
    <s v="The Impact of Dextran Sodium Sulfate-Induced Gastrointestinal Injury on the Pharmacokinetic Parameters of Donepezil and Its Active Metabolite 6-O-desmethyldonepezil, and Gastric Myoelectric Activity in Experimental Pigs"/>
    <x v="4"/>
    <x v="8"/>
    <s v="Gastroenterology and hepatology"/>
    <x v="3"/>
    <n v="3"/>
    <n v="0"/>
    <n v="0"/>
    <n v="1"/>
    <n v="0"/>
    <n v="0"/>
    <n v="0"/>
  </r>
  <r>
    <x v="1"/>
    <x v="1"/>
    <n v="216208"/>
    <x v="51"/>
    <x v="292"/>
    <n v="192338601"/>
    <s v="J"/>
    <x v="0"/>
    <s v="Kollárová Brázdová, Petra;Lenčová-Popelová, Olga;Karabanovich, Galina;Kocúrová-Lengvarská, Júlia;Kubeš, Jan;Váňová, Nela;Mazurová, Yvona;Adamcová, Michaela;Jirkovská, Anna;Holečková, Magdalena;Šimůnek, Tomáš;Štěrbová-Kovaříková, Petra;Roh, Jaroslav;Štěrba"/>
    <s v="Prodrug of ICRF-193 provides promising protective effects against chronic anthracycline cardiotoxicity in a rabbit model in vivo"/>
    <x v="4"/>
    <x v="22"/>
    <s v="Pharmacology and pharmacy"/>
    <x v="3"/>
    <n v="2"/>
    <n v="0"/>
    <n v="1"/>
    <n v="0"/>
    <n v="0"/>
    <n v="0"/>
    <n v="0"/>
  </r>
  <r>
    <x v="1"/>
    <x v="1"/>
    <n v="216208"/>
    <x v="51"/>
    <x v="118"/>
    <n v="192338689"/>
    <s v="C"/>
    <x v="0"/>
    <s v="Sadílková, Helena;Závodská, Milada"/>
    <s v="Asserting a Presence in the Public Sphere : Autobiographies by two Romani Holocaust Survivors in Communist Czechoslovakia"/>
    <x v="1"/>
    <x v="28"/>
    <s v="-"/>
    <x v="3"/>
    <n v="2"/>
    <n v="0"/>
    <n v="1"/>
    <n v="0"/>
    <n v="0"/>
    <n v="0"/>
    <n v="0"/>
  </r>
  <r>
    <x v="1"/>
    <x v="1"/>
    <n v="216208"/>
    <x v="51"/>
    <x v="118"/>
    <n v="192338691"/>
    <s v="B"/>
    <x v="0"/>
    <s v="Rakušanová, Marie;Nešlehová, Mahulena;Zwickl, András;Lucbert, Francoise;Daemgen, Anke;Bendová, Eva"/>
    <s v="DEGREES OF SEPARATION. Bohumil Kubišta and the European Avant-Garde"/>
    <x v="1"/>
    <x v="15"/>
    <s v="-"/>
    <x v="3"/>
    <n v="2"/>
    <n v="0"/>
    <n v="1"/>
    <n v="0"/>
    <n v="0"/>
    <n v="0"/>
    <n v="0"/>
  </r>
  <r>
    <x v="1"/>
    <x v="1"/>
    <n v="216208"/>
    <x v="51"/>
    <x v="118"/>
    <n v="192338709"/>
    <s v="J"/>
    <x v="0"/>
    <s v="Mynářová, Jana"/>
    <s v="A note on patronage in the Amarna letters"/>
    <x v="1"/>
    <x v="28"/>
    <s v="-"/>
    <x v="3"/>
    <n v="3"/>
    <n v="0"/>
    <n v="0"/>
    <n v="1"/>
    <n v="0"/>
    <n v="0"/>
    <n v="0"/>
  </r>
  <r>
    <x v="1"/>
    <x v="1"/>
    <n v="216208"/>
    <x v="51"/>
    <x v="251"/>
    <n v="192338749"/>
    <s v="B"/>
    <x v="1"/>
    <s v="Cílek, Václav;Turek, Jan;Havel, Petr;Hladík, Jiří;Záhora, Jaroslav;Vopravil, Jan;Fučík, Petr;Khel, Tomáš;Meduna, Petr;Mudra, Pavel;Navrátíl, Tomáš;Sůvová, Zdeňka;Kinský, Václav;Keřka, Josef;Křížek, Pavel"/>
    <s v="Půda a život civilizací, Co děláme půdě, děláme sobě"/>
    <x v="0"/>
    <x v="41"/>
    <s v="-"/>
    <x v="3"/>
    <n v="4"/>
    <n v="0"/>
    <n v="0"/>
    <n v="0"/>
    <n v="1"/>
    <n v="0"/>
    <n v="0"/>
  </r>
  <r>
    <x v="0"/>
    <x v="0"/>
    <n v="67985858"/>
    <x v="147"/>
    <x v="284"/>
    <n v="192338769"/>
    <s v="J"/>
    <x v="0"/>
    <s v="Orvalho, Sandra;Stanovský, Petr;Růžička, Marek"/>
    <s v="Bubble coalescence in electrolytes: effect of bubble approach velocity-"/>
    <x v="2"/>
    <x v="11"/>
    <s v="Chemical process engineering"/>
    <x v="3"/>
    <n v="1"/>
    <n v="1"/>
    <n v="0"/>
    <n v="0"/>
    <n v="0"/>
    <n v="0"/>
    <n v="0"/>
  </r>
  <r>
    <x v="0"/>
    <x v="0"/>
    <n v="67985858"/>
    <x v="147"/>
    <x v="284"/>
    <n v="192338783"/>
    <s v="J"/>
    <x v="0"/>
    <s v="Setničková, Kateřina;Huang, T.-C.;Wang, Ch.-T.;Lin, Y.-Ch.;Lee, S.H.;Zhuang, G.-L.;Tung, K.-L.;Tseng, H.-H.;Uchytil, Petr"/>
    <s v="Realizing the Impact of the Intermediate Layer Structure on the CO2/CH4 Separation Performance of Carbon Molecular Sieving Membranes: Insights from Experimental Synthesis and Molecular Simulation."/>
    <x v="2"/>
    <x v="11"/>
    <s v="Chemical process engineering"/>
    <x v="3"/>
    <n v="3"/>
    <n v="0"/>
    <n v="0"/>
    <n v="1"/>
    <n v="0"/>
    <n v="0"/>
    <n v="0"/>
  </r>
  <r>
    <x v="0"/>
    <x v="0"/>
    <n v="67985963"/>
    <x v="28"/>
    <x v="35"/>
    <n v="192338837"/>
    <s v="B"/>
    <x v="0"/>
    <s v="Hrbek, Jiří;Mikulec, Jiří;Niubo, M.;Bobková, Kateřina;Vácha, Štěpán;Ondo-Grečenková, Martina"/>
    <s v="Panovnický majestát. Habsburkové jako čeští králové v 17. a 18. století"/>
    <x v="1"/>
    <x v="14"/>
    <s v="History (history of science and technology to be 6.3, history of specific sciences to be under the respective headings)"/>
    <x v="3"/>
    <n v="1"/>
    <n v="1"/>
    <n v="0"/>
    <n v="0"/>
    <n v="0"/>
    <n v="0"/>
    <n v="0"/>
  </r>
  <r>
    <x v="2"/>
    <x v="9"/>
    <n v="20699"/>
    <x v="164"/>
    <x v="308"/>
    <n v="192338866"/>
    <s v="C"/>
    <x v="0"/>
    <s v="Hladký, Daniel;Krejčí, Blanka;Nikolová, Irina;Seibert, Radim;Volná, Vladimíra"/>
    <s v="Air Pollution Sources’ Contribution to PM2.5 Concentration in the Northeastern Part of the Czech Republic"/>
    <x v="0"/>
    <x v="7"/>
    <s v="-"/>
    <x v="3"/>
    <n v="5"/>
    <n v="0"/>
    <n v="0"/>
    <n v="0"/>
    <n v="0"/>
    <n v="1"/>
    <n v="0"/>
  </r>
  <r>
    <x v="2"/>
    <x v="9"/>
    <n v="20699"/>
    <x v="164"/>
    <x v="308"/>
    <n v="192338871"/>
    <s v="J"/>
    <x v="0"/>
    <s v="Resler, Jaroslav;Eben, Kryštof;Geletič, Jan;Krč, Pavel;Rosecký, Martin;Sühring, Matthias;Belda, Michal;Fuka, Ladislav;Halenka, Tomáš;Huszár, Peter;Karlický, Jan;Benešová, Nina;Ďoubalová, Jana;Honzáková, Kateřina;Keder, Josef;Nápravníková, Šárka;Vlček, Ond"/>
    <s v="Validation of the PALM model system 6.0 in a real urban environment: a case study in Dejvice, Prague, the Czech Republic"/>
    <x v="0"/>
    <x v="7"/>
    <s v="-"/>
    <x v="3"/>
    <n v="2"/>
    <n v="0"/>
    <n v="1"/>
    <n v="0"/>
    <n v="0"/>
    <n v="0"/>
    <n v="0"/>
  </r>
  <r>
    <x v="1"/>
    <x v="1"/>
    <n v="216224"/>
    <x v="58"/>
    <x v="82"/>
    <n v="192338985"/>
    <s v="J"/>
    <x v="0"/>
    <s v="Krmíček, Lukáš;Novák, Milan;Trumbull, Robert B.;Cempírek, Jan;Houzar, Stanislav"/>
    <s v="Boron isotopic variations in tourmaline from metacarbonates and associated talc-silicate rocks from the Bohemian Massif: Constraints on boron recycling in the Variscan orogen"/>
    <x v="0"/>
    <x v="7"/>
    <s v="Geology"/>
    <x v="3"/>
    <n v="2"/>
    <n v="0"/>
    <n v="1"/>
    <n v="0"/>
    <n v="0"/>
    <n v="0"/>
    <n v="0"/>
  </r>
  <r>
    <x v="1"/>
    <x v="1"/>
    <n v="216224"/>
    <x v="58"/>
    <x v="82"/>
    <n v="192339009"/>
    <s v="J"/>
    <x v="0"/>
    <s v="Hájek, Michal;Jiménez-Alfaro, Borja;Hájek, Ondřej;Brancaleoni, Lisa;Cantonat, Marco;Carbognani, Michele;Dedić, Anita;Dítě, Daniel;Gerdol, Renato;Hájková, Petra;Horsáková, Veronika;Jansen, Florian;Kamberović, Jasmina;Kapfer, Jutta;Kolari, Tiina Hilkka Mari"/>
    <s v="A European map of groundwater pH and calcium"/>
    <x v="0"/>
    <x v="0"/>
    <s v="Ecology"/>
    <x v="3"/>
    <n v="2"/>
    <n v="0"/>
    <n v="1"/>
    <n v="0"/>
    <n v="0"/>
    <n v="0"/>
    <n v="0"/>
  </r>
  <r>
    <x v="1"/>
    <x v="1"/>
    <n v="216224"/>
    <x v="58"/>
    <x v="82"/>
    <n v="192339204"/>
    <s v="J"/>
    <x v="0"/>
    <s v="Těšitel, Jakub;Li, The bright side of paras;Knotková, Kateřina;McLellan, Richard;Bandaranayake, Pradeepa C. G .;Watson, David M."/>
    <s v="The bright side of parasitic plants: what are they good for?"/>
    <x v="0"/>
    <x v="0"/>
    <s v="Plant sciences, botany"/>
    <x v="3"/>
    <n v="2"/>
    <n v="0"/>
    <n v="1"/>
    <n v="0"/>
    <n v="0"/>
    <n v="0"/>
    <n v="0"/>
  </r>
  <r>
    <x v="1"/>
    <x v="1"/>
    <n v="216224"/>
    <x v="58"/>
    <x v="186"/>
    <n v="192339297"/>
    <s v="J"/>
    <x v="0"/>
    <s v="Pivoluska, Matej;Plesch, Martin;Farkas, M.;Ružičková, Natália;Flegel, C.;Valencia, N.H.;McCutcheon, W.;Malik, M.;Aguilar, EA"/>
    <s v="Semi-device-independent random number generation with flexible assumptions"/>
    <x v="0"/>
    <x v="18"/>
    <s v="Optics (including laser optics and_x000a_quantum optics)"/>
    <x v="3"/>
    <n v="2"/>
    <n v="0"/>
    <n v="1"/>
    <n v="0"/>
    <n v="0"/>
    <n v="0"/>
    <n v="0"/>
  </r>
  <r>
    <x v="1"/>
    <x v="1"/>
    <n v="216224"/>
    <x v="58"/>
    <x v="84"/>
    <n v="192339302"/>
    <s v="J"/>
    <x v="0"/>
    <s v="Broft, P.;Džatko, Šimon;Krafčíková, Michaela;Wacker, A.;Hansel-Hertsch, Robert;Dotsch, Volker;Trantírek, Lukáš;Schwalbe, Harald"/>
    <s v="In-Cell NMR Spectroscopy of Functional Riboswitch Aptamers in Eukaryotic Cells"/>
    <x v="0"/>
    <x v="10"/>
    <s v="-"/>
    <x v="3"/>
    <n v="1"/>
    <n v="1"/>
    <n v="0"/>
    <n v="0"/>
    <n v="0"/>
    <n v="0"/>
    <n v="0"/>
  </r>
  <r>
    <x v="1"/>
    <x v="1"/>
    <n v="216224"/>
    <x v="58"/>
    <x v="84"/>
    <n v="192339351"/>
    <s v="J"/>
    <x v="0"/>
    <s v="Malčíková, Jitka;Pavlová, Šárka;Kunt Vonková, Barbara;Radová, Lenka;Plevová, Karla;Kotašková, Jana;Pál, Karol;Dvořáčková, Barbara;Ženatová, Marcela;Hynšt, Jakub;Ondroušková, Eva;Panovská, Anna;Brychtová, Yvona;Závacká, Kristýna;Tichý, Boris;Tom, Nikola;Ma"/>
    <s v="Low-burden TP53 mutations in CLL: clinical impact and clonal evolution within the context of different treatment options"/>
    <x v="4"/>
    <x v="8"/>
    <s v="Hematology"/>
    <x v="3"/>
    <n v="2"/>
    <n v="0"/>
    <n v="1"/>
    <n v="0"/>
    <n v="0"/>
    <n v="0"/>
    <n v="0"/>
  </r>
  <r>
    <x v="1"/>
    <x v="1"/>
    <n v="61988987"/>
    <x v="1"/>
    <x v="8"/>
    <n v="192339408"/>
    <s v="J"/>
    <x v="0"/>
    <s v="Kacířová, Ivana;Grundmann, Milan;Brozmanová, Hana"/>
    <s v="Therapeutic monitoring of carbamazepine and its active metabolite during the 1st postnatal month: Influence of drug interactions"/>
    <x v="4"/>
    <x v="22"/>
    <s v="-"/>
    <x v="3"/>
    <n v="2"/>
    <n v="0"/>
    <n v="1"/>
    <n v="0"/>
    <n v="0"/>
    <n v="0"/>
    <n v="0"/>
  </r>
  <r>
    <x v="1"/>
    <x v="1"/>
    <n v="61988987"/>
    <x v="1"/>
    <x v="6"/>
    <n v="192339596"/>
    <s v="B"/>
    <x v="1"/>
    <s v="Ogrodzka-Mazur, Ewa;Szafrańska, Anna;Malach, Josef;Chmura, Milan"/>
    <s v="The Cultural Identity and Education of University Students in Selected East-Central Countries: A Polish-Czech Comparative Study"/>
    <x v="5"/>
    <x v="16"/>
    <s v="Education, general; including training, pedagogy, didactics [and education systems]"/>
    <x v="3"/>
    <n v="3"/>
    <n v="0"/>
    <n v="0"/>
    <n v="1"/>
    <n v="0"/>
    <n v="0"/>
    <n v="0"/>
  </r>
  <r>
    <x v="1"/>
    <x v="1"/>
    <n v="61988987"/>
    <x v="1"/>
    <x v="6"/>
    <n v="192339614"/>
    <s v="J"/>
    <x v="0"/>
    <s v="Šimonová, Ivana;Procházková, Zuzana;Lorenc, Vladimír;Škoda, Jiří"/>
    <s v="Students' motivation types in the smart approach to ESP instruction"/>
    <x v="5"/>
    <x v="16"/>
    <s v="Education, general; including training, pedagogy, didactics [and education systems]"/>
    <x v="3"/>
    <n v="4"/>
    <n v="0"/>
    <n v="0"/>
    <n v="0"/>
    <n v="1"/>
    <n v="0"/>
    <n v="0"/>
  </r>
  <r>
    <x v="1"/>
    <x v="1"/>
    <n v="61988987"/>
    <x v="1"/>
    <x v="6"/>
    <n v="192339659"/>
    <s v="E"/>
    <x v="1"/>
    <s v="Koudela, Tomáš;ČAPANDOVÁ, Tereza;Bratanova, Yana"/>
    <s v="Bohemiae Rosa"/>
    <x v="1"/>
    <x v="15"/>
    <s v="-"/>
    <x v="3"/>
    <n v="4"/>
    <n v="0"/>
    <n v="0"/>
    <n v="0"/>
    <n v="1"/>
    <n v="0"/>
    <n v="0"/>
  </r>
  <r>
    <x v="1"/>
    <x v="1"/>
    <n v="216224"/>
    <x v="58"/>
    <x v="128"/>
    <n v="192339770"/>
    <s v="J"/>
    <x v="0"/>
    <s v="Kimura, T.;Bosáková, Michaela;Nonaka, Y.;Hruba, Eva;Yasuda, K.;Futakawa, S.;Kubota, T.;Fafílek, Bohumil;Gregor, Tomáš;Poovakulathu Abraham, Sara;Gomolková, Regína;Belaskova, Silvie;Pešl, Martin;Csukasi, F.;Duran, I.;Fujiwara, M.;Kavkova, Michaela;Zikmund,"/>
    <s v="An RNA aptamer restores defective bone growth in FGFR3-related skeletal dysplasia in mice"/>
    <x v="0"/>
    <x v="0"/>
    <s v="Cell biology"/>
    <x v="3"/>
    <n v="1"/>
    <n v="1"/>
    <n v="0"/>
    <n v="0"/>
    <n v="0"/>
    <n v="0"/>
    <n v="0"/>
  </r>
  <r>
    <x v="1"/>
    <x v="1"/>
    <n v="216224"/>
    <x v="58"/>
    <x v="128"/>
    <n v="192339777"/>
    <s v="J"/>
    <x v="0"/>
    <s v="Špírek, Mário;Taylor, M. R. G.;Beláň, Ondrej;Boulton, S. J.;Krejčí, Lumír"/>
    <s v="Nucleotide proofreading functions by nematode RAD51 paralogs facilitate optimal RAD51 filament function"/>
    <x v="0"/>
    <x v="0"/>
    <s v="Biochemistry and molecular biology"/>
    <x v="3"/>
    <n v="1"/>
    <n v="1"/>
    <n v="0"/>
    <n v="0"/>
    <n v="0"/>
    <n v="0"/>
    <n v="0"/>
  </r>
  <r>
    <x v="1"/>
    <x v="1"/>
    <n v="216224"/>
    <x v="58"/>
    <x v="79"/>
    <n v="192339828"/>
    <s v="J"/>
    <x v="0"/>
    <s v="Ugwitz, Pavel;Šašinková, Alžběta;Šašinka, Čeněk;Stachoň, Zdeněk;Juřík, Vojtěch"/>
    <s v="Toggle Toolkit: A Tool for Conducting Experiments in Unity Virtual Environments"/>
    <x v="5"/>
    <x v="30"/>
    <s v="Cognitive sciences"/>
    <x v="3"/>
    <n v="4"/>
    <n v="0"/>
    <n v="0"/>
    <n v="0"/>
    <n v="1"/>
    <n v="0"/>
    <n v="0"/>
  </r>
  <r>
    <x v="1"/>
    <x v="1"/>
    <n v="216224"/>
    <x v="58"/>
    <x v="79"/>
    <n v="192339844"/>
    <s v="J"/>
    <x v="0"/>
    <s v="Macháček, Jiří;Nedoma, Robert;Dresler, Petr;Schulz, Ilektra;Lagonik, Elias;Johnson, Stephen;Kaňáková Hladíková, Ludmila;Slámová, Alena;Llamas, Bastien;Wegmann, Daniel;Hofmanová, Zuzana"/>
    <s v="Runes from Lany (Czech Republic) - The oldest inscription among Slavs. A new standard for multidisciplinary analysis of runic bones"/>
    <x v="1"/>
    <x v="14"/>
    <s v="Archaeology"/>
    <x v="3"/>
    <n v="1"/>
    <n v="1"/>
    <n v="0"/>
    <n v="0"/>
    <n v="0"/>
    <n v="0"/>
    <n v="0"/>
  </r>
  <r>
    <x v="1"/>
    <x v="1"/>
    <n v="216224"/>
    <x v="58"/>
    <x v="79"/>
    <n v="192339855"/>
    <s v="C"/>
    <x v="0"/>
    <s v="Macháček, Jiří"/>
    <s v="Großmähren im neuen Diskurs. Die Suche nach alternativen Erklärungsmodellen"/>
    <x v="1"/>
    <x v="14"/>
    <s v="Archaeology"/>
    <x v="3"/>
    <n v="3"/>
    <n v="0"/>
    <n v="0"/>
    <n v="1"/>
    <n v="0"/>
    <n v="0"/>
    <n v="0"/>
  </r>
  <r>
    <x v="1"/>
    <x v="1"/>
    <n v="216224"/>
    <x v="58"/>
    <x v="79"/>
    <n v="192339907"/>
    <s v="B"/>
    <x v="0"/>
    <s v="Křížová, Alena"/>
    <s v="Lidový a zlidovělý šperk v českých zemích"/>
    <x v="5"/>
    <x v="33"/>
    <s v="Antropology, ethnology"/>
    <x v="3"/>
    <n v="3"/>
    <n v="0"/>
    <n v="0"/>
    <n v="1"/>
    <n v="0"/>
    <n v="0"/>
    <n v="0"/>
  </r>
  <r>
    <x v="1"/>
    <x v="1"/>
    <n v="216224"/>
    <x v="58"/>
    <x v="79"/>
    <n v="192339916"/>
    <s v="B"/>
    <x v="0"/>
    <s v="Macháček, Jiří;Balcárková, Adéla;Dresler, Petr;Přichystalová, Renáta;Prišťáková, Michaela"/>
    <s v="Břeclav - Pohansko X. Sídelní areál na Severovýchodním předhradí : archeologické výzkumy v letech 2008-2016"/>
    <x v="1"/>
    <x v="14"/>
    <s v="Archaeology"/>
    <x v="3"/>
    <n v="2"/>
    <n v="0"/>
    <n v="1"/>
    <n v="0"/>
    <n v="0"/>
    <n v="0"/>
    <n v="0"/>
  </r>
  <r>
    <x v="1"/>
    <x v="1"/>
    <n v="216224"/>
    <x v="58"/>
    <x v="79"/>
    <n v="192339920"/>
    <s v="B"/>
    <x v="0"/>
    <s v="Wągiel, Marcin"/>
    <s v="Subatomic Quantification"/>
    <x v="1"/>
    <x v="27"/>
    <s v="Linguistics"/>
    <x v="3"/>
    <n v="1"/>
    <n v="1"/>
    <n v="0"/>
    <n v="0"/>
    <n v="0"/>
    <n v="0"/>
    <n v="0"/>
  </r>
  <r>
    <x v="1"/>
    <x v="1"/>
    <n v="216224"/>
    <x v="58"/>
    <x v="79"/>
    <n v="192339950"/>
    <s v="B"/>
    <x v="0"/>
    <s v="Loskotová, Irena;Hložek, Martin;Tymonová, Markéta;Nosek, Vojtěch;Měchurová, Zdeňka;Holub, Petr;Sedláčková, Lenka;Zůbek, Antonín;Jordánková, Hana;Jagosz-Zarzycka, Zofia;Gregerová, Miroslava"/>
    <s v="Zdroje a šíření vybraných komodit keramické produkce vrcholného a pozdního středověku"/>
    <x v="1"/>
    <x v="14"/>
    <s v="Archaeology"/>
    <x v="3"/>
    <n v="3"/>
    <n v="0"/>
    <n v="0"/>
    <n v="1"/>
    <n v="0"/>
    <n v="0"/>
    <n v="0"/>
  </r>
  <r>
    <x v="1"/>
    <x v="1"/>
    <n v="216224"/>
    <x v="58"/>
    <x v="79"/>
    <n v="192339955"/>
    <s v="C"/>
    <x v="0"/>
    <s v="Macháček, Jiří"/>
    <s v="Slave Trade in Great Moravia : Reality or Fiction?"/>
    <x v="1"/>
    <x v="14"/>
    <s v="Archaeology"/>
    <x v="3"/>
    <n v="3"/>
    <n v="0"/>
    <n v="0"/>
    <n v="1"/>
    <n v="0"/>
    <n v="0"/>
    <n v="0"/>
  </r>
  <r>
    <x v="1"/>
    <x v="1"/>
    <n v="216224"/>
    <x v="58"/>
    <x v="79"/>
    <n v="192339959"/>
    <s v="J"/>
    <x v="0"/>
    <s v="Starke, Michal;Cortiula, Maria"/>
    <s v="Bearing the Brazilian cross"/>
    <x v="1"/>
    <x v="27"/>
    <s v="Linguistics"/>
    <x v="3"/>
    <n v="3"/>
    <n v="0"/>
    <n v="0"/>
    <n v="1"/>
    <n v="0"/>
    <n v="0"/>
    <n v="0"/>
  </r>
  <r>
    <x v="1"/>
    <x v="1"/>
    <n v="216224"/>
    <x v="58"/>
    <x v="79"/>
    <n v="192339990"/>
    <s v="B"/>
    <x v="0"/>
    <s v="Flašar, Martin;Žůrek, Pavel"/>
    <s v="Umělec nesmí nikdy ztratit odvahu : Jan Novák a Bohuslav Martinů ve světle korespondence (1947-1959) / An Artist Must Never Lose Courage : Jan Novák and Bohuslav Martinů in the Light of the Correspondence (1947-1959)"/>
    <x v="1"/>
    <x v="15"/>
    <s v="Performing arts studies (Musicology, Theater science, Dramaturgy)"/>
    <x v="3"/>
    <n v="2"/>
    <n v="0"/>
    <n v="1"/>
    <n v="0"/>
    <n v="0"/>
    <n v="0"/>
    <n v="0"/>
  </r>
  <r>
    <x v="1"/>
    <x v="1"/>
    <n v="216224"/>
    <x v="58"/>
    <x v="79"/>
    <n v="192340036"/>
    <s v="B"/>
    <x v="0"/>
    <s v="Filip, Aleš;Musil, Roman"/>
    <s v="Epocha salonů : České salonní umění a mezinárodní výtvarná scéna 1870—1914"/>
    <x v="1"/>
    <x v="15"/>
    <s v="Arts, Art history"/>
    <x v="3"/>
    <n v="2"/>
    <n v="0"/>
    <n v="1"/>
    <n v="0"/>
    <n v="0"/>
    <n v="0"/>
    <n v="0"/>
  </r>
  <r>
    <x v="1"/>
    <x v="1"/>
    <n v="216224"/>
    <x v="58"/>
    <x v="79"/>
    <n v="192340054"/>
    <s v="C"/>
    <x v="0"/>
    <s v="Foletti, Ivan"/>
    <s v="The Book on the Throne as Image of Orthodoxy in the Late Antique Mediterranean (and Beyond)"/>
    <x v="1"/>
    <x v="15"/>
    <s v="Arts, Art history"/>
    <x v="3"/>
    <n v="2"/>
    <n v="0"/>
    <n v="1"/>
    <n v="0"/>
    <n v="0"/>
    <n v="0"/>
    <n v="0"/>
  </r>
  <r>
    <x v="1"/>
    <x v="1"/>
    <n v="216224"/>
    <x v="58"/>
    <x v="81"/>
    <n v="192340158"/>
    <s v="C"/>
    <x v="0"/>
    <s v="Lišková, Kateřina"/>
    <s v="Sexology’s Unexpected Progressiveness in the Cold War East : Shaping People’s Sexual Selves, Creating Socialist Societies"/>
    <x v="5"/>
    <x v="33"/>
    <s v="-"/>
    <x v="3"/>
    <n v="2"/>
    <n v="0"/>
    <n v="1"/>
    <n v="0"/>
    <n v="0"/>
    <n v="0"/>
    <n v="0"/>
  </r>
  <r>
    <x v="1"/>
    <x v="1"/>
    <n v="216224"/>
    <x v="58"/>
    <x v="184"/>
    <n v="192340182"/>
    <s v="R"/>
    <x v="1"/>
    <s v="Horák, Aleš;Rambousek, Adam"/>
    <s v="Softwarový systém pro vývoj a publikaci Nového encyklopedického slovníku češtiny"/>
    <x v="0"/>
    <x v="24"/>
    <s v="Computer sciences, information science, bioinformathics (hardware development to be 2.2, social aspect to be 5.8)"/>
    <x v="3"/>
    <n v="4"/>
    <n v="0"/>
    <n v="0"/>
    <n v="0"/>
    <n v="1"/>
    <n v="0"/>
    <n v="0"/>
  </r>
  <r>
    <x v="1"/>
    <x v="1"/>
    <n v="216224"/>
    <x v="58"/>
    <x v="185"/>
    <n v="192340242"/>
    <s v="J"/>
    <x v="0"/>
    <s v="Guzi, Martin;Huber, Peter;Mikula, Štěpán"/>
    <s v="The long-term impact of the resettlement of the Sudetenland on residential migration"/>
    <x v="5"/>
    <x v="9"/>
    <s v="Applied Economics, Econometrics"/>
    <x v="3"/>
    <n v="2"/>
    <n v="0"/>
    <n v="1"/>
    <n v="0"/>
    <n v="0"/>
    <n v="0"/>
    <n v="0"/>
  </r>
  <r>
    <x v="1"/>
    <x v="1"/>
    <n v="216224"/>
    <x v="58"/>
    <x v="185"/>
    <n v="192340251"/>
    <s v="J"/>
    <x v="0"/>
    <s v="Lyócsa, Štefan;Molnár, Peter;Výrost, Tomáš"/>
    <s v="Stock market volatility forecasting: Do we need high-frequency data?"/>
    <x v="5"/>
    <x v="9"/>
    <s v="Finance"/>
    <x v="3"/>
    <n v="2"/>
    <n v="0"/>
    <n v="1"/>
    <n v="0"/>
    <n v="0"/>
    <n v="0"/>
    <n v="0"/>
  </r>
  <r>
    <x v="1"/>
    <x v="1"/>
    <n v="46747885"/>
    <x v="81"/>
    <x v="191"/>
    <n v="192340282"/>
    <s v="B"/>
    <x v="0"/>
    <s v="Žižka, Miroslav;Rydvalová, Petra;Skála, Marek;Štichhauerová, Eva;Hovorková Valentová, Vladimíra;Pelloneová, Natalie;Skrbková, Denisa"/>
    <s v="Innovation and Performance Drivers of Business Clusters: An Empirical Study"/>
    <x v="5"/>
    <x v="9"/>
    <s v="Industrial relations"/>
    <x v="3"/>
    <n v="3"/>
    <n v="0"/>
    <n v="0"/>
    <n v="1"/>
    <n v="0"/>
    <n v="0"/>
    <n v="0"/>
  </r>
  <r>
    <x v="1"/>
    <x v="1"/>
    <n v="49777513"/>
    <x v="13"/>
    <x v="197"/>
    <n v="192340332"/>
    <s v="B"/>
    <x v="0"/>
    <s v="Naxera, Vladimír;Krčál, Petr"/>
    <s v="Celebrating Liberation: The Commemoration and Instrumentalisation of the End of the Second World War in Contemporary Czech and Slovak Politics"/>
    <x v="5"/>
    <x v="13"/>
    <s v="Political science"/>
    <x v="3"/>
    <n v="4"/>
    <n v="0"/>
    <n v="0"/>
    <n v="0"/>
    <n v="1"/>
    <n v="0"/>
    <n v="0"/>
  </r>
  <r>
    <x v="1"/>
    <x v="1"/>
    <n v="49777513"/>
    <x v="13"/>
    <x v="197"/>
    <n v="192340346"/>
    <s v="B"/>
    <x v="0"/>
    <s v="Šedivý, Miroslav"/>
    <s v="Si vis pacem, para bellum : The Italian response to international insecurity 1830-1848"/>
    <x v="1"/>
    <x v="14"/>
    <s v="History (history of science and technology to be 6.3, history of specific sciences to be under the respective headings)"/>
    <x v="3"/>
    <n v="1"/>
    <n v="1"/>
    <n v="0"/>
    <n v="0"/>
    <n v="0"/>
    <n v="0"/>
    <n v="0"/>
  </r>
  <r>
    <x v="0"/>
    <x v="0"/>
    <n v="86652036"/>
    <x v="15"/>
    <x v="22"/>
    <n v="192340457"/>
    <s v="J"/>
    <x v="0"/>
    <s v="Zhang, J.;Rakhimbekova, A.;Duan, X.;Yin, Q.;Foss, C. A.;Fan, Y.;Xu, Y.;Li, X.;Cai, X.;Kutil, Zsofia;Wang, P.;Yang, Z.;Zhang, N.;Pomper, M. G.;Wang, Y.;Bařinka, Cyril;Yang, X."/>
    <s v="A prostate-specific membrane antigen activated molecular rotor for real-time fluorescence imaging"/>
    <x v="0"/>
    <x v="0"/>
    <s v="-"/>
    <x v="3"/>
    <n v="1"/>
    <n v="1"/>
    <n v="0"/>
    <n v="0"/>
    <n v="0"/>
    <n v="0"/>
    <n v="0"/>
  </r>
  <r>
    <x v="0"/>
    <x v="0"/>
    <n v="86652036"/>
    <x v="15"/>
    <x v="22"/>
    <n v="192340458"/>
    <s v="J"/>
    <x v="0"/>
    <s v="Bohuslavová, Romana;Smolík, Ondřej;Malfatti, Jessica;Berková, Z.;Nováková, Žaneta;Saudek, F.;Pavlínková, Gabriela"/>
    <s v="NEUROD1 Is Required for the Early alpha and beta Endocrine Differentiation in the Pancreas"/>
    <x v="0"/>
    <x v="0"/>
    <s v="-"/>
    <x v="3"/>
    <n v="3"/>
    <n v="0"/>
    <n v="0"/>
    <n v="1"/>
    <n v="0"/>
    <n v="0"/>
    <n v="0"/>
  </r>
  <r>
    <x v="0"/>
    <x v="0"/>
    <n v="86652036"/>
    <x v="15"/>
    <x v="22"/>
    <n v="192340460"/>
    <s v="J"/>
    <x v="0"/>
    <s v="Sandoval-Acuna, Cristian;Torrealba, Natalia;Tomkova, Veronika;Jadhav, Sukanya B.;Blažková, Kristýna;Merta, L.;Lettlová, Sandra;Adamcová, Miroslava Kari;Rosel, D.;Brabek, J.;Neužil, Jiří;Štursa, Jan;Werner, Lukáš;Truksa, Jaroslav"/>
    <s v="Targeting Mitochondrial Iron Metabolism Suppresses Tumor Growth and Metastasis by Inducing Mitochondrial Dysfunction and Mitophagy"/>
    <x v="4"/>
    <x v="8"/>
    <s v="-"/>
    <x v="3"/>
    <n v="1"/>
    <n v="1"/>
    <n v="0"/>
    <n v="0"/>
    <n v="0"/>
    <n v="0"/>
    <n v="0"/>
  </r>
  <r>
    <x v="1"/>
    <x v="1"/>
    <n v="216208"/>
    <x v="51"/>
    <x v="250"/>
    <n v="192340557"/>
    <s v="J"/>
    <x v="0"/>
    <s v="Jakl, Michal;Kovač, Ishak;Zeljkovic, Sanja Cavar;Jaklová Dytrtová, Jana"/>
    <s v="Triazole fungicides in soil affect the yield of fruit, green biomass, and phenolics production of Solanum lycopersicum L"/>
    <x v="0"/>
    <x v="0"/>
    <s v="Biochemistry and molecular biology"/>
    <x v="3"/>
    <n v="4"/>
    <n v="0"/>
    <n v="0"/>
    <n v="0"/>
    <n v="1"/>
    <n v="0"/>
    <n v="0"/>
  </r>
  <r>
    <x v="1"/>
    <x v="1"/>
    <n v="216208"/>
    <x v="51"/>
    <x v="250"/>
    <n v="192340629"/>
    <s v="C"/>
    <x v="0"/>
    <s v="Quay, John;Parry Martínková, Irena;Parry, Silvan James"/>
    <s v="Phenomenological Human Science Via Phenomenological Philosophy: A Phenomenomethodological Approach to Education Research"/>
    <x v="4"/>
    <x v="6"/>
    <s v="Sport and fitness sciences"/>
    <x v="3"/>
    <n v="5"/>
    <n v="0"/>
    <n v="0"/>
    <n v="0"/>
    <n v="0"/>
    <n v="1"/>
    <n v="0"/>
  </r>
  <r>
    <x v="1"/>
    <x v="1"/>
    <n v="216208"/>
    <x v="51"/>
    <x v="250"/>
    <n v="192340630"/>
    <s v="J"/>
    <x v="0"/>
    <s v="Parry, Silvan James;Parry Martínková, Irena"/>
    <s v="The logic of categorisation in sport"/>
    <x v="4"/>
    <x v="6"/>
    <s v="Sport and fitness sciences"/>
    <x v="3"/>
    <n v="5"/>
    <n v="0"/>
    <n v="0"/>
    <n v="0"/>
    <n v="0"/>
    <n v="1"/>
    <n v="0"/>
  </r>
  <r>
    <x v="1"/>
    <x v="1"/>
    <n v="216208"/>
    <x v="51"/>
    <x v="250"/>
    <n v="192340641"/>
    <s v="C"/>
    <x v="0"/>
    <s v="Opelík, Daniel;Kaprálková, Michaela"/>
    <s v="Analýza rozhodovacích problémů ve sportu"/>
    <x v="4"/>
    <x v="6"/>
    <s v="Sport and fitness sciences"/>
    <x v="3"/>
    <n v="4"/>
    <n v="0"/>
    <n v="0"/>
    <n v="0"/>
    <n v="1"/>
    <n v="0"/>
    <n v="0"/>
  </r>
  <r>
    <x v="2"/>
    <x v="4"/>
    <n v="48546054"/>
    <x v="9"/>
    <x v="14"/>
    <n v="192340695"/>
    <s v="J"/>
    <x v="0"/>
    <s v="Dubský, Zbyněk;Tichý, Lukáš;Pavliňák, Daniel"/>
    <s v="A Quantifiable Approach to the Selection of Criteria and Indexation for Comparison of the Gas Pipeline Projects Leading to the EU : Diversification Rationality against Securitisation?"/>
    <x v="2"/>
    <x v="20"/>
    <s v="-"/>
    <x v="3"/>
    <n v="4"/>
    <n v="0"/>
    <n v="0"/>
    <n v="0"/>
    <n v="1"/>
    <n v="0"/>
    <n v="0"/>
  </r>
  <r>
    <x v="2"/>
    <x v="4"/>
    <n v="48546054"/>
    <x v="9"/>
    <x v="14"/>
    <n v="192340697"/>
    <s v="C"/>
    <x v="0"/>
    <s v="Kratochvíl, Petr"/>
    <s v="Roman Catholicism and Europe"/>
    <x v="1"/>
    <x v="1"/>
    <s v="-"/>
    <x v="3"/>
    <n v="3"/>
    <n v="0"/>
    <n v="0"/>
    <n v="1"/>
    <n v="0"/>
    <n v="0"/>
    <n v="0"/>
  </r>
  <r>
    <x v="0"/>
    <x v="0"/>
    <n v="60077344"/>
    <x v="0"/>
    <x v="0"/>
    <n v="192340702"/>
    <s v="J"/>
    <x v="0"/>
    <s v="Neumann, Pavel;Oliveira, Ludmila;Čížková, Jana;Jang, Tae-Soo;Klemme, Sonja;Novák, Petr;Stelmach, K.;Koblížková, Andrea;Doležel, Jaroslav;Macas, Jiří"/>
    <s v="Impact of parasitic lifestyle and different types of centromere organization on chromosome and genome evolution in the plant genus Cuscuta"/>
    <x v="0"/>
    <x v="0"/>
    <s v="-"/>
    <x v="3"/>
    <n v="2"/>
    <n v="0"/>
    <n v="1"/>
    <n v="0"/>
    <n v="0"/>
    <n v="0"/>
    <n v="0"/>
  </r>
  <r>
    <x v="0"/>
    <x v="0"/>
    <n v="60077344"/>
    <x v="0"/>
    <x v="0"/>
    <n v="192340735"/>
    <s v="J"/>
    <x v="0"/>
    <s v="Angst, Gerrit;Mueller, K.E.;Nierop, K.G.J.;Simpson, M.J."/>
    <s v="Plant- or microbial-derived? A review on the molecular composition of stabilized soil organic matter"/>
    <x v="3"/>
    <x v="4"/>
    <s v="-"/>
    <x v="3"/>
    <n v="1"/>
    <n v="1"/>
    <n v="0"/>
    <n v="0"/>
    <n v="0"/>
    <n v="0"/>
    <n v="0"/>
  </r>
  <r>
    <x v="0"/>
    <x v="0"/>
    <n v="60077344"/>
    <x v="0"/>
    <x v="0"/>
    <n v="192340736"/>
    <s v="J"/>
    <x v="0"/>
    <s v="Dijoux, Samuel;Boukal, David S."/>
    <s v="Community structure and collapses in multichannel food webs: Role of consumer body sizes and mesohabitat productivities"/>
    <x v="0"/>
    <x v="0"/>
    <s v="-"/>
    <x v="3"/>
    <n v="2"/>
    <n v="0"/>
    <n v="1"/>
    <n v="0"/>
    <n v="0"/>
    <n v="0"/>
    <n v="0"/>
  </r>
  <r>
    <x v="0"/>
    <x v="0"/>
    <n v="60077344"/>
    <x v="0"/>
    <x v="0"/>
    <n v="192340744"/>
    <s v="J"/>
    <x v="0"/>
    <s v="Lue, Chia-Hua;Buffington, M. L.;Scheffer, S.;Lewis, M.;Elliott, T. A.;Lindsey, A. R. I.;Driskell, A.;Jandová, Anna;Kimura, M. T.;Carton, Y.;Kula, R. R.;Schlenke, T. A.;Mateos, M.;Govind, S.;Varaldi, J.;Guerrieri, E.;Giorgini, M.;Wang, X.;Hoelmer, K.;Daane"/>
    <s v="DROP: Molecular voucher database for identification of Drosophila parasitoids"/>
    <x v="0"/>
    <x v="0"/>
    <s v="-"/>
    <x v="3"/>
    <n v="2"/>
    <n v="0"/>
    <n v="1"/>
    <n v="0"/>
    <n v="0"/>
    <n v="0"/>
    <n v="0"/>
  </r>
  <r>
    <x v="0"/>
    <x v="0"/>
    <n v="60077344"/>
    <x v="0"/>
    <x v="0"/>
    <n v="192340754"/>
    <s v="J"/>
    <x v="0"/>
    <s v="De Gasparo, R.;Pedotti, M.;Simonelli, L.;Nickl, Petr;Muecksch, F.;Cassaniti, I.;Percivalle, E.;Lorenzi, J.C.C.;Mazzola, F.;Magri, D.;Michalčíková, Tereza;Haviernik, J.;Hönig, Václav;Mrázková, Blanka;Poláková, Natálie;Fořtová, A.;Turečková, Jolana;Iatsiuk,"/>
    <s v="Bispecific IgG neutralizes SARS-CoV-2 variants and prevents escape in mice"/>
    <x v="0"/>
    <x v="0"/>
    <s v="-"/>
    <x v="3"/>
    <n v="2"/>
    <n v="0"/>
    <n v="1"/>
    <n v="0"/>
    <n v="0"/>
    <n v="0"/>
    <n v="0"/>
  </r>
  <r>
    <x v="0"/>
    <x v="0"/>
    <n v="60077344"/>
    <x v="0"/>
    <x v="0"/>
    <n v="192340759"/>
    <s v="J"/>
    <x v="0"/>
    <s v="Visser, Sander;Voleníková, Anna;Nguyen, Petr;Verhulst, E. C.;Marec, František"/>
    <s v="A conserved role of the duplicated Masculinizer gene in sex determination of the Mediterranean flour moth, Ephestia kuehniella"/>
    <x v="0"/>
    <x v="0"/>
    <s v="Genetics and heredity (medical genetics to be 3)"/>
    <x v="3"/>
    <n v="2"/>
    <n v="0"/>
    <n v="1"/>
    <n v="0"/>
    <n v="0"/>
    <n v="0"/>
    <n v="0"/>
  </r>
  <r>
    <x v="0"/>
    <x v="0"/>
    <n v="60077344"/>
    <x v="0"/>
    <x v="0"/>
    <n v="192340813"/>
    <s v="J"/>
    <x v="0"/>
    <s v="Shabarova, Tatiana;Salcher, Michaela M.;Porcal, Petr;Znachor, Petr;Nedoma, Jiří;Grossart, H.P.;Seďa, Jaromír;Hejzlar, Josef;Šimek, Karel"/>
    <s v="Recovery of freshwater microbial communities after extreme rain events is mediated by cyclic succession."/>
    <x v="0"/>
    <x v="0"/>
    <s v="-"/>
    <x v="3"/>
    <n v="1"/>
    <n v="1"/>
    <n v="0"/>
    <n v="0"/>
    <n v="0"/>
    <n v="0"/>
    <n v="0"/>
  </r>
  <r>
    <x v="0"/>
    <x v="0"/>
    <n v="60077344"/>
    <x v="0"/>
    <x v="0"/>
    <n v="192340818"/>
    <s v="J"/>
    <x v="0"/>
    <s v="Breinlinger, S.;Phillips, T. J.;Haram, B. N.;Mareš, Jan;Yerena, Jose Alberto Martinez;Hrouzek, P.;Sobotka, R.;Henderson, W. M.;Schmieder, P.;Williams, S. M.;Lauderdale, J. D.;Wilde, H. D.;Gerrin, W.;Kust, Andreja;Washington, J. W.;Wagner, C.;Geier, B.;Lie"/>
    <s v="Hunting the eagle killer: A cyanobacterial neurotoxin causes vacuolar myelinopathy."/>
    <x v="0"/>
    <x v="0"/>
    <s v="-"/>
    <x v="3"/>
    <s v="N (nehodnoceno)"/>
    <n v="0"/>
    <n v="0"/>
    <n v="0"/>
    <n v="0"/>
    <n v="0"/>
    <n v="1"/>
  </r>
  <r>
    <x v="0"/>
    <x v="0"/>
    <n v="60077344"/>
    <x v="0"/>
    <x v="0"/>
    <n v="192340860"/>
    <s v="J"/>
    <x v="0"/>
    <s v="Kuchta, Roman;Kolodziej-Sobocinska, M.;Brabec, Jan;Młocicki, D.;Sałamatin, R.;Scholz, Tomáš"/>
    <s v="Sparganosis (Spirometra) i n Europe in the Molecular Era"/>
    <x v="0"/>
    <x v="0"/>
    <s v="-"/>
    <x v="3"/>
    <n v="2"/>
    <n v="0"/>
    <n v="1"/>
    <n v="0"/>
    <n v="0"/>
    <n v="0"/>
    <n v="0"/>
  </r>
  <r>
    <x v="0"/>
    <x v="0"/>
    <n v="60077344"/>
    <x v="0"/>
    <x v="0"/>
    <n v="192340861"/>
    <s v="J"/>
    <x v="0"/>
    <s v="Kulkarni, Sneha Sunil;Rubio, Mary Anne T.;Hegedüsová, Eva;Ross, R.;Limbach, P.A.;Alfonzo, J. D.;Paris, Zdeněk"/>
    <s v="Preferential import of queuosine-modified tRNAs into Trypanosoma brucei mitochondrion is critical for organellar protein synthesis"/>
    <x v="0"/>
    <x v="0"/>
    <s v="-"/>
    <x v="3"/>
    <n v="1"/>
    <n v="1"/>
    <n v="0"/>
    <n v="0"/>
    <n v="0"/>
    <n v="0"/>
    <n v="0"/>
  </r>
  <r>
    <x v="0"/>
    <x v="0"/>
    <n v="60077344"/>
    <x v="0"/>
    <x v="0"/>
    <n v="192340873"/>
    <s v="J"/>
    <x v="0"/>
    <s v="Nouzová, Marcela;Edwards, M. J.;Michalkova, V.;Ramirez, C.E.;Ruiz, M.;Areiza, M.;DeGennaro, M.;Fernandez-Lima, F.;Feyereisen, R.;Jindra, Marek;Noriega, F. G."/>
    <s v="Epoxidation of juvenile hormone was a key innovation improving insect reproductive fitness"/>
    <x v="0"/>
    <x v="0"/>
    <s v="Developmental biology"/>
    <x v="3"/>
    <n v="2"/>
    <n v="0"/>
    <n v="1"/>
    <n v="0"/>
    <n v="0"/>
    <n v="0"/>
    <n v="0"/>
  </r>
  <r>
    <x v="0"/>
    <x v="0"/>
    <n v="60077344"/>
    <x v="0"/>
    <x v="0"/>
    <n v="192340884"/>
    <s v="J"/>
    <x v="0"/>
    <s v="Pyrih, Jan;Pánek, T.;Durante, Ignacio Miguel;Rašková, Vendula;Cimrhanzlová, Kristýna;Kriegová, Eva;Tsaousis, A.;Eliáš, M.;Lukeš, Julius"/>
    <s v="Vestiges of the Bacterial Signal Recognition Particle-Based Protein Targeting in Mitochondria"/>
    <x v="0"/>
    <x v="0"/>
    <s v="-"/>
    <x v="3"/>
    <n v="2"/>
    <n v="0"/>
    <n v="1"/>
    <n v="0"/>
    <n v="0"/>
    <n v="0"/>
    <n v="0"/>
  </r>
  <r>
    <x v="1"/>
    <x v="1"/>
    <n v="60460709"/>
    <x v="69"/>
    <x v="104"/>
    <n v="192340937"/>
    <s v="J"/>
    <x v="1"/>
    <s v="Horký, Pavel;Grabic, Roman;Grabicová, Kateřina;Brooks, Bryan W.;Douda, Karel;Slavík, Ondřej;Hubená, Pavla;Santos, Eugenia M. Sancho;Randák, Tomáš"/>
    <s v="Methamphetamine pollution elicits addiction in wild fish"/>
    <x v="3"/>
    <x v="4"/>
    <s v="Fishery"/>
    <x v="3"/>
    <n v="2"/>
    <n v="0"/>
    <n v="1"/>
    <n v="0"/>
    <n v="0"/>
    <n v="0"/>
    <n v="0"/>
  </r>
  <r>
    <x v="1"/>
    <x v="1"/>
    <n v="60460709"/>
    <x v="69"/>
    <x v="249"/>
    <n v="192340960"/>
    <s v="J"/>
    <x v="0"/>
    <s v="Frýda, Jiří;Lehnert, Oliver;Joachimski, Michael;Mannik, Peep;Kubajko, Michal;Mergl, Michal;Farkaš, Juraj;Frýdová, Barbora"/>
    <s v="The Mid-Ludfordian (late Silurian) Glaciation: a link with global changes in ocean chemistry and ecosystem overturns"/>
    <x v="0"/>
    <x v="7"/>
    <s v="Paleontology"/>
    <x v="3"/>
    <n v="2"/>
    <n v="0"/>
    <n v="1"/>
    <n v="0"/>
    <n v="0"/>
    <n v="0"/>
    <n v="0"/>
  </r>
  <r>
    <x v="1"/>
    <x v="1"/>
    <n v="60461373"/>
    <x v="8"/>
    <x v="13"/>
    <n v="192341000"/>
    <s v="J"/>
    <x v="0"/>
    <s v="Luxa, Jan;Spejchalová, Lucie;Jakubec, Ivo;Sofer, Zdeněk"/>
    <s v="MoS2 stacking matters: 3R polytype significantly outperforms 2H MoS2 for the hydrogen evolution reaction"/>
    <x v="0"/>
    <x v="10"/>
    <s v="Inorganic and nuclear chemistry"/>
    <x v="3"/>
    <n v="3"/>
    <n v="0"/>
    <n v="0"/>
    <n v="1"/>
    <n v="0"/>
    <n v="0"/>
    <n v="0"/>
  </r>
  <r>
    <x v="1"/>
    <x v="1"/>
    <n v="60461373"/>
    <x v="8"/>
    <x v="13"/>
    <n v="192341009"/>
    <s v="J"/>
    <x v="0"/>
    <s v="Kovalska, Ievgeniia;Roy, Pradip Kumar;Antonatos, Nicolas;Mazánek, Vlastimil;Veselý, Martin;Wu, Bing;Sofer, Zdeněk"/>
    <s v="Photocatalytic activity of twist-angle stacked 2D TaS2"/>
    <x v="0"/>
    <x v="18"/>
    <s v="Condensed matter physics (including formerly solid state physics, supercond.)"/>
    <x v="3"/>
    <n v="3"/>
    <n v="0"/>
    <n v="0"/>
    <n v="1"/>
    <n v="0"/>
    <n v="0"/>
    <n v="0"/>
  </r>
  <r>
    <x v="1"/>
    <x v="1"/>
    <n v="60461373"/>
    <x v="8"/>
    <x v="13"/>
    <n v="192341082"/>
    <s v="J"/>
    <x v="0"/>
    <s v="Guselnikova, Olga;Postnikov, Pavel;Kosina, Jiří;Kolská, Zdeňka;Trelin, Andrii;Švorčík, Václav;Lyutakov, Oleksiy"/>
    <s v="A breath of fresh air for atmospheric CO2 utilisation: a plasmon-assisted preparation of cyclic carbonate at ambient conditions"/>
    <x v="2"/>
    <x v="17"/>
    <s v="Materials engineering"/>
    <x v="3"/>
    <n v="3"/>
    <n v="0"/>
    <n v="0"/>
    <n v="1"/>
    <n v="0"/>
    <n v="0"/>
    <n v="0"/>
  </r>
  <r>
    <x v="1"/>
    <x v="1"/>
    <n v="61384984"/>
    <x v="133"/>
    <x v="242"/>
    <n v="192341376"/>
    <s v="C"/>
    <x v="0"/>
    <s v="Dvořák, Tomáš"/>
    <s v="Beyond Human Measure: Eccentric Metrics in Visual Culture"/>
    <x v="1"/>
    <x v="15"/>
    <s v="-"/>
    <x v="3"/>
    <n v="2"/>
    <n v="0"/>
    <n v="1"/>
    <n v="0"/>
    <n v="0"/>
    <n v="0"/>
    <n v="0"/>
  </r>
  <r>
    <x v="1"/>
    <x v="1"/>
    <n v="61384984"/>
    <x v="133"/>
    <x v="242"/>
    <n v="192341378"/>
    <s v="C"/>
    <x v="0"/>
    <s v="Parikka, Jussi-Ville Tuomas"/>
    <s v="On Seeing Where There’s Nothing to See: Practices of Light beyond Photography"/>
    <x v="1"/>
    <x v="15"/>
    <s v="-"/>
    <x v="3"/>
    <n v="2"/>
    <n v="0"/>
    <n v="1"/>
    <n v="0"/>
    <n v="0"/>
    <n v="0"/>
    <n v="0"/>
  </r>
  <r>
    <x v="0"/>
    <x v="0"/>
    <n v="61388971"/>
    <x v="43"/>
    <x v="50"/>
    <n v="192341429"/>
    <s v="J"/>
    <x v="0"/>
    <s v="Černá, Tereza;Pražanová, K.;Beneš, Hynek;Titov, Ivan;Klubalová, Kateřina;Filipová, Alena;Klusoň, Petr;Cajthaml, Tomáš"/>
    <s v="Polycyclic aromatic hydrocarbon accumulation in aged and unaged polyurethane microplastics in contaminated soil"/>
    <x v="2"/>
    <x v="40"/>
    <s v="Environmental biotechnology"/>
    <x v="3"/>
    <n v="2"/>
    <n v="0"/>
    <n v="1"/>
    <n v="0"/>
    <n v="0"/>
    <n v="0"/>
    <n v="0"/>
  </r>
  <r>
    <x v="0"/>
    <x v="0"/>
    <n v="61388971"/>
    <x v="43"/>
    <x v="50"/>
    <n v="192341441"/>
    <s v="J"/>
    <x v="0"/>
    <s v="Beznosková, Petra;Bidou, L.;Namy, O.;Valášek, Leoš Shivaya"/>
    <s v="Increased expression of tryptophan and tyrosine tRNAs elevates stop codon readthrough of reporter systems in human cell lines"/>
    <x v="0"/>
    <x v="0"/>
    <s v="Microbiology"/>
    <x v="3"/>
    <n v="1"/>
    <n v="1"/>
    <n v="0"/>
    <n v="0"/>
    <n v="0"/>
    <n v="0"/>
    <n v="0"/>
  </r>
  <r>
    <x v="0"/>
    <x v="0"/>
    <n v="61388971"/>
    <x v="43"/>
    <x v="50"/>
    <n v="192341457"/>
    <s v="J"/>
    <x v="0"/>
    <s v="Chen, G.E.;Hitchcock, A.;Mareš, Jan;Gong, Y.;Tichý, Martin;Pilný, Jan;Kovářová, Lucie;Zdvihalová, Barbora;Xu, J.;Hunter, C. N.;Sobotka, Roman"/>
    <s v="Evolution of Ycf54-independent chlorophyll biosynthesis in cyanobacteria"/>
    <x v="0"/>
    <x v="0"/>
    <s v="Microbiology"/>
    <x v="3"/>
    <n v="1"/>
    <n v="1"/>
    <n v="0"/>
    <n v="0"/>
    <n v="0"/>
    <n v="0"/>
    <n v="0"/>
  </r>
  <r>
    <x v="0"/>
    <x v="0"/>
    <n v="61388971"/>
    <x v="43"/>
    <x v="50"/>
    <n v="192341496"/>
    <s v="J"/>
    <x v="0"/>
    <s v="Mohammad, Mahabub Pasha;Smirnova, Anna;Gunišová, Stanislava;Valášek, Leoš Shivaya"/>
    <s v="eIF4G is retained on ribosomes elongating and terminating on short upstream ORFs to control reinitiation in yeast"/>
    <x v="0"/>
    <x v="0"/>
    <s v="Microbiology"/>
    <x v="3"/>
    <n v="3"/>
    <n v="0"/>
    <n v="0"/>
    <n v="1"/>
    <n v="0"/>
    <n v="0"/>
    <n v="0"/>
  </r>
  <r>
    <x v="0"/>
    <x v="0"/>
    <n v="61388971"/>
    <x v="43"/>
    <x v="50"/>
    <n v="192341534"/>
    <s v="J"/>
    <x v="0"/>
    <s v="Fojtík, Lukáš;Fiala, Jan;Pompach, Petr;Chmelík, Josef;Matoušek, V.;Beier, Petr;Kukačka, Zdeněk;Novák, Petr"/>
    <s v="Fast Fluoroalkylation of Proteins Uncovers the Structure and Dynamics of Biological Macromolecules"/>
    <x v="0"/>
    <x v="0"/>
    <s v="Biochemical research methods"/>
    <x v="3"/>
    <n v="1"/>
    <n v="1"/>
    <n v="0"/>
    <n v="0"/>
    <n v="0"/>
    <n v="0"/>
    <n v="0"/>
  </r>
  <r>
    <x v="0"/>
    <x v="0"/>
    <n v="61388971"/>
    <x v="43"/>
    <x v="50"/>
    <n v="192341538"/>
    <s v="J"/>
    <x v="0"/>
    <s v="Pátek, Miroslav;Grulich, Michal;Nešvera, Jan"/>
    <s v="Stress response in Rhodococcus strains"/>
    <x v="0"/>
    <x v="0"/>
    <s v="Microbiology"/>
    <x v="3"/>
    <n v="3"/>
    <n v="0"/>
    <n v="0"/>
    <n v="1"/>
    <n v="0"/>
    <n v="0"/>
    <n v="0"/>
  </r>
  <r>
    <x v="1"/>
    <x v="1"/>
    <n v="61988987"/>
    <x v="1"/>
    <x v="8"/>
    <n v="192341560"/>
    <s v="J"/>
    <x v="0"/>
    <s v="Benková, Kateřina;Fečková Mihályová, Jana;Hájek, Roman;Jelínek, Tomáš"/>
    <s v="Selinexor, selective inhibitor of nuclear export: Unselective bullet for blood cancers"/>
    <x v="4"/>
    <x v="8"/>
    <s v="-"/>
    <x v="3"/>
    <n v="2"/>
    <n v="0"/>
    <n v="1"/>
    <n v="0"/>
    <n v="0"/>
    <n v="0"/>
    <n v="0"/>
  </r>
  <r>
    <x v="1"/>
    <x v="1"/>
    <n v="61988987"/>
    <x v="1"/>
    <x v="8"/>
    <n v="192341584"/>
    <s v="C"/>
    <x v="1"/>
    <s v="Jones, Terry;Drach-Zahavy, Anat;Sermeus, Walter;Willis, Eileen;Zeleníková, Renáta"/>
    <s v="Understanding missed care: definitions, measures, conceptualizations, evidence, prevalence and measurement challenges"/>
    <x v="4"/>
    <x v="6"/>
    <s v="-"/>
    <x v="3"/>
    <n v="4"/>
    <n v="0"/>
    <n v="0"/>
    <n v="0"/>
    <n v="1"/>
    <n v="0"/>
    <n v="0"/>
  </r>
  <r>
    <x v="1"/>
    <x v="1"/>
    <n v="61988987"/>
    <x v="1"/>
    <x v="1"/>
    <n v="192341732"/>
    <s v="B"/>
    <x v="0"/>
    <s v="Chalupa, Jiří;Reichwalderová, Eva"/>
    <s v="Danza de máscaras. Motivaciones políticas e ideológicas de las transformaciones de las imágenes mediáticas. Picasso, García Lorca y Ortega y Gasset en la prensa checoslovaca"/>
    <x v="1"/>
    <x v="28"/>
    <s v="-"/>
    <x v="3"/>
    <n v="2"/>
    <n v="0"/>
    <n v="1"/>
    <n v="0"/>
    <n v="0"/>
    <n v="0"/>
    <n v="0"/>
  </r>
  <r>
    <x v="1"/>
    <x v="1"/>
    <n v="61988987"/>
    <x v="1"/>
    <x v="1"/>
    <n v="192341735"/>
    <s v="B"/>
    <x v="0"/>
    <s v="Bogoczová, Irena"/>
    <s v="Language policy in the Czech Republic in the context of the situation in Slavic-speaking territories"/>
    <x v="1"/>
    <x v="27"/>
    <s v="General language studies"/>
    <x v="3"/>
    <n v="3"/>
    <n v="0"/>
    <n v="0"/>
    <n v="1"/>
    <n v="0"/>
    <n v="0"/>
    <n v="0"/>
  </r>
  <r>
    <x v="1"/>
    <x v="1"/>
    <n v="61988987"/>
    <x v="1"/>
    <x v="1"/>
    <n v="192341746"/>
    <s v="J"/>
    <x v="0"/>
    <s v="Hopkinson, Christopher James"/>
    <s v="Realizations of oppositional speech acts in English: a contrastive analysis of discourse in L1 and L2 settings"/>
    <x v="1"/>
    <x v="27"/>
    <s v="Linguistics"/>
    <x v="3"/>
    <n v="2"/>
    <n v="0"/>
    <n v="1"/>
    <n v="0"/>
    <n v="0"/>
    <n v="0"/>
    <n v="0"/>
  </r>
  <r>
    <x v="1"/>
    <x v="1"/>
    <n v="61988987"/>
    <x v="1"/>
    <x v="1"/>
    <n v="192341764"/>
    <s v="C"/>
    <x v="0"/>
    <s v="David, Jaroslav;Klemensová, Tereza"/>
    <s v="Between Cultural Heritage and Marketing: German Place Names in Post-Communist Czechia"/>
    <x v="1"/>
    <x v="27"/>
    <s v="Linguistics"/>
    <x v="3"/>
    <n v="3"/>
    <n v="0"/>
    <n v="0"/>
    <n v="1"/>
    <n v="0"/>
    <n v="0"/>
    <n v="0"/>
  </r>
  <r>
    <x v="1"/>
    <x v="1"/>
    <n v="61988987"/>
    <x v="1"/>
    <x v="1"/>
    <n v="192341802"/>
    <s v="C"/>
    <x v="0"/>
    <s v="Antonín, Robert"/>
    <s v="The Ritual Practice of Power in Bohemia during the 14th century"/>
    <x v="1"/>
    <x v="14"/>
    <s v="History (history of science and technology to be 6.3, history of specific sciences to be under the respective headings)"/>
    <x v="3"/>
    <n v="3"/>
    <n v="0"/>
    <n v="0"/>
    <n v="1"/>
    <n v="0"/>
    <n v="0"/>
    <n v="0"/>
  </r>
  <r>
    <x v="1"/>
    <x v="1"/>
    <n v="61988987"/>
    <x v="1"/>
    <x v="1"/>
    <n v="192341825"/>
    <s v="B"/>
    <x v="0"/>
    <s v="Lička, Lukáš"/>
    <s v="Středověké teorie vnímání a aktivita smyslů ve františkánském kontextu"/>
    <x v="1"/>
    <x v="1"/>
    <s v="Philosophy, History and Philosophy of science and technology"/>
    <x v="3"/>
    <n v="2"/>
    <n v="0"/>
    <n v="1"/>
    <n v="0"/>
    <n v="0"/>
    <n v="0"/>
    <n v="0"/>
  </r>
  <r>
    <x v="1"/>
    <x v="1"/>
    <n v="61988987"/>
    <x v="1"/>
    <x v="272"/>
    <n v="192341873"/>
    <s v="B"/>
    <x v="0"/>
    <s v="Velek, Viktor"/>
    <s v="Hudební umělci mezi Ostravou a Vídní / Tonkünstler zwischen Ostrau und Wien 2. Český Caruso Richard Kubla / Richard Kubla, der tschechische Caruso"/>
    <x v="1"/>
    <x v="15"/>
    <s v="-"/>
    <x v="3"/>
    <n v="2"/>
    <n v="0"/>
    <n v="1"/>
    <n v="0"/>
    <n v="0"/>
    <n v="0"/>
    <n v="0"/>
  </r>
  <r>
    <x v="0"/>
    <x v="0"/>
    <n v="67985556"/>
    <x v="2"/>
    <x v="2"/>
    <n v="192341888"/>
    <s v="J"/>
    <x v="0"/>
    <s v="Kostková, Jitka;Suk, Tomáš;Flusser, Jan"/>
    <s v="Affine Invariants of Vector Fields"/>
    <x v="0"/>
    <x v="24"/>
    <s v="Computer sciences, information science, bioinformathics (hardware development to be 2.2, social aspect to be 5.8)"/>
    <x v="3"/>
    <n v="1"/>
    <n v="1"/>
    <n v="0"/>
    <n v="0"/>
    <n v="0"/>
    <n v="0"/>
    <n v="0"/>
  </r>
  <r>
    <x v="0"/>
    <x v="0"/>
    <n v="67985556"/>
    <x v="2"/>
    <x v="2"/>
    <n v="192341890"/>
    <s v="B"/>
    <x v="0"/>
    <s v="Cintula, Petr;Noguera, Carles"/>
    <s v="Logic and Implication: An introduction to the General Algebraic Study of Non-classical Logics"/>
    <x v="0"/>
    <x v="2"/>
    <s v="Pure mathematics"/>
    <x v="3"/>
    <n v="2"/>
    <n v="0"/>
    <n v="1"/>
    <n v="0"/>
    <n v="0"/>
    <n v="0"/>
    <n v="0"/>
  </r>
  <r>
    <x v="0"/>
    <x v="0"/>
    <n v="67985556"/>
    <x v="2"/>
    <x v="2"/>
    <n v="192341922"/>
    <s v="J"/>
    <x v="0"/>
    <s v="Rozumnyi, D.;Kotera, Jan;Šroubek, Filip;Matas, J."/>
    <s v="Tracking by Deblatting"/>
    <x v="2"/>
    <x v="21"/>
    <s v="Computer hardware and_x000a_architecture"/>
    <x v="3"/>
    <n v="2"/>
    <n v="0"/>
    <n v="1"/>
    <n v="0"/>
    <n v="0"/>
    <n v="0"/>
    <n v="0"/>
  </r>
  <r>
    <x v="0"/>
    <x v="0"/>
    <n v="67985823"/>
    <x v="35"/>
    <x v="42"/>
    <n v="192341978"/>
    <s v="J"/>
    <x v="0"/>
    <s v="Brejchová, Kristýna;Radner, F. P. W.;Balas, L.;Palůchová, Veronika;Čajka, Tomáš;Chodounská, Hana;Kudová, Eva;Schratter, M.;Schreiber, R.;Durand, T.;Zechner, R.;Kuda, Ondřej"/>
    <s v="Distinct roles of adipose triglyceride lipase and hormone-sensitive lipase in the catabolism of triacylglycerol estolides"/>
    <x v="0"/>
    <x v="0"/>
    <s v="Biochemistry and molecular biology"/>
    <x v="3"/>
    <n v="1"/>
    <n v="1"/>
    <n v="0"/>
    <n v="0"/>
    <n v="0"/>
    <n v="0"/>
    <n v="0"/>
  </r>
  <r>
    <x v="0"/>
    <x v="0"/>
    <n v="67985823"/>
    <x v="35"/>
    <x v="42"/>
    <n v="192342033"/>
    <s v="J"/>
    <x v="0"/>
    <s v="Nadezhdin, K. D.;Neuberger, A.;Trofimov, Yu. A.;Krylov, N. A.;Sinica, Viktor;Kupko, N.;Vlachová, Viktorie;Zakharian, E.;Efremov, R. G.;Sobolevsky, A. I."/>
    <s v="Structural mechanism of heat-induced opening of a temperature-sensitive TRP channel"/>
    <x v="4"/>
    <x v="22"/>
    <s v="Neurosciences (including psychophysiology"/>
    <x v="3"/>
    <n v="1"/>
    <n v="1"/>
    <n v="0"/>
    <n v="0"/>
    <n v="0"/>
    <n v="0"/>
    <n v="0"/>
  </r>
  <r>
    <x v="0"/>
    <x v="0"/>
    <n v="67985823"/>
    <x v="35"/>
    <x v="42"/>
    <n v="192342053"/>
    <s v="J"/>
    <x v="0"/>
    <s v="Zouhar, Petr;Janovská, Petra;Stanić, Sara;Bardová, Kristina;Funda, Jiří;Haberlová, Blanka;Andersen, B.;Rossmeisl, Martin;Cannon, B.;Kopecký, Jan;Nedergaard, J."/>
    <s v="A pyrexic effect of FGF21 independent of energy expenditure and UCP1"/>
    <x v="4"/>
    <x v="22"/>
    <s v="Physiology (including cytology)"/>
    <x v="3"/>
    <n v="2"/>
    <n v="0"/>
    <n v="1"/>
    <n v="0"/>
    <n v="0"/>
    <n v="0"/>
    <n v="0"/>
  </r>
  <r>
    <x v="0"/>
    <x v="0"/>
    <n v="67985823"/>
    <x v="35"/>
    <x v="42"/>
    <n v="192342058"/>
    <s v="J"/>
    <x v="0"/>
    <s v="Lopes, Magno;Brejchová, Kristýna;Riečan, Martin;Nováková, Michaela;Rossmeisl, Martin;Čajka, Tomáš;Kuda, Ondřej"/>
    <s v="Metabolomics atlas of oral 13C-glucose tolerance test in mice"/>
    <x v="0"/>
    <x v="0"/>
    <s v="Biochemistry and molecular biology"/>
    <x v="3"/>
    <n v="1"/>
    <n v="1"/>
    <n v="0"/>
    <n v="0"/>
    <n v="0"/>
    <n v="0"/>
    <n v="0"/>
  </r>
  <r>
    <x v="0"/>
    <x v="0"/>
    <n v="67985823"/>
    <x v="35"/>
    <x v="42"/>
    <n v="192342059"/>
    <s v="J"/>
    <x v="0"/>
    <s v="Hojná, Silvie;Rauchová, Hana;Malínská, H.;Marková, I.;Hüttl, M.;Papoušek, František;Behuliak, Michal;Miklánková, D.;Vaňourková, Z.;Neckář, Jan;Kadlecová, Michaela;Kujal, P.;Zicha, Josef;Vaněčková, Ivana"/>
    <s v="Antihypertensive and metabolic effects of empagliflozin in Ren-2 transgenic rats, an experimental non-diabetic model of hypertension"/>
    <x v="4"/>
    <x v="22"/>
    <s v="Physiology (including cytology)"/>
    <x v="3"/>
    <n v="3"/>
    <n v="0"/>
    <n v="0"/>
    <n v="1"/>
    <n v="0"/>
    <n v="0"/>
    <n v="0"/>
  </r>
  <r>
    <x v="0"/>
    <x v="0"/>
    <n v="67985823"/>
    <x v="35"/>
    <x v="42"/>
    <n v="192342061"/>
    <s v="J"/>
    <x v="0"/>
    <s v="Heleš, Mário;Mrózková, Petra;Šulcová, Dominika;Adámek, Pavel;Špicarová, Diana;Paleček, Jiří"/>
    <s v="Chemokine CCL2 prevents opioid-induced inhibition of nociceptive synaptic transmission in spinal cord dorsal horn"/>
    <x v="4"/>
    <x v="22"/>
    <s v="Neurosciences (including psychophysiology"/>
    <x v="3"/>
    <n v="2"/>
    <n v="0"/>
    <n v="1"/>
    <n v="0"/>
    <n v="0"/>
    <n v="0"/>
    <n v="0"/>
  </r>
  <r>
    <x v="1"/>
    <x v="1"/>
    <n v="70883521"/>
    <x v="12"/>
    <x v="17"/>
    <n v="192342233"/>
    <s v="B"/>
    <x v="0"/>
    <s v="Kalenda, Jan"/>
    <s v="Vratký triumf: Vývoj neformálního vzdělávání dospělých v České republice mezi lety 1997 až 2016"/>
    <x v="5"/>
    <x v="16"/>
    <s v="Education, general; including training, pedagogy, didactics [and education systems]"/>
    <x v="3"/>
    <n v="2"/>
    <n v="0"/>
    <n v="1"/>
    <n v="0"/>
    <n v="0"/>
    <n v="0"/>
    <n v="0"/>
  </r>
  <r>
    <x v="0"/>
    <x v="0"/>
    <n v="61388963"/>
    <x v="44"/>
    <x v="51"/>
    <n v="192342267"/>
    <s v="J"/>
    <x v="0"/>
    <s v="Hejdánek, Jakub;Radilová, Kateřina;Pachl, Petr;Hodek, Jan;Machara, Aleš;Weber, Jan;Řezáčová, Pavlína;Konvalinka, Jan;Kožíšek, Milan"/>
    <s v="Structural characterization of the interaction between the C-terminal domain of the influenza polymerase PA subunit and an optimized small peptide inhibitor"/>
    <x v="0"/>
    <x v="0"/>
    <s v="-"/>
    <x v="3"/>
    <n v="2"/>
    <n v="0"/>
    <n v="1"/>
    <n v="0"/>
    <n v="0"/>
    <n v="0"/>
    <n v="0"/>
  </r>
  <r>
    <x v="0"/>
    <x v="0"/>
    <n v="61388963"/>
    <x v="44"/>
    <x v="51"/>
    <n v="192342296"/>
    <s v="J"/>
    <x v="0"/>
    <s v="Volek, Martin;Kolesnikova, Sofia;Švehlová, Kateřina;Srb, Pavel;Sgallová, Ráchel;Streckerová, Tereza;Redondo Marín, Juan Alfonso;Veverka, Václav;Curtis, Edward A."/>
    <s v="Overlapping but distinct: a new model for G-quadruplex biochemical specificity"/>
    <x v="0"/>
    <x v="0"/>
    <s v="-"/>
    <x v="3"/>
    <n v="2"/>
    <n v="0"/>
    <n v="1"/>
    <n v="0"/>
    <n v="0"/>
    <n v="0"/>
    <n v="0"/>
  </r>
  <r>
    <x v="0"/>
    <x v="0"/>
    <n v="61388963"/>
    <x v="44"/>
    <x v="51"/>
    <n v="192342302"/>
    <s v="J"/>
    <x v="0"/>
    <s v="Smola, Miroslav;Gutten, Ondrej;Dejmek, Milan;Kožíšek, Milan;Evangelidis, Thomas;Tehrani, Zahra Aliakbar;Novotná, Barbora;Nencka, Radim;Birkuš, Gabriel;Rulíšek, Lubomír;Bouřa, Evžen"/>
    <s v="Ligand Strain and Its Conformational Complexity Is a Major Factor in the Binding of Cyclic Dinucleotides to STING Protein"/>
    <x v="0"/>
    <x v="10"/>
    <s v="-"/>
    <x v="3"/>
    <n v="1"/>
    <n v="1"/>
    <n v="0"/>
    <n v="0"/>
    <n v="0"/>
    <n v="0"/>
    <n v="0"/>
  </r>
  <r>
    <x v="0"/>
    <x v="0"/>
    <n v="61388963"/>
    <x v="44"/>
    <x v="51"/>
    <n v="192342314"/>
    <s v="J"/>
    <x v="0"/>
    <s v="Kodr, David;Yenice, C. P.;Simonova, Anna;Saftić, D. P.;Pohl, Radek;Sýkorová, Veronika;Ortiz, M.;Havran, Luděk;Fojta, Miroslav;Lesnikowski, Z. J.;O'Sullivan, C. K.;Hocek, Michal"/>
    <s v="Carborane- or Metallacarborane-Linked Nucleotides for Redox Labeling. Orthogonal Multipotential Coding of all Four DNA Bases for Electrochemical Analysis and Sequencing"/>
    <x v="0"/>
    <x v="10"/>
    <s v="-"/>
    <x v="3"/>
    <n v="2"/>
    <n v="0"/>
    <n v="1"/>
    <n v="0"/>
    <n v="0"/>
    <n v="0"/>
    <n v="0"/>
  </r>
  <r>
    <x v="0"/>
    <x v="0"/>
    <n v="61388963"/>
    <x v="44"/>
    <x v="51"/>
    <n v="192342320"/>
    <s v="J"/>
    <x v="0"/>
    <s v="Kryštůfek, Robin;Šácha, Pavel;Starková, Jana;Brynda, Jiří;Hradilek, Martin;Tloušťová, Eva;Grzymska, J.;Rut, W.;Boucher, M. J.;Drag, M.;Majer, Pavel;Hájek, Miroslav;Řezáčová, Pavlína;Madhani, H. D.;Craik, C. S.;Konvalinka, Jan"/>
    <s v="Re-emerging Aspartic Protease Targets: Examining Cryptococcus neoformans Major Aspartyl Peptidase 1 as a Target for Antifungal Drug Discovery"/>
    <x v="4"/>
    <x v="22"/>
    <s v="-"/>
    <x v="3"/>
    <n v="2"/>
    <n v="0"/>
    <n v="1"/>
    <n v="0"/>
    <n v="0"/>
    <n v="0"/>
    <n v="0"/>
  </r>
  <r>
    <x v="0"/>
    <x v="0"/>
    <n v="61388963"/>
    <x v="44"/>
    <x v="51"/>
    <n v="192342333"/>
    <s v="J"/>
    <x v="0"/>
    <s v="Pimková Polidarová, Markéta;Břehová, Petra;Kaiser, Martin Maxmilian;Smola, Miroslav;Dračínský, Martin;Smith, Joshua;Marek, Aleš;Dejmek, Milan;Šála, Michal;Gutten, Ondrej;Rulíšek, Lubomír;Novotná, Barbora;Brázdová, Andrea;Janeba, Zlatko;Nencka, Radim;Bouřa"/>
    <s v="Synthesis and Biological Evaluation of Phosphoester and Phosphorothioate Prodrugs of STING Agonist 3′,3′-c-Di(2′F,2′dAMP)"/>
    <x v="4"/>
    <x v="22"/>
    <s v="-"/>
    <x v="3"/>
    <n v="2"/>
    <n v="0"/>
    <n v="1"/>
    <n v="0"/>
    <n v="0"/>
    <n v="0"/>
    <n v="0"/>
  </r>
  <r>
    <x v="0"/>
    <x v="0"/>
    <n v="61388963"/>
    <x v="44"/>
    <x v="51"/>
    <n v="192342337"/>
    <s v="J"/>
    <x v="0"/>
    <s v="Leone, Denise Liu;Hubálek, Martin;Pohl, Radek;Sýkorová, Veronika;Hocek, Michal"/>
    <s v="1,3-Diketone-Modified Nucleotides and DNA for Cross-Linking with Arginine-Containing Peptides and Proteins"/>
    <x v="0"/>
    <x v="10"/>
    <s v="-"/>
    <x v="3"/>
    <n v="3"/>
    <n v="0"/>
    <n v="0"/>
    <n v="1"/>
    <n v="0"/>
    <n v="0"/>
    <n v="0"/>
  </r>
  <r>
    <x v="0"/>
    <x v="0"/>
    <n v="61388963"/>
    <x v="44"/>
    <x v="51"/>
    <n v="192342340"/>
    <s v="J"/>
    <x v="0"/>
    <s v="Mason, Philip E.;Schewe, H. Christian;Buttersack, Tillmann;Košťál, Vojtěch;Vitek, Marco;McMullen, R. S.;Ali, H.;Trinter, F.;Lee, C.;Neumark, D. M.;Thürmer, S.;Seidel, R.;Winter, B.;Bradforth, S. E.;Jungwirth, Pavel"/>
    <s v="Spectroscopic evidence for a gold-coloured metallic water solution"/>
    <x v="0"/>
    <x v="10"/>
    <s v="-"/>
    <x v="3"/>
    <n v="1"/>
    <n v="1"/>
    <n v="0"/>
    <n v="0"/>
    <n v="0"/>
    <n v="0"/>
    <n v="0"/>
  </r>
  <r>
    <x v="0"/>
    <x v="0"/>
    <n v="61388963"/>
    <x v="44"/>
    <x v="51"/>
    <n v="192342342"/>
    <s v="J"/>
    <x v="0"/>
    <s v="Streckerová, Tereza;Kurfürst, Jaroslav;Curtis, Edward A."/>
    <s v="Single-round deoxyribozyme discovery"/>
    <x v="0"/>
    <x v="0"/>
    <s v="-"/>
    <x v="3"/>
    <n v="2"/>
    <n v="0"/>
    <n v="1"/>
    <n v="0"/>
    <n v="0"/>
    <n v="0"/>
    <n v="0"/>
  </r>
  <r>
    <x v="0"/>
    <x v="0"/>
    <n v="61388963"/>
    <x v="44"/>
    <x v="51"/>
    <n v="192342359"/>
    <s v="J"/>
    <x v="0"/>
    <s v="Li, G.;Alshalalfeh, M.;Yang, Y.;Cheeseman, J. R.;Bouř, Petr;Xu, Y."/>
    <s v="Can One Measure Resonance Raman Optical Activity?"/>
    <x v="0"/>
    <x v="10"/>
    <s v="-"/>
    <x v="3"/>
    <n v="2"/>
    <n v="0"/>
    <n v="1"/>
    <n v="0"/>
    <n v="0"/>
    <n v="0"/>
    <n v="0"/>
  </r>
  <r>
    <x v="0"/>
    <x v="0"/>
    <n v="61388963"/>
    <x v="44"/>
    <x v="51"/>
    <n v="192342360"/>
    <s v="J"/>
    <x v="0"/>
    <s v="Hejdánková, Zuzana;Vaněk, Václav;Sedlák, František;Procházka, Jan;Diederichs, Audrey;Kereiche, Sami;Novotná, Barbora;Buděšínský, Miloš;Birkuš, Gabriel;Grantz Šašková, Klára;Cígler, Petr"/>
    <s v="Lipid Nanoparticles for Broad-Spectrum Nucleic Acid Delivery"/>
    <x v="0"/>
    <x v="0"/>
    <s v="-"/>
    <x v="3"/>
    <n v="1"/>
    <n v="1"/>
    <n v="0"/>
    <n v="0"/>
    <n v="0"/>
    <n v="0"/>
    <n v="0"/>
  </r>
  <r>
    <x v="0"/>
    <x v="0"/>
    <n v="61388963"/>
    <x v="44"/>
    <x v="51"/>
    <n v="192342363"/>
    <s v="J"/>
    <x v="0"/>
    <s v="Lemke, C.;Benýšek, Jakub;Brajtenbach, D.;Breuer, C.;Jílková, Adéla;Horn, Martin;Buša, Michal;Ulrychová, Lenka;Illies, A.;Kubatzky, K. F.;Bartz, U.;Mareš, Michael;Gütschow, M."/>
    <s v="An Activity-Based Probe for Cathepsin K Imaging with Excellent Potency and Selectivity"/>
    <x v="0"/>
    <x v="0"/>
    <s v="-"/>
    <x v="3"/>
    <n v="3"/>
    <n v="0"/>
    <n v="0"/>
    <n v="1"/>
    <n v="0"/>
    <n v="0"/>
    <n v="0"/>
  </r>
  <r>
    <x v="0"/>
    <x v="0"/>
    <n v="61388963"/>
    <x v="44"/>
    <x v="51"/>
    <n v="192342367"/>
    <s v="J"/>
    <x v="0"/>
    <s v="Páníková, Terezie;Mitrová, Katarína;Halamová, Tereza;Mrzílková, Karolína;Pícha, Jan;Chrudinová, Martina;Kurochka, Andrii;Selicharová, Irena;Žáková, Lenka;Jiráček, Jiří"/>
    <s v="Insulin Analogues with Altered Insulin Receptor Isoform Binding Specificities and Enhanced Aggregation Stabilities"/>
    <x v="4"/>
    <x v="22"/>
    <s v="-"/>
    <x v="3"/>
    <n v="2"/>
    <n v="0"/>
    <n v="1"/>
    <n v="0"/>
    <n v="0"/>
    <n v="0"/>
    <n v="0"/>
  </r>
  <r>
    <x v="0"/>
    <x v="0"/>
    <n v="61388963"/>
    <x v="44"/>
    <x v="51"/>
    <n v="192342377"/>
    <s v="J"/>
    <x v="0"/>
    <s v="Kalčic, Filip;Zgarbová, Michala;Hodek, Jan;Chalupský, Karel;Dračínský, Martin;Dvořáková, Alexandra;Strmeň, Timotej;Šebestík, Jaroslav;Baszczyňski, Ondřej;Weber, Jan;Mertlíková-Kaiserová, Helena;Janeba, Zlatko"/>
    <s v="Discovery of Modified Amidate (ProTide) Prodrugs of Tenofovir with Enhanced Antiviral Properties"/>
    <x v="0"/>
    <x v="10"/>
    <s v="-"/>
    <x v="3"/>
    <n v="1"/>
    <n v="1"/>
    <n v="0"/>
    <n v="0"/>
    <n v="0"/>
    <n v="0"/>
    <n v="0"/>
  </r>
  <r>
    <x v="0"/>
    <x v="0"/>
    <n v="61388963"/>
    <x v="44"/>
    <x v="51"/>
    <n v="192342383"/>
    <s v="J"/>
    <x v="0"/>
    <s v="Čermáková, Kateřina;Demeulemeester, J.;Lux, Vanda;Nedomová, Monika;Goldman, S. R.;Smith, E. A.;Srb, Pavel;Hexnerová, Rozálie;Fábry, Milan;Mádlíková, Marcela;Hořejší, Magdalena;Rijck, J. D.;Debyser, Z.;Adelman, K.;Hodges, H. C.;Veverka, Václav"/>
    <s v="A ubiquitous disordered protein interaction module orchestrates transcription elongation"/>
    <x v="0"/>
    <x v="0"/>
    <s v="-"/>
    <x v="3"/>
    <n v="1"/>
    <n v="1"/>
    <n v="0"/>
    <n v="0"/>
    <n v="0"/>
    <n v="0"/>
    <n v="0"/>
  </r>
  <r>
    <x v="0"/>
    <x v="0"/>
    <n v="68081723"/>
    <x v="23"/>
    <x v="30"/>
    <n v="192342444"/>
    <s v="J"/>
    <x v="0"/>
    <s v="Šiška, Filip;Stratil, Luděk;Čížek, Jan;Guo, T.;Barnett, M."/>
    <s v="Numerical analysis of twin-precipitate interactions in magnesium alloys"/>
    <x v="2"/>
    <x v="17"/>
    <s v="Materials engineering"/>
    <x v="3"/>
    <n v="2"/>
    <n v="0"/>
    <n v="1"/>
    <n v="0"/>
    <n v="0"/>
    <n v="0"/>
    <n v="0"/>
  </r>
  <r>
    <x v="0"/>
    <x v="0"/>
    <n v="68081723"/>
    <x v="23"/>
    <x v="30"/>
    <n v="192342469"/>
    <s v="J"/>
    <x v="0"/>
    <s v="Chlupová, Alice;Šulák, Ivo;Kunčická, Lenka;Kocich, R.;Svoboda, Jiří"/>
    <s v="Microstructural aspects of new grade ODS alloy consolidated by rotary swaging"/>
    <x v="2"/>
    <x v="17"/>
    <s v="Materials engineering"/>
    <x v="3"/>
    <n v="3"/>
    <n v="0"/>
    <n v="0"/>
    <n v="1"/>
    <n v="0"/>
    <n v="0"/>
    <n v="0"/>
  </r>
  <r>
    <x v="0"/>
    <x v="0"/>
    <n v="67985831"/>
    <x v="34"/>
    <x v="41"/>
    <n v="192342528"/>
    <s v="J"/>
    <x v="0"/>
    <s v="Nováková, Tereza;Navrátil, Tomáš;Demers, J. J.;Roll, Michal;Rohovec, Jan"/>
    <s v="Contrasting tree ring Hg records in two conifer species: Multi-site evidence of species-specific radial translocation effects in Scots pine versus European larch"/>
    <x v="0"/>
    <x v="7"/>
    <s v="-"/>
    <x v="3"/>
    <n v="3"/>
    <n v="0"/>
    <n v="0"/>
    <n v="1"/>
    <n v="0"/>
    <n v="0"/>
    <n v="0"/>
  </r>
  <r>
    <x v="0"/>
    <x v="0"/>
    <n v="68378068"/>
    <x v="118"/>
    <x v="214"/>
    <n v="192342565"/>
    <s v="J"/>
    <x v="0"/>
    <s v="Plecháč, Petr"/>
    <s v="Relative contributions of Shakespeare and Fletcher in Henry VIII: An analysis based on most frequent words and most frequent rhythmic patterns"/>
    <x v="1"/>
    <x v="27"/>
    <s v="Specific literatures"/>
    <x v="3"/>
    <n v="1"/>
    <n v="1"/>
    <n v="0"/>
    <n v="0"/>
    <n v="0"/>
    <n v="0"/>
    <n v="0"/>
  </r>
  <r>
    <x v="0"/>
    <x v="0"/>
    <n v="68378068"/>
    <x v="118"/>
    <x v="214"/>
    <n v="192342568"/>
    <s v="B"/>
    <x v="0"/>
    <s v="Kanda, Roman"/>
    <s v="Český literárněvědný marxismus. Kapitoly z moderního projektu"/>
    <x v="1"/>
    <x v="27"/>
    <s v="Specific literatures"/>
    <x v="3"/>
    <n v="3"/>
    <n v="0"/>
    <n v="0"/>
    <n v="1"/>
    <n v="0"/>
    <n v="0"/>
    <n v="0"/>
  </r>
  <r>
    <x v="0"/>
    <x v="0"/>
    <n v="68378068"/>
    <x v="118"/>
    <x v="214"/>
    <n v="192342573"/>
    <s v="J"/>
    <x v="0"/>
    <s v="Soukup, Daniel"/>
    <s v="Anti-Jewish Rhetoric of Canon Law: Ecclesiastical Legislation and Jews in the 14th-Century Bohemian Lands"/>
    <x v="1"/>
    <x v="27"/>
    <s v="Specific literatures"/>
    <x v="3"/>
    <n v="2"/>
    <n v="0"/>
    <n v="1"/>
    <n v="0"/>
    <n v="0"/>
    <n v="0"/>
    <n v="0"/>
  </r>
  <r>
    <x v="0"/>
    <x v="0"/>
    <n v="68378068"/>
    <x v="118"/>
    <x v="214"/>
    <n v="192342574"/>
    <s v="B"/>
    <x v="0"/>
    <s v="Dobiáš, Dalibor;Jakubcová, A.;Petrbok, Václav;Podavka, O.;Seidel, S.;Smyčka, Václav"/>
    <s v="Počátky literární kritiky v českých zemích (1770–1805)"/>
    <x v="1"/>
    <x v="27"/>
    <s v="Specific literatures"/>
    <x v="3"/>
    <n v="1"/>
    <n v="1"/>
    <n v="0"/>
    <n v="0"/>
    <n v="0"/>
    <n v="0"/>
    <n v="0"/>
  </r>
  <r>
    <x v="0"/>
    <x v="0"/>
    <n v="68378068"/>
    <x v="118"/>
    <x v="214"/>
    <n v="192342577"/>
    <s v="B"/>
    <x v="0"/>
    <s v="Jacková, Magdaléna;Linka, Jan"/>
    <s v="Komedie nové a duchovní. Raně novověké biblické drama v českých zemích"/>
    <x v="1"/>
    <x v="27"/>
    <s v="Specific literatures"/>
    <x v="3"/>
    <n v="2"/>
    <n v="0"/>
    <n v="1"/>
    <n v="0"/>
    <n v="0"/>
    <n v="0"/>
    <n v="0"/>
  </r>
  <r>
    <x v="0"/>
    <x v="0"/>
    <n v="68378068"/>
    <x v="118"/>
    <x v="214"/>
    <n v="192342579"/>
    <s v="B"/>
    <x v="0"/>
    <s v="Plecháč, Petr"/>
    <s v="Versification and Authorship Attribution"/>
    <x v="1"/>
    <x v="27"/>
    <s v="Specific literatures"/>
    <x v="3"/>
    <n v="2"/>
    <n v="0"/>
    <n v="1"/>
    <n v="0"/>
    <n v="0"/>
    <n v="0"/>
    <n v="0"/>
  </r>
  <r>
    <x v="0"/>
    <x v="0"/>
    <n v="68378033"/>
    <x v="20"/>
    <x v="27"/>
    <n v="192342607"/>
    <s v="B"/>
    <x v="0"/>
    <s v="Petrasová, Taťána;Fabiani, R.;Kurdiovsky, R."/>
    <s v="Pietro Nobile (1776–1854). Neoclassicism between technique and beauty"/>
    <x v="1"/>
    <x v="15"/>
    <s v="Arts, Art history"/>
    <x v="3"/>
    <n v="2"/>
    <n v="0"/>
    <n v="1"/>
    <n v="0"/>
    <n v="0"/>
    <n v="0"/>
    <n v="0"/>
  </r>
  <r>
    <x v="0"/>
    <x v="0"/>
    <n v="68378033"/>
    <x v="20"/>
    <x v="27"/>
    <n v="192342609"/>
    <s v="B"/>
    <x v="0"/>
    <s v="Dobalová, Sylva;Hausenblasová, Jaroslava;Ježková, Markéta;Hrbatý, Stanislav;Bůžek, V.;Baťa, Jan;Patrouch, J. F.;Uličný, Petr;Lynch, S. W.;Muchka, Ivan;Fučíková, Eliška;Kubíková, Blanka;Reitter, E.;Purš, Ivo;Storchová, L.;Vaculínová, Marta;Seidl, K.;Sandbi"/>
    <s v="Archduke Ferdinand II of Austria. A second-born son in renaissance Europe"/>
    <x v="1"/>
    <x v="15"/>
    <s v="Arts, Art history"/>
    <x v="3"/>
    <n v="2"/>
    <n v="0"/>
    <n v="1"/>
    <n v="0"/>
    <n v="0"/>
    <n v="0"/>
    <n v="0"/>
  </r>
  <r>
    <x v="1"/>
    <x v="1"/>
    <n v="61384399"/>
    <x v="107"/>
    <x v="188"/>
    <n v="192342687"/>
    <s v="J"/>
    <x v="0"/>
    <s v="Houdek, Petr;Bahník, Štěpán;Hudík, Marek;Vranka, Marek"/>
    <s v="Selection effects on dishonest behavior"/>
    <x v="5"/>
    <x v="30"/>
    <s v="Cognitive sciences"/>
    <x v="3"/>
    <n v="3"/>
    <n v="0"/>
    <n v="0"/>
    <n v="1"/>
    <n v="0"/>
    <n v="0"/>
    <n v="0"/>
  </r>
  <r>
    <x v="1"/>
    <x v="1"/>
    <n v="61384399"/>
    <x v="107"/>
    <x v="297"/>
    <n v="192342731"/>
    <s v="C"/>
    <x v="0"/>
    <s v="Svátek, Vojtěch;Kľuka, J.;Vacura, Miroslav;Homola, M.;Dudáš, Marek"/>
    <s v="Chapter 1. Patterns for Referring to Multiple Indirectly Specified Objects (MISO): Analysis and Guidelines"/>
    <x v="0"/>
    <x v="24"/>
    <s v="Computer sciences, information science, bioinformathics (hardware development to be 2.2, social aspect to be 5.8)"/>
    <x v="3"/>
    <n v="4"/>
    <n v="0"/>
    <n v="0"/>
    <n v="0"/>
    <n v="1"/>
    <n v="0"/>
    <n v="0"/>
  </r>
  <r>
    <x v="0"/>
    <x v="0"/>
    <n v="67985904"/>
    <x v="148"/>
    <x v="285"/>
    <n v="192342843"/>
    <s v="J"/>
    <x v="0"/>
    <s v="Hrubá, Eva;Kavková, M.;Dalecká, L.;Macholán, Miloš;Zikmund, T.;Vařecha, M.;Bosáková, Michaela;Kaiser, J.;Krejčí, Pavel;Hovoráková, M.;Buchtová, Marcela"/>
    <s v="Loss of Sprouty Produces a Ciliopathic Skeletal Phenotype in Mice Through Upregulation of Hedgehog Signaling"/>
    <x v="0"/>
    <x v="0"/>
    <s v="-"/>
    <x v="3"/>
    <n v="2"/>
    <n v="0"/>
    <n v="1"/>
    <n v="0"/>
    <n v="0"/>
    <n v="0"/>
    <n v="0"/>
  </r>
  <r>
    <x v="0"/>
    <x v="0"/>
    <n v="67985904"/>
    <x v="148"/>
    <x v="285"/>
    <n v="192342847"/>
    <s v="J"/>
    <x v="0"/>
    <s v="Janko, Karel;Bartoš, Oldřich;Kočí, Jan;Röslein, Jan;Drdová, Edita;Kotusz, J.;Eisner, J.;Mokrejš, M.;Štefková Kašparová, Eva"/>
    <s v="Genome Fractionation and Loss of Heterozygosity in Hybrids and Polyploids: Mechanisms, Consequences for Selection, and Link to Gene Function"/>
    <x v="0"/>
    <x v="0"/>
    <s v="-"/>
    <x v="3"/>
    <n v="2"/>
    <n v="0"/>
    <n v="1"/>
    <n v="0"/>
    <n v="0"/>
    <n v="0"/>
    <n v="0"/>
  </r>
  <r>
    <x v="1"/>
    <x v="1"/>
    <n v="61384399"/>
    <x v="107"/>
    <x v="187"/>
    <n v="192342922"/>
    <s v="J"/>
    <x v="0"/>
    <s v="Lyócsa, Š.;Molnár, Peter;Výrost, T."/>
    <s v="Stock market volatility forecasting: Do we need high-frequency data?"/>
    <x v="5"/>
    <x v="9"/>
    <s v="Finance"/>
    <x v="3"/>
    <n v="2"/>
    <n v="0"/>
    <n v="1"/>
    <n v="0"/>
    <n v="0"/>
    <n v="0"/>
    <n v="0"/>
  </r>
  <r>
    <x v="2"/>
    <x v="3"/>
    <n v="26784246"/>
    <x v="103"/>
    <x v="178"/>
    <n v="192343180"/>
    <s v="N"/>
    <x v="1"/>
    <s v="Seidenglanz, Marek;Bajerová, Romana;Hrudová, Eva;Nečasová, Aneta;Havel, Jiří;Kolařík, Pavel"/>
    <s v="Výskyt a disperze metabolického typu rezistence k pyretroidům u populací blýskáčka řepkového (Brassicogethes aeneus Fabricius, 1775) v České republice: certifikovaná mapa s odborným obsahem"/>
    <x v="3"/>
    <x v="4"/>
    <s v="Agronomy, plant breeding and plant protection; (Agricultural biotechnology to be 4.4)"/>
    <x v="3"/>
    <n v="3"/>
    <n v="0"/>
    <n v="0"/>
    <n v="1"/>
    <n v="0"/>
    <n v="0"/>
    <n v="0"/>
  </r>
  <r>
    <x v="0"/>
    <x v="0"/>
    <n v="60077344"/>
    <x v="0"/>
    <x v="0"/>
    <n v="192343291"/>
    <s v="J"/>
    <x v="0"/>
    <s v="Morina, Filis;Mijovilovich, Ana;Koloniuk, Igor;Pěnčík, Aleš;Grúz, Jiří;Novák, Ondřej;Küpper, Hendrik"/>
    <s v="Interactions between zinc and Phomopsis longicolla infection in roots of Glycine max"/>
    <x v="0"/>
    <x v="0"/>
    <s v="-"/>
    <x v="3"/>
    <n v="3"/>
    <n v="0"/>
    <n v="0"/>
    <n v="1"/>
    <n v="0"/>
    <n v="0"/>
    <n v="0"/>
  </r>
  <r>
    <x v="0"/>
    <x v="0"/>
    <n v="60077344"/>
    <x v="0"/>
    <x v="0"/>
    <n v="192343455"/>
    <s v="J"/>
    <x v="0"/>
    <s v="Jane, S.F.;Hansen, G.J.A.;Kraemer, B.M.;Leavitt, P. R.;Mincer, J.L.;North, R.L.;Pilla, R.M.;Stetler, J.T.;Williamson, C.E.;Woolway, R.I.;Arvola, L.;Chandra, S.;DeGasperi, C.L.;Diemer, L.;Dunalska, J.;Erina, O.;Flaim, G.;Grossart, H.P.;Hambright, K.D.;Hein"/>
    <s v="Widespread deoxygenation of temperate lakes."/>
    <x v="0"/>
    <x v="7"/>
    <s v="Water resources"/>
    <x v="3"/>
    <n v="1"/>
    <n v="1"/>
    <n v="0"/>
    <n v="0"/>
    <n v="0"/>
    <n v="0"/>
    <n v="0"/>
  </r>
  <r>
    <x v="0"/>
    <x v="0"/>
    <n v="61388963"/>
    <x v="44"/>
    <x v="51"/>
    <n v="192344018"/>
    <s v="P"/>
    <x v="1"/>
    <s v="Slusher, B.;Rais, R.;Tenora, Lukáš;Majer, Pavel;Jančařík, Andrej"/>
    <s v="Prodrugs of glutamine analogs"/>
    <x v="0"/>
    <x v="10"/>
    <s v="-"/>
    <x v="3"/>
    <n v="1"/>
    <n v="1"/>
    <n v="0"/>
    <n v="0"/>
    <n v="0"/>
    <n v="0"/>
    <n v="0"/>
  </r>
  <r>
    <x v="0"/>
    <x v="0"/>
    <n v="61388963"/>
    <x v="44"/>
    <x v="51"/>
    <n v="192344099"/>
    <s v="J"/>
    <x v="0"/>
    <s v="Kacířová, Miroslava;Železná, Blanka;Blažková, Michaela;Holubová, Martina;Popelová, Andrea;Kuneš, Jaroslav;Šedivá, B.;Maletínská, Lenka"/>
    <s v="Aging and high-fat diet feeding lead to peripheral insulin resistance and sex-dependent changes in brain of mouse model of tau pathology THY-Tau22"/>
    <x v="4"/>
    <x v="22"/>
    <s v="-"/>
    <x v="3"/>
    <n v="3"/>
    <n v="0"/>
    <n v="0"/>
    <n v="1"/>
    <n v="0"/>
    <n v="0"/>
    <n v="0"/>
  </r>
  <r>
    <x v="0"/>
    <x v="0"/>
    <n v="61388963"/>
    <x v="44"/>
    <x v="51"/>
    <n v="192344120"/>
    <s v="J"/>
    <x v="0"/>
    <s v="Lo, Rabindranath;Manna, Debashree;Lamanec, Maximilián;Wang, W.;Bakandritsos, A.;Dračínský, Martin;Zbořil, Radek;Nachtigallová, Dana;Hobza, Pavel"/>
    <s v="Addition Reaction between Piperidine and C60 to Form 1,4-Disubstituted C60 Proceeds through van der Waals and Dative Bond Complexes: Theoretical and Experimental Study"/>
    <x v="0"/>
    <x v="10"/>
    <s v="-"/>
    <x v="3"/>
    <n v="2"/>
    <n v="0"/>
    <n v="1"/>
    <n v="0"/>
    <n v="0"/>
    <n v="0"/>
    <n v="0"/>
  </r>
  <r>
    <x v="0"/>
    <x v="0"/>
    <n v="61388963"/>
    <x v="44"/>
    <x v="51"/>
    <n v="192344218"/>
    <s v="J"/>
    <x v="0"/>
    <s v="Mallada Faes, Benjamin Jose;Gallardo Caparrós, Aurelio Jesús;Lamanec, Maximilián;De La Torre Cerdeño, Bruno;Špirko, Vladimír;Hobza, Pavel;Jelínek, Pavel"/>
    <s v="Real-space imaging of anisotropic charge of σ-hole by means of Kelvin probe force microscopy"/>
    <x v="0"/>
    <x v="10"/>
    <s v="-"/>
    <x v="3"/>
    <n v="1"/>
    <n v="1"/>
    <n v="0"/>
    <n v="0"/>
    <n v="0"/>
    <n v="0"/>
    <n v="0"/>
  </r>
  <r>
    <x v="0"/>
    <x v="0"/>
    <n v="61388980"/>
    <x v="155"/>
    <x v="299"/>
    <n v="192344270"/>
    <s v="J"/>
    <x v="0"/>
    <s v="Bůžek, Daniel;Adamec, S.;Lang, Kamil;Demel, Jan"/>
    <s v="Metal–organic frameworks vs. buffers: case study of UiO-66 stability"/>
    <x v="0"/>
    <x v="10"/>
    <s v="Inorganic and nuclear chemistry"/>
    <x v="3"/>
    <n v="2"/>
    <n v="0"/>
    <n v="1"/>
    <n v="0"/>
    <n v="0"/>
    <n v="0"/>
    <n v="0"/>
  </r>
  <r>
    <x v="0"/>
    <x v="0"/>
    <n v="61388980"/>
    <x v="155"/>
    <x v="299"/>
    <n v="192344277"/>
    <s v="J"/>
    <x v="0"/>
    <s v="Henych, Jiří;Šťastný, Martin;Němečková, Zuzana;Mazanec, K.;Tolasz, Jakub;Kormunda, M.;Ederer, J.;Janoš, P."/>
    <s v="Bifunctional TiO2/CeO2 reactive adsorbent/photocatalyst for degradation of bis-p-nitrophenyl phosphate and CWAs"/>
    <x v="0"/>
    <x v="10"/>
    <s v="Inorganic and nuclear chemistry"/>
    <x v="3"/>
    <n v="3"/>
    <n v="0"/>
    <n v="0"/>
    <n v="1"/>
    <n v="0"/>
    <n v="0"/>
    <n v="0"/>
  </r>
  <r>
    <x v="0"/>
    <x v="0"/>
    <n v="61388980"/>
    <x v="155"/>
    <x v="299"/>
    <n v="192344332"/>
    <s v="J"/>
    <x v="0"/>
    <s v="Jana, A. D.;Jash, M.;Poonia, A. K.;Paramasivam, G.;Islam, M. R.;Chakraborty, P.;Antharjanam, S.;Macháček, Jan;Ghosh, S.;Adarsh, K. N. V. D.;Baše, Tomáš;Pradeep, T."/>
    <s v="Light-Activated Intercluster Conversion of an Atomically Precise Silver Nanocluster"/>
    <x v="0"/>
    <x v="10"/>
    <s v="Inorganic and nuclear chemistry"/>
    <x v="3"/>
    <n v="2"/>
    <n v="0"/>
    <n v="1"/>
    <n v="0"/>
    <n v="0"/>
    <n v="0"/>
    <n v="0"/>
  </r>
  <r>
    <x v="0"/>
    <x v="0"/>
    <n v="61388980"/>
    <x v="155"/>
    <x v="299"/>
    <n v="192344342"/>
    <s v="Z"/>
    <x v="1"/>
    <s v="Černý, Zbyněk;Rosypal, Pavlína"/>
    <s v="Know-how laboratorní přípravy ekologických cementů na bázi pucolánových materiálů"/>
    <x v="0"/>
    <x v="10"/>
    <s v="Inorganic and nuclear chemistry"/>
    <x v="3"/>
    <n v="4"/>
    <n v="0"/>
    <n v="0"/>
    <n v="0"/>
    <n v="1"/>
    <n v="0"/>
    <n v="0"/>
  </r>
  <r>
    <x v="0"/>
    <x v="0"/>
    <n v="61388998"/>
    <x v="91"/>
    <x v="158"/>
    <n v="192344517"/>
    <s v="G"/>
    <x v="1"/>
    <s v="Pešek, Luděk;Šnábl, Pavel;Bula, Vítězslav;Boháč, T.;Tašek, H.;Krakowka, P."/>
    <s v="Funkční vzorek tlumícího kroužku s proměnnou křivostí"/>
    <x v="2"/>
    <x v="3"/>
    <s v="Applied mechanics"/>
    <x v="3"/>
    <n v="4"/>
    <n v="0"/>
    <n v="0"/>
    <n v="0"/>
    <n v="1"/>
    <n v="0"/>
    <n v="0"/>
  </r>
  <r>
    <x v="0"/>
    <x v="0"/>
    <n v="61389005"/>
    <x v="42"/>
    <x v="49"/>
    <n v="192344578"/>
    <s v="J"/>
    <x v="0"/>
    <s v="Aker, M.;Altenmuller, K.;Beglarian, A.;Behrens, J.;Berlev, A. I.;Besserer, U.;Dragoun, Otokar;Kovalík, Alojz;Lebeda, Ondřej;Ryšavý, Miloš;Vénos, Drahoslav"/>
    <s v="Bound on 3+1 Active-Sterile Neutrino Mixing from the First Four-Week Science Run of KATRIN"/>
    <x v="0"/>
    <x v="18"/>
    <s v="Particles and field physics"/>
    <x v="3"/>
    <n v="2"/>
    <n v="0"/>
    <n v="1"/>
    <n v="0"/>
    <n v="0"/>
    <n v="0"/>
    <n v="0"/>
  </r>
  <r>
    <x v="0"/>
    <x v="0"/>
    <n v="61388971"/>
    <x v="43"/>
    <x v="50"/>
    <n v="192344806"/>
    <s v="J"/>
    <x v="0"/>
    <s v="Skotnicová, Petra;Staleva-Musto, H.;Kuznetsova, V.;Bína, David;Konert, Minna Maria;Lu, S.;Polívka, Tomáš;Sobotka, Roman"/>
    <s v="Plant LHC-like proteins show robust folding and static non-photochemical quenching"/>
    <x v="0"/>
    <x v="0"/>
    <s v="Microbiology"/>
    <x v="3"/>
    <n v="1"/>
    <n v="1"/>
    <n v="0"/>
    <n v="0"/>
    <n v="0"/>
    <n v="0"/>
    <n v="0"/>
  </r>
  <r>
    <x v="0"/>
    <x v="0"/>
    <n v="61389013"/>
    <x v="41"/>
    <x v="48"/>
    <n v="192345025"/>
    <s v="J"/>
    <x v="0"/>
    <s v="Ji, F.;Wang, F.;Kobera, Libor;Abbrent, Sabina;Brus, Jiří;Ning, W.;Gao, F."/>
    <s v="The atomic-level structure of bandgap engineered double perovskite alloys Cs2AgIn1-xFexCl6"/>
    <x v="0"/>
    <x v="10"/>
    <s v="Analytical chemistry"/>
    <x v="3"/>
    <n v="2"/>
    <n v="0"/>
    <n v="1"/>
    <n v="0"/>
    <n v="0"/>
    <n v="0"/>
    <n v="0"/>
  </r>
  <r>
    <x v="0"/>
    <x v="0"/>
    <n v="61389013"/>
    <x v="41"/>
    <x v="48"/>
    <n v="192345053"/>
    <s v="J"/>
    <x v="0"/>
    <s v="Calumby Albuquerque, Lindomar J.;Sincari, Vladimir;Jäger, Alessandro;Kučka, Jan;Humajová, J.;Pankrác, J.;Páral, P.;Heizer, T.;Janoušková, Olga;Davidovich, I.;Talmon, Y.;Pouckova, P.;Štěpánek, Petr;Šefc, L.;Hrubý, Martin;Giacomelli, F. C.;Jäger, Eliezer"/>
    <s v="pH-responsive polymersome-mediated delivery of doxorubicin into tumor sites enhances the therapeutic efficacy and reduces cardiotoxic effects"/>
    <x v="0"/>
    <x v="10"/>
    <s v="Polymer science"/>
    <x v="3"/>
    <n v="2"/>
    <n v="0"/>
    <n v="1"/>
    <n v="0"/>
    <n v="0"/>
    <n v="0"/>
    <n v="0"/>
  </r>
  <r>
    <x v="0"/>
    <x v="0"/>
    <n v="61389013"/>
    <x v="41"/>
    <x v="48"/>
    <n v="192345105"/>
    <s v="J"/>
    <x v="0"/>
    <s v="Ivanko, Iryna;Tomšík, Elena"/>
    <s v="Effect of hydrogen bonding on a value of an open circuit potential of poly-(3,4-ethylenedioxythiophene) as a beneficial mode for energy storage devices"/>
    <x v="0"/>
    <x v="10"/>
    <s v="Polymer science"/>
    <x v="3"/>
    <n v="3"/>
    <n v="0"/>
    <n v="0"/>
    <n v="1"/>
    <n v="0"/>
    <n v="0"/>
    <n v="0"/>
  </r>
  <r>
    <x v="0"/>
    <x v="0"/>
    <n v="60457856"/>
    <x v="146"/>
    <x v="283"/>
    <n v="192345153"/>
    <s v="O"/>
    <x v="1"/>
    <s v="Beluský, Michal;Vizinová, Tereza"/>
    <s v="Smluvní vzory - NDA, MTA"/>
    <x v="5"/>
    <x v="9"/>
    <s v="Industrial relations"/>
    <x v="3"/>
    <n v="5"/>
    <n v="0"/>
    <n v="0"/>
    <n v="0"/>
    <n v="0"/>
    <n v="1"/>
    <n v="0"/>
  </r>
  <r>
    <x v="0"/>
    <x v="0"/>
    <n v="60457856"/>
    <x v="146"/>
    <x v="283"/>
    <n v="192345154"/>
    <s v="O"/>
    <x v="1"/>
    <s v="Svoboda, Luděk"/>
    <s v="AB / Akademický bulletin"/>
    <x v="5"/>
    <x v="13"/>
    <s v="Political science"/>
    <x v="3"/>
    <n v="5"/>
    <n v="0"/>
    <n v="0"/>
    <n v="0"/>
    <n v="0"/>
    <n v="1"/>
    <n v="0"/>
  </r>
  <r>
    <x v="0"/>
    <x v="0"/>
    <n v="60457856"/>
    <x v="146"/>
    <x v="283"/>
    <n v="192345155"/>
    <s v="O"/>
    <x v="1"/>
    <s v="Černoch, Viktor"/>
    <s v="A / Věda a výzkum"/>
    <x v="5"/>
    <x v="13"/>
    <s v="Public administration"/>
    <x v="3"/>
    <n v="5"/>
    <n v="0"/>
    <n v="0"/>
    <n v="0"/>
    <n v="0"/>
    <n v="1"/>
    <n v="0"/>
  </r>
  <r>
    <x v="0"/>
    <x v="0"/>
    <n v="60457856"/>
    <x v="146"/>
    <x v="283"/>
    <n v="192345156"/>
    <s v="O"/>
    <x v="1"/>
    <s v="Černoch, Viktor"/>
    <s v="AΩ / Věda pro každého"/>
    <x v="5"/>
    <x v="13"/>
    <s v="Public administration"/>
    <x v="3"/>
    <n v="5"/>
    <n v="0"/>
    <n v="0"/>
    <n v="0"/>
    <n v="0"/>
    <n v="1"/>
    <n v="0"/>
  </r>
  <r>
    <x v="0"/>
    <x v="0"/>
    <n v="60457856"/>
    <x v="146"/>
    <x v="283"/>
    <n v="192345157"/>
    <s v="O"/>
    <x v="1"/>
    <s v="Ocknecht, Martin"/>
    <s v="Věda na dosah"/>
    <x v="5"/>
    <x v="16"/>
    <s v="Education, general; including training, pedagogy, didactics [and education systems]"/>
    <x v="3"/>
    <n v="5"/>
    <n v="0"/>
    <n v="0"/>
    <n v="0"/>
    <n v="0"/>
    <n v="1"/>
    <n v="0"/>
  </r>
  <r>
    <x v="0"/>
    <x v="0"/>
    <n v="60457856"/>
    <x v="146"/>
    <x v="283"/>
    <n v="192345161"/>
    <s v="O"/>
    <x v="1"/>
    <s v="Všetečková, Zuzana"/>
    <s v="Letní vědecký kemp pro pedagogy"/>
    <x v="5"/>
    <x v="16"/>
    <s v="Education, general; including training, pedagogy, didactics [and education systems]"/>
    <x v="3"/>
    <n v="5"/>
    <n v="0"/>
    <n v="0"/>
    <n v="0"/>
    <n v="0"/>
    <n v="1"/>
    <n v="0"/>
  </r>
  <r>
    <x v="0"/>
    <x v="0"/>
    <n v="60457856"/>
    <x v="146"/>
    <x v="283"/>
    <n v="192345162"/>
    <s v="O"/>
    <x v="1"/>
    <s v="Dlouhá, Marta"/>
    <s v="NEZkreslená věda VII"/>
    <x v="5"/>
    <x v="13"/>
    <s v="Public administration"/>
    <x v="3"/>
    <n v="5"/>
    <n v="0"/>
    <n v="0"/>
    <n v="0"/>
    <n v="0"/>
    <n v="1"/>
    <n v="0"/>
  </r>
  <r>
    <x v="0"/>
    <x v="0"/>
    <n v="60457856"/>
    <x v="146"/>
    <x v="283"/>
    <n v="192345163"/>
    <s v="O"/>
    <x v="1"/>
    <s v="Všetečková, Zuzana"/>
    <s v="Otevřená věda"/>
    <x v="5"/>
    <x v="16"/>
    <s v="Education, general; including training, pedagogy, didactics [and education systems]"/>
    <x v="3"/>
    <n v="5"/>
    <n v="0"/>
    <n v="0"/>
    <n v="0"/>
    <n v="0"/>
    <n v="1"/>
    <n v="0"/>
  </r>
  <r>
    <x v="0"/>
    <x v="0"/>
    <n v="60457856"/>
    <x v="146"/>
    <x v="283"/>
    <n v="192345164"/>
    <s v="O"/>
    <x v="1"/>
    <s v="Baracká, Alexandra"/>
    <s v="Týden Akademie věd ČR"/>
    <x v="5"/>
    <x v="16"/>
    <s v="Education, general; including training, pedagogy, didactics [and education systems]"/>
    <x v="3"/>
    <n v="5"/>
    <n v="0"/>
    <n v="0"/>
    <n v="0"/>
    <n v="0"/>
    <n v="1"/>
    <n v="0"/>
  </r>
  <r>
    <x v="0"/>
    <x v="0"/>
    <n v="60457856"/>
    <x v="146"/>
    <x v="283"/>
    <n v="192345166"/>
    <s v="O"/>
    <x v="1"/>
    <s v="Sýkorová, Tereza"/>
    <s v="Týden mozku - online"/>
    <x v="4"/>
    <x v="22"/>
    <s v="Neurosciences (including psychophysiology"/>
    <x v="3"/>
    <n v="2"/>
    <n v="0"/>
    <n v="1"/>
    <n v="0"/>
    <n v="0"/>
    <n v="0"/>
    <n v="0"/>
  </r>
  <r>
    <x v="0"/>
    <x v="0"/>
    <n v="61388971"/>
    <x v="43"/>
    <x v="50"/>
    <n v="192345230"/>
    <s v="J"/>
    <x v="0"/>
    <s v="Navarro Pacheco, Natividad Isabel;Roubalová, Radka;Dvořák, Jiří;Benada, Oldřich;Pinkas, Dominik;Kofroňová, Olga;Semerád, Jaroslav;Pivokonský, Martin;Cajthaml, Tomáš;Bilej, Martin;Procházková, Petra"/>
    <s v="Understanding the toxicity mechanism of CuO nanoparticles: the intracellular view of exposed earthworm cells"/>
    <x v="0"/>
    <x v="0"/>
    <s v="Cell biology"/>
    <x v="3"/>
    <n v="3"/>
    <n v="0"/>
    <n v="0"/>
    <n v="1"/>
    <n v="0"/>
    <n v="0"/>
    <n v="0"/>
  </r>
  <r>
    <x v="0"/>
    <x v="0"/>
    <n v="61388971"/>
    <x v="43"/>
    <x v="50"/>
    <n v="192345269"/>
    <s v="J"/>
    <x v="0"/>
    <s v="Semerád, Jaroslav;Ševců, A.;Nguyen, N. H. A.;Hrabák, P.;Špánek, R.;Bobčíková, K.;Pospišková, K.;Filip, J.;Medřík, I.;Kašlík, J.;Šafařík, Ivo;Filipová, Alena;Nosek, J.;Pivokonský, Martin;Cajthaml, Tomáš"/>
    <s v="Discovering the potential of an nZVI-biochar composite as a material for the nanobioremediation of chlorinated solvents in groundwater: Degradation efficiency and effect on resident microorganisms"/>
    <x v="2"/>
    <x v="40"/>
    <s v="Environmental biotechnology"/>
    <x v="3"/>
    <n v="3"/>
    <n v="0"/>
    <n v="0"/>
    <n v="1"/>
    <n v="0"/>
    <n v="0"/>
    <n v="0"/>
  </r>
  <r>
    <x v="0"/>
    <x v="0"/>
    <n v="61388971"/>
    <x v="43"/>
    <x v="50"/>
    <n v="192345289"/>
    <s v="J"/>
    <x v="0"/>
    <s v="Hanč, A.;Hřebečková, T.;Grasserová, Alena;Cajthaml, Tomáš"/>
    <s v="Conversion of spent coffee grounds into vermicompost"/>
    <x v="2"/>
    <x v="40"/>
    <s v="Environmental biotechnology"/>
    <x v="3"/>
    <n v="3"/>
    <n v="0"/>
    <n v="0"/>
    <n v="1"/>
    <n v="0"/>
    <n v="0"/>
    <n v="0"/>
  </r>
  <r>
    <x v="0"/>
    <x v="0"/>
    <n v="61389021"/>
    <x v="40"/>
    <x v="47"/>
    <n v="192345397"/>
    <s v="P"/>
    <x v="1"/>
    <s v="Pintr, Pavel;Václavík, Jan;Veselý, Martin"/>
    <s v="Zrcadlový konvertor vysokovýkonového laserového svazku"/>
    <x v="0"/>
    <x v="18"/>
    <s v="Optics (including laser optics and_x000a_quantum optics)"/>
    <x v="3"/>
    <n v="4"/>
    <n v="0"/>
    <n v="0"/>
    <n v="0"/>
    <n v="1"/>
    <n v="0"/>
    <n v="0"/>
  </r>
  <r>
    <x v="0"/>
    <x v="0"/>
    <n v="67985556"/>
    <x v="2"/>
    <x v="2"/>
    <n v="192345919"/>
    <s v="J"/>
    <x v="0"/>
    <s v="Tichavský, Petr;Phan, A. H.;Cichocki, A."/>
    <s v="Krylov-Levenberg-Marquardt Algorithm for Structured Tucker Tensor Decompositions"/>
    <x v="2"/>
    <x v="21"/>
    <s v="Electrical and electronic engineering"/>
    <x v="3"/>
    <n v="3"/>
    <n v="0"/>
    <n v="0"/>
    <n v="1"/>
    <n v="0"/>
    <n v="0"/>
    <n v="0"/>
  </r>
  <r>
    <x v="1"/>
    <x v="1"/>
    <n v="216208"/>
    <x v="51"/>
    <x v="63"/>
    <n v="192346175"/>
    <s v="J"/>
    <x v="0"/>
    <s v="Jirkovský, Eduard;Jirkovská, Anna;Bavlovič Piskáčková, Hana;Skalická, Veronika;Pokorná, Zuzana;Karabanovich, Galina;Kollárová Brázdová, Petra;Kubeš, Jan;Lenčová-Popelová, Olga;Mazurová, Yvona;Adamcová, Michaela;Lyon, Alexander R.;Roh, Jaroslav;Šimůnek, To"/>
    <s v="Clinically Translatable Prevention of Anthracycline Cardiotoxicity by Dexrazoxane Is Mediated by Topoisomerase II Beta and Not Metal Chelation"/>
    <x v="4"/>
    <x v="22"/>
    <s v="Pharmacology and pharmacy"/>
    <x v="3"/>
    <n v="2"/>
    <n v="0"/>
    <n v="1"/>
    <n v="0"/>
    <n v="0"/>
    <n v="0"/>
    <n v="0"/>
  </r>
  <r>
    <x v="1"/>
    <x v="1"/>
    <n v="216208"/>
    <x v="51"/>
    <x v="63"/>
    <n v="192346193"/>
    <s v="J"/>
    <x v="0"/>
    <s v="Nováčková, Anna;Sagrafena, Irene;Pullmannová, Petra;Paraskevopoulos, Georgios;Dwivedi, Anupma;Mazumder, Anisha;Růžičková, Karolína;Slepička, Petr;Zbytovská, Jarmila;Vávrová, Kateřina"/>
    <s v="Acidic pH Is Required for the Multilamellar Assembly of Skin Barrier Lipids In Vitro"/>
    <x v="4"/>
    <x v="22"/>
    <s v="Pharmacology and pharmacy"/>
    <x v="3"/>
    <n v="2"/>
    <n v="0"/>
    <n v="1"/>
    <n v="0"/>
    <n v="0"/>
    <n v="0"/>
    <n v="0"/>
  </r>
  <r>
    <x v="1"/>
    <x v="1"/>
    <n v="216208"/>
    <x v="51"/>
    <x v="63"/>
    <n v="192346203"/>
    <s v="J"/>
    <x v="0"/>
    <s v="Tvrdý, Václav;Pourová, Jana;Jirkovský, Eduard;Křen, Vladimír;Valentová, Kateřina;Mladěnka, Přemysl"/>
    <s v="Systematic review of pharmacokinetics and potential pharmacokinetic interactions of flavonolignans from silymarin"/>
    <x v="4"/>
    <x v="22"/>
    <s v="Pharmacology and pharmacy"/>
    <x v="3"/>
    <n v="2"/>
    <n v="0"/>
    <n v="1"/>
    <n v="0"/>
    <n v="0"/>
    <n v="0"/>
    <n v="0"/>
  </r>
  <r>
    <x v="0"/>
    <x v="0"/>
    <n v="67985823"/>
    <x v="35"/>
    <x v="42"/>
    <n v="192346579"/>
    <s v="J"/>
    <x v="0"/>
    <s v="Vyklický, Vojtěch;Stanley, Ch.;Habrian, Ch.;Isacoff, E. Y."/>
    <s v="Conformational rearrangement of the NMDA receptor amino-terminal domain during activation and allosteric modulation"/>
    <x v="4"/>
    <x v="22"/>
    <s v="Neurosciences (including psychophysiology"/>
    <x v="3"/>
    <n v="2"/>
    <n v="0"/>
    <n v="1"/>
    <n v="0"/>
    <n v="0"/>
    <n v="0"/>
    <n v="0"/>
  </r>
  <r>
    <x v="0"/>
    <x v="0"/>
    <n v="67985823"/>
    <x v="35"/>
    <x v="42"/>
    <n v="192346583"/>
    <s v="J"/>
    <x v="0"/>
    <s v="Witte, F.;Ruiz-Orera, J.;Mattioli, C. C.;Blachut, S.;Adami, E.;Schulz, J. F.;Schneider-Lunitz, V.;Hummel, O.;Patone, G.;Mücke, M. B.;Šilhavý, Jan;Heinig, M.;Bottolo, L.;Sanchis, D.;Vingron, M.;Chekulaeva, M.;Pravenec, Michal;Hubner, N.;van Heesch, S."/>
    <s v="A trans locus causes a ribosomopathy in hypertrophic hearts that affects mRNA translation in a protein length-dependent fashion"/>
    <x v="0"/>
    <x v="0"/>
    <s v="Genetics and heredity (medical genetics to be 3)"/>
    <x v="3"/>
    <s v="N (nehodnoceno)"/>
    <n v="0"/>
    <n v="0"/>
    <n v="0"/>
    <n v="0"/>
    <n v="0"/>
    <n v="1"/>
  </r>
  <r>
    <x v="0"/>
    <x v="0"/>
    <n v="67985831"/>
    <x v="34"/>
    <x v="41"/>
    <n v="192346677"/>
    <s v="J"/>
    <x v="0"/>
    <s v="Kohout, Tomáš;Petrova, E. V.;Yakovlev, G. A.;Grokhovsky, V. I.;Penttilä, A.;Maturilli, A.;Moreau, J-G.;Berzin, S. V.;Wasiljeff, J.;Danilenko, I. A.;Zamyatin, D. A.;Muftakhetdinova, R. F.;Heikkilä, M."/>
    <s v="Experimental constraints on the ordinary chondrite shock darkening caused by asteroid collisions"/>
    <x v="0"/>
    <x v="18"/>
    <s v="-"/>
    <x v="3"/>
    <n v="5"/>
    <n v="0"/>
    <n v="0"/>
    <n v="0"/>
    <n v="0"/>
    <n v="1"/>
    <n v="0"/>
  </r>
  <r>
    <x v="0"/>
    <x v="0"/>
    <n v="67985831"/>
    <x v="34"/>
    <x v="41"/>
    <n v="192346741"/>
    <s v="B"/>
    <x v="0"/>
    <s v="Cílek, Václav;Hladík, J.;Havel, P.;Turek, J.;Záhora, Jaroslav;Vopravil, J.;Fučík, P.;Khel, T.;Meduna, P.;Mudra, P.;Navrátil, Tomáš;Sůvová, Z.;Kinský, V.;Keřka, J.;Křížek, P."/>
    <s v="Půda a život civilizací. Co děláme půdě, děláme sobě"/>
    <x v="0"/>
    <x v="7"/>
    <s v="-"/>
    <x v="3"/>
    <n v="4"/>
    <n v="0"/>
    <n v="0"/>
    <n v="0"/>
    <n v="1"/>
    <n v="0"/>
    <n v="0"/>
  </r>
  <r>
    <x v="0"/>
    <x v="0"/>
    <n v="67985840"/>
    <x v="92"/>
    <x v="159"/>
    <n v="192346885"/>
    <s v="J"/>
    <x v="0"/>
    <s v="Chiodaroli, E.;Kreml, Ondřej;Mácha, Václav;Schwarzacher, Sebastian"/>
    <s v="Non-uniqueness of admissible weak solutions to the compressible Euler equations with smooth initial data"/>
    <x v="0"/>
    <x v="2"/>
    <s v="Pure mathematics"/>
    <x v="3"/>
    <n v="1"/>
    <n v="1"/>
    <n v="0"/>
    <n v="0"/>
    <n v="0"/>
    <n v="0"/>
    <n v="0"/>
  </r>
  <r>
    <x v="0"/>
    <x v="0"/>
    <n v="67985840"/>
    <x v="92"/>
    <x v="159"/>
    <n v="192346950"/>
    <s v="J"/>
    <x v="0"/>
    <s v="Krawczyk, A.;Kubiś, Wieslaw"/>
    <s v="Games with finitely generated structures"/>
    <x v="0"/>
    <x v="2"/>
    <s v="Pure mathematics"/>
    <x v="3"/>
    <n v="2"/>
    <n v="0"/>
    <n v="1"/>
    <n v="0"/>
    <n v="0"/>
    <n v="0"/>
    <n v="0"/>
  </r>
  <r>
    <x v="0"/>
    <x v="0"/>
    <n v="67985840"/>
    <x v="92"/>
    <x v="159"/>
    <n v="192346964"/>
    <s v="J"/>
    <x v="0"/>
    <s v="Carson, E.;Lund, K.;Rozložník, Miroslav"/>
    <s v="The stability of block variants of classical Gram-Schmidt"/>
    <x v="0"/>
    <x v="2"/>
    <s v="Pure mathematics"/>
    <x v="3"/>
    <n v="1"/>
    <n v="1"/>
    <n v="0"/>
    <n v="0"/>
    <n v="0"/>
    <n v="0"/>
    <n v="0"/>
  </r>
  <r>
    <x v="0"/>
    <x v="0"/>
    <n v="67985840"/>
    <x v="92"/>
    <x v="159"/>
    <n v="192347002"/>
    <s v="J"/>
    <x v="0"/>
    <s v="Krejčí, P.;Monteiro, Giselle Antunes;Recupero, V."/>
    <s v="Explicit and implicit non-convex sweeping processes in the space of absolutely continuous functions"/>
    <x v="0"/>
    <x v="2"/>
    <s v="Pure mathematics"/>
    <x v="3"/>
    <n v="2"/>
    <n v="0"/>
    <n v="1"/>
    <n v="0"/>
    <n v="0"/>
    <n v="0"/>
    <n v="0"/>
  </r>
  <r>
    <x v="0"/>
    <x v="0"/>
    <n v="67985840"/>
    <x v="92"/>
    <x v="159"/>
    <n v="192347005"/>
    <s v="B"/>
    <x v="0"/>
    <s v="Feireisl, Eduard;Lukáčová-Medviďová, M.;Mizerová, Hana;She, Bangwei"/>
    <s v="Numerical Analysis of Compressible Fluid Flows"/>
    <x v="0"/>
    <x v="2"/>
    <s v="Pure mathematics"/>
    <x v="3"/>
    <n v="1"/>
    <n v="1"/>
    <n v="0"/>
    <n v="0"/>
    <n v="0"/>
    <n v="0"/>
    <n v="0"/>
  </r>
  <r>
    <x v="0"/>
    <x v="0"/>
    <n v="67985858"/>
    <x v="147"/>
    <x v="284"/>
    <n v="192347056"/>
    <s v="J"/>
    <x v="0"/>
    <s v="Stanovský, Petr;Kárászová, Magda;Petrusová, Zuzana;Monteleone, M.;Jansen, J.C.;Gándara, B.C.;McKeown, N.B.;Izák, Pavel"/>
    <s v="Upgrading of raw biogas using membranes based on the ultrapermeable polymer of intrinsic microporosity PIM-TMN-Trip."/>
    <x v="2"/>
    <x v="11"/>
    <s v="Chemical process engineering"/>
    <x v="3"/>
    <n v="2"/>
    <n v="0"/>
    <n v="1"/>
    <n v="0"/>
    <n v="0"/>
    <n v="0"/>
    <n v="0"/>
  </r>
  <r>
    <x v="0"/>
    <x v="0"/>
    <n v="67985858"/>
    <x v="147"/>
    <x v="284"/>
    <n v="192347066"/>
    <s v="J"/>
    <x v="1"/>
    <s v="Howard, J.;Huang, A.;Li, Z.;Tufekci, Z.;Ždímal, Vladimír;van der Westhuizen, H.-M.;von Delft, A.;Price, A.;Fridman, L.;Tang, L.-H.;Tang, V.;Watson, G.L.;Bax, Ch.E.;Shaikh, R.;Questier, F.;Hernandez, D.;Chu, L.F.;Ramirez, Ch.M.;Rimoin, A.W."/>
    <s v="An evidence review of face masks against COVID-19."/>
    <x v="4"/>
    <x v="6"/>
    <s v="Infectious Diseases"/>
    <x v="3"/>
    <n v="2"/>
    <n v="0"/>
    <n v="1"/>
    <n v="0"/>
    <n v="0"/>
    <n v="0"/>
    <n v="0"/>
  </r>
  <r>
    <x v="0"/>
    <x v="0"/>
    <n v="67985874"/>
    <x v="156"/>
    <x v="300"/>
    <n v="192347190"/>
    <s v="C"/>
    <x v="0"/>
    <s v="Hausnerová, B.;Filip, Petr"/>
    <s v="Processability of high metal and ceramic concentration compounds"/>
    <x v="2"/>
    <x v="17"/>
    <s v="-"/>
    <x v="3"/>
    <n v="3"/>
    <n v="0"/>
    <n v="0"/>
    <n v="1"/>
    <n v="0"/>
    <n v="0"/>
    <n v="0"/>
  </r>
  <r>
    <x v="0"/>
    <x v="0"/>
    <n v="67985891"/>
    <x v="32"/>
    <x v="39"/>
    <n v="192347316"/>
    <s v="J"/>
    <x v="0"/>
    <s v="Straka, Pavel"/>
    <s v="A comprehensive study of Power-to-Gas technology: Technical implementations overview, economic assessments, methanation plant as auxiliary operation of lignite-fired power station"/>
    <x v="2"/>
    <x v="20"/>
    <s v="Energy and fuels"/>
    <x v="3"/>
    <n v="4"/>
    <n v="0"/>
    <n v="0"/>
    <n v="0"/>
    <n v="1"/>
    <n v="0"/>
    <n v="0"/>
  </r>
  <r>
    <x v="0"/>
    <x v="0"/>
    <n v="67985904"/>
    <x v="148"/>
    <x v="285"/>
    <n v="192347398"/>
    <s v="J"/>
    <x v="0"/>
    <s v="Vallés, A.;Evers, M.;Stam, A.;Sogorb-Gonzales, M.;Brouwers, C.;Vendrell-Tornero, C.;Acar-Broekmans, S.;Paerels, L.;Klíma, Jiří;Bohuslavová, Božena;Pintauro, R.;Fodale, V.;Bresciani, A.;Liščák, R.;Urgošík, D.;Stárek, Z.;Crha, M.;Blits, B.;Petry, H.;Elleder"/>
    <s v="Widespread and sustained target engagement in Huntington's disease minipigs upon intrastriatal microRNA-based gene therapy"/>
    <x v="0"/>
    <x v="0"/>
    <s v="-"/>
    <x v="3"/>
    <n v="1"/>
    <n v="1"/>
    <n v="0"/>
    <n v="0"/>
    <n v="0"/>
    <n v="0"/>
    <n v="0"/>
  </r>
  <r>
    <x v="0"/>
    <x v="0"/>
    <n v="67985904"/>
    <x v="148"/>
    <x v="285"/>
    <n v="192347409"/>
    <s v="J"/>
    <x v="0"/>
    <s v="Kimura, T.;Bosáková, Michaela;Nonaka, Y.;Hrubá, Eva;Yasuda, K.;Futakawa, S.;Kubota, T.;Fafílek, Bohumil;Gregor, T.;Abraham, S. P.;Gomolková, Regina;Belasková, S.;Pešl, M.;Csukasi, F.;Duran, I.;Fujiwara, M.;Kavková, M.;Zikmund, T.;Kaiser, J.;Buchtová, Marc"/>
    <s v="An RNA aptamer restores defective bone growth in FGFR3-related skeletal dysplasia in mice"/>
    <x v="0"/>
    <x v="0"/>
    <s v="-"/>
    <x v="3"/>
    <n v="1"/>
    <n v="1"/>
    <n v="0"/>
    <n v="0"/>
    <n v="0"/>
    <n v="0"/>
    <n v="0"/>
  </r>
  <r>
    <x v="0"/>
    <x v="0"/>
    <n v="67985904"/>
    <x v="148"/>
    <x v="285"/>
    <n v="192347434"/>
    <s v="J"/>
    <x v="0"/>
    <s v="Ruth, K. S.;Day, F. R.;Hussain, J.;Knoblochová, Lucie;Šolc, Petr"/>
    <s v="Genetic insights into biological mechanisms governing human ovarian ageing"/>
    <x v="0"/>
    <x v="0"/>
    <s v="-"/>
    <x v="3"/>
    <n v="1"/>
    <n v="1"/>
    <n v="0"/>
    <n v="0"/>
    <n v="0"/>
    <n v="0"/>
    <n v="0"/>
  </r>
  <r>
    <x v="0"/>
    <x v="0"/>
    <n v="67985939"/>
    <x v="29"/>
    <x v="36"/>
    <n v="192347733"/>
    <s v="B"/>
    <x v="1"/>
    <s v="de Bello, F.;Carmona, C. P.;Dias, A. T. C.;Götzenberger, Lars;Moretti, M.;Berg, M. P."/>
    <s v="Handbook of Trait-Based Ecology: From Theory to R Tools"/>
    <x v="0"/>
    <x v="0"/>
    <s v="Ecology"/>
    <x v="3"/>
    <n v="2"/>
    <n v="0"/>
    <n v="1"/>
    <n v="0"/>
    <n v="0"/>
    <n v="0"/>
    <n v="0"/>
  </r>
  <r>
    <x v="0"/>
    <x v="0"/>
    <n v="67985939"/>
    <x v="29"/>
    <x v="36"/>
    <n v="192347965"/>
    <s v="C"/>
    <x v="1"/>
    <s v="Kirschner, Jan"/>
    <s v="Familie Juncaceae Juss. – Binsengewächse"/>
    <x v="0"/>
    <x v="0"/>
    <s v="Plant sciences, botany"/>
    <x v="3"/>
    <n v="2"/>
    <n v="0"/>
    <n v="1"/>
    <n v="0"/>
    <n v="0"/>
    <n v="0"/>
    <n v="0"/>
  </r>
  <r>
    <x v="0"/>
    <x v="0"/>
    <n v="67985955"/>
    <x v="157"/>
    <x v="301"/>
    <n v="192348047"/>
    <s v="B"/>
    <x v="0"/>
    <s v="Hříbek, Tomáš"/>
    <s v="Obrana asistované smrti: filozofické argumenty na podporu eutanazie a sebeusmrcení za pomoci lékaře"/>
    <x v="1"/>
    <x v="1"/>
    <s v="Ethics (except ethics related to specific subfields)"/>
    <x v="3"/>
    <n v="3"/>
    <n v="0"/>
    <n v="0"/>
    <n v="1"/>
    <n v="0"/>
    <n v="0"/>
    <n v="0"/>
  </r>
  <r>
    <x v="0"/>
    <x v="0"/>
    <n v="67985955"/>
    <x v="157"/>
    <x v="301"/>
    <n v="192348052"/>
    <s v="J"/>
    <x v="0"/>
    <s v="Marvan, Tomáš;Havlík, M."/>
    <s v="Is predictive processing a theory of perceptual consciousness?"/>
    <x v="5"/>
    <x v="30"/>
    <s v="Cognitive sciences"/>
    <x v="3"/>
    <n v="2"/>
    <n v="0"/>
    <n v="1"/>
    <n v="0"/>
    <n v="0"/>
    <n v="0"/>
    <n v="0"/>
  </r>
  <r>
    <x v="0"/>
    <x v="0"/>
    <n v="67985955"/>
    <x v="157"/>
    <x v="301"/>
    <n v="192348057"/>
    <s v="J"/>
    <x v="0"/>
    <s v="Benda, Libor"/>
    <s v="Inevitability, contingency, and the epistemic significance of time"/>
    <x v="5"/>
    <x v="33"/>
    <s v="Sociology"/>
    <x v="3"/>
    <n v="2"/>
    <n v="0"/>
    <n v="1"/>
    <n v="0"/>
    <n v="0"/>
    <n v="0"/>
    <n v="0"/>
  </r>
  <r>
    <x v="0"/>
    <x v="0"/>
    <n v="67985955"/>
    <x v="157"/>
    <x v="301"/>
    <n v="192348059"/>
    <s v="J"/>
    <x v="0"/>
    <s v="Baron, Teresa"/>
    <s v="Moving Forwards: A Problem for Full Ectogenesis"/>
    <x v="1"/>
    <x v="1"/>
    <s v="Ethics (except ethics related to specific subfields)"/>
    <x v="3"/>
    <n v="2"/>
    <n v="0"/>
    <n v="1"/>
    <n v="0"/>
    <n v="0"/>
    <n v="0"/>
    <n v="0"/>
  </r>
  <r>
    <x v="0"/>
    <x v="0"/>
    <n v="67985955"/>
    <x v="157"/>
    <x v="301"/>
    <n v="192348062"/>
    <s v="B"/>
    <x v="0"/>
    <s v="Storchová, Lucie"/>
    <s v="Řád přírody, řád společnosti: adaptace melanchthonismu v českých zemích v polovině 16. století"/>
    <x v="1"/>
    <x v="14"/>
    <s v="History (history of science and technology to be 6.3, history of specific sciences to be under the respective headings)"/>
    <x v="3"/>
    <n v="1"/>
    <n v="1"/>
    <n v="0"/>
    <n v="0"/>
    <n v="0"/>
    <n v="0"/>
    <n v="0"/>
  </r>
  <r>
    <x v="0"/>
    <x v="0"/>
    <n v="67985955"/>
    <x v="157"/>
    <x v="301"/>
    <n v="192348084"/>
    <s v="J"/>
    <x v="0"/>
    <s v="Bertran-San Millán, Joan"/>
    <s v="Lingua characterica and calculus ratiocinator: The Leibnizian background of the Frege-Schröder polemic"/>
    <x v="1"/>
    <x v="1"/>
    <s v="Philosophy, History and Philosophy of science and technology"/>
    <x v="3"/>
    <n v="2"/>
    <n v="0"/>
    <n v="1"/>
    <n v="0"/>
    <n v="0"/>
    <n v="0"/>
    <n v="0"/>
  </r>
  <r>
    <x v="0"/>
    <x v="0"/>
    <n v="67985955"/>
    <x v="157"/>
    <x v="301"/>
    <n v="192348096"/>
    <s v="B"/>
    <x v="0"/>
    <s v="Svátek, Jaroslav"/>
    <s v="Prier, combattre et voir le monde: discours et récits de nobles voyageurs à la fin du Moyen Âge"/>
    <x v="1"/>
    <x v="14"/>
    <s v="History (history of science and technology to be 6.3, history of specific sciences to be under the respective headings)"/>
    <x v="3"/>
    <n v="2"/>
    <n v="0"/>
    <n v="1"/>
    <n v="0"/>
    <n v="0"/>
    <n v="0"/>
    <n v="0"/>
  </r>
  <r>
    <x v="0"/>
    <x v="0"/>
    <n v="67985955"/>
    <x v="157"/>
    <x v="301"/>
    <n v="192348112"/>
    <s v="C"/>
    <x v="0"/>
    <s v="Lička, Lukáš"/>
    <s v="Studying and Discussing Optics at the Prague Faculty of Arts: Optical Topics and Authorities in Prague Quodlibets and John of Borotín’s Quaestio on Extramission"/>
    <x v="1"/>
    <x v="1"/>
    <s v="Philosophy, History and Philosophy of science and technology"/>
    <x v="3"/>
    <n v="1"/>
    <n v="1"/>
    <n v="0"/>
    <n v="0"/>
    <n v="0"/>
    <n v="0"/>
    <n v="0"/>
  </r>
  <r>
    <x v="0"/>
    <x v="0"/>
    <n v="67985955"/>
    <x v="157"/>
    <x v="301"/>
    <n v="192348117"/>
    <s v="J"/>
    <x v="0"/>
    <s v="Filomeno, Aldo"/>
    <s v="Are non-accidental regularities a cosmic coincidence? Revisiting a central threat to Humean laws"/>
    <x v="1"/>
    <x v="1"/>
    <s v="Philosophy, History and Philosophy of science and technology"/>
    <x v="3"/>
    <n v="2"/>
    <n v="0"/>
    <n v="1"/>
    <n v="0"/>
    <n v="0"/>
    <n v="0"/>
    <n v="0"/>
  </r>
  <r>
    <x v="0"/>
    <x v="0"/>
    <n v="67985955"/>
    <x v="157"/>
    <x v="301"/>
    <n v="192348147"/>
    <s v="B"/>
    <x v="0"/>
    <s v="Arazim, Pavel"/>
    <s v="The Problem of Plurality of Logics: Understanding the Dynamic Nature of Philosophical Logic"/>
    <x v="1"/>
    <x v="1"/>
    <s v="Philosophy, History and Philosophy of science and technology"/>
    <x v="3"/>
    <n v="3"/>
    <n v="0"/>
    <n v="0"/>
    <n v="1"/>
    <n v="0"/>
    <n v="0"/>
    <n v="0"/>
  </r>
  <r>
    <x v="1"/>
    <x v="1"/>
    <n v="62156489"/>
    <x v="70"/>
    <x v="235"/>
    <n v="192348546"/>
    <s v="J"/>
    <x v="0"/>
    <s v="Ressnerová, Alžběta;Novotny, Filip;Michálková, Hana;Pumera, Martin;Adam, Vojtěch;Heger, Zbyněk"/>
    <s v="Efficient Protein Transfection by Swarms of Chemically Powered Plasmonic Virus-Sized Nanorobots"/>
    <x v="0"/>
    <x v="0"/>
    <s v="Biochemistry and molecular biology"/>
    <x v="3"/>
    <n v="4"/>
    <n v="0"/>
    <n v="0"/>
    <n v="0"/>
    <n v="1"/>
    <n v="0"/>
    <n v="0"/>
  </r>
  <r>
    <x v="1"/>
    <x v="1"/>
    <n v="62156489"/>
    <x v="70"/>
    <x v="261"/>
    <n v="192348557"/>
    <s v="J"/>
    <x v="0"/>
    <s v="Büntgen, Ulf;Urban, Otmar;Krusic, Paul J.;Rybníček, Michal;Kolář, Tomáš;Kyncl, Tomáš;Ač, Alexander;Koňasová, Eva;Čáslavský, Josef;Esper, Jan;Wagner, Sebastian;Saurer, Matthias;Tegel, Willy;Dobrovolný, Petr;Cherubini, Paolo;Reinig, Frederick;Trnka, Mirosla"/>
    <s v="Recent European drought extremes beyond Common Era background variability"/>
    <x v="0"/>
    <x v="7"/>
    <s v="Climatic research"/>
    <x v="3"/>
    <s v="N (nehodnoceno)"/>
    <n v="0"/>
    <n v="0"/>
    <n v="0"/>
    <n v="0"/>
    <n v="0"/>
    <n v="1"/>
  </r>
  <r>
    <x v="0"/>
    <x v="0"/>
    <n v="67985955"/>
    <x v="157"/>
    <x v="301"/>
    <n v="192348660"/>
    <s v="J"/>
    <x v="0"/>
    <s v="Manero Orozco, Jorge Alberto"/>
    <s v="Quantum Pointillism with Relational Identity"/>
    <x v="1"/>
    <x v="1"/>
    <s v="Philosophy, History and Philosophy of science and technology"/>
    <x v="3"/>
    <n v="2"/>
    <n v="0"/>
    <n v="1"/>
    <n v="0"/>
    <n v="0"/>
    <n v="0"/>
    <n v="0"/>
  </r>
  <r>
    <x v="0"/>
    <x v="0"/>
    <n v="67985955"/>
    <x v="157"/>
    <x v="301"/>
    <n v="192348663"/>
    <s v="C"/>
    <x v="0"/>
    <s v="Kasanda, Albert"/>
    <s v="Negotiating Africa Identity in Times of Globalization: A Comparative Approach to Afropolitanism and Negritude"/>
    <x v="1"/>
    <x v="1"/>
    <s v="Philosophy, History and Philosophy of science and technology"/>
    <x v="3"/>
    <n v="3"/>
    <n v="0"/>
    <n v="0"/>
    <n v="1"/>
    <n v="0"/>
    <n v="0"/>
    <n v="0"/>
  </r>
  <r>
    <x v="0"/>
    <x v="0"/>
    <n v="67985955"/>
    <x v="157"/>
    <x v="301"/>
    <n v="192348664"/>
    <s v="B"/>
    <x v="0"/>
    <s v="Blažek, Pavel"/>
    <s v="Durandi de Sancto Porciano Scriptum super IV libros Sententiarum. Buch 4, dd. 26-42"/>
    <x v="1"/>
    <x v="1"/>
    <s v="Theology"/>
    <x v="3"/>
    <n v="1"/>
    <n v="1"/>
    <n v="0"/>
    <n v="0"/>
    <n v="0"/>
    <n v="0"/>
    <n v="0"/>
  </r>
  <r>
    <x v="0"/>
    <x v="0"/>
    <n v="67985955"/>
    <x v="157"/>
    <x v="301"/>
    <n v="192348676"/>
    <s v="J"/>
    <x v="0"/>
    <s v="Peregrin, Jaroslav;Svoboda, Vladimír"/>
    <s v="Moderate anti-exceptionalism and earthborn logic"/>
    <x v="1"/>
    <x v="1"/>
    <s v="Philosophy, History and Philosophy of science and technology"/>
    <x v="3"/>
    <n v="2"/>
    <n v="0"/>
    <n v="1"/>
    <n v="0"/>
    <n v="0"/>
    <n v="0"/>
    <n v="0"/>
  </r>
  <r>
    <x v="0"/>
    <x v="0"/>
    <n v="67985955"/>
    <x v="157"/>
    <x v="301"/>
    <n v="192348687"/>
    <s v="B"/>
    <x v="0"/>
    <s v="Vaculínová, Marta;Storchová, Lucie;Slavíková, Marcela;Neškudla, Bořek;Podavka, Ondřej;Králová, Magda"/>
    <s v="Bohemian Editors and Translators at the Turn of the 16th Century"/>
    <x v="1"/>
    <x v="27"/>
    <s v="Specific literatures"/>
    <x v="3"/>
    <n v="2"/>
    <n v="0"/>
    <n v="1"/>
    <n v="0"/>
    <n v="0"/>
    <n v="0"/>
    <n v="0"/>
  </r>
  <r>
    <x v="0"/>
    <x v="0"/>
    <n v="67985963"/>
    <x v="28"/>
    <x v="35"/>
    <n v="192348770"/>
    <s v="J"/>
    <x v="0"/>
    <s v="Buňatová, Marie"/>
    <s v="Jewish Goldsmiths in Early modern Prague: A paper on Immigrations, labour Mobility and socio-ekonomic Relations in 16th-Century Prague Jewish Society"/>
    <x v="1"/>
    <x v="14"/>
    <s v="History (history of science and technology to be 6.3, history of specific sciences to be under the respective headings)"/>
    <x v="3"/>
    <n v="2"/>
    <n v="0"/>
    <n v="1"/>
    <n v="0"/>
    <n v="0"/>
    <n v="0"/>
    <n v="0"/>
  </r>
  <r>
    <x v="0"/>
    <x v="0"/>
    <n v="67985963"/>
    <x v="28"/>
    <x v="35"/>
    <n v="192348792"/>
    <s v="J"/>
    <x v="0"/>
    <s v="Šimůnek, Robert"/>
    <s v="The Bohemian Nobility and Foreign Policy in the Middle Ages"/>
    <x v="1"/>
    <x v="14"/>
    <s v="History (history of science and technology to be 6.3, history of specific sciences to be under the respective headings)"/>
    <x v="3"/>
    <n v="3"/>
    <n v="0"/>
    <n v="0"/>
    <n v="1"/>
    <n v="0"/>
    <n v="0"/>
    <n v="0"/>
  </r>
  <r>
    <x v="0"/>
    <x v="0"/>
    <n v="67985963"/>
    <x v="28"/>
    <x v="35"/>
    <n v="192348802"/>
    <s v="C"/>
    <x v="0"/>
    <s v="Sterneck, Tomáš;Šimůnek, Robert"/>
    <s v="Der böhmische und mährische Niederadel im Spätmittelalter und in der Frühen Neuzeit. Seine sozialen, politischen und kulturellen Hintergründe"/>
    <x v="1"/>
    <x v="14"/>
    <s v="History (history of science and technology to be 6.3, history of specific sciences to be under the respective headings)"/>
    <x v="3"/>
    <n v="3"/>
    <n v="0"/>
    <n v="0"/>
    <n v="1"/>
    <n v="0"/>
    <n v="0"/>
    <n v="0"/>
  </r>
  <r>
    <x v="0"/>
    <x v="0"/>
    <n v="67985963"/>
    <x v="28"/>
    <x v="35"/>
    <n v="192348803"/>
    <s v="J"/>
    <x v="0"/>
    <s v="Holubec, Stanislav"/>
    <s v="Between the Czech Krkonoše and the German Riesengebirge: Nationalism and Tourism in the Giant Mountains, 1880s-1930s"/>
    <x v="1"/>
    <x v="14"/>
    <s v="History (history of science and technology to be 6.3, history of specific sciences to be under the respective headings)"/>
    <x v="3"/>
    <n v="3"/>
    <n v="0"/>
    <n v="0"/>
    <n v="1"/>
    <n v="0"/>
    <n v="0"/>
    <n v="0"/>
  </r>
  <r>
    <x v="0"/>
    <x v="0"/>
    <n v="67985963"/>
    <x v="28"/>
    <x v="35"/>
    <n v="192348838"/>
    <s v="C"/>
    <x v="0"/>
    <s v="Květina, Jan"/>
    <s v="The Polish Early Modern Republic as the Other Europe: The Sarmatian Moment of Jean-Jacques Rousseau in the Polish Political Discourse"/>
    <x v="1"/>
    <x v="14"/>
    <s v="History (history of science and technology to be 6.3, history of specific sciences to be under the respective headings)"/>
    <x v="3"/>
    <n v="3"/>
    <n v="0"/>
    <n v="0"/>
    <n v="1"/>
    <n v="0"/>
    <n v="0"/>
    <n v="0"/>
  </r>
  <r>
    <x v="0"/>
    <x v="0"/>
    <n v="67985963"/>
    <x v="28"/>
    <x v="35"/>
    <n v="192348849"/>
    <s v="B"/>
    <x v="0"/>
    <s v="Čechura, Jaroslav"/>
    <s v="Mikrosvěty jihočeského venkova: Bošilec 1600-1750: tradiční společnost raného novověku v Čechách"/>
    <x v="1"/>
    <x v="14"/>
    <s v="History (history of science and technology to be 6.3, history of specific sciences to be under the respective headings)"/>
    <x v="3"/>
    <n v="5"/>
    <n v="0"/>
    <n v="0"/>
    <n v="0"/>
    <n v="0"/>
    <n v="1"/>
    <n v="0"/>
  </r>
  <r>
    <x v="0"/>
    <x v="0"/>
    <n v="67985963"/>
    <x v="28"/>
    <x v="35"/>
    <n v="192348856"/>
    <s v="B"/>
    <x v="0"/>
    <s v="Holubec, Stanislav"/>
    <s v="Nešťastná revolucionářka. Myšlenkový svět a každodennost Luisy Landové-Štychové (1885–1969)"/>
    <x v="1"/>
    <x v="14"/>
    <s v="History (history of science and technology to be 6.3, history of specific sciences to be under the respective headings)"/>
    <x v="3"/>
    <n v="3"/>
    <n v="0"/>
    <n v="0"/>
    <n v="1"/>
    <n v="0"/>
    <n v="0"/>
    <n v="0"/>
  </r>
  <r>
    <x v="0"/>
    <x v="0"/>
    <n v="67985971"/>
    <x v="27"/>
    <x v="34"/>
    <n v="192348870"/>
    <s v="J"/>
    <x v="0"/>
    <s v="Jelínková, Andrea"/>
    <s v="From Mikulov to Brno – the Neumann Printing House and its Production"/>
    <x v="1"/>
    <x v="15"/>
    <s v="-"/>
    <x v="3"/>
    <n v="2"/>
    <n v="0"/>
    <n v="1"/>
    <n v="0"/>
    <n v="0"/>
    <n v="0"/>
    <n v="0"/>
  </r>
  <r>
    <x v="0"/>
    <x v="0"/>
    <n v="67985998"/>
    <x v="26"/>
    <x v="33"/>
    <n v="192348874"/>
    <s v="J"/>
    <x v="0"/>
    <s v="Gossner, O.;Steiner, Jakub;Stewart, C."/>
    <s v="Attention Please!"/>
    <x v="5"/>
    <x v="9"/>
    <s v="Economic Theory"/>
    <x v="3"/>
    <n v="1"/>
    <n v="1"/>
    <n v="0"/>
    <n v="0"/>
    <n v="0"/>
    <n v="0"/>
    <n v="0"/>
  </r>
  <r>
    <x v="0"/>
    <x v="0"/>
    <n v="67985998"/>
    <x v="26"/>
    <x v="33"/>
    <n v="192348891"/>
    <s v="J"/>
    <x v="0"/>
    <s v="Matějka, Filip;Tabellini, G."/>
    <s v="Electoral competition with rationally inattentive voters"/>
    <x v="5"/>
    <x v="9"/>
    <s v="Economic Theory"/>
    <x v="3"/>
    <n v="1"/>
    <n v="1"/>
    <n v="0"/>
    <n v="0"/>
    <n v="0"/>
    <n v="0"/>
    <n v="0"/>
  </r>
  <r>
    <x v="0"/>
    <x v="0"/>
    <n v="67985998"/>
    <x v="26"/>
    <x v="33"/>
    <n v="192348917"/>
    <s v="O"/>
    <x v="1"/>
    <s v="Münich, Daniel;Hrendash, Taras"/>
    <s v="An EU comparison of 2015-2016 academic publication output and its citation impact"/>
    <x v="5"/>
    <x v="34"/>
    <s v="Other social sciences"/>
    <x v="3"/>
    <n v="2"/>
    <n v="0"/>
    <n v="1"/>
    <n v="0"/>
    <n v="0"/>
    <n v="0"/>
    <n v="0"/>
  </r>
  <r>
    <x v="0"/>
    <x v="0"/>
    <n v="67985998"/>
    <x v="26"/>
    <x v="33"/>
    <n v="192348937"/>
    <s v="J"/>
    <x v="0"/>
    <s v="Altmejd, A.;Barrios-Fernández, A.;Drlje, Marin;Goodman, J.;Hurwitz, M.;Kovac, D.;Mulhern, C.;Neilson, C.;Smith, J."/>
    <s v="O brother, where start thou? Sibling spillovers on college and major choice in four countries"/>
    <x v="5"/>
    <x v="9"/>
    <s v="Applied Economics, Econometrics"/>
    <x v="3"/>
    <s v="N (nehodnoceno)"/>
    <n v="0"/>
    <n v="0"/>
    <n v="0"/>
    <n v="0"/>
    <n v="0"/>
    <n v="1"/>
  </r>
  <r>
    <x v="0"/>
    <x v="0"/>
    <n v="68081707"/>
    <x v="25"/>
    <x v="32"/>
    <n v="192348978"/>
    <s v="J"/>
    <x v="0"/>
    <s v="Legartová, Soňa;Fagherazzi, Paolo;Stixová, Lenka;Kovařík, Aleš;Raška, I.;Bártová, Eva"/>
    <s v="The SC-35 Splicing Factor Interacts with RNA Pol II and A-Type Lamin Depletion Weakens This Interaction"/>
    <x v="0"/>
    <x v="0"/>
    <s v="Biochemistry and molecular biology"/>
    <x v="3"/>
    <n v="4"/>
    <n v="0"/>
    <n v="0"/>
    <n v="0"/>
    <n v="1"/>
    <n v="0"/>
    <n v="0"/>
  </r>
  <r>
    <x v="0"/>
    <x v="0"/>
    <n v="68081707"/>
    <x v="25"/>
    <x v="32"/>
    <n v="192348984"/>
    <s v="J"/>
    <x v="0"/>
    <s v="Kolářová, Hana;Víteček, Jan;Černá, A.;Černík, Marek;Přibyl, J.;Skládal, P.;Potěšil, D.;Ihnatova, I.;Zdráhal, Z.;Hampl, A.;Klinke, A.;Kubala, Lukáš"/>
    <s v="Myeloperoxidase mediated alteration of endothelial function is dependent on its cationic charge"/>
    <x v="0"/>
    <x v="0"/>
    <s v="Biochemistry and molecular biology"/>
    <x v="3"/>
    <n v="3"/>
    <n v="0"/>
    <n v="0"/>
    <n v="1"/>
    <n v="0"/>
    <n v="0"/>
    <n v="0"/>
  </r>
  <r>
    <x v="0"/>
    <x v="0"/>
    <n v="68081707"/>
    <x v="25"/>
    <x v="32"/>
    <n v="192349015"/>
    <s v="J"/>
    <x v="0"/>
    <s v="Brázda, Václav;Bartas, M.;Bowater, R. P."/>
    <s v="Evolution of Diverse Strategies for Promoter Regulation"/>
    <x v="0"/>
    <x v="0"/>
    <s v="Biochemistry and molecular biology"/>
    <x v="3"/>
    <n v="3"/>
    <n v="0"/>
    <n v="0"/>
    <n v="1"/>
    <n v="0"/>
    <n v="0"/>
    <n v="0"/>
  </r>
  <r>
    <x v="0"/>
    <x v="0"/>
    <n v="68081707"/>
    <x v="25"/>
    <x v="32"/>
    <n v="192349034"/>
    <s v="J"/>
    <x v="0"/>
    <s v="Malina, Jaroslav;Kostrhunová, Hana;Scott, P.;Brabec, Viktor"/>
    <s v="Fe-II Metallohelices Stabilize DNA G-Quadruplexes and Downregulate the Expression of G-Quadruplex-Regulated Oncogenes"/>
    <x v="0"/>
    <x v="10"/>
    <s v="Inorganic and nuclear chemistry"/>
    <x v="3"/>
    <n v="2"/>
    <n v="0"/>
    <n v="1"/>
    <n v="0"/>
    <n v="0"/>
    <n v="0"/>
    <n v="0"/>
  </r>
  <r>
    <x v="0"/>
    <x v="0"/>
    <n v="68081707"/>
    <x v="25"/>
    <x v="32"/>
    <n v="192349057"/>
    <s v="J"/>
    <x v="0"/>
    <s v="Krepl, Miroslav;Damberger, F.F.;von Schroetter, C.;Theler, D.;Pokorná, Pavlína;Allain, F.H.T.;Šponer, Jiří"/>
    <s v="Recognition of N6-Methyladenosine by the YTHDC1 YTH Domain Studied by Molecular Dynamics and NMR Spectroscopy: The Role of Hydration"/>
    <x v="0"/>
    <x v="10"/>
    <s v="Physical chemistry"/>
    <x v="3"/>
    <n v="3"/>
    <n v="0"/>
    <n v="0"/>
    <n v="1"/>
    <n v="0"/>
    <n v="0"/>
    <n v="0"/>
  </r>
  <r>
    <x v="0"/>
    <x v="0"/>
    <n v="68081715"/>
    <x v="24"/>
    <x v="31"/>
    <n v="192349114"/>
    <s v="J"/>
    <x v="0"/>
    <s v="Voráčová, Ivona;Přikryl, Jan;Novotný, Jakub;Datinská, V.;Yang, J.;Astier, Y.;Foret, František"/>
    <s v="3D printed device for Epitachophoresis"/>
    <x v="0"/>
    <x v="10"/>
    <s v="Analytical chemistry"/>
    <x v="3"/>
    <n v="2"/>
    <n v="0"/>
    <n v="1"/>
    <n v="0"/>
    <n v="0"/>
    <n v="0"/>
    <n v="0"/>
  </r>
  <r>
    <x v="0"/>
    <x v="0"/>
    <n v="68081715"/>
    <x v="24"/>
    <x v="31"/>
    <n v="192349116"/>
    <s v="J"/>
    <x v="0"/>
    <s v="Ryšavá, Lenka;Dvořák, Miloš;Kubáň, Pavel"/>
    <s v="Dried blood spot self-sampling with automated capillary electrophoresis processing for clinical analysis"/>
    <x v="0"/>
    <x v="10"/>
    <s v="Analytical chemistry"/>
    <x v="3"/>
    <n v="2"/>
    <n v="0"/>
    <n v="1"/>
    <n v="0"/>
    <n v="0"/>
    <n v="0"/>
    <n v="0"/>
  </r>
  <r>
    <x v="2"/>
    <x v="7"/>
    <n v="179906"/>
    <x v="65"/>
    <x v="91"/>
    <n v="192349156"/>
    <s v="J"/>
    <x v="0"/>
    <s v="Górecki, Lukáš;Misiachna, Anna;Damborský, Jiří;Doležal, Rafael;Korábečný, Jan;Čejková, Lada;Hakenová, Kristina;Chvojková, Markéta;Žďárová Karasová, Jana;Prchal, Lukáš;Novák, Martin;Kolcheva, Marharyta;Kortus, Štěpán;Valeš, Karel;Horák, Martin;Soukup, Ondř"/>
    <s v="Structure-activity relationships of dually-acting acetylcholinesterase inhibitors derived from tacrine on N-methyl-D-Aspartate receptors"/>
    <x v="4"/>
    <x v="22"/>
    <s v="Medicinal chemistry"/>
    <x v="3"/>
    <n v="2"/>
    <n v="0"/>
    <n v="1"/>
    <n v="0"/>
    <n v="0"/>
    <n v="0"/>
    <n v="0"/>
  </r>
  <r>
    <x v="0"/>
    <x v="0"/>
    <n v="68081731"/>
    <x v="94"/>
    <x v="161"/>
    <n v="192349351"/>
    <s v="J"/>
    <x v="0"/>
    <s v="Svak, Vojtěch;Flajšmanová, Jana;Chvátal, Lukáš;Šiler, Martin;Jonáš, Alexandr;Ježek, Jan;Simpson, Stephen Hugh;Zemánek, Pavel;Brzobohatý, Oto"/>
    <s v="Stochastic dynamics of optically bound matter levitated in vacuum"/>
    <x v="0"/>
    <x v="18"/>
    <s v="Optics (including laser optics and_x000a_quantum optics)"/>
    <x v="3"/>
    <n v="2"/>
    <n v="0"/>
    <n v="1"/>
    <n v="0"/>
    <n v="0"/>
    <n v="0"/>
    <n v="0"/>
  </r>
  <r>
    <x v="0"/>
    <x v="0"/>
    <n v="68081731"/>
    <x v="94"/>
    <x v="161"/>
    <n v="192349354"/>
    <s v="J"/>
    <x v="0"/>
    <s v="Čurila, K.;Jurák, Pavel;Jastrzębski, M.;Prinzen, F.;Waldauf, P.;Halámek, Josef;Vernooy, K.;Smíšek, Radovan;Karch, J.;Plešinger, Filip;Moskal, P.;Sušánková, M.;Znojilová, L.;Heckman, L.;Viščor, Ivo;Vondra, Vlastimil;Leinveber, P.;Osmančík, P."/>
    <s v="Left bundle branch pacing compared to left ventricular septal myocardial pacing increases interventricular dyssynchrony but accelerates left ventricular lateral wall depolarization"/>
    <x v="2"/>
    <x v="35"/>
    <s v="Medical engineering"/>
    <x v="3"/>
    <n v="2"/>
    <n v="0"/>
    <n v="1"/>
    <n v="0"/>
    <n v="0"/>
    <n v="0"/>
    <n v="0"/>
  </r>
  <r>
    <x v="0"/>
    <x v="0"/>
    <n v="68081731"/>
    <x v="94"/>
    <x v="161"/>
    <n v="192349414"/>
    <s v="J"/>
    <x v="0"/>
    <s v="Stellinga, D.;Phillips, D. B.;Mekhail, S. P.;Selyem, A.;Turtaev, S.;Čižmár, Tomáš;Padgett, M. J."/>
    <s v="Time-of-flight 3D imaging through multimode optical fibers"/>
    <x v="0"/>
    <x v="18"/>
    <s v="Optics (including laser optics and_x000a_quantum optics)"/>
    <x v="3"/>
    <s v="N (nehodnoceno)"/>
    <n v="0"/>
    <n v="0"/>
    <n v="0"/>
    <n v="0"/>
    <n v="0"/>
    <n v="1"/>
  </r>
  <r>
    <x v="0"/>
    <x v="0"/>
    <n v="68081740"/>
    <x v="95"/>
    <x v="162"/>
    <n v="192349575"/>
    <s v="C"/>
    <x v="0"/>
    <s v="Mazzone, A.;Kollerová, Lenka;O’Higgins Norman, J."/>
    <s v="Teachers’ attitudes toward bullying: What do we know and where do we go from here?"/>
    <x v="5"/>
    <x v="30"/>
    <s v="Psychology (including human - machine relations)"/>
    <x v="3"/>
    <n v="3"/>
    <n v="0"/>
    <n v="0"/>
    <n v="1"/>
    <n v="0"/>
    <n v="0"/>
    <n v="0"/>
  </r>
  <r>
    <x v="0"/>
    <x v="0"/>
    <n v="68081740"/>
    <x v="95"/>
    <x v="162"/>
    <n v="192349609"/>
    <s v="J"/>
    <x v="0"/>
    <s v="Boin, J.;Rupar, Mirjana;Graf, Sylvie;Neji, S.;Spiegler, O.;Swart, H."/>
    <s v="The generalization of intergroup contact effects: Emerging research, policy relevance, and future directions"/>
    <x v="5"/>
    <x v="30"/>
    <s v="Psychology (including human - machine relations)"/>
    <x v="3"/>
    <n v="2"/>
    <n v="0"/>
    <n v="1"/>
    <n v="0"/>
    <n v="0"/>
    <n v="0"/>
    <n v="0"/>
  </r>
  <r>
    <x v="0"/>
    <x v="0"/>
    <n v="68081758"/>
    <x v="96"/>
    <x v="163"/>
    <n v="192349639"/>
    <s v="J"/>
    <x v="0"/>
    <s v="Škrdla, Petr;Vlach, Marek;Nejman, Ladislav;Bartík, Jaroslav;Demidenko, Y. E.;Rychtaříková, Tereza"/>
    <s v="Settlement strategies in Eastern Central Europe during the maximum extent of the last glacial ice sheet"/>
    <x v="1"/>
    <x v="14"/>
    <s v="Archaeology"/>
    <x v="3"/>
    <n v="3"/>
    <n v="0"/>
    <n v="0"/>
    <n v="1"/>
    <n v="0"/>
    <n v="0"/>
    <n v="0"/>
  </r>
  <r>
    <x v="0"/>
    <x v="0"/>
    <n v="68081758"/>
    <x v="96"/>
    <x v="163"/>
    <n v="192349649"/>
    <s v="J"/>
    <x v="0"/>
    <s v="Bartík, Jaroslav;Škrdla, Petr"/>
    <s v="Raw materials as fossile directeur? A case study of the use of Stránská skála-type chert"/>
    <x v="1"/>
    <x v="14"/>
    <s v="Archaeology"/>
    <x v="3"/>
    <n v="4"/>
    <n v="0"/>
    <n v="0"/>
    <n v="0"/>
    <n v="1"/>
    <n v="0"/>
    <n v="0"/>
  </r>
  <r>
    <x v="0"/>
    <x v="0"/>
    <n v="68081758"/>
    <x v="96"/>
    <x v="163"/>
    <n v="192349654"/>
    <s v="B"/>
    <x v="0"/>
    <s v="Ungerman, Šimon"/>
    <s v="Frühmittelalterliche Ohrringe mit vier Blechbeeren in Nord-, Mittel- und Südosteuropa. Eine Fallstudie zur Entstehung des großmährischen Prachtschmucks"/>
    <x v="1"/>
    <x v="14"/>
    <s v="Archaeology"/>
    <x v="3"/>
    <n v="3"/>
    <n v="0"/>
    <n v="0"/>
    <n v="1"/>
    <n v="0"/>
    <n v="0"/>
    <n v="0"/>
  </r>
  <r>
    <x v="0"/>
    <x v="0"/>
    <n v="68081758"/>
    <x v="96"/>
    <x v="163"/>
    <n v="192349661"/>
    <s v="J"/>
    <x v="0"/>
    <s v="Žákovský, Petr;Bárta, Patrick;Hošek, Jiří;Drnovský, P.;Bláha, R."/>
    <s v="High Medieval long-sword from Klamoš in the context of contemporary decoration techniques"/>
    <x v="1"/>
    <x v="14"/>
    <s v="Archaeology"/>
    <x v="3"/>
    <n v="4"/>
    <n v="0"/>
    <n v="0"/>
    <n v="0"/>
    <n v="1"/>
    <n v="0"/>
    <n v="0"/>
  </r>
  <r>
    <x v="0"/>
    <x v="0"/>
    <n v="68081758"/>
    <x v="96"/>
    <x v="163"/>
    <n v="192349674"/>
    <s v="J"/>
    <x v="0"/>
    <s v="Hlavica, Michal;Bárta, Patrick"/>
    <s v="The evolution of early medieval Moravian axe-shaped currency bars through the perspective of an archaeological experiment"/>
    <x v="1"/>
    <x v="14"/>
    <s v="Archaeology"/>
    <x v="3"/>
    <n v="3"/>
    <n v="0"/>
    <n v="0"/>
    <n v="1"/>
    <n v="0"/>
    <n v="0"/>
    <n v="0"/>
  </r>
  <r>
    <x v="0"/>
    <x v="0"/>
    <n v="68081766"/>
    <x v="93"/>
    <x v="160"/>
    <n v="192349780"/>
    <s v="J"/>
    <x v="0"/>
    <s v="Šálek, Martin;Kalinová, K.;Daňková, R.;Grill, S.;Żmihorski, M."/>
    <s v="Reduced diversity of farmland birds in homogenized agricultural landscape: A cross-border comparison over the former Iron Curtain"/>
    <x v="0"/>
    <x v="0"/>
    <s v="Biodiversity conservation"/>
    <x v="3"/>
    <n v="2"/>
    <n v="0"/>
    <n v="1"/>
    <n v="0"/>
    <n v="0"/>
    <n v="0"/>
    <n v="0"/>
  </r>
  <r>
    <x v="0"/>
    <x v="0"/>
    <n v="68145535"/>
    <x v="22"/>
    <x v="29"/>
    <n v="192349831"/>
    <s v="J"/>
    <x v="0"/>
    <s v="Michalec, Zdeněk;Blaheta, Radim;Hasal, Martin;Ligurský, Tomáš"/>
    <s v="Fully coupled thermo-hydro-mechanical model with oversaturation and its validation to experimental data from FEBEX experiment"/>
    <x v="2"/>
    <x v="20"/>
    <s v="Environmental and geological engineering, geotechnics"/>
    <x v="3"/>
    <n v="3"/>
    <n v="0"/>
    <n v="0"/>
    <n v="1"/>
    <n v="0"/>
    <n v="0"/>
    <n v="0"/>
  </r>
  <r>
    <x v="0"/>
    <x v="0"/>
    <n v="68145535"/>
    <x v="22"/>
    <x v="29"/>
    <n v="192349841"/>
    <s v="J"/>
    <x v="0"/>
    <s v="Vaculíková, Lenka;Valovičová, Věra;Plevová, Eva;Napruszewska, B. D.;Duraczyńska, D.;Karcz, R.;Serwicka, E. M."/>
    <s v="Synthesis, characterization and catalytic activity of cryptomelane/montmorillonite composites"/>
    <x v="0"/>
    <x v="10"/>
    <s v="Analytical chemistry"/>
    <x v="3"/>
    <n v="3"/>
    <n v="0"/>
    <n v="0"/>
    <n v="1"/>
    <n v="0"/>
    <n v="0"/>
    <n v="0"/>
  </r>
  <r>
    <x v="0"/>
    <x v="0"/>
    <n v="68378009"/>
    <x v="21"/>
    <x v="28"/>
    <n v="192349916"/>
    <s v="J"/>
    <x v="0"/>
    <s v="Zouplna, Jan"/>
    <s v="Readjustment or reversal? The ‘normalization’ of relations between France and Israel, 1957–63"/>
    <x v="1"/>
    <x v="14"/>
    <s v="History (history of science and technology to be 6.3, history of specific sciences to be under the respective headings)"/>
    <x v="3"/>
    <n v="2"/>
    <n v="0"/>
    <n v="1"/>
    <n v="0"/>
    <n v="0"/>
    <n v="0"/>
    <n v="0"/>
  </r>
  <r>
    <x v="0"/>
    <x v="0"/>
    <n v="68378017"/>
    <x v="158"/>
    <x v="302"/>
    <n v="192349941"/>
    <s v="B"/>
    <x v="0"/>
    <s v="Čermák, Václav"/>
    <s v="Hlaholské písemnictví v Čechách doby lucemburské"/>
    <x v="1"/>
    <x v="27"/>
    <s v="Specific literatures"/>
    <x v="3"/>
    <n v="1"/>
    <n v="1"/>
    <n v="0"/>
    <n v="0"/>
    <n v="0"/>
    <n v="0"/>
    <n v="0"/>
  </r>
  <r>
    <x v="0"/>
    <x v="0"/>
    <n v="68378017"/>
    <x v="158"/>
    <x v="302"/>
    <n v="192349954"/>
    <s v="B"/>
    <x v="0"/>
    <s v="Černý, Marcel;Gotovska-Henze, T.;Solenkova, L.;Niševa, Božana"/>
    <s v="Sounáležitostí a soudržností k vzájemnému pozná(vá)ní. Sondy z kulturních vztahů mezi Čechy a Bulhary do vzniku ČSR"/>
    <x v="1"/>
    <x v="27"/>
    <s v="Specific literatures"/>
    <x v="3"/>
    <n v="3"/>
    <n v="0"/>
    <n v="0"/>
    <n v="1"/>
    <n v="0"/>
    <n v="0"/>
    <n v="0"/>
  </r>
  <r>
    <x v="0"/>
    <x v="0"/>
    <n v="68378017"/>
    <x v="158"/>
    <x v="302"/>
    <n v="192349958"/>
    <s v="B"/>
    <x v="0"/>
    <s v="Mikulecký, Jakub"/>
    <s v="Mezi disentem, undergroundem a šedou zónou. Neoficiální bulharská literatura 1944–1989."/>
    <x v="1"/>
    <x v="27"/>
    <s v="Specific literatures"/>
    <x v="3"/>
    <n v="3"/>
    <n v="0"/>
    <n v="0"/>
    <n v="1"/>
    <n v="0"/>
    <n v="0"/>
    <n v="0"/>
  </r>
  <r>
    <x v="0"/>
    <x v="0"/>
    <n v="68378025"/>
    <x v="159"/>
    <x v="303"/>
    <n v="192350008"/>
    <s v="J"/>
    <x v="0"/>
    <s v="Tabery, Paulína;Pilnáček, Matouš"/>
    <s v="The network structure of trust in the COVID-19 pandemic"/>
    <x v="5"/>
    <x v="33"/>
    <s v="Sociology"/>
    <x v="3"/>
    <n v="2"/>
    <n v="0"/>
    <n v="1"/>
    <n v="0"/>
    <n v="0"/>
    <n v="0"/>
    <n v="0"/>
  </r>
  <r>
    <x v="0"/>
    <x v="0"/>
    <n v="68378025"/>
    <x v="159"/>
    <x v="303"/>
    <n v="192350009"/>
    <s v="J"/>
    <x v="0"/>
    <s v="Vašát, Petr"/>
    <s v="Making city-bases: homeless places, poverty management, and urban change in Pilsen, Czechia"/>
    <x v="5"/>
    <x v="25"/>
    <s v="Urban studies (planning and development)"/>
    <x v="3"/>
    <n v="2"/>
    <n v="0"/>
    <n v="1"/>
    <n v="0"/>
    <n v="0"/>
    <n v="0"/>
    <n v="0"/>
  </r>
  <r>
    <x v="0"/>
    <x v="0"/>
    <n v="68378025"/>
    <x v="159"/>
    <x v="303"/>
    <n v="192350016"/>
    <s v="J"/>
    <x v="0"/>
    <s v="Hamplová, Dana;Le Bourdais, C.;Legendre, B."/>
    <s v="Partners‘ Relative Income and the Risk of Union Dissolution in Two Institutional Contexts"/>
    <x v="5"/>
    <x v="33"/>
    <s v="Sociology"/>
    <x v="3"/>
    <n v="1"/>
    <n v="1"/>
    <n v="0"/>
    <n v="0"/>
    <n v="0"/>
    <n v="0"/>
    <n v="0"/>
  </r>
  <r>
    <x v="0"/>
    <x v="0"/>
    <n v="68378025"/>
    <x v="159"/>
    <x v="303"/>
    <n v="192350024"/>
    <s v="C"/>
    <x v="0"/>
    <s v="Hoření Samec, Tomáš"/>
    <s v="“For the sake of consumer protection”: Blending paternalism and neoliberalism in the discursive financialization of households in the Czech Republic"/>
    <x v="5"/>
    <x v="33"/>
    <s v="Sociology"/>
    <x v="3"/>
    <n v="3"/>
    <n v="0"/>
    <n v="0"/>
    <n v="1"/>
    <n v="0"/>
    <n v="0"/>
    <n v="0"/>
  </r>
  <r>
    <x v="0"/>
    <x v="0"/>
    <n v="68378025"/>
    <x v="159"/>
    <x v="303"/>
    <n v="192350031"/>
    <s v="C"/>
    <x v="0"/>
    <s v="Uhde, Zuzana"/>
    <s v="The Structural Misrecognition of Migrants as a Critical Cosmopolitan Moment"/>
    <x v="5"/>
    <x v="33"/>
    <s v="Sociology"/>
    <x v="3"/>
    <n v="2"/>
    <n v="0"/>
    <n v="1"/>
    <n v="0"/>
    <n v="0"/>
    <n v="0"/>
    <n v="0"/>
  </r>
  <r>
    <x v="0"/>
    <x v="0"/>
    <n v="68378025"/>
    <x v="159"/>
    <x v="303"/>
    <n v="192350034"/>
    <s v="B"/>
    <x v="0"/>
    <s v="Kolářová, Marta"/>
    <s v="V souladu s přírodou: politika životního stylu, udržitelnost a soběstačnost"/>
    <x v="5"/>
    <x v="33"/>
    <s v="Sociology"/>
    <x v="3"/>
    <n v="3"/>
    <n v="0"/>
    <n v="0"/>
    <n v="1"/>
    <n v="0"/>
    <n v="0"/>
    <n v="0"/>
  </r>
  <r>
    <x v="0"/>
    <x v="0"/>
    <n v="68378025"/>
    <x v="159"/>
    <x v="303"/>
    <n v="192350067"/>
    <s v="J"/>
    <x v="0"/>
    <s v="Smith, Michael;Hamplová, Dana;Kelley, J.;Evans, M. D. R."/>
    <s v="Concise survey measures for the Big Five personality traits"/>
    <x v="5"/>
    <x v="33"/>
    <s v="Sociology"/>
    <x v="3"/>
    <n v="1"/>
    <n v="1"/>
    <n v="0"/>
    <n v="0"/>
    <n v="0"/>
    <n v="0"/>
    <n v="0"/>
  </r>
  <r>
    <x v="0"/>
    <x v="0"/>
    <n v="68378025"/>
    <x v="159"/>
    <x v="303"/>
    <n v="192350085"/>
    <s v="B"/>
    <x v="0"/>
    <s v="Vašát, Petr"/>
    <s v="Na jedné lodi. Globalizace a bezdomovectví v českém městě"/>
    <x v="5"/>
    <x v="33"/>
    <s v="Sociology"/>
    <x v="3"/>
    <n v="2"/>
    <n v="0"/>
    <n v="1"/>
    <n v="0"/>
    <n v="0"/>
    <n v="0"/>
    <n v="0"/>
  </r>
  <r>
    <x v="1"/>
    <x v="1"/>
    <n v="216208"/>
    <x v="51"/>
    <x v="277"/>
    <n v="192350168"/>
    <s v="J"/>
    <x v="0"/>
    <s v="Kühn, Zdeněk"/>
    <s v="The Judiciary in Illiberal States"/>
    <x v="5"/>
    <x v="29"/>
    <s v="-"/>
    <x v="3"/>
    <n v="3"/>
    <n v="0"/>
    <n v="0"/>
    <n v="1"/>
    <n v="0"/>
    <n v="0"/>
    <n v="0"/>
  </r>
  <r>
    <x v="1"/>
    <x v="1"/>
    <n v="216208"/>
    <x v="51"/>
    <x v="277"/>
    <n v="192350177"/>
    <s v="B"/>
    <x v="0"/>
    <s v="Bažantová, Ilona;Horych, Jan;Hraba, Zdeněk"/>
    <s v="Teoretická východiska ochrany hospodářské soutěže v českých zemích: Právně-historický a ekonomický pohled"/>
    <x v="5"/>
    <x v="29"/>
    <s v="-"/>
    <x v="3"/>
    <n v="4"/>
    <n v="0"/>
    <n v="0"/>
    <n v="0"/>
    <n v="1"/>
    <n v="0"/>
    <n v="0"/>
  </r>
  <r>
    <x v="0"/>
    <x v="0"/>
    <n v="68378033"/>
    <x v="20"/>
    <x v="27"/>
    <n v="192350320"/>
    <s v="J"/>
    <x v="0"/>
    <s v="Hnídková, Vendula"/>
    <s v="Lost in translation? The idea of the garden city and its migration to the Czech lands, 1900–1938"/>
    <x v="1"/>
    <x v="15"/>
    <s v="Arts, Art history"/>
    <x v="3"/>
    <n v="3"/>
    <n v="0"/>
    <n v="0"/>
    <n v="1"/>
    <n v="0"/>
    <n v="0"/>
    <n v="0"/>
  </r>
  <r>
    <x v="0"/>
    <x v="0"/>
    <n v="68378033"/>
    <x v="20"/>
    <x v="27"/>
    <n v="192350325"/>
    <s v="C"/>
    <x v="0"/>
    <s v="Foletti, I.;Klípa, Jan"/>
    <s v="The frescoes of the 12th-century rotunda at Znojmo. Between historiography and transcultural perspectives"/>
    <x v="1"/>
    <x v="15"/>
    <s v="Arts, Art history"/>
    <x v="3"/>
    <n v="3"/>
    <n v="0"/>
    <n v="0"/>
    <n v="1"/>
    <n v="0"/>
    <n v="0"/>
    <n v="0"/>
  </r>
  <r>
    <x v="0"/>
    <x v="0"/>
    <n v="68378033"/>
    <x v="20"/>
    <x v="27"/>
    <n v="192350330"/>
    <s v="B"/>
    <x v="0"/>
    <s v="Hrabová, Martina"/>
    <s v="Galaxie Le Corbusier. Svět přátel z pařížského ateliéru na fotografiích ze sbírky Františka Sammera"/>
    <x v="1"/>
    <x v="15"/>
    <s v="Arts, Art history"/>
    <x v="3"/>
    <n v="2"/>
    <n v="0"/>
    <n v="1"/>
    <n v="0"/>
    <n v="0"/>
    <n v="0"/>
    <n v="0"/>
  </r>
  <r>
    <x v="0"/>
    <x v="0"/>
    <n v="68378033"/>
    <x v="20"/>
    <x v="27"/>
    <n v="192350353"/>
    <s v="J"/>
    <x v="0"/>
    <s v="Murár, Tomáš"/>
    <s v="Moderner Inhalt in manieristischer Form. Max Dvořák unter dem Einfluss Georg Simmels"/>
    <x v="1"/>
    <x v="15"/>
    <s v="Arts, Art history"/>
    <x v="3"/>
    <n v="3"/>
    <n v="0"/>
    <n v="0"/>
    <n v="1"/>
    <n v="0"/>
    <n v="0"/>
    <n v="0"/>
  </r>
  <r>
    <x v="0"/>
    <x v="0"/>
    <n v="68378041"/>
    <x v="101"/>
    <x v="174"/>
    <n v="192350394"/>
    <s v="J"/>
    <x v="0"/>
    <s v="Kirdajová, Denisa;Valihrach, Lukáš;Valný, Martin;Kriška, Ján;Kročianová, Daniela;Benešová, Šárka;Abaffy, Pavel;Žucha, Daniel;Klassen, Ruslan Alexandrovič;Koleničová, Denisa;Honsa, Pavel;Kubista, Mikael;Anděrová, Miroslava"/>
    <s v="Transient astrocyte-like NG2 glia subpopulation emerges solely following permanent brain ischemia"/>
    <x v="4"/>
    <x v="22"/>
    <s v="-"/>
    <x v="3"/>
    <n v="2"/>
    <n v="0"/>
    <n v="1"/>
    <n v="0"/>
    <n v="0"/>
    <n v="0"/>
    <n v="0"/>
  </r>
  <r>
    <x v="0"/>
    <x v="0"/>
    <n v="68378041"/>
    <x v="101"/>
    <x v="174"/>
    <n v="192350416"/>
    <s v="J"/>
    <x v="0"/>
    <s v="Rössner ml., Pavel;Červená, Tereza;Vojtíšek-Lom, M.;Neča, J.;Cigánek, M.;Vrbová, Kristýna;Ambrož, Antonín;Nováková, Zuzana;Elzeinová, Fatima;Šíma, Michal;Šímová, Zuzana;Holáň, Vladimír;Beránek, V.;Pechout, M.;Macoun, D.;Rössnerová, Andrea;Topinka, Jan"/>
    <s v="Markers of lipid oxidation and inflammation in bronchial cells exposed to complete gasoline emissions and their organic extracts"/>
    <x v="4"/>
    <x v="22"/>
    <s v="-"/>
    <x v="3"/>
    <n v="2"/>
    <n v="0"/>
    <n v="1"/>
    <n v="0"/>
    <n v="0"/>
    <n v="0"/>
    <n v="0"/>
  </r>
  <r>
    <x v="0"/>
    <x v="0"/>
    <n v="68378041"/>
    <x v="101"/>
    <x v="174"/>
    <n v="192350449"/>
    <s v="J"/>
    <x v="0"/>
    <s v="Loubalová, S.;Fulka, Helena;Horvat, F.;Pasulka, J.;Malík, R.;Hirose, M.;Ogura, A.;Svoboda, P."/>
    <s v="Formation of spermatogonia and fertile oocytes in golden hamsters requires piRNAs"/>
    <x v="0"/>
    <x v="0"/>
    <s v="-"/>
    <x v="3"/>
    <n v="1"/>
    <n v="1"/>
    <n v="0"/>
    <n v="0"/>
    <n v="0"/>
    <n v="0"/>
    <n v="0"/>
  </r>
  <r>
    <x v="0"/>
    <x v="0"/>
    <n v="68378041"/>
    <x v="101"/>
    <x v="174"/>
    <n v="192350463"/>
    <s v="J"/>
    <x v="0"/>
    <s v="Sovková, Věra;Vocetková, Karolína;Hedvičáková, Věra;Blahnová, Veronika;Buzgo, M.;Amler, E.;Filová, Eva"/>
    <s v="Cellular Response to Individual Components of the Platelet Concentrate"/>
    <x v="0"/>
    <x v="0"/>
    <s v="-"/>
    <x v="3"/>
    <n v="4"/>
    <n v="0"/>
    <n v="0"/>
    <n v="0"/>
    <n v="1"/>
    <n v="0"/>
    <n v="0"/>
  </r>
  <r>
    <x v="0"/>
    <x v="0"/>
    <n v="68378041"/>
    <x v="101"/>
    <x v="174"/>
    <n v="192350472"/>
    <s v="J"/>
    <x v="0"/>
    <s v="Huyghe, J.R.;Harrison, T.A.;Bien, S.A.;Hampel, H.;Figueiredo, J.C.;Schmit, S.L.;Conti, D.V.;Chen, S.;Qu, C.;Lin, Y.;Barfield, R.;Baron, J.A.;Cross, A.J.;Diergaarde, B.;Duggan, D.;Imaz, L.;Kang, H.M.;Levine, D.M.;Perduca, V.;Perez-Cornago, A.;Sakoda, L.C.;"/>
    <s v="Genetic architectures of proximal and distal colorectal cancer are partly distinct"/>
    <x v="0"/>
    <x v="0"/>
    <s v="-"/>
    <x v="3"/>
    <n v="2"/>
    <n v="0"/>
    <n v="1"/>
    <n v="0"/>
    <n v="0"/>
    <n v="0"/>
    <n v="0"/>
  </r>
  <r>
    <x v="0"/>
    <x v="0"/>
    <n v="68378050"/>
    <x v="19"/>
    <x v="26"/>
    <n v="192350492"/>
    <s v="J"/>
    <x v="0"/>
    <s v="Mihola, Ondřej;Landa, Vladimír;Pratto, F.;Brick, K.;Kobets, Tetyana;Kusari, Fitore;Gašić, Srdjan;Smagulova, F.;Grey, C.;Flachs, Petr;Gergelits, Václav;Třešňák, Karel;Šilhavý, Jan;Mlejnek, Petr;Camerini-Otero, R.D.;Pravenec, Michal;Petukhova, G.V.;Trachtul"/>
    <s v="Rat PRDM9 shapes recombination landscapes, duration of meiosis, gametogenesis, and age of fertility"/>
    <x v="0"/>
    <x v="0"/>
    <s v="Genetics and heredity (medical genetics to be 3)"/>
    <x v="3"/>
    <n v="1"/>
    <n v="1"/>
    <n v="0"/>
    <n v="0"/>
    <n v="0"/>
    <n v="0"/>
    <n v="0"/>
  </r>
  <r>
    <x v="0"/>
    <x v="0"/>
    <n v="68378050"/>
    <x v="19"/>
    <x v="26"/>
    <n v="192350499"/>
    <s v="J"/>
    <x v="0"/>
    <s v="Dvořáková, Michaela;Kubik-Zahorodna, Agnieszka;Straiker, A.;Sedláček, Radislav;Hájková, Alena;Mackie, K.;Blahoš, Jaroslav"/>
    <s v="SGIP1 is involved in regulation of emotionality, mood, and nociception and modulates in vivo signalling of cannabinoid CB1 receptors"/>
    <x v="4"/>
    <x v="22"/>
    <s v="Neurosciences (including psychophysiology"/>
    <x v="3"/>
    <n v="2"/>
    <n v="0"/>
    <n v="1"/>
    <n v="0"/>
    <n v="0"/>
    <n v="0"/>
    <n v="0"/>
  </r>
  <r>
    <x v="0"/>
    <x v="0"/>
    <n v="68378050"/>
    <x v="19"/>
    <x v="26"/>
    <n v="192350500"/>
    <s v="J"/>
    <x v="0"/>
    <s v="Klimešová, Klára;Vojáčková, Jitka;Radivojevic, Nenad;Vandermoere, F.;Bertrand, E.;Verheggen, C.;Staněk, David"/>
    <s v="TSSC4 is a component of U5 snRNP that promotes tri-snRNP formation"/>
    <x v="0"/>
    <x v="0"/>
    <s v="Biochemistry and molecular biology"/>
    <x v="3"/>
    <n v="1"/>
    <n v="1"/>
    <n v="0"/>
    <n v="0"/>
    <n v="0"/>
    <n v="0"/>
    <n v="0"/>
  </r>
  <r>
    <x v="0"/>
    <x v="0"/>
    <n v="68378050"/>
    <x v="19"/>
    <x v="26"/>
    <n v="192350506"/>
    <s v="J"/>
    <x v="0"/>
    <s v="De Gasparo, R.;Pedotti, M.;Simonelli, L.;Nickl, Petr;Muecksch, F.;Cassaniti, I.;Percivalle, E.;Lorenzi, J.C.C.;Mazzola, F.;Magri, D.;Michalčíková, Tereza;Haviernik, J.;Hönig, Václav;Mrázková, Blanka;Poláková, Natálie;Fořtová, A.;Turečková, Jolana;Iatsiuk,"/>
    <s v="Bispecific IgG neutralizes SARS-CoV-2 variants and prevents escape in mice"/>
    <x v="0"/>
    <x v="0"/>
    <s v="Cell biology"/>
    <x v="3"/>
    <n v="2"/>
    <n v="0"/>
    <n v="1"/>
    <n v="0"/>
    <n v="0"/>
    <n v="0"/>
    <n v="0"/>
  </r>
  <r>
    <x v="0"/>
    <x v="0"/>
    <n v="68378050"/>
    <x v="19"/>
    <x v="26"/>
    <n v="192350508"/>
    <s v="J"/>
    <x v="0"/>
    <s v="Fabišik, Matěj;Turečková, Jolana;Pavliuchenko, Nataliia;Králová, Jarmila;Balounová, Jana;Vičíková, Kristína;Skopcová, Tereza;Špoutil, František;Pokorná, Jana;Angelisová, Pavla;Malissen, B.;Procházka, Jan;Sedláček, Radislav;Brdička, Tomáš"/>
    <s v="Regulation of Inflammatory Response by Transmembrane Adaptor Protein LST1"/>
    <x v="4"/>
    <x v="22"/>
    <s v="Immunology"/>
    <x v="3"/>
    <n v="2"/>
    <n v="0"/>
    <n v="1"/>
    <n v="0"/>
    <n v="0"/>
    <n v="0"/>
    <n v="0"/>
  </r>
  <r>
    <x v="0"/>
    <x v="0"/>
    <n v="68378050"/>
    <x v="19"/>
    <x v="26"/>
    <n v="192350514"/>
    <s v="J"/>
    <x v="0"/>
    <s v="Tsyklauri, Oksana;Niederlová, Veronika;Forsythe, E.;Prasai, Avishek;Drobek, Aleš;Kašpárek, Petr;Sparks, K.;Trachtulec, Zdeněk;Procházka, Jan;Sedláček, Radislav;Beales, P.L.;Huranová, Martina;Štěpánek, Ondřej"/>
    <s v="Bardet-Biedl Syndrome ciliopathy is linked to altered hematopoiesis and dysregulated self-tolerance"/>
    <x v="4"/>
    <x v="22"/>
    <s v="Immunology"/>
    <x v="3"/>
    <n v="2"/>
    <n v="0"/>
    <n v="1"/>
    <n v="0"/>
    <n v="0"/>
    <n v="0"/>
    <n v="0"/>
  </r>
  <r>
    <x v="0"/>
    <x v="0"/>
    <n v="68378050"/>
    <x v="19"/>
    <x v="26"/>
    <n v="192350521"/>
    <s v="J"/>
    <x v="0"/>
    <s v="Bugajev, Viktor;Hálová, Ivana;Demková, Lívia;Černohouzová, Sára;Vávrová, Petra;Mrkáček, Michal;Utekal, Pavol;Dráberová, Lubica;Kuchař, L.;Schuster, Bjorn;Dráber, Petr"/>
    <s v="ORMDL2 Deficiency Potentiates the ORMDL3-Dependent Changes in Mast Cell Signaling"/>
    <x v="0"/>
    <x v="0"/>
    <s v="Biochemistry and molecular biology"/>
    <x v="3"/>
    <n v="3"/>
    <n v="0"/>
    <n v="0"/>
    <n v="1"/>
    <n v="0"/>
    <n v="0"/>
    <n v="0"/>
  </r>
  <r>
    <x v="0"/>
    <x v="0"/>
    <n v="68378050"/>
    <x v="19"/>
    <x v="26"/>
    <n v="192350527"/>
    <s v="J"/>
    <x v="0"/>
    <s v="Dupačová, Naoko;Antošová, Barbora;Pačes, Jan;Kozmik, Zbyněk"/>
    <s v="Meis homeobox genes control progenitor competence in the retina"/>
    <x v="0"/>
    <x v="0"/>
    <s v="Developmental biology"/>
    <x v="3"/>
    <n v="1"/>
    <n v="1"/>
    <n v="0"/>
    <n v="0"/>
    <n v="0"/>
    <n v="0"/>
    <n v="0"/>
  </r>
  <r>
    <x v="0"/>
    <x v="0"/>
    <n v="68378050"/>
    <x v="19"/>
    <x v="26"/>
    <n v="192350536"/>
    <s v="J"/>
    <x v="0"/>
    <s v="Košař, Martin;Giannattasio, M.;Piccinini, D.;Maya-Mendoza, A.;Garcia-Benitez, F.;Bartkova, J.;Barroso, S.I.;Gaillard, H.;Martini, E.;Restuccia, U.;Ramirez-Otero, M.A.;Garrè, M.;Verga, E.;Andujar-Sanchez, M.;Maynard, S.;Hodný, Zdeněk;Costanzo, V.;Kumar, A."/>
    <s v="The human nucleoporin Tpr protects cells from RNA-mediated replication stress"/>
    <x v="0"/>
    <x v="0"/>
    <s v="Cell biology"/>
    <x v="3"/>
    <s v="N (nehodnoceno)"/>
    <n v="0"/>
    <n v="0"/>
    <n v="0"/>
    <n v="0"/>
    <n v="0"/>
    <n v="1"/>
  </r>
  <r>
    <x v="0"/>
    <x v="0"/>
    <n v="68378050"/>
    <x v="19"/>
    <x v="26"/>
    <n v="192350539"/>
    <s v="J"/>
    <x v="0"/>
    <s v="Aquino Perez, Cecilia;Burocziová, Monika;Jeníková, Gabriela;Macůrek, Libor"/>
    <s v="CK1-mediated phosphorylation of FAM110A promotes its interaction with mitotic spindle and controls chromosomal alignment"/>
    <x v="0"/>
    <x v="0"/>
    <s v="Cell biology"/>
    <x v="3"/>
    <n v="2"/>
    <n v="0"/>
    <n v="1"/>
    <n v="0"/>
    <n v="0"/>
    <n v="0"/>
    <n v="0"/>
  </r>
  <r>
    <x v="0"/>
    <x v="0"/>
    <n v="68378050"/>
    <x v="19"/>
    <x v="26"/>
    <n v="192350544"/>
    <s v="J"/>
    <x v="0"/>
    <s v="Demin, A.A.;Hirota, K.;Tsuda, M.;Adamowicz, M.;Hailstone, R.;Brazina, J.;Gittens, W.;Kalasová, Ilona;Shao, Z.;Zha, S.;Sasanuma, H.;Hanzlíková, Hana;Takeda, S.;Caldecott, Keith"/>
    <s v="XRCC1 prevents toxic PARP1 trapping during DNA base excision repair"/>
    <x v="0"/>
    <x v="0"/>
    <s v="Cell biology"/>
    <x v="3"/>
    <n v="1"/>
    <n v="1"/>
    <n v="0"/>
    <n v="0"/>
    <n v="0"/>
    <n v="0"/>
    <n v="0"/>
  </r>
  <r>
    <x v="0"/>
    <x v="0"/>
    <n v="68378050"/>
    <x v="19"/>
    <x v="26"/>
    <n v="192350545"/>
    <s v="J"/>
    <x v="0"/>
    <s v="Komulainen, E.;Badman, J.;Rey, S.;Rulten, S.;Ju, L.;Fennell, K.;Kalasová, Ilona;Ilievová, Kristýna;McKinnon, P.J.;Hanzlíková, Hana;Staras, K.;Caldecott, Keith"/>
    <s v="Parp1 hyperactivity couples DNA breaks to aberrant neuronal calcium signalling and lethal seizures"/>
    <x v="0"/>
    <x v="0"/>
    <s v="Cell biology"/>
    <x v="3"/>
    <s v="N (nehodnoceno)"/>
    <n v="0"/>
    <n v="0"/>
    <n v="0"/>
    <n v="0"/>
    <n v="0"/>
    <n v="1"/>
  </r>
  <r>
    <x v="0"/>
    <x v="0"/>
    <n v="68378050"/>
    <x v="19"/>
    <x v="26"/>
    <n v="192350546"/>
    <s v="J"/>
    <x v="0"/>
    <s v="Wu, W.;Hill, S.E.;Nathan, W.J.;Paiano, J.;Callen, E.;Wang, D.;Shinoda, K.;van Wietmarschen, N.;Colon-Mercado, J.M.;Zong, D.;De Pace, R.;Shih, H.Y.;Coon, S.;Parsadanian, M.;Pavani, R.;Hanzlíková, Hana;Park, S.;Jung, S.K.;McHugh, P.J.;Canela, A.;Chen, C.;Ca"/>
    <s v="Neuronal enhancers are hotspots for DNA single-strand break repair"/>
    <x v="0"/>
    <x v="0"/>
    <s v="Cell biology"/>
    <x v="3"/>
    <s v="N (nehodnoceno)"/>
    <n v="0"/>
    <n v="0"/>
    <n v="0"/>
    <n v="0"/>
    <n v="0"/>
    <n v="1"/>
  </r>
  <r>
    <x v="0"/>
    <x v="0"/>
    <n v="68378050"/>
    <x v="19"/>
    <x v="26"/>
    <n v="192350560"/>
    <s v="J"/>
    <x v="0"/>
    <s v="Bugajev, Viktor;Paulenda, Tomáš;Utekal, Pavol;Mrkáček, Michal;Hálová, Ivana;Kuchař, L.;Kuda, Ondřej;Vávrová, Petra;Schuster, Bjorn;Fuentes-Liso, Sergio;Potůčková, Lucie;Smrž, D.;Černohouzová, Sára;Dráberová, Lubica;Bambousková, Monika;Dráber, Petr"/>
    <s v="Crosstalk between ORMDL3, serine palmitoyltransferase, and 5-lipoxygenase in the sphingolipid and eicosanoid metabolic pathways"/>
    <x v="0"/>
    <x v="0"/>
    <s v="Biochemistry and molecular biology"/>
    <x v="3"/>
    <n v="3"/>
    <n v="0"/>
    <n v="0"/>
    <n v="1"/>
    <n v="0"/>
    <n v="0"/>
    <n v="0"/>
  </r>
  <r>
    <x v="0"/>
    <x v="0"/>
    <n v="68378050"/>
    <x v="19"/>
    <x v="26"/>
    <n v="192350564"/>
    <s v="J"/>
    <x v="0"/>
    <s v="Adamowicz, M.;Hailstone, R.;Demin, A.A.;Komulainen, E.;Hanzlíková, Hana;Brazina, J.;Gautam, A.;Wells, S.;Caldecott, Keith"/>
    <s v="XRCC1 protects transcription from toxic PARP1 activity during DNA base excision repair"/>
    <x v="0"/>
    <x v="0"/>
    <s v="Cell biology"/>
    <x v="3"/>
    <n v="1"/>
    <n v="1"/>
    <n v="0"/>
    <n v="0"/>
    <n v="0"/>
    <n v="0"/>
    <n v="0"/>
  </r>
  <r>
    <x v="0"/>
    <x v="0"/>
    <n v="68378050"/>
    <x v="19"/>
    <x v="26"/>
    <n v="192350576"/>
    <s v="J"/>
    <x v="0"/>
    <s v="Gorilák, Peter;Pružincová, Martina;Váchová, Hana;Olsinova, M.;Schmidt Černohorská, Markéta;Varga, Vladimír"/>
    <s v="Expansion microscopy facilitates quantitative super-resolution studies of cytoskeletal structures in kinetoplastid parasites"/>
    <x v="0"/>
    <x v="0"/>
    <s v="Cell biology"/>
    <x v="3"/>
    <n v="1"/>
    <n v="1"/>
    <n v="0"/>
    <n v="0"/>
    <n v="0"/>
    <n v="0"/>
    <n v="0"/>
  </r>
  <r>
    <x v="0"/>
    <x v="0"/>
    <n v="68378050"/>
    <x v="19"/>
    <x v="26"/>
    <n v="192350594"/>
    <s v="J"/>
    <x v="0"/>
    <s v="Loubalová, Zuzana;Fulka, Helena;Horvat, Filip;Pasulka, Josef;Malík, Radek;Hirose, M.;Ogura, A.;Svoboda, Petr"/>
    <s v="Formation of spermatogonia and fertile oocytes in golden hamsters requires piRNAs"/>
    <x v="0"/>
    <x v="0"/>
    <s v="Reproductive biology (medical aspects to be 3)"/>
    <x v="3"/>
    <n v="1"/>
    <n v="1"/>
    <n v="0"/>
    <n v="0"/>
    <n v="0"/>
    <n v="0"/>
    <n v="0"/>
  </r>
  <r>
    <x v="0"/>
    <x v="0"/>
    <n v="68378050"/>
    <x v="19"/>
    <x v="26"/>
    <n v="192350605"/>
    <s v="J"/>
    <x v="0"/>
    <s v="Sedlák, David;Wilson, T.A.;Tjarks, W.;Radomska, H.S.;Wang, H.;Kolla, Jayaprakash Narayana;Lesnikowski, Z. J.;Spicakova, A.;Ali, T.;Ishita, K.;Rakotondraibe, L.H.;Vibhute, S.;Wang, D.;Anzenbacher, P.;Bennett, C.;Bartůněk, Petr;Coss, C.C."/>
    <s v="Structure-Activity Relationship of para-Carborane Selective Estrogen Receptor beta Agonists"/>
    <x v="0"/>
    <x v="0"/>
    <s v="Cell biology"/>
    <x v="3"/>
    <n v="2"/>
    <n v="0"/>
    <n v="1"/>
    <n v="0"/>
    <n v="0"/>
    <n v="0"/>
    <n v="0"/>
  </r>
  <r>
    <x v="0"/>
    <x v="0"/>
    <n v="68378068"/>
    <x v="118"/>
    <x v="214"/>
    <n v="192350726"/>
    <s v="B"/>
    <x v="0"/>
    <s v="Zizler, Jiří"/>
    <s v="Aristokrat katakomb. K životu a dílu Zdeňka Rotrekla"/>
    <x v="1"/>
    <x v="27"/>
    <s v="Specific literatures"/>
    <x v="3"/>
    <n v="3"/>
    <n v="0"/>
    <n v="0"/>
    <n v="1"/>
    <n v="0"/>
    <n v="0"/>
    <n v="0"/>
  </r>
  <r>
    <x v="0"/>
    <x v="0"/>
    <n v="68378068"/>
    <x v="118"/>
    <x v="214"/>
    <n v="192350751"/>
    <s v="B"/>
    <x v="0"/>
    <s v="Jungmannová, Lenka"/>
    <s v="Neoficiální drama z komunistické totality"/>
    <x v="1"/>
    <x v="27"/>
    <s v="Specific literatures"/>
    <x v="3"/>
    <n v="3"/>
    <n v="0"/>
    <n v="0"/>
    <n v="1"/>
    <n v="0"/>
    <n v="0"/>
    <n v="0"/>
  </r>
  <r>
    <x v="0"/>
    <x v="0"/>
    <n v="68378068"/>
    <x v="118"/>
    <x v="214"/>
    <n v="192350752"/>
    <s v="B"/>
    <x v="0"/>
    <s v="Smyčka, Václav"/>
    <s v="Objevení dějin. Dějepisectví, fikce a historický čas na přelomu 18. a 19. století"/>
    <x v="1"/>
    <x v="27"/>
    <s v="Specific literatures"/>
    <x v="3"/>
    <n v="2"/>
    <n v="0"/>
    <n v="1"/>
    <n v="0"/>
    <n v="0"/>
    <n v="0"/>
    <n v="0"/>
  </r>
  <r>
    <x v="0"/>
    <x v="0"/>
    <n v="68378076"/>
    <x v="119"/>
    <x v="215"/>
    <n v="192350802"/>
    <s v="B"/>
    <x v="0"/>
    <s v="Nešporová, Olga"/>
    <s v="Funerary Practices in the Czech republic"/>
    <x v="5"/>
    <x v="34"/>
    <s v="-"/>
    <x v="3"/>
    <n v="1"/>
    <n v="1"/>
    <n v="0"/>
    <n v="0"/>
    <n v="0"/>
    <n v="0"/>
    <n v="0"/>
  </r>
  <r>
    <x v="0"/>
    <x v="0"/>
    <n v="68378076"/>
    <x v="119"/>
    <x v="215"/>
    <n v="192350804"/>
    <s v="J"/>
    <x v="0"/>
    <s v="Jehlička, Petr"/>
    <s v="The importance of recognizing difference: Rethinking Central and East European Environmentalism"/>
    <x v="5"/>
    <x v="33"/>
    <s v="-"/>
    <x v="3"/>
    <n v="1"/>
    <n v="1"/>
    <n v="0"/>
    <n v="0"/>
    <n v="0"/>
    <n v="0"/>
    <n v="0"/>
  </r>
  <r>
    <x v="0"/>
    <x v="0"/>
    <n v="68378076"/>
    <x v="119"/>
    <x v="215"/>
    <n v="192350817"/>
    <s v="J"/>
    <x v="0"/>
    <s v="Wyss, Johana"/>
    <s v="Exploring Populism Through the Politics of Commemoration"/>
    <x v="5"/>
    <x v="33"/>
    <s v="-"/>
    <x v="3"/>
    <n v="3"/>
    <n v="0"/>
    <n v="0"/>
    <n v="1"/>
    <n v="0"/>
    <n v="0"/>
    <n v="0"/>
  </r>
  <r>
    <x v="0"/>
    <x v="0"/>
    <n v="68378076"/>
    <x v="119"/>
    <x v="215"/>
    <n v="192350839"/>
    <s v="B"/>
    <x v="0"/>
    <s v="Stavělová, Daniela;Černíčková, Kateřina;Gremlicová, Dorota;Kratochvíl, Matěj;Pavlicová, Martina;Skořepová, Zita;Uhlíková, Lucie;Vaněk, Miroslav;Vejvoda, Zdeněk;Zdrálek, Vít"/>
    <s v="Tíha a beztíže Folkloru. Folklorní hnutí druhé poloviny 20 století v českých zemích"/>
    <x v="1"/>
    <x v="28"/>
    <s v="-"/>
    <x v="3"/>
    <n v="2"/>
    <n v="0"/>
    <n v="1"/>
    <n v="0"/>
    <n v="0"/>
    <n v="0"/>
    <n v="0"/>
  </r>
  <r>
    <x v="0"/>
    <x v="0"/>
    <n v="68378092"/>
    <x v="97"/>
    <x v="164"/>
    <n v="192350863"/>
    <s v="B"/>
    <x v="0"/>
    <s v="Ptáčníková, Martina"/>
    <s v="Mezi Stalinovou třídou a Husákovým tichem. Kapitoly z pražské toponymie"/>
    <x v="1"/>
    <x v="27"/>
    <s v="Linguistics"/>
    <x v="3"/>
    <n v="3"/>
    <n v="0"/>
    <n v="0"/>
    <n v="1"/>
    <n v="0"/>
    <n v="0"/>
    <n v="0"/>
  </r>
  <r>
    <x v="0"/>
    <x v="0"/>
    <n v="68378092"/>
    <x v="97"/>
    <x v="164"/>
    <n v="192350864"/>
    <s v="C"/>
    <x v="0"/>
    <s v="Voleková, Kateřina;Svobodová, Andrea;Kreisingerová, Hana;Homolková, Milada"/>
    <s v="Český biblický překlad v době vzniku Lipnické bible"/>
    <x v="1"/>
    <x v="27"/>
    <s v="Linguistics"/>
    <x v="3"/>
    <n v="3"/>
    <n v="0"/>
    <n v="0"/>
    <n v="1"/>
    <n v="0"/>
    <n v="0"/>
    <n v="0"/>
  </r>
  <r>
    <x v="0"/>
    <x v="0"/>
    <n v="68378092"/>
    <x v="97"/>
    <x v="164"/>
    <n v="192350871"/>
    <s v="J"/>
    <x v="0"/>
    <s v="Veselý, Luboš;Veselý, Vojtěch"/>
    <s v="K presupozici předchozího (stejného/podobného) děje u prefigátů s ,při-‘ a ,pře-‘"/>
    <x v="1"/>
    <x v="27"/>
    <s v="Linguistics"/>
    <x v="3"/>
    <n v="3"/>
    <n v="0"/>
    <n v="0"/>
    <n v="1"/>
    <n v="0"/>
    <n v="0"/>
    <n v="0"/>
  </r>
  <r>
    <x v="0"/>
    <x v="0"/>
    <n v="68378092"/>
    <x v="97"/>
    <x v="164"/>
    <n v="192350875"/>
    <s v="J"/>
    <x v="0"/>
    <s v="Pekarek Doehler, S.;Polak-Yitzhaki, H.;Xiaoting, L.;Stoenica, I.;Havlík, Martin;Keevallik, L."/>
    <s v="Multimodal Assemblies for Prefacing a Dispreferred Response: A Cross-Linguistic Analysis"/>
    <x v="1"/>
    <x v="27"/>
    <s v="Linguistics"/>
    <x v="3"/>
    <n v="2"/>
    <n v="0"/>
    <n v="1"/>
    <n v="0"/>
    <n v="0"/>
    <n v="0"/>
    <n v="0"/>
  </r>
  <r>
    <x v="0"/>
    <x v="0"/>
    <n v="68378092"/>
    <x v="97"/>
    <x v="164"/>
    <n v="192350889"/>
    <s v="J"/>
    <x v="0"/>
    <s v="Mžourková, Hana;Dobrovoljc, H."/>
    <s v="Ženská podoba příjmení v češtině a ve slovinštině pohledem lingvistů a v názorech veřejnosti"/>
    <x v="1"/>
    <x v="27"/>
    <s v="Linguistics"/>
    <x v="3"/>
    <n v="4"/>
    <n v="0"/>
    <n v="0"/>
    <n v="0"/>
    <n v="1"/>
    <n v="0"/>
    <n v="0"/>
  </r>
  <r>
    <x v="0"/>
    <x v="0"/>
    <n v="68378092"/>
    <x v="97"/>
    <x v="164"/>
    <n v="192350891"/>
    <s v="C"/>
    <x v="0"/>
    <s v="Sherman, Tamah;Homoláč, Jiří"/>
    <s v="Evolving Private Labor Markets and the (Non-) Acquisition of Language"/>
    <x v="1"/>
    <x v="27"/>
    <s v="Linguistics"/>
    <x v="3"/>
    <n v="3"/>
    <n v="0"/>
    <n v="0"/>
    <n v="1"/>
    <n v="0"/>
    <n v="0"/>
    <n v="0"/>
  </r>
  <r>
    <x v="0"/>
    <x v="0"/>
    <n v="68378092"/>
    <x v="97"/>
    <x v="164"/>
    <n v="192350897"/>
    <s v="B"/>
    <x v="0"/>
    <s v="Vykypěl, Bohumil;Karlíková, Helena;Janyšková, Ilona;Boček, Vít;Kalhous, David;Vepřek, Miroslav"/>
    <s v="Staroslověnské dědictví ve staré češtině"/>
    <x v="1"/>
    <x v="27"/>
    <s v="Linguistics"/>
    <x v="3"/>
    <n v="2"/>
    <n v="0"/>
    <n v="1"/>
    <n v="0"/>
    <n v="0"/>
    <n v="0"/>
    <n v="0"/>
  </r>
  <r>
    <x v="0"/>
    <x v="0"/>
    <n v="68378092"/>
    <x v="97"/>
    <x v="164"/>
    <n v="192350936"/>
    <s v="J"/>
    <x v="0"/>
    <s v="Homoláč, Jiří;Mrázková, Kamila"/>
    <s v="A skirmish on the Czech political scene: The glocalization of Greta Thunberg’s UN Climate Action Summit speech in the Czech media"/>
    <x v="1"/>
    <x v="27"/>
    <s v="Linguistics"/>
    <x v="3"/>
    <n v="3"/>
    <n v="0"/>
    <n v="0"/>
    <n v="1"/>
    <n v="0"/>
    <n v="0"/>
    <n v="0"/>
  </r>
  <r>
    <x v="0"/>
    <x v="0"/>
    <n v="68378114"/>
    <x v="160"/>
    <x v="304"/>
    <n v="192350959"/>
    <s v="B"/>
    <x v="1"/>
    <s v="Devátá, Markéta;Tůma, Oldřich;Čermáková, Barbora;Tučková, Michaela;Weber, David"/>
    <s v="Pamětní místa na komunistický režim v České republice"/>
    <x v="1"/>
    <x v="14"/>
    <s v="History (history of science and technology to be 6.3, history of specific sciences to be under the respective headings)"/>
    <x v="3"/>
    <n v="2"/>
    <n v="0"/>
    <n v="1"/>
    <n v="0"/>
    <n v="0"/>
    <n v="0"/>
    <n v="0"/>
  </r>
  <r>
    <x v="0"/>
    <x v="0"/>
    <n v="68378114"/>
    <x v="160"/>
    <x v="304"/>
    <n v="192350976"/>
    <s v="O"/>
    <x v="0"/>
    <s v="Maršálek, Zdenko;Neminář, Jiří"/>
    <s v="Zwangsrekrutierte in die Wehrmacht. Mobilisation – Widerspruch – Widerstand – Gedächtnis in der schlesischen, tschechischen und slowenischen Perspektive"/>
    <x v="1"/>
    <x v="14"/>
    <s v="History (history of science and technology to be 6.3, history of specific sciences to be under the respective headings)"/>
    <x v="3"/>
    <n v="3"/>
    <n v="0"/>
    <n v="0"/>
    <n v="1"/>
    <n v="0"/>
    <n v="0"/>
    <n v="0"/>
  </r>
  <r>
    <x v="0"/>
    <x v="0"/>
    <n v="68378114"/>
    <x v="160"/>
    <x v="304"/>
    <n v="192350984"/>
    <s v="O"/>
    <x v="0"/>
    <s v="Gjuričová, Adéla;Zahradníček, Tomáš"/>
    <s v="Dlouhý volební rok 1990 ve střední Evropě. Očekávání, koncepty, praxe"/>
    <x v="1"/>
    <x v="14"/>
    <s v="History (history of science and technology to be 6.3, history of specific sciences to be under the respective headings)"/>
    <x v="3"/>
    <n v="2"/>
    <n v="0"/>
    <n v="1"/>
    <n v="0"/>
    <n v="0"/>
    <n v="0"/>
    <n v="0"/>
  </r>
  <r>
    <x v="0"/>
    <x v="0"/>
    <n v="68378114"/>
    <x v="160"/>
    <x v="304"/>
    <n v="192351004"/>
    <s v="B"/>
    <x v="1"/>
    <s v="Černá, Marie"/>
    <s v="Sovětská armáda a česká společnost 1968-1991"/>
    <x v="1"/>
    <x v="14"/>
    <s v="History (history of science and technology to be 6.3, history of specific sciences to be under the respective headings)"/>
    <x v="3"/>
    <n v="4"/>
    <n v="0"/>
    <n v="0"/>
    <n v="0"/>
    <n v="1"/>
    <n v="0"/>
    <n v="0"/>
  </r>
  <r>
    <x v="0"/>
    <x v="0"/>
    <n v="68378114"/>
    <x v="160"/>
    <x v="304"/>
    <n v="192351027"/>
    <s v="O"/>
    <x v="1"/>
    <s v="Hlaváček, Jiří"/>
    <s v="Mezi pakárnou a službou vlasti. Základní vojenská služba (1968-2004) v aktérské reflexi"/>
    <x v="1"/>
    <x v="14"/>
    <s v="History (history of science and technology to be 6.3, history of specific sciences to be under the respective headings)"/>
    <x v="3"/>
    <n v="2"/>
    <n v="0"/>
    <n v="1"/>
    <n v="0"/>
    <n v="0"/>
    <n v="0"/>
    <n v="0"/>
  </r>
  <r>
    <x v="0"/>
    <x v="0"/>
    <n v="68378114"/>
    <x v="160"/>
    <x v="304"/>
    <n v="192351032"/>
    <s v="O"/>
    <x v="0"/>
    <s v="Šimůnek, Michal V."/>
    <s v="Science, Occupation, War: 1939-1945. A Collective Monograph"/>
    <x v="1"/>
    <x v="14"/>
    <s v="History (history of science and technology to be 6.3, history of specific sciences to be under the respective headings)"/>
    <x v="3"/>
    <n v="3"/>
    <n v="0"/>
    <n v="0"/>
    <n v="1"/>
    <n v="0"/>
    <n v="0"/>
    <n v="0"/>
  </r>
  <r>
    <x v="0"/>
    <x v="0"/>
    <n v="68378271"/>
    <x v="18"/>
    <x v="25"/>
    <n v="192351591"/>
    <s v="J"/>
    <x v="0"/>
    <s v="Li, Q.;Stoica, V.A.;Pasciak, Marek;Zhu, Y.;Yuan, Y.;Yang, T.N.;McCarter, M.R.;Das, S.;Yadav, A.K.;Park, S.;Dai, C.;Lee, H. J.;Ahn, Y.;Marks, S.D.;Yu, S.K.;Kadlec, Christelle;Sato, T.;Hoffmann, M.C.;Chollet, M.;Kozina, M.E.;Nelson, S.;Zhu, D.;Walko, D.A.;L"/>
    <s v="Subterahertz collective dynamics of polar vortices"/>
    <x v="0"/>
    <x v="18"/>
    <s v="Condensed matter physics (including formerly solid state physics, supercond.)"/>
    <x v="3"/>
    <n v="1"/>
    <n v="1"/>
    <n v="0"/>
    <n v="0"/>
    <n v="0"/>
    <n v="0"/>
    <n v="0"/>
  </r>
  <r>
    <x v="0"/>
    <x v="0"/>
    <n v="68378271"/>
    <x v="18"/>
    <x v="25"/>
    <n v="192351702"/>
    <s v="J"/>
    <x v="0"/>
    <s v="Hadjimichae, M.;Li, Y.;Zatterin, E.;Chahine, G.A.;Conroy, M.;Moore, K.;O'Connel, E.N.;Ondrejkovič, Petr;Márton, Pavel;Hlinka, Jiří;Bangert, U.;Leake, S.;Zubko, P."/>
    <s v="Metal-ferroelectric supercrystals with periodically curved metallic layers"/>
    <x v="0"/>
    <x v="18"/>
    <s v="Condensed matter physics (including formerly solid state physics, supercond.)"/>
    <x v="3"/>
    <n v="1"/>
    <n v="1"/>
    <n v="0"/>
    <n v="0"/>
    <n v="0"/>
    <n v="0"/>
    <n v="0"/>
  </r>
  <r>
    <x v="0"/>
    <x v="0"/>
    <n v="68378289"/>
    <x v="17"/>
    <x v="24"/>
    <n v="192352366"/>
    <s v="J"/>
    <x v="0"/>
    <s v="Koucká Knížová, Petra;Laštovička, Jan;Kouba, Daniel;Mošna, Zbyšek;Podolská, Kateřina;Potužníková, Kateřina;Šindelářová, Tereza;Chum, Jaroslav;Rusz, Jan"/>
    <s v="Ionosphere Influenced From Lower-Lying Atmospheric Regions"/>
    <x v="0"/>
    <x v="7"/>
    <s v="Meteorology and atmospheric sciences"/>
    <x v="3"/>
    <n v="2"/>
    <n v="0"/>
    <n v="1"/>
    <n v="0"/>
    <n v="0"/>
    <n v="0"/>
    <n v="0"/>
  </r>
  <r>
    <x v="0"/>
    <x v="0"/>
    <n v="68378289"/>
    <x v="17"/>
    <x v="24"/>
    <n v="192352367"/>
    <s v="J"/>
    <x v="0"/>
    <s v="Urban, Aleš;Di Napoli, C.;Cloke, H. L.;Kyselý, Jan;Pappenberger, F.;Sera, F.;Schneider, R.;Vicedo-Cabrera, A.M.;Acquaotta, F.;Ragettli, M.S.;Íñiguez, C.;Tobias, A.;Indermitte, E.;Orru, H.;Jaakkola, J.J.K.;Ryti, N.R.I.;Pascal, M.;Huber, V.;Schneider, A.;de"/>
    <s v="Evaluation of the ERA5 reanalysis-based Universal Thermal Climate Index on mortality data in Europe"/>
    <x v="0"/>
    <x v="7"/>
    <s v="Meteorology and atmospheric sciences"/>
    <x v="3"/>
    <n v="3"/>
    <n v="0"/>
    <n v="0"/>
    <n v="1"/>
    <n v="0"/>
    <n v="0"/>
    <n v="0"/>
  </r>
  <r>
    <x v="0"/>
    <x v="0"/>
    <n v="68378289"/>
    <x v="17"/>
    <x v="24"/>
    <n v="192352411"/>
    <s v="J"/>
    <x v="0"/>
    <s v="Souček, Jan;Píša, David;Kolmašová, Ivana;Uhlíř, Luděk;Lán, Radek;Santolík, Ondřej;Krupař, V.;Krupařová, Oksana;Baše, Jiří;Maksimovic, M.;Bale, S. D.;Chust, T.;Khotyaintsev, Y. V.;Krasnoselskikh, V.;Kretzschmar, M.;Lorfèvre, E.;Plettemeier, D.;Steller, M.;"/>
    <s v="Solar Orbiter Radio and Plasma Waves – Time Domain Sampler: In-flight performance and first results"/>
    <x v="0"/>
    <x v="18"/>
    <s v="Astronomy (including astrophysics,_x000a_space science)"/>
    <x v="3"/>
    <n v="3"/>
    <n v="0"/>
    <n v="0"/>
    <n v="1"/>
    <n v="0"/>
    <n v="0"/>
    <n v="0"/>
  </r>
  <r>
    <x v="0"/>
    <x v="0"/>
    <n v="68378297"/>
    <x v="16"/>
    <x v="23"/>
    <n v="192352431"/>
    <s v="P"/>
    <x v="1"/>
    <s v="Vavřík, Daniel"/>
    <s v="Způsob nedestruktivního zkoumání vrstevnaté struktury"/>
    <x v="2"/>
    <x v="17"/>
    <s v="-"/>
    <x v="3"/>
    <n v="5"/>
    <n v="0"/>
    <n v="0"/>
    <n v="0"/>
    <n v="0"/>
    <n v="1"/>
    <n v="0"/>
  </r>
  <r>
    <x v="0"/>
    <x v="0"/>
    <n v="68378297"/>
    <x v="16"/>
    <x v="23"/>
    <n v="192352452"/>
    <s v="J"/>
    <x v="0"/>
    <s v="Náprstek, Jiří;Fischer, Cyril;Pospíšil, Stanislav;Trush, Arsenii"/>
    <s v="Modeling of the quasi-periodic galloping response type under combined harmonic and random excitation"/>
    <x v="2"/>
    <x v="12"/>
    <s v="Civil engineering"/>
    <x v="3"/>
    <n v="2"/>
    <n v="0"/>
    <n v="1"/>
    <n v="0"/>
    <n v="0"/>
    <n v="0"/>
    <n v="0"/>
  </r>
  <r>
    <x v="0"/>
    <x v="0"/>
    <n v="68378297"/>
    <x v="16"/>
    <x v="23"/>
    <n v="192352509"/>
    <s v="J"/>
    <x v="0"/>
    <s v="Náprstek, Jiří;Fischer, Cyril"/>
    <s v="Trajectories of a ball moving inside a spherical cavity using first integrals of the governing nonlinear system"/>
    <x v="2"/>
    <x v="12"/>
    <s v="Civil engineering"/>
    <x v="3"/>
    <n v="2"/>
    <n v="0"/>
    <n v="1"/>
    <n v="0"/>
    <n v="0"/>
    <n v="0"/>
    <n v="0"/>
  </r>
  <r>
    <x v="0"/>
    <x v="0"/>
    <n v="86652079"/>
    <x v="142"/>
    <x v="275"/>
    <n v="192352756"/>
    <s v="J"/>
    <x v="0"/>
    <s v="Büntgen, Ulf;Urban, Otmar;Krusic, P. J.;Rybníček, Michal;Kolář, Tomáš;Kyncl, T.;Ač, Alexander;Koňasová, E.;Čáslavský, Josef;Esper, Jan;Wagner, S.;Saurer, M.;Tegel, W.;Dobrovolný, Petr;Cherubini, P.;Reinig, F.;Trnka, Miroslav"/>
    <s v="Recent European drought extremes beyond Common Era background variability"/>
    <x v="0"/>
    <x v="7"/>
    <s v="Climatic research"/>
    <x v="3"/>
    <n v="1"/>
    <n v="1"/>
    <n v="0"/>
    <n v="0"/>
    <n v="0"/>
    <n v="0"/>
    <n v="0"/>
  </r>
  <r>
    <x v="0"/>
    <x v="0"/>
    <n v="86652079"/>
    <x v="142"/>
    <x v="275"/>
    <n v="192352822"/>
    <s v="J"/>
    <x v="0"/>
    <s v="Zelený, Jakub;Mercado-Bettin, D.;Müller, F."/>
    <s v="Towards the evaluation of regional ecosystem integrity using NDVI, brightness temperature and surface heterogeneity"/>
    <x v="5"/>
    <x v="25"/>
    <s v="Environmental sciences (social aspects)"/>
    <x v="3"/>
    <n v="3"/>
    <n v="0"/>
    <n v="0"/>
    <n v="1"/>
    <n v="0"/>
    <n v="0"/>
    <n v="0"/>
  </r>
  <r>
    <x v="1"/>
    <x v="1"/>
    <n v="216305"/>
    <x v="56"/>
    <x v="74"/>
    <n v="192353060"/>
    <s v="J"/>
    <x v="0"/>
    <s v="Šetka, Milena;Calavia, Raul;Vojkůvka, Lukáš;Llobet, Eduard;Drbohlavová, Jana;Vallejos Vargas, Stella"/>
    <s v="Raman and XPS studies of ammonia sensitive polypyrrole nanorods and nanoparticles"/>
    <x v="2"/>
    <x v="23"/>
    <s v="-"/>
    <x v="3"/>
    <n v="3"/>
    <n v="0"/>
    <n v="0"/>
    <n v="1"/>
    <n v="0"/>
    <n v="0"/>
    <n v="0"/>
  </r>
  <r>
    <x v="1"/>
    <x v="1"/>
    <n v="216305"/>
    <x v="56"/>
    <x v="74"/>
    <n v="192353066"/>
    <s v="J"/>
    <x v="0"/>
    <s v="Iffelsberger, Christian;Ng, Siow Woon;Pumera, Martin"/>
    <s v="Catalyst coating of 3D printed structures via electrochemical deposition: Case of the transition metal chalcogenide MoSx for hydrogen evolution reaction"/>
    <x v="2"/>
    <x v="17"/>
    <s v="-"/>
    <x v="3"/>
    <n v="2"/>
    <n v="0"/>
    <n v="1"/>
    <n v="0"/>
    <n v="0"/>
    <n v="0"/>
    <n v="0"/>
  </r>
  <r>
    <x v="1"/>
    <x v="1"/>
    <n v="216305"/>
    <x v="56"/>
    <x v="74"/>
    <n v="192353072"/>
    <s v="J"/>
    <x v="0"/>
    <s v="Wang, Lujun;Gao, Wanli;Ng, Siow Woon;Pumera, Martin"/>
    <s v="Chiral Protein-Covalent Organic Framework 3D-Printed Structures as Chiral Biosensors"/>
    <x v="0"/>
    <x v="10"/>
    <s v="-"/>
    <x v="3"/>
    <n v="1"/>
    <n v="1"/>
    <n v="0"/>
    <n v="0"/>
    <n v="0"/>
    <n v="0"/>
    <n v="0"/>
  </r>
  <r>
    <x v="2"/>
    <x v="9"/>
    <n v="20699"/>
    <x v="164"/>
    <x v="308"/>
    <n v="192353142"/>
    <s v="O"/>
    <x v="0"/>
    <s v="Crhová, Lenka;Kliegrová, Stanislava;Lipina, Pavel;Tolasz, Radim;Valeriánová, Anna"/>
    <s v="Klimatologická ročenka České republiky 2020"/>
    <x v="0"/>
    <x v="7"/>
    <s v="-"/>
    <x v="3"/>
    <n v="4"/>
    <n v="0"/>
    <n v="0"/>
    <n v="0"/>
    <n v="1"/>
    <n v="0"/>
    <n v="0"/>
  </r>
  <r>
    <x v="2"/>
    <x v="9"/>
    <n v="20699"/>
    <x v="164"/>
    <x v="308"/>
    <n v="192353173"/>
    <s v="J"/>
    <x v="1"/>
    <s v="Novák, Petr;Kyznarová, Hana;Pecha, Martin;Šercl, Petr;Svoboda, Vojtěch;Ledvinka, Ondřej"/>
    <s v="Utilization of Weather Radar Data for the Flash Flood Indicator Application in the Czech Republic"/>
    <x v="0"/>
    <x v="7"/>
    <s v="-"/>
    <x v="3"/>
    <n v="2"/>
    <n v="0"/>
    <n v="1"/>
    <n v="0"/>
    <n v="0"/>
    <n v="0"/>
    <n v="0"/>
  </r>
  <r>
    <x v="2"/>
    <x v="3"/>
    <n v="27006"/>
    <x v="6"/>
    <x v="9"/>
    <n v="192353245"/>
    <s v="F"/>
    <x v="1"/>
    <s v="Pavela, Roman;Žabka, Martin"/>
    <s v="Granulovaná speciální směs určená proti půdním houbovým patogenům"/>
    <x v="3"/>
    <x v="4"/>
    <s v="-"/>
    <x v="3"/>
    <n v="3"/>
    <n v="0"/>
    <n v="0"/>
    <n v="1"/>
    <n v="0"/>
    <n v="0"/>
    <n v="0"/>
  </r>
  <r>
    <x v="2"/>
    <x v="3"/>
    <n v="27006"/>
    <x v="6"/>
    <x v="9"/>
    <n v="192353266"/>
    <s v="N"/>
    <x v="1"/>
    <s v="Stejskal, Václav;Hnátek, Jonáš;Vokněr, Jan;Vendl, Tomáš;Kadlec, Jakub;Aulický, Radek"/>
    <s v="Metodika ošetření napadeného dříví lýkožroutem smrkovým (Ips typographus) pomocí přípravku EDN (R)"/>
    <x v="3"/>
    <x v="4"/>
    <s v="-"/>
    <x v="3"/>
    <n v="2"/>
    <n v="0"/>
    <n v="1"/>
    <n v="0"/>
    <n v="0"/>
    <n v="0"/>
    <n v="0"/>
  </r>
  <r>
    <x v="2"/>
    <x v="3"/>
    <n v="27006"/>
    <x v="6"/>
    <x v="9"/>
    <n v="192353271"/>
    <s v="N"/>
    <x v="1"/>
    <s v="Klír, Jan;Wollnerová, Jana;Dědina, Martin;Beranová, Jana"/>
    <s v="Bilancování dusíku v zemědělství"/>
    <x v="3"/>
    <x v="4"/>
    <s v="-"/>
    <x v="3"/>
    <n v="3"/>
    <n v="0"/>
    <n v="0"/>
    <n v="1"/>
    <n v="0"/>
    <n v="0"/>
    <n v="0"/>
  </r>
  <r>
    <x v="2"/>
    <x v="3"/>
    <n v="27022"/>
    <x v="152"/>
    <x v="291"/>
    <n v="192353279"/>
    <s v="F"/>
    <x v="1"/>
    <s v="Novotná, Pavla;Houška, Milan;Pavela, Roman;Žabka, Martin;Vokurka, Jan;Kopal, Jaroslav"/>
    <s v="Sirup z růže stolisté"/>
    <x v="2"/>
    <x v="32"/>
    <s v="Food and beverages"/>
    <x v="3"/>
    <n v="3"/>
    <n v="0"/>
    <n v="0"/>
    <n v="1"/>
    <n v="0"/>
    <n v="0"/>
    <n v="0"/>
  </r>
  <r>
    <x v="1"/>
    <x v="1"/>
    <n v="216208"/>
    <x v="51"/>
    <x v="64"/>
    <n v="192353389"/>
    <s v="J"/>
    <x v="0"/>
    <s v="Vítek, Libor;Tiribelli, Claudio"/>
    <s v="Bilirubin: The yellow hormone?"/>
    <x v="4"/>
    <x v="8"/>
    <s v="Gastroenterology and hepatology"/>
    <x v="3"/>
    <n v="2"/>
    <n v="0"/>
    <n v="1"/>
    <n v="0"/>
    <n v="0"/>
    <n v="0"/>
    <n v="0"/>
  </r>
  <r>
    <x v="1"/>
    <x v="1"/>
    <n v="216208"/>
    <x v="51"/>
    <x v="196"/>
    <n v="192353406"/>
    <s v="C"/>
    <x v="0"/>
    <s v="Landová, Tabita"/>
    <s v="Ekklesiologie der Böhmischen Brüder. Ökumenischer Kirchenbegriff von Johannes Augusta"/>
    <x v="1"/>
    <x v="1"/>
    <s v="-"/>
    <x v="3"/>
    <n v="2"/>
    <n v="0"/>
    <n v="1"/>
    <n v="0"/>
    <n v="0"/>
    <n v="0"/>
    <n v="0"/>
  </r>
  <r>
    <x v="1"/>
    <x v="1"/>
    <n v="216208"/>
    <x v="51"/>
    <x v="196"/>
    <n v="192353407"/>
    <s v="B"/>
    <x v="0"/>
    <s v="Gallus, Petr"/>
    <s v="The Perspective of Resurrection. A Trinitarian Christology"/>
    <x v="1"/>
    <x v="1"/>
    <s v="Theology"/>
    <x v="3"/>
    <n v="1"/>
    <n v="1"/>
    <n v="0"/>
    <n v="0"/>
    <n v="0"/>
    <n v="0"/>
    <n v="0"/>
  </r>
  <r>
    <x v="1"/>
    <x v="1"/>
    <n v="216208"/>
    <x v="51"/>
    <x v="196"/>
    <n v="192353409"/>
    <s v="J"/>
    <x v="0"/>
    <s v="Noble, Timothy"/>
    <s v="Liberation Theology and the Discernment Between Populisms"/>
    <x v="1"/>
    <x v="1"/>
    <s v="Theology"/>
    <x v="3"/>
    <n v="3"/>
    <n v="0"/>
    <n v="0"/>
    <n v="1"/>
    <n v="0"/>
    <n v="0"/>
    <n v="0"/>
  </r>
  <r>
    <x v="2"/>
    <x v="2"/>
    <n v="26232511"/>
    <x v="130"/>
    <x v="236"/>
    <n v="192353447"/>
    <s v="G"/>
    <x v="1"/>
    <s v="Křesťan, Jan;Mikulíková, Regina;Holík, Tomáš;Koutný, Ondřej;Vojtíšek, Jan ;Drdlová, Martina;Holešinský, Radek;Pěchoucek, Petr;Němec, Miloš "/>
    <s v="Vysoce pokročilá balistická ochrana vozidel na úrovni K1 dle STANAG 4569"/>
    <x v="2"/>
    <x v="3"/>
    <s v="-"/>
    <x v="3"/>
    <n v="4"/>
    <n v="0"/>
    <n v="0"/>
    <n v="0"/>
    <n v="1"/>
    <n v="0"/>
    <n v="0"/>
  </r>
  <r>
    <x v="2"/>
    <x v="2"/>
    <n v="26232511"/>
    <x v="130"/>
    <x v="236"/>
    <n v="192353451"/>
    <s v="G"/>
    <x v="1"/>
    <s v="Boháč, Martin;Holub, Jiří"/>
    <s v="Maltové směsi s obsahem spongilitu"/>
    <x v="2"/>
    <x v="12"/>
    <s v="-"/>
    <x v="3"/>
    <n v="2"/>
    <n v="0"/>
    <n v="1"/>
    <n v="0"/>
    <n v="0"/>
    <n v="0"/>
    <n v="0"/>
  </r>
  <r>
    <x v="2"/>
    <x v="2"/>
    <n v="26232511"/>
    <x v="130"/>
    <x v="236"/>
    <n v="192353453"/>
    <s v="G"/>
    <x v="1"/>
    <s v="Khongová, Ingrid"/>
    <s v="Vzorek vláknocementové desky s recyklátem"/>
    <x v="2"/>
    <x v="12"/>
    <s v="-"/>
    <x v="3"/>
    <n v="3"/>
    <n v="0"/>
    <n v="0"/>
    <n v="1"/>
    <n v="0"/>
    <n v="0"/>
    <n v="0"/>
  </r>
  <r>
    <x v="2"/>
    <x v="4"/>
    <n v="48546054"/>
    <x v="9"/>
    <x v="14"/>
    <n v="192353508"/>
    <s v="B"/>
    <x v="0"/>
    <s v="Eichler, Jan"/>
    <s v="NATO's Expansion After the Cold War : Geopolitics and Impacts for International Security"/>
    <x v="5"/>
    <x v="13"/>
    <s v="Political science"/>
    <x v="3"/>
    <n v="3"/>
    <n v="0"/>
    <n v="0"/>
    <n v="1"/>
    <n v="0"/>
    <n v="0"/>
    <n v="0"/>
  </r>
  <r>
    <x v="1"/>
    <x v="1"/>
    <n v="61989592"/>
    <x v="48"/>
    <x v="130"/>
    <n v="192353667"/>
    <s v="J"/>
    <x v="0"/>
    <s v="Novák, David;Vrba, Jiří;Zatloukalová, Martina;Roubalová, Lenka;Stolarczyk, Krzysztof;Dorčák, Vlastimil;Vacek, Jan"/>
    <s v="Cysteamine assay for the evaluation of bioactive electrophiles"/>
    <x v="0"/>
    <x v="10"/>
    <s v="Electrochemistry (dry cells, batteries, fuel cells, corrosion metals, electrolysis)"/>
    <x v="3"/>
    <n v="3"/>
    <n v="0"/>
    <n v="0"/>
    <n v="1"/>
    <n v="0"/>
    <n v="0"/>
    <n v="0"/>
  </r>
  <r>
    <x v="1"/>
    <x v="1"/>
    <n v="61989592"/>
    <x v="48"/>
    <x v="59"/>
    <n v="192353694"/>
    <s v="C"/>
    <x v="0"/>
    <s v="Jakubec, Ondřej"/>
    <s v="Lutherische Epitaphien oder Epitaphien von Lutheranern? Nichtkatholische Grabmäler in den böhmischen Ländern als konfessionelle Objekte"/>
    <x v="1"/>
    <x v="15"/>
    <s v="Arts, Art history"/>
    <x v="3"/>
    <n v="2"/>
    <n v="0"/>
    <n v="1"/>
    <n v="0"/>
    <n v="0"/>
    <n v="0"/>
    <n v="0"/>
  </r>
  <r>
    <x v="1"/>
    <x v="1"/>
    <n v="61989592"/>
    <x v="48"/>
    <x v="59"/>
    <n v="192353695"/>
    <s v="J"/>
    <x v="0"/>
    <s v="Chládková, Kateřina;Šimáčková, Šárka"/>
    <s v="Distributional learning of speech sounds: exploring the effects of prior language experience"/>
    <x v="1"/>
    <x v="27"/>
    <s v="Linguistics"/>
    <x v="3"/>
    <n v="2"/>
    <n v="0"/>
    <n v="1"/>
    <n v="0"/>
    <n v="0"/>
    <n v="0"/>
    <n v="0"/>
  </r>
  <r>
    <x v="1"/>
    <x v="1"/>
    <n v="61989592"/>
    <x v="48"/>
    <x v="59"/>
    <n v="192353700"/>
    <s v="J"/>
    <x v="0"/>
    <s v="Chládková, Kateřina;Podlipský, Václav Jonáš;Natalia, Nudga;Šimáčková, Šárka"/>
    <s v="The McGurk effect in the time of pandemic: Age-dependent adaptation to an environmental loss of visual speech cues"/>
    <x v="1"/>
    <x v="27"/>
    <s v="Linguistics"/>
    <x v="3"/>
    <n v="1"/>
    <n v="1"/>
    <n v="0"/>
    <n v="0"/>
    <n v="0"/>
    <n v="0"/>
    <n v="0"/>
  </r>
  <r>
    <x v="1"/>
    <x v="1"/>
    <n v="61989592"/>
    <x v="48"/>
    <x v="59"/>
    <n v="192353720"/>
    <s v="J"/>
    <x v="0"/>
    <s v="Poláchová Vašťatková, Jana;Dopita, Miroslav"/>
    <s v="Teaching as a part of academics' professionalization: the case of Czech educational sciences"/>
    <x v="5"/>
    <x v="16"/>
    <s v="-"/>
    <x v="3"/>
    <n v="3"/>
    <n v="0"/>
    <n v="0"/>
    <n v="1"/>
    <n v="0"/>
    <n v="0"/>
    <n v="0"/>
  </r>
  <r>
    <x v="1"/>
    <x v="1"/>
    <n v="61989592"/>
    <x v="48"/>
    <x v="59"/>
    <n v="192353724"/>
    <s v="C"/>
    <x v="0"/>
    <s v="Horníčková, Kateřina"/>
    <s v="Visualising Communities: the Canonry of Třeboň (Southern Bohemia)"/>
    <x v="1"/>
    <x v="15"/>
    <s v="Arts, Art history"/>
    <x v="3"/>
    <n v="3"/>
    <n v="0"/>
    <n v="0"/>
    <n v="1"/>
    <n v="0"/>
    <n v="0"/>
    <n v="0"/>
  </r>
  <r>
    <x v="1"/>
    <x v="1"/>
    <n v="61989592"/>
    <x v="48"/>
    <x v="59"/>
    <n v="192353725"/>
    <s v="J"/>
    <x v="0"/>
    <s v="Prchal Pavlíčková, Radmila"/>
    <s v="Sehet, daß jhr ewre Seelen errettet. Trost- und Ermahnungsschriften für die Prager nach der Vertreibung der lutherischen Prediger im Jahre 1622 und Warnung vor der Konversion"/>
    <x v="1"/>
    <x v="14"/>
    <s v="History (history of science and technology to be 6.3, history of specific sciences to be under the respective headings)"/>
    <x v="3"/>
    <n v="2"/>
    <n v="0"/>
    <n v="1"/>
    <n v="0"/>
    <n v="0"/>
    <n v="0"/>
    <n v="0"/>
  </r>
  <r>
    <x v="1"/>
    <x v="1"/>
    <n v="61989592"/>
    <x v="48"/>
    <x v="59"/>
    <n v="192353741"/>
    <s v="B"/>
    <x v="0"/>
    <s v="Prchal Pavlíčková, Radmila;Ferencová, Hana;Coufalová, Iveta;Jakubec, Ondřej;Soukup, Daniel;Sládek, Miloš;Younger, Markéta Pnina"/>
    <s v="Vytváření konvertity. Jazyková a vizuální prezentace konverze v raném novověku"/>
    <x v="1"/>
    <x v="14"/>
    <s v="History (history of science and technology to be 6.3, history of specific sciences to be under the respective headings)"/>
    <x v="3"/>
    <n v="2"/>
    <n v="0"/>
    <n v="1"/>
    <n v="0"/>
    <n v="0"/>
    <n v="0"/>
    <n v="0"/>
  </r>
  <r>
    <x v="1"/>
    <x v="1"/>
    <n v="61989592"/>
    <x v="48"/>
    <x v="199"/>
    <n v="192353763"/>
    <s v="J"/>
    <x v="0"/>
    <s v="Andraško, Jozef;Mesarčík, Matúš;Hamuľák, Ondrej"/>
    <s v="The regulatory intersections between artificial intelligence, data protection and cyber security: challenges and opportunities for the EU legal framework"/>
    <x v="5"/>
    <x v="29"/>
    <s v="Law"/>
    <x v="3"/>
    <n v="2"/>
    <n v="0"/>
    <n v="1"/>
    <n v="0"/>
    <n v="0"/>
    <n v="0"/>
    <n v="0"/>
  </r>
  <r>
    <x v="1"/>
    <x v="1"/>
    <n v="61989592"/>
    <x v="48"/>
    <x v="199"/>
    <n v="192353764"/>
    <s v="B"/>
    <x v="0"/>
    <s v="Holá, Lenka;Urbanová, Martina;Večeřa, Miloš;Fiedor, David;Holas, Jan"/>
    <s v="Mediation in the Reflection of Law and Society: European Perspectives"/>
    <x v="5"/>
    <x v="29"/>
    <s v="Law"/>
    <x v="3"/>
    <n v="2"/>
    <n v="0"/>
    <n v="1"/>
    <n v="0"/>
    <n v="0"/>
    <n v="0"/>
    <n v="0"/>
  </r>
  <r>
    <x v="1"/>
    <x v="1"/>
    <n v="61989592"/>
    <x v="48"/>
    <x v="131"/>
    <n v="192353796"/>
    <s v="B"/>
    <x v="0"/>
    <s v="Černušková, Veronika"/>
    <s v="Klement Alexandrijský, Výpisky z Theodota"/>
    <x v="1"/>
    <x v="1"/>
    <s v="Theology"/>
    <x v="3"/>
    <n v="3"/>
    <n v="0"/>
    <n v="0"/>
    <n v="1"/>
    <n v="0"/>
    <n v="0"/>
    <n v="0"/>
  </r>
  <r>
    <x v="1"/>
    <x v="1"/>
    <n v="61989592"/>
    <x v="48"/>
    <x v="132"/>
    <n v="192354034"/>
    <s v="B"/>
    <x v="0"/>
    <s v="Synek, Jaromír;Všetičková, Gabriela"/>
    <s v="Drazí III. Dopisy Bohuslava Martinů rodině v Poličce z let 1934 a 1935 / Dear all III. Bohuslav Martinů´s letters to his family in Polička in 1934 and 1935"/>
    <x v="1"/>
    <x v="15"/>
    <s v="Performing arts studies (Musicology, Theater science, Dramaturgy)"/>
    <x v="3"/>
    <n v="3"/>
    <n v="0"/>
    <n v="0"/>
    <n v="1"/>
    <n v="0"/>
    <n v="0"/>
    <n v="0"/>
  </r>
  <r>
    <x v="1"/>
    <x v="1"/>
    <n v="61989592"/>
    <x v="48"/>
    <x v="55"/>
    <n v="192354038"/>
    <s v="J"/>
    <x v="0"/>
    <s v="Gába, Aleš;Pelclová, Jana;Štefelová, Nikola;Přidalová, Miroslava;Zając-Gawlak, Izabela;Tlučáková, Lenka;Pechová, Jana;Svozilová, Zuzana"/>
    <s v="Prospective study on sedentary behaviour patterns and changes in body composition parameters in older women: A compositional and isotemporal substitution analysis"/>
    <x v="4"/>
    <x v="6"/>
    <s v="Public and environmental health"/>
    <x v="3"/>
    <n v="2"/>
    <n v="0"/>
    <n v="1"/>
    <n v="0"/>
    <n v="0"/>
    <n v="0"/>
    <n v="0"/>
  </r>
  <r>
    <x v="1"/>
    <x v="1"/>
    <n v="61989592"/>
    <x v="48"/>
    <x v="55"/>
    <n v="192354055"/>
    <s v="B"/>
    <x v="0"/>
    <s v="Sigmund, Erik;Sigmundová, Dagmar"/>
    <s v="Pohybová aktivita, sedavé chování a obezita rodičů a jejich dětí"/>
    <x v="4"/>
    <x v="6"/>
    <s v="Sport and fitness sciences"/>
    <x v="3"/>
    <n v="2"/>
    <n v="0"/>
    <n v="1"/>
    <n v="0"/>
    <n v="0"/>
    <n v="0"/>
    <n v="0"/>
  </r>
  <r>
    <x v="1"/>
    <x v="1"/>
    <n v="61989592"/>
    <x v="48"/>
    <x v="55"/>
    <n v="192354058"/>
    <s v="J"/>
    <x v="0"/>
    <s v="Baďura, Petr;Hamřík, Zdeněk;Maxim, Dierckens;Inese, Gobiņa;Marta, Malinowska-Cieślik;Fürstová, Jana;Kopcakova, Jaroslava;Pickett, William"/>
    <s v="After the bell: adolescents’ organised leisure-time activities and well-being in the context of social and socioeconomic inequalities"/>
    <x v="4"/>
    <x v="6"/>
    <s v="Public and environmental health"/>
    <x v="3"/>
    <n v="2"/>
    <n v="0"/>
    <n v="1"/>
    <n v="0"/>
    <n v="0"/>
    <n v="0"/>
    <n v="0"/>
  </r>
  <r>
    <x v="1"/>
    <x v="1"/>
    <n v="61989592"/>
    <x v="48"/>
    <x v="356"/>
    <n v="192354100"/>
    <s v="J"/>
    <x v="0"/>
    <s v="Singh, Baljeet;Gawande, M.B.;Kute, A.D.;Varma, Rajender Singh;Zbořil, Radek"/>
    <s v="Single-Atom (Iron-Based) Catalysts: Synthesis and Applications"/>
    <x v="2"/>
    <x v="23"/>
    <s v="-"/>
    <x v="3"/>
    <n v="3"/>
    <n v="0"/>
    <n v="0"/>
    <n v="1"/>
    <n v="0"/>
    <n v="0"/>
    <n v="0"/>
  </r>
  <r>
    <x v="1"/>
    <x v="1"/>
    <n v="61989592"/>
    <x v="48"/>
    <x v="356"/>
    <n v="192354102"/>
    <s v="J"/>
    <x v="0"/>
    <s v="Motyka, Michal;Kusý, Dominik;Boček, Matěj;Bílková, Renata;Bocák, Ladislav"/>
    <s v="Phylogenomic and mitogenomic data can accelerate inventorying of tropical beetles during the current biodiversity crisis"/>
    <x v="0"/>
    <x v="0"/>
    <s v="-"/>
    <x v="3"/>
    <n v="2"/>
    <n v="0"/>
    <n v="1"/>
    <n v="0"/>
    <n v="0"/>
    <n v="0"/>
    <n v="0"/>
  </r>
  <r>
    <x v="1"/>
    <x v="1"/>
    <n v="61989592"/>
    <x v="48"/>
    <x v="356"/>
    <n v="192354107"/>
    <s v="J"/>
    <x v="0"/>
    <s v="Mallada Faes, Benjamin Jose;Gallardo, A.;Lamanec, Maximilián;De La Torre, Bruno;Jelínek, Pavel"/>
    <s v="Real-space imaging of anisotropic charge of σ-hole by means of Kelvin probe force microscopy"/>
    <x v="2"/>
    <x v="23"/>
    <s v="-"/>
    <x v="3"/>
    <n v="1"/>
    <n v="1"/>
    <n v="0"/>
    <n v="0"/>
    <n v="0"/>
    <n v="0"/>
    <n v="0"/>
  </r>
  <r>
    <x v="1"/>
    <x v="1"/>
    <n v="62690094"/>
    <x v="104"/>
    <x v="179"/>
    <n v="192354215"/>
    <s v="J"/>
    <x v="1"/>
    <s v="Pásková, Martina;Wall, Geoffrey;Zejda, David;Zelenka, Josef"/>
    <s v="Tourism Carrying Capacity Reconceptualization: Modelling and Management of Destinations"/>
    <x v="5"/>
    <x v="34"/>
    <s v="-"/>
    <x v="3"/>
    <n v="2"/>
    <n v="0"/>
    <n v="1"/>
    <n v="0"/>
    <n v="0"/>
    <n v="0"/>
    <n v="0"/>
  </r>
  <r>
    <x v="2"/>
    <x v="3"/>
    <n v="75075741"/>
    <x v="162"/>
    <x v="306"/>
    <n v="192354555"/>
    <s v="B"/>
    <x v="0"/>
    <s v="Plaček, Michal;Půček, Milan Jan;Ochrana, František"/>
    <s v="Museum Management: Opportunities and Threats for Successful Museums"/>
    <x v="1"/>
    <x v="28"/>
    <s v="-"/>
    <x v="3"/>
    <n v="1"/>
    <n v="1"/>
    <n v="0"/>
    <n v="0"/>
    <n v="0"/>
    <n v="0"/>
    <n v="0"/>
  </r>
  <r>
    <x v="2"/>
    <x v="3"/>
    <n v="75075741"/>
    <x v="162"/>
    <x v="306"/>
    <n v="192354583"/>
    <s v="J"/>
    <x v="0"/>
    <s v="Plaček, Michal;Půček, Milan Jan;Němec, Juraj;Ochrana, František;Křápek, Milan"/>
    <s v="Do performance management schemes deliver results in the public sector? Observations from the Czech Republic"/>
    <x v="5"/>
    <x v="13"/>
    <s v="-"/>
    <x v="3"/>
    <n v="3"/>
    <n v="0"/>
    <n v="0"/>
    <n v="1"/>
    <n v="0"/>
    <n v="0"/>
    <n v="0"/>
  </r>
  <r>
    <x v="1"/>
    <x v="1"/>
    <n v="216208"/>
    <x v="51"/>
    <x v="122"/>
    <n v="192354595"/>
    <s v="J"/>
    <x v="0"/>
    <s v="Ščasný, Milan;Ang, B. W.;Rečka, Lukáš"/>
    <s v="Decomposition analysis of air pollutants during the transition and post-transition periods in the Czech Republic"/>
    <x v="5"/>
    <x v="9"/>
    <s v="-"/>
    <x v="3"/>
    <n v="2"/>
    <n v="0"/>
    <n v="1"/>
    <n v="0"/>
    <n v="0"/>
    <n v="0"/>
    <n v="0"/>
  </r>
  <r>
    <x v="1"/>
    <x v="1"/>
    <n v="62690094"/>
    <x v="104"/>
    <x v="227"/>
    <n v="192354694"/>
    <s v="J"/>
    <x v="0"/>
    <s v="Kouba, Karel"/>
    <s v="Where is the class bias attenuation? The consequences of adopting compulsory voting in Austria-Hungary in 1907"/>
    <x v="5"/>
    <x v="13"/>
    <s v="-"/>
    <x v="3"/>
    <n v="2"/>
    <n v="0"/>
    <n v="1"/>
    <n v="0"/>
    <n v="0"/>
    <n v="0"/>
    <n v="0"/>
  </r>
  <r>
    <x v="1"/>
    <x v="1"/>
    <n v="62690094"/>
    <x v="104"/>
    <x v="227"/>
    <n v="192354698"/>
    <s v="B"/>
    <x v="0"/>
    <s v="Koreň, Ladislav"/>
    <s v="Practices of Reason: Fusing the Inferentialist and Scientific Image"/>
    <x v="1"/>
    <x v="1"/>
    <s v="-"/>
    <x v="3"/>
    <n v="1"/>
    <n v="1"/>
    <n v="0"/>
    <n v="0"/>
    <n v="0"/>
    <n v="0"/>
    <n v="0"/>
  </r>
  <r>
    <x v="1"/>
    <x v="1"/>
    <n v="62690094"/>
    <x v="104"/>
    <x v="227"/>
    <n v="192354708"/>
    <s v="C"/>
    <x v="0"/>
    <s v="Hutečka, Jiří"/>
    <s v="Politics of Words: Language and loyalty of Czech-speaking soldiers in the Austro-Hungarian army"/>
    <x v="1"/>
    <x v="14"/>
    <s v="-"/>
    <x v="3"/>
    <n v="4"/>
    <n v="0"/>
    <n v="0"/>
    <n v="0"/>
    <n v="1"/>
    <n v="0"/>
    <n v="0"/>
  </r>
  <r>
    <x v="1"/>
    <x v="1"/>
    <n v="62690094"/>
    <x v="104"/>
    <x v="226"/>
    <n v="192355012"/>
    <s v="B"/>
    <x v="0"/>
    <s v="Suk, Jan"/>
    <s v="Performing Immanence: Forced Entertainment"/>
    <x v="1"/>
    <x v="27"/>
    <s v="-"/>
    <x v="3"/>
    <n v="2"/>
    <n v="0"/>
    <n v="1"/>
    <n v="0"/>
    <n v="0"/>
    <n v="0"/>
    <n v="0"/>
  </r>
  <r>
    <x v="1"/>
    <x v="1"/>
    <n v="62690094"/>
    <x v="104"/>
    <x v="226"/>
    <n v="192355013"/>
    <s v="C"/>
    <x v="1"/>
    <s v="Jelínek, Jiří"/>
    <s v="Anthropocene vs. Plague: Disastrous Plagues and Their Impact on Society as Seen in Seen in Literature from Thucydides to Modern Speculative Fiction"/>
    <x v="1"/>
    <x v="27"/>
    <s v="-"/>
    <x v="3"/>
    <n v="3"/>
    <n v="0"/>
    <n v="0"/>
    <n v="1"/>
    <n v="0"/>
    <n v="0"/>
    <n v="0"/>
  </r>
  <r>
    <x v="1"/>
    <x v="1"/>
    <n v="60460709"/>
    <x v="69"/>
    <x v="103"/>
    <n v="192355183"/>
    <s v="N"/>
    <x v="1"/>
    <s v="Zagata, Lukáš;Ratinger, Tomáš;Hruška, Vladan;Hrabák, Jiří;Boukalová, Kateřina;Vančurová, Iva;Pecha, Ondřej;Smutná, Zdeňka"/>
    <s v="Metodika pro využití konceptu Venkov 3.0 v přípravě a realizaci rozvojové strategie venkovských oblastí"/>
    <x v="5"/>
    <x v="33"/>
    <s v="Sociology"/>
    <x v="3"/>
    <n v="4"/>
    <n v="0"/>
    <n v="0"/>
    <n v="0"/>
    <n v="1"/>
    <n v="0"/>
    <n v="0"/>
  </r>
  <r>
    <x v="1"/>
    <x v="1"/>
    <n v="60460709"/>
    <x v="69"/>
    <x v="104"/>
    <n v="192355196"/>
    <s v="J"/>
    <x v="0"/>
    <s v="Potopová, Vera;Lhotka, Ondřej;Musiolková, Marie;Možný, Martin"/>
    <s v="Vulnerability of hop-yields due to compound drought and heat events over European key-hop regions"/>
    <x v="0"/>
    <x v="7"/>
    <s v="Meteorology and atmospheric sciences"/>
    <x v="3"/>
    <n v="3"/>
    <n v="0"/>
    <n v="0"/>
    <n v="1"/>
    <n v="0"/>
    <n v="0"/>
    <n v="0"/>
  </r>
  <r>
    <x v="1"/>
    <x v="1"/>
    <n v="60460709"/>
    <x v="69"/>
    <x v="96"/>
    <n v="192355228"/>
    <s v="F"/>
    <x v="1"/>
    <s v="Heřmánek, Petr;Rybka, Adolf;Honzík, Ivo;Jošt, Bohuslav"/>
    <s v="Zařízení pro kontinuální snímání a vyhodnocování rychlosti sušicích pásů v pásové sušárně chmele"/>
    <x v="3"/>
    <x v="4"/>
    <s v="Agriculture"/>
    <x v="3"/>
    <n v="2"/>
    <n v="0"/>
    <n v="1"/>
    <n v="0"/>
    <n v="0"/>
    <n v="0"/>
    <n v="0"/>
  </r>
  <r>
    <x v="1"/>
    <x v="1"/>
    <n v="60460709"/>
    <x v="69"/>
    <x v="249"/>
    <n v="192355254"/>
    <s v="R"/>
    <x v="1"/>
    <s v="Klouček, Tomáš;Komárek, Jan"/>
    <s v="Aplikace Beetle2images"/>
    <x v="3"/>
    <x v="4"/>
    <s v="Forestry"/>
    <x v="3"/>
    <n v="3"/>
    <n v="0"/>
    <n v="0"/>
    <n v="1"/>
    <n v="0"/>
    <n v="0"/>
    <n v="0"/>
  </r>
  <r>
    <x v="1"/>
    <x v="1"/>
    <n v="60460709"/>
    <x v="69"/>
    <x v="249"/>
    <n v="192355258"/>
    <s v="F"/>
    <x v="1"/>
    <s v="Strnad, Filip"/>
    <s v="Hladinový výparoměr"/>
    <x v="0"/>
    <x v="7"/>
    <s v="Hydrology"/>
    <x v="3"/>
    <n v="4"/>
    <n v="0"/>
    <n v="0"/>
    <n v="0"/>
    <n v="1"/>
    <n v="0"/>
    <n v="0"/>
  </r>
  <r>
    <x v="1"/>
    <x v="1"/>
    <n v="62690094"/>
    <x v="104"/>
    <x v="227"/>
    <n v="192355502"/>
    <s v="B"/>
    <x v="0"/>
    <s v="Rudwick, Stephanie Inge"/>
    <s v="The Ambiguity of English as a Lingua Franca: Politics of Language and Race in South Africa"/>
    <x v="5"/>
    <x v="34"/>
    <s v="-"/>
    <x v="3"/>
    <n v="1"/>
    <n v="1"/>
    <n v="0"/>
    <n v="0"/>
    <n v="0"/>
    <n v="0"/>
    <n v="0"/>
  </r>
  <r>
    <x v="1"/>
    <x v="1"/>
    <n v="62690094"/>
    <x v="104"/>
    <x v="180"/>
    <n v="192355560"/>
    <s v="J"/>
    <x v="0"/>
    <s v="Deng, Y.;You, L.;Nepovimová, Eugenie;Wang, X.;Musílek, Kamil;Wu, Qinghua;Wu, Wenda;Kuča, Kamil"/>
    <s v="Biomarkers of deoxynivalenol (DON) and its modified form DON-3-glucoside (DON-3G) in humans"/>
    <x v="2"/>
    <x v="32"/>
    <s v="-"/>
    <x v="3"/>
    <n v="5"/>
    <n v="0"/>
    <n v="0"/>
    <n v="0"/>
    <n v="0"/>
    <n v="1"/>
    <n v="0"/>
  </r>
  <r>
    <x v="2"/>
    <x v="9"/>
    <n v="25798"/>
    <x v="138"/>
    <x v="263"/>
    <n v="192355901"/>
    <s v="O"/>
    <x v="1"/>
    <s v="Bůzek, František;Čejková, Bohuslava;Fárová, Kateřina;Gilíková, Helena;Hadacz, Roman;Hanžl, Pavel;Havlín, Aleš;Hlávka, David;Hrdličková, Kristýna;Hroch, Tomáš;Jelének, Jan;Jelínek, Jan;Kondrová, Lucie;Králová, Magdalena;Krejčí, Zuzana;Kryštofová, Eva;Lamač"/>
    <s v="Podzemní voda v krystaliniku, hydrogeologický rajon 6550 Krystalinikum v povodí Jihlavy - etapová zpráva, II. etapa"/>
    <x v="0"/>
    <x v="7"/>
    <s v="-"/>
    <x v="3"/>
    <n v="3"/>
    <n v="0"/>
    <n v="0"/>
    <n v="1"/>
    <n v="0"/>
    <n v="0"/>
    <n v="0"/>
  </r>
  <r>
    <x v="2"/>
    <x v="9"/>
    <n v="25798"/>
    <x v="138"/>
    <x v="263"/>
    <n v="192355909"/>
    <s v="O"/>
    <x v="1"/>
    <s v="Baldík, Vít;Buriánek, David;Čáp, Pavel;Dostalík, Martin;Faimon, Jiří;Hadacz, Roman;Janderková, Jana;Kryštofová, Eva;Kycl, Petr;Malík, Jan;Nečas, Jiří;Novotná, Jitka;Novotný, Roman;Rez, Jiří;Roháč, Jakub;Sedláček, Jan;Balák, Ivan;Krumlová, Hana;Müller, Pav"/>
    <s v="CHKO Moravský kras - šíření strusky jeskynním systémem 'Rudické propadání - Býčí skála' a Josefovským údolím: studium mechanických a geochemických vlivů na kalcitové speleotémy a ekologii v oblasti"/>
    <x v="0"/>
    <x v="7"/>
    <s v="-"/>
    <x v="3"/>
    <n v="3"/>
    <n v="0"/>
    <n v="0"/>
    <n v="1"/>
    <n v="0"/>
    <n v="0"/>
    <n v="0"/>
  </r>
  <r>
    <x v="2"/>
    <x v="9"/>
    <n v="25798"/>
    <x v="138"/>
    <x v="263"/>
    <n v="192355923"/>
    <s v="V"/>
    <x v="1"/>
    <s v="Bohdálek, Petr;Frýda, Jiří;Grabmüllerová, Tereza;Knésl, Ilja;Laufek, František;Magna, Tomáš;Pašava, Jan;Pticen, František;Sidorinová, Tamara;Štrba, Martin"/>
    <s v="Možnosti technologie úpravy lithných surovin z oblasti Cínovce"/>
    <x v="0"/>
    <x v="7"/>
    <s v="-"/>
    <x v="3"/>
    <n v="2"/>
    <n v="0"/>
    <n v="1"/>
    <n v="0"/>
    <n v="0"/>
    <n v="0"/>
    <n v="0"/>
  </r>
  <r>
    <x v="2"/>
    <x v="9"/>
    <n v="25798"/>
    <x v="138"/>
    <x v="263"/>
    <n v="192355924"/>
    <s v="V"/>
    <x v="1"/>
    <s v="Bruthans, Jiří;Bůzek, František;Kadlecová, Renata;Kůrková, Iva;Nádaskay, Roland;Nol, Ondřej;Petyniak, Otmar;Rapprich, Vladislav;Skácelová, Zuzana;Skořepa, Jaroslav;Stárková, Marcela;Tenenko, Václav;Vít, Jan"/>
    <s v="Turów - II. etapa průzkumná"/>
    <x v="0"/>
    <x v="7"/>
    <s v="-"/>
    <x v="3"/>
    <n v="3"/>
    <n v="0"/>
    <n v="0"/>
    <n v="1"/>
    <n v="0"/>
    <n v="0"/>
    <n v="0"/>
  </r>
  <r>
    <x v="1"/>
    <x v="1"/>
    <n v="70883521"/>
    <x v="12"/>
    <x v="101"/>
    <n v="192356058"/>
    <s v="P"/>
    <x v="1"/>
    <s v="Adámek, Milan;Chalupa, Petr;Novák, Jakub;Vašek, Vladimír;Lecián, Václav;Samek, Josef;Rozmánek, Martin;Bárta, Aleš"/>
    <s v="Způsob třídění krytokořenných sazenic lesních dřevin"/>
    <x v="2"/>
    <x v="21"/>
    <s v="Robotics and automatic control"/>
    <x v="3"/>
    <n v="2"/>
    <n v="0"/>
    <n v="1"/>
    <n v="0"/>
    <n v="0"/>
    <n v="0"/>
    <n v="0"/>
  </r>
  <r>
    <x v="2"/>
    <x v="3"/>
    <n v="26791251"/>
    <x v="149"/>
    <x v="286"/>
    <n v="192356116"/>
    <s v="Z"/>
    <x v="1"/>
    <s v="Vrbovský, Viktor"/>
    <s v="Odrůda řepky ozimé ONCA"/>
    <x v="3"/>
    <x v="4"/>
    <s v="Agronomy, plant breeding and plant protection; (Agricultural biotechnology to be 4.4)"/>
    <x v="3"/>
    <n v="3"/>
    <n v="0"/>
    <n v="0"/>
    <n v="1"/>
    <n v="0"/>
    <n v="0"/>
    <n v="0"/>
  </r>
  <r>
    <x v="2"/>
    <x v="3"/>
    <n v="26791251"/>
    <x v="149"/>
    <x v="286"/>
    <n v="192356146"/>
    <s v="Z"/>
    <x v="1"/>
    <s v="Macháč, Radek;Cabáková, Martina;Cagaš, Bohumír;Klimešová, Anežka;Both, Zdeněk"/>
    <s v="Odrůda pohanky seté Rose"/>
    <x v="3"/>
    <x v="4"/>
    <s v="Agronomy, plant breeding and plant protection; (Agricultural biotechnology to be 4.4)"/>
    <x v="3"/>
    <n v="3"/>
    <n v="0"/>
    <n v="0"/>
    <n v="1"/>
    <n v="0"/>
    <n v="0"/>
    <n v="0"/>
  </r>
  <r>
    <x v="2"/>
    <x v="9"/>
    <n v="25798"/>
    <x v="138"/>
    <x v="263"/>
    <n v="192356184"/>
    <s v="B"/>
    <x v="1"/>
    <s v="Bruthans, Jiří;Burda, Jiří;Bůzek, František;Herčík, Ferdinand;Kadlecová, Renata;Kondrová, Lucie;Kůrková, Iva;Mlčoch, Bedřich;Nádaskay, Roland;Skácelová, Zuzana;Valečka, Jaroslav"/>
    <s v="Křída dolní Kamenice a Křinice: Hydrogeologický rajon 4660"/>
    <x v="0"/>
    <x v="7"/>
    <s v="-"/>
    <x v="3"/>
    <n v="3"/>
    <n v="0"/>
    <n v="0"/>
    <n v="1"/>
    <n v="0"/>
    <n v="0"/>
    <n v="0"/>
  </r>
  <r>
    <x v="2"/>
    <x v="3"/>
    <n v="14864347"/>
    <x v="137"/>
    <x v="259"/>
    <n v="192356248"/>
    <s v="J"/>
    <x v="0"/>
    <s v="Krofta, Karel;Šleha, Radek;Radochová, Věra;Mališ, Jiří;Mikyška, Alexandr;Bogdanová, Kateřina;Čermák, Pavel;Boštík, Pavel;Janovská, Sylva;Pejchal, Jaroslav;Kolář, Milan;Houška, Milan"/>
    <s v="Strong Antimicrobial and Healing Effects of Beta-Acids from Hops in Methicillin-Resistant Staphylococcus aureus-Infected ExternalWounds In Vivo"/>
    <x v="4"/>
    <x v="6"/>
    <s v="Infectious Diseases"/>
    <x v="3"/>
    <n v="3"/>
    <n v="0"/>
    <n v="0"/>
    <n v="1"/>
    <n v="0"/>
    <n v="0"/>
    <n v="0"/>
  </r>
  <r>
    <x v="2"/>
    <x v="3"/>
    <n v="14864347"/>
    <x v="137"/>
    <x v="259"/>
    <n v="192356264"/>
    <s v="F"/>
    <x v="1"/>
    <s v="Krofta, Karel;Hervert, Jan;Tůma, Karel"/>
    <s v="Hlohové pivo"/>
    <x v="3"/>
    <x v="4"/>
    <s v="Agriculture"/>
    <x v="3"/>
    <n v="4"/>
    <n v="0"/>
    <n v="0"/>
    <n v="0"/>
    <n v="1"/>
    <n v="0"/>
    <n v="0"/>
  </r>
  <r>
    <x v="2"/>
    <x v="3"/>
    <n v="14864347"/>
    <x v="137"/>
    <x v="259"/>
    <n v="192356265"/>
    <s v="F"/>
    <x v="1"/>
    <s v="Boštík, Pavel;Sleha, Radek;Houška, Milan;Mikyška, Alexandr;Krofta, Karel"/>
    <s v="Beta kyseliny z chmele pro těžce se hojící rány jako náhrada antibiotik"/>
    <x v="4"/>
    <x v="6"/>
    <s v="Infectious Diseases"/>
    <x v="3"/>
    <n v="3"/>
    <n v="0"/>
    <n v="0"/>
    <n v="1"/>
    <n v="0"/>
    <n v="0"/>
    <n v="0"/>
  </r>
  <r>
    <x v="1"/>
    <x v="1"/>
    <n v="62157124"/>
    <x v="53"/>
    <x v="112"/>
    <n v="192356371"/>
    <s v="J"/>
    <x v="0"/>
    <s v="Papoušková, Aneta;Masaříková, Martina;Valček, Adam;Šenk, D.;Čejková, Darina;Jahodářová, Eva;Čížek, Alois"/>
    <s v="Analýza genomu E. coli z drůbeže odhalila významné klonální linie"/>
    <x v="3"/>
    <x v="5"/>
    <s v="Veterinary science"/>
    <x v="3"/>
    <n v="4"/>
    <n v="0"/>
    <n v="0"/>
    <n v="0"/>
    <n v="1"/>
    <n v="0"/>
    <n v="0"/>
  </r>
  <r>
    <x v="1"/>
    <x v="1"/>
    <n v="62157124"/>
    <x v="53"/>
    <x v="66"/>
    <n v="192356374"/>
    <s v="G"/>
    <x v="1"/>
    <s v="Slaná, Iva;Nesvadbová, Michaela;Hulánková, Radka"/>
    <s v="xMAP panel pro detekci vybraných bakteriálních patogenů v rostlinné matrici"/>
    <x v="4"/>
    <x v="6"/>
    <s v="-"/>
    <x v="3"/>
    <n v="4"/>
    <n v="0"/>
    <n v="0"/>
    <n v="0"/>
    <n v="1"/>
    <n v="0"/>
    <n v="0"/>
  </r>
  <r>
    <x v="1"/>
    <x v="1"/>
    <n v="62157124"/>
    <x v="53"/>
    <x v="66"/>
    <n v="192356386"/>
    <s v="G"/>
    <x v="1"/>
    <s v="Zalewska, Barbora;Nesvadbová, Michaela;Hulánková, Radka"/>
    <s v="xMAP panel pro detekci vybraných patogenů v živočišné matrici"/>
    <x v="4"/>
    <x v="6"/>
    <s v="-"/>
    <x v="3"/>
    <n v="3"/>
    <n v="0"/>
    <n v="0"/>
    <n v="1"/>
    <n v="0"/>
    <n v="0"/>
    <n v="0"/>
  </r>
  <r>
    <x v="1"/>
    <x v="1"/>
    <n v="62157124"/>
    <x v="53"/>
    <x v="66"/>
    <n v="192356388"/>
    <s v="N"/>
    <x v="1"/>
    <s v="Piačková, Veronika;Palíková, Miroslava;Pojezdal, Lubomír;Zusková, Eliška;Papežíková, Ivana;Matějíčková, Kateřina"/>
    <s v="Prevence vzniku a rozšíření edémové nemoci kaprů/spavé nemoci koi kaprů (CEVD/KSD) v chovech kapra a koi kapra"/>
    <x v="3"/>
    <x v="5"/>
    <s v="-"/>
    <x v="3"/>
    <n v="5"/>
    <n v="0"/>
    <n v="0"/>
    <n v="0"/>
    <n v="0"/>
    <n v="1"/>
    <n v="0"/>
  </r>
  <r>
    <x v="1"/>
    <x v="1"/>
    <n v="62157124"/>
    <x v="53"/>
    <x v="66"/>
    <n v="192356397"/>
    <s v="N"/>
    <x v="1"/>
    <s v="Pospiech, Matej;Štarha, Pavel;Bednář, Josef;Čížková, Helena;Hrabec, Pavel;Kružík, Vojtěch;Javůrková, Zdeňka;Titěra, Dalibor"/>
    <s v="Metodika semiautomatického stanovení pylového profilu - melissopalynologická analýza medu"/>
    <x v="2"/>
    <x v="32"/>
    <s v="-"/>
    <x v="3"/>
    <n v="3"/>
    <n v="0"/>
    <n v="0"/>
    <n v="1"/>
    <n v="0"/>
    <n v="0"/>
    <n v="0"/>
  </r>
  <r>
    <x v="2"/>
    <x v="9"/>
    <n v="20711"/>
    <x v="134"/>
    <x v="243"/>
    <n v="192356479"/>
    <s v="R"/>
    <x v="1"/>
    <s v="Picek, Jiří;Rosendorf, Pavel;Fiala, Daniel"/>
    <s v="Simulační model šíření a transformace rizikových látek - PPCP - VSTOOLS.SIRIL-PPCP"/>
    <x v="0"/>
    <x v="7"/>
    <s v="Environmental sciences (social aspects to be 5.7)"/>
    <x v="3"/>
    <n v="3"/>
    <n v="0"/>
    <n v="0"/>
    <n v="1"/>
    <n v="0"/>
    <n v="0"/>
    <n v="0"/>
  </r>
  <r>
    <x v="2"/>
    <x v="9"/>
    <n v="20711"/>
    <x v="134"/>
    <x v="243"/>
    <n v="192356480"/>
    <s v="N"/>
    <x v="1"/>
    <s v="Rosendorf, Pavel;Fiala, Daniel;Stejskalová, Lada;Kólová, Anna;Nováková, Zuzana;Váňa, Miroslav;Pěkný, Petr"/>
    <s v="Metodika hodnocení rizikovosti zdrojů PPCP a definování kritických míst v povodí s ohledem na účinnou ochranu vodárenských zdrojů"/>
    <x v="0"/>
    <x v="7"/>
    <s v="Water resources"/>
    <x v="3"/>
    <n v="3"/>
    <n v="0"/>
    <n v="0"/>
    <n v="1"/>
    <n v="0"/>
    <n v="0"/>
    <n v="0"/>
  </r>
  <r>
    <x v="2"/>
    <x v="9"/>
    <n v="20711"/>
    <x v="134"/>
    <x v="243"/>
    <n v="192356483"/>
    <s v="N"/>
    <x v="1"/>
    <s v="Trnka, Miroslav;Kudláčková, Lucie;Čermák, Petr;Balek, Jan;Novotný, Jan;Homolová, Lucie;Semerádová, Daniela;Brovkina, Olga;Štěpánek, Petr;Zahradníček, Pavel;Skalák, Petr;Bláhová, Monika;Benáček, Patrik;Fischer, Milan;Sedlák, Pavel;Janouš, Dalibor;Žalud, Zd"/>
    <s v="Vyhodnocení rizika a návrh opatření pro prevenci vzniku a šíření přírodních požárů v bezprostředním okolí povrchových zdrojů pitné vody včetně zohlednění důsledků změny klimatu"/>
    <x v="0"/>
    <x v="7"/>
    <s v="Climatic research"/>
    <x v="3"/>
    <n v="2"/>
    <n v="0"/>
    <n v="1"/>
    <n v="0"/>
    <n v="0"/>
    <n v="0"/>
    <n v="0"/>
  </r>
  <r>
    <x v="1"/>
    <x v="1"/>
    <n v="216224"/>
    <x v="58"/>
    <x v="82"/>
    <n v="192356495"/>
    <s v="Z"/>
    <x v="1"/>
    <s v="Kováčik, Dušan;Kelar, Jakub;Kelar Tučeková, Zlata;Galmiz, Oleksandr;Zemánek, Miroslav;Obšel, Lukáš;Přaslička, Zdeněk;Frantík, Donna"/>
    <s v="Technologie zvýšení adheze barev velkoplošného UV digitálního tisku ke skleněným a polymerním substrátům aktivací atmosférickým plazmatem"/>
    <x v="0"/>
    <x v="18"/>
    <s v="Fluids and plasma physics (including surface physics)"/>
    <x v="3"/>
    <n v="2"/>
    <n v="0"/>
    <n v="1"/>
    <n v="0"/>
    <n v="0"/>
    <n v="0"/>
    <n v="0"/>
  </r>
  <r>
    <x v="1"/>
    <x v="1"/>
    <n v="47813059"/>
    <x v="72"/>
    <x v="102"/>
    <n v="192356867"/>
    <s v="N"/>
    <x v="1"/>
    <s v="Kováčik, Peter;Novák, Jakub;Popelka, Stanislav;Štrubl, Ondřej;Dvořák, Petr;Dudková, Veronika;Frömelová, Simona;Hanšut, Michael;Havlíková, Petra;Hořínková, Andrea;Janák, Vratislav;Lafková, Hana;Macků, Karel"/>
    <s v="Mapa vývoje historické krajiny na pomezí Slezska a Moravy"/>
    <x v="1"/>
    <x v="14"/>
    <s v="Archaeology"/>
    <x v="3"/>
    <n v="4"/>
    <n v="0"/>
    <n v="0"/>
    <n v="0"/>
    <n v="1"/>
    <n v="0"/>
    <n v="0"/>
  </r>
  <r>
    <x v="1"/>
    <x v="1"/>
    <n v="47813059"/>
    <x v="72"/>
    <x v="289"/>
    <n v="192356880"/>
    <s v="B"/>
    <x v="0"/>
    <s v="Janák, Dušan;Hlavienka, Lubomír;Janák, Dušan;Kolář, Ondřej"/>
    <s v="Národnostní menšiny a migrace v Českém Slezsku a na severní Moravě ve 20 a 21 století"/>
    <x v="1"/>
    <x v="14"/>
    <s v="-"/>
    <x v="3"/>
    <n v="4"/>
    <n v="0"/>
    <n v="0"/>
    <n v="0"/>
    <n v="1"/>
    <n v="0"/>
    <n v="0"/>
  </r>
  <r>
    <x v="1"/>
    <x v="1"/>
    <n v="60460709"/>
    <x v="69"/>
    <x v="104"/>
    <n v="192356912"/>
    <s v="J"/>
    <x v="0"/>
    <s v="Zádorová, Tereza;Skála, Jan;Žížala, Daniel;Vaněk, Aleš;Penížek, Vít"/>
    <s v="Harmonization of a large-scale national soil database with the World Reference Base for Soil Resources 2014"/>
    <x v="3"/>
    <x v="4"/>
    <s v="Soil science"/>
    <x v="3"/>
    <n v="2"/>
    <n v="0"/>
    <n v="1"/>
    <n v="0"/>
    <n v="0"/>
    <n v="0"/>
    <n v="0"/>
  </r>
  <r>
    <x v="1"/>
    <x v="1"/>
    <n v="60460709"/>
    <x v="69"/>
    <x v="248"/>
    <n v="192357049"/>
    <s v="N"/>
    <x v="1"/>
    <s v="Holuša, Jaroslav;Resnerová, Karolína;Kula, Emanuel"/>
    <s v="Uplatnění zásad integrované ochrany rostlin proti lýkožroutu modřínovému (Ips cembrae (Heer, 1836))"/>
    <x v="3"/>
    <x v="4"/>
    <s v="Forestry"/>
    <x v="3"/>
    <n v="2"/>
    <n v="0"/>
    <n v="1"/>
    <n v="0"/>
    <n v="0"/>
    <n v="0"/>
    <n v="0"/>
  </r>
  <r>
    <x v="2"/>
    <x v="3"/>
    <n v="27022"/>
    <x v="152"/>
    <x v="291"/>
    <n v="192357146"/>
    <s v="J"/>
    <x v="1"/>
    <s v="Rysová, Jana;Šmídová, Zuzana"/>
    <s v="Effect of Salt Content Reduction on Food Processing Technology"/>
    <x v="2"/>
    <x v="32"/>
    <s v="Food and beverages"/>
    <x v="3"/>
    <n v="5"/>
    <n v="0"/>
    <n v="0"/>
    <n v="0"/>
    <n v="0"/>
    <n v="1"/>
    <n v="0"/>
  </r>
  <r>
    <x v="2"/>
    <x v="3"/>
    <n v="27022"/>
    <x v="152"/>
    <x v="291"/>
    <n v="192357173"/>
    <s v="F"/>
    <x v="1"/>
    <s v="Houška, Milan;Boštík, Pavel;Sleha, Radek;Mikyška, Alexandr;Krofta, Karel"/>
    <s v="Beta kyseliny z chmele pro těžce se hojící rány jako náhrada antibiotik"/>
    <x v="2"/>
    <x v="32"/>
    <s v="-"/>
    <x v="3"/>
    <n v="3"/>
    <n v="0"/>
    <n v="0"/>
    <n v="1"/>
    <n v="0"/>
    <n v="0"/>
    <n v="0"/>
  </r>
  <r>
    <x v="2"/>
    <x v="3"/>
    <n v="27022"/>
    <x v="152"/>
    <x v="291"/>
    <n v="192357174"/>
    <s v="F"/>
    <x v="1"/>
    <s v="Houška, Milan;Kováříková, Eliška;Novotná, Pavla;Jílek, Ladislav;Tříska, Jan;Vrchotová, Naděžda;Balík, Josef"/>
    <s v="Doplněk stravy z lyofilizovaných klíčků brokolice a ředkve s vysokým obsahem sulforafanu pro přímou konzumaci a k nutričnímu obohacení běžných potravin"/>
    <x v="2"/>
    <x v="32"/>
    <s v="Food and beverages"/>
    <x v="3"/>
    <n v="4"/>
    <n v="0"/>
    <n v="0"/>
    <n v="0"/>
    <n v="1"/>
    <n v="0"/>
    <n v="0"/>
  </r>
  <r>
    <x v="2"/>
    <x v="3"/>
    <n v="27251"/>
    <x v="140"/>
    <x v="265"/>
    <n v="192357187"/>
    <s v="J"/>
    <x v="1"/>
    <s v="Curtiss, J.;Jelínek, Ladislav;Medonos, Tomáš;Hruška, Martin;Hüttel, S."/>
    <s v="Investors’ impact on Czech farmland prices: a microstructural analysis"/>
    <x v="5"/>
    <x v="9"/>
    <s v="-"/>
    <x v="3"/>
    <n v="3"/>
    <n v="0"/>
    <n v="0"/>
    <n v="1"/>
    <n v="0"/>
    <n v="0"/>
    <n v="0"/>
  </r>
  <r>
    <x v="2"/>
    <x v="3"/>
    <n v="27251"/>
    <x v="140"/>
    <x v="265"/>
    <n v="192357210"/>
    <s v="O"/>
    <x v="1"/>
    <s v="Kislingerová, Sofia"/>
    <s v="Připravenost zemědělců na dopady klimatických a jiných rizik – výzkumné šetření ÚZEI"/>
    <x v="3"/>
    <x v="38"/>
    <s v="-"/>
    <x v="3"/>
    <n v="4"/>
    <n v="0"/>
    <n v="0"/>
    <n v="0"/>
    <n v="1"/>
    <n v="0"/>
    <n v="0"/>
  </r>
  <r>
    <x v="2"/>
    <x v="2"/>
    <n v="25794787"/>
    <x v="98"/>
    <x v="165"/>
    <n v="192357224"/>
    <s v="J"/>
    <x v="1"/>
    <s v="Kreislová, Kateřina;Vlachová, Markéta"/>
    <s v="Monitoring of the atmospheric corrosivity by resistive sensors"/>
    <x v="0"/>
    <x v="10"/>
    <s v="Electrochemistry (dry cells, batteries, fuel cells, corrosion metals, electrolysis)"/>
    <x v="3"/>
    <n v="5"/>
    <n v="0"/>
    <n v="0"/>
    <n v="0"/>
    <n v="0"/>
    <n v="1"/>
    <n v="0"/>
  </r>
  <r>
    <x v="2"/>
    <x v="3"/>
    <n v="60109807"/>
    <x v="144"/>
    <x v="278"/>
    <n v="192357237"/>
    <s v="N"/>
    <x v="1"/>
    <s v="Hausvater, Ervín;Doležal, Petr;Baštová, Petra"/>
    <s v="Metodika integrované ochrany brambor proti drátovcům."/>
    <x v="3"/>
    <x v="4"/>
    <s v="-"/>
    <x v="3"/>
    <n v="3"/>
    <n v="0"/>
    <n v="0"/>
    <n v="1"/>
    <n v="0"/>
    <n v="0"/>
    <n v="0"/>
  </r>
  <r>
    <x v="2"/>
    <x v="3"/>
    <n v="60109807"/>
    <x v="144"/>
    <x v="278"/>
    <n v="192357252"/>
    <s v="N"/>
    <x v="1"/>
    <s v="Kasal, Pavel;Čížek, Milan;Doležal, Petr;Hausvater, Ervín;Hajšlová, Jana;Oppeltová, Petra;Dvořák, Petr;Pavela, Roman;Růžek, Pavel;Kusá, Helena"/>
    <s v="Metodika systému pěstování brambor v ochranných pásmech vodních zdrojů s důrazem na snížení rizika vyplavení a splachu nežádoucích látek"/>
    <x v="3"/>
    <x v="4"/>
    <s v="-"/>
    <x v="3"/>
    <n v="3"/>
    <n v="0"/>
    <n v="0"/>
    <n v="1"/>
    <n v="0"/>
    <n v="0"/>
    <n v="0"/>
  </r>
  <r>
    <x v="2"/>
    <x v="3"/>
    <n v="60109807"/>
    <x v="144"/>
    <x v="278"/>
    <n v="192357256"/>
    <s v="Z"/>
    <x v="1"/>
    <s v="Kasal, Pavel;Růžek, Pavel"/>
    <s v="Technologie ochrany brambor proti plevelům se sníženými vstupy herbicidů"/>
    <x v="3"/>
    <x v="4"/>
    <s v="-"/>
    <x v="3"/>
    <n v="2"/>
    <n v="0"/>
    <n v="1"/>
    <n v="0"/>
    <n v="0"/>
    <n v="0"/>
    <n v="0"/>
  </r>
  <r>
    <x v="2"/>
    <x v="3"/>
    <n v="60109807"/>
    <x v="144"/>
    <x v="278"/>
    <n v="192357285"/>
    <s v="F"/>
    <x v="1"/>
    <s v="Svobodová, Andrea;Kuljová, Markéta;Šimková, Dagmar"/>
    <s v="Jakonová mouka a těsto"/>
    <x v="3"/>
    <x v="4"/>
    <s v="-"/>
    <x v="3"/>
    <n v="3"/>
    <n v="0"/>
    <n v="0"/>
    <n v="1"/>
    <n v="0"/>
    <n v="0"/>
    <n v="0"/>
  </r>
  <r>
    <x v="2"/>
    <x v="3"/>
    <n v="27006"/>
    <x v="6"/>
    <x v="9"/>
    <n v="192357356"/>
    <s v="Z"/>
    <x v="1"/>
    <s v="Hermuth, Jiři;Nesvadba, Zdeněk"/>
    <s v="Pšenice setá jarní Rufia"/>
    <x v="3"/>
    <x v="4"/>
    <s v="-"/>
    <x v="3"/>
    <n v="2"/>
    <n v="0"/>
    <n v="1"/>
    <n v="0"/>
    <n v="0"/>
    <n v="0"/>
    <n v="0"/>
  </r>
  <r>
    <x v="2"/>
    <x v="3"/>
    <n v="27006"/>
    <x v="6"/>
    <x v="9"/>
    <n v="192357442"/>
    <s v="F"/>
    <x v="1"/>
    <s v="Pavela, Roman;Kovaříková, Kateřina"/>
    <s v="Přípravek snižující výskyt mšic na rostlinách"/>
    <x v="3"/>
    <x v="4"/>
    <s v="-"/>
    <x v="3"/>
    <n v="3"/>
    <n v="0"/>
    <n v="0"/>
    <n v="1"/>
    <n v="0"/>
    <n v="0"/>
    <n v="0"/>
  </r>
  <r>
    <x v="2"/>
    <x v="3"/>
    <n v="27006"/>
    <x v="6"/>
    <x v="9"/>
    <n v="192357665"/>
    <s v="N"/>
    <x v="1"/>
    <s v="Erban, Tomáš;Shcherbachenko, Elena;Talacko, Pavel;Harant, Karel"/>
    <s v="Metodika pro identifikaci cizích amyláz v medu"/>
    <x v="3"/>
    <x v="4"/>
    <s v="-"/>
    <x v="3"/>
    <n v="1"/>
    <n v="1"/>
    <n v="0"/>
    <n v="0"/>
    <n v="0"/>
    <n v="0"/>
    <n v="0"/>
  </r>
  <r>
    <x v="2"/>
    <x v="3"/>
    <n v="27006"/>
    <x v="6"/>
    <x v="9"/>
    <n v="192357669"/>
    <s v="N"/>
    <x v="1"/>
    <s v="Palicová, Jana;Dumalasová, Veronika;Zelba, Ondřej;Hanzalová, Alena;Trávníčková, Martina;Chrpová, Jana"/>
    <s v="Metodika detekce houbových alergenů z ovzduší se zaměřením na rod Alternaria"/>
    <x v="3"/>
    <x v="4"/>
    <s v="-"/>
    <x v="3"/>
    <n v="3"/>
    <n v="0"/>
    <n v="0"/>
    <n v="1"/>
    <n v="0"/>
    <n v="0"/>
    <n v="0"/>
  </r>
  <r>
    <x v="2"/>
    <x v="3"/>
    <n v="27006"/>
    <x v="6"/>
    <x v="9"/>
    <n v="192357674"/>
    <s v="N"/>
    <x v="1"/>
    <s v="Mühlbachová, Gabriela;Růžek, Pavel;Kusá, Helena;Vavera, Radek;Káš, Martin;Watzlová, Elizaveta"/>
    <s v="Přínosy a rizika aplikace dusíkatých hnojiv na podporu rozkladu slámy"/>
    <x v="3"/>
    <x v="4"/>
    <s v="-"/>
    <x v="3"/>
    <n v="3"/>
    <n v="0"/>
    <n v="0"/>
    <n v="1"/>
    <n v="0"/>
    <n v="0"/>
    <n v="0"/>
  </r>
  <r>
    <x v="2"/>
    <x v="3"/>
    <n v="27006"/>
    <x v="6"/>
    <x v="9"/>
    <n v="192357676"/>
    <s v="N"/>
    <x v="1"/>
    <s v="Svoboda, Pavel;Wollnerová, Jana;Kozlovská, Lada;Klír, Jan"/>
    <s v="Uložení hnojiv, upravených kalů a krmiv na zemědělské půdě"/>
    <x v="3"/>
    <x v="4"/>
    <s v="-"/>
    <x v="3"/>
    <n v="3"/>
    <n v="0"/>
    <n v="0"/>
    <n v="1"/>
    <n v="0"/>
    <n v="0"/>
    <n v="0"/>
  </r>
  <r>
    <x v="2"/>
    <x v="3"/>
    <n v="27006"/>
    <x v="6"/>
    <x v="9"/>
    <n v="192357682"/>
    <s v="H"/>
    <x v="1"/>
    <s v="Klír, Jan"/>
    <s v="Návrh požadavků pro celofaremní ekoplatbu na udržitelné hospodaření s organickou hmotou v půdě. Strategický plán Společné zemědělské politiky na období 2023-2027 pro Českou republiku"/>
    <x v="3"/>
    <x v="4"/>
    <s v="-"/>
    <x v="3"/>
    <n v="3"/>
    <n v="0"/>
    <n v="0"/>
    <n v="1"/>
    <n v="0"/>
    <n v="0"/>
    <n v="0"/>
  </r>
  <r>
    <x v="2"/>
    <x v="3"/>
    <n v="27006"/>
    <x v="6"/>
    <x v="9"/>
    <n v="192357704"/>
    <s v="Z"/>
    <x v="1"/>
    <s v="Klíma, Miroslav;Vítámvás, Pavel;Prášil, Ilja;Kosová, Klára;Homaidan Shmeit, Yamen;Macháčková, Iva;Vrbovský, Viktor;Šmirous, Prokop;Řičica, Miroslav"/>
    <s v="Odrůda řepky ozimé ONCA"/>
    <x v="3"/>
    <x v="4"/>
    <s v="-"/>
    <x v="3"/>
    <n v="3"/>
    <n v="0"/>
    <n v="0"/>
    <n v="1"/>
    <n v="0"/>
    <n v="0"/>
    <n v="0"/>
  </r>
  <r>
    <x v="2"/>
    <x v="3"/>
    <n v="27006"/>
    <x v="6"/>
    <x v="9"/>
    <n v="192357706"/>
    <s v="Z"/>
    <x v="1"/>
    <s v="Klíma, Miroslav;Vítámvás, Pavel;Prášil, Ilja;Kosová, Klára;Homaidan Shmeit, Yamen;Řičica, Miroslav;Vrbovský, Viktor;Macháčková, Iva;Šmirous, Prokop"/>
    <s v="Odrůda řepky ozimé Corida"/>
    <x v="3"/>
    <x v="4"/>
    <s v="-"/>
    <x v="3"/>
    <n v="3"/>
    <n v="0"/>
    <n v="0"/>
    <n v="1"/>
    <n v="0"/>
    <n v="0"/>
    <n v="0"/>
  </r>
  <r>
    <x v="2"/>
    <x v="3"/>
    <n v="60193697"/>
    <x v="170"/>
    <x v="320"/>
    <n v="192357722"/>
    <s v="R"/>
    <x v="1"/>
    <s v="Olšovská, Jana;Vrzal, Tomáš;Malečková, Michaela"/>
    <s v="DeepReI: Deep Learning-based Gas Chromatographic Retention Index PredictorDeep Rel"/>
    <x v="0"/>
    <x v="10"/>
    <s v="Analytical chemistry"/>
    <x v="3"/>
    <n v="4"/>
    <n v="0"/>
    <n v="0"/>
    <n v="0"/>
    <n v="1"/>
    <n v="0"/>
    <n v="0"/>
  </r>
  <r>
    <x v="2"/>
    <x v="3"/>
    <n v="60193697"/>
    <x v="170"/>
    <x v="320"/>
    <n v="192357726"/>
    <s v="J"/>
    <x v="0"/>
    <s v="Vrzal, Tomáš;Malečková, Michaela;Olšovská, Jana"/>
    <s v="DeepReI: Deep learning-based gas chromatographic retention index predictor"/>
    <x v="0"/>
    <x v="10"/>
    <s v="Analytical chemistry"/>
    <x v="3"/>
    <n v="2"/>
    <n v="0"/>
    <n v="1"/>
    <n v="0"/>
    <n v="0"/>
    <n v="0"/>
    <n v="0"/>
  </r>
  <r>
    <x v="2"/>
    <x v="3"/>
    <n v="60193697"/>
    <x v="170"/>
    <x v="320"/>
    <n v="192357814"/>
    <s v="N"/>
    <x v="1"/>
    <s v="Dušek , Martin;Jandovská, Vladimíra;Zemanová, Simona"/>
    <s v="Stanovení kovů metodou ICP v obilovinách, chmelu, chmelových produktech a kvasnicích "/>
    <x v="0"/>
    <x v="10"/>
    <s v="Analytical chemistry"/>
    <x v="3"/>
    <n v="3"/>
    <n v="0"/>
    <n v="0"/>
    <n v="1"/>
    <n v="0"/>
    <n v="0"/>
    <n v="0"/>
  </r>
  <r>
    <x v="2"/>
    <x v="3"/>
    <n v="60193697"/>
    <x v="170"/>
    <x v="320"/>
    <n v="192357815"/>
    <s v="N"/>
    <x v="1"/>
    <s v="Dušek , Martin;Jandovská, Vladimíra;Zemanová, Simona"/>
    <s v="Stanovení kovů metodou ICP v pitné vodě, pivu, limonádách a ciderech "/>
    <x v="0"/>
    <x v="10"/>
    <s v="Analytical chemistry"/>
    <x v="3"/>
    <n v="3"/>
    <n v="0"/>
    <n v="0"/>
    <n v="1"/>
    <n v="0"/>
    <n v="0"/>
    <n v="0"/>
  </r>
  <r>
    <x v="1"/>
    <x v="1"/>
    <n v="61989592"/>
    <x v="48"/>
    <x v="130"/>
    <n v="192357891"/>
    <s v="J"/>
    <x v="0"/>
    <s v="Gachechiladze, Mariam;Škarda, Jozef;Skanderová, Daniela;Überall, Ivo;Kolek, Vítězslav;Švecová, Petra;Vojta, Petr;Vrbková, Jana;Hajdúch, Marián;Shani, Ilay;Kolář, Zdeněk;Stahel, Rolf;Weder, Walter;Rulle, Undine;Soltermann, Markus;Joerger, Markus"/>
    <s v="Prognostic value of tumor-infiltrating lymphocytes (TILs) and their association with PD-L1 expression and DNA repair protein RAD51 in patients with resected non-small cell lung carcinoma"/>
    <x v="4"/>
    <x v="22"/>
    <s v="Pathology"/>
    <x v="3"/>
    <n v="2"/>
    <n v="0"/>
    <n v="1"/>
    <n v="0"/>
    <n v="0"/>
    <n v="0"/>
    <n v="0"/>
  </r>
  <r>
    <x v="1"/>
    <x v="1"/>
    <n v="61989592"/>
    <x v="48"/>
    <x v="130"/>
    <n v="192357919"/>
    <s v="J"/>
    <x v="1"/>
    <s v="Savara, Jakub;Novosád, Tomáš;Gajdoš, Petr;Kriegová, Eva"/>
    <s v="Comparison of structural variants detected by optical mapping with long-read next-generation sequencing"/>
    <x v="0"/>
    <x v="24"/>
    <s v="Computer sciences, information science, bioinformathics (hardware development to be 2.2, social aspect to be 5.8)"/>
    <x v="3"/>
    <n v="4"/>
    <n v="0"/>
    <n v="0"/>
    <n v="0"/>
    <n v="1"/>
    <n v="0"/>
    <n v="0"/>
  </r>
  <r>
    <x v="1"/>
    <x v="1"/>
    <n v="61989592"/>
    <x v="48"/>
    <x v="313"/>
    <n v="192357993"/>
    <s v="J"/>
    <x v="1"/>
    <s v="Kisvetrová, Helena;Herzig, Roman;Bretšnajdrová, Milena;Tomanová, Jitka;Langová, Kateřina;Školoudík, David"/>
    <s v="Predictors of quality of life and attitude to ageing in older adults with and without dementia"/>
    <x v="4"/>
    <x v="8"/>
    <s v="Geriatrics and gerontology"/>
    <x v="3"/>
    <n v="3"/>
    <n v="0"/>
    <n v="0"/>
    <n v="1"/>
    <n v="0"/>
    <n v="0"/>
    <n v="0"/>
  </r>
  <r>
    <x v="2"/>
    <x v="3"/>
    <n v="20702"/>
    <x v="4"/>
    <x v="4"/>
    <n v="192358038"/>
    <s v="N"/>
    <x v="1"/>
    <s v="Novotný, Petr;Buriánek, Václav;Frýdl, Josef;Fulín, Martin;Beran, František;Benedíková, Marie;Čížková, Luďka;Kaňák, Jan"/>
    <s v="Metodické postupy a kritéria pro uznávání a zabezpečení zdrojů reprodukčního materiálu lesních dřevin"/>
    <x v="3"/>
    <x v="4"/>
    <s v="Forestry"/>
    <x v="3"/>
    <n v="3"/>
    <n v="0"/>
    <n v="0"/>
    <n v="1"/>
    <n v="0"/>
    <n v="0"/>
    <n v="0"/>
  </r>
  <r>
    <x v="2"/>
    <x v="3"/>
    <n v="20702"/>
    <x v="4"/>
    <x v="4"/>
    <n v="192358047"/>
    <s v="N"/>
    <x v="1"/>
    <s v="Knížek, Miloš;Liška, Jan;Lubojacký, Jan;Véle, Adam;Zahradník, Petr"/>
    <s v="Ochrana borovice lesní (Pinus sylvestris L.) před podkorním a dřevokazným hmyzem"/>
    <x v="3"/>
    <x v="4"/>
    <s v="Forestry"/>
    <x v="3"/>
    <n v="4"/>
    <n v="0"/>
    <n v="0"/>
    <n v="0"/>
    <n v="1"/>
    <n v="0"/>
    <n v="0"/>
  </r>
  <r>
    <x v="2"/>
    <x v="3"/>
    <n v="20702"/>
    <x v="4"/>
    <x v="4"/>
    <n v="192358213"/>
    <s v="N"/>
    <x v="1"/>
    <s v="Vašát, Radim;Neudertová Hellebrandová, Kateřina;Šrámek, Vít;Borůvka, Luboš;Sáňka, Milan;Sáňka, Ondřej;Fadrhonsová, Věra;Čechmánková, Jarmila;Komprdová, Klára"/>
    <s v="Chemické vlastnosti svrchních minerálních vrstev lesních půd a ohrožení lesních půd acidifikací a nutriční degradací"/>
    <x v="3"/>
    <x v="4"/>
    <s v="Forestry"/>
    <x v="3"/>
    <n v="2"/>
    <n v="0"/>
    <n v="1"/>
    <n v="0"/>
    <n v="0"/>
    <n v="0"/>
    <n v="0"/>
  </r>
  <r>
    <x v="2"/>
    <x v="3"/>
    <n v="27049"/>
    <x v="89"/>
    <x v="154"/>
    <n v="192358435"/>
    <s v="N"/>
    <x v="1"/>
    <s v="Vopravil, Jan"/>
    <s v="Metodika mapování a aktualizace bonitovaných půdně ekologických jednotek. Páté přepracované a doplněné vydání."/>
    <x v="3"/>
    <x v="4"/>
    <s v="-"/>
    <x v="3"/>
    <n v="3"/>
    <n v="0"/>
    <n v="0"/>
    <n v="1"/>
    <n v="0"/>
    <n v="0"/>
    <n v="0"/>
  </r>
  <r>
    <x v="2"/>
    <x v="3"/>
    <n v="27049"/>
    <x v="89"/>
    <x v="154"/>
    <n v="192358449"/>
    <s v="J"/>
    <x v="0"/>
    <s v="Skála, Jan;Zádorová, Tereza;Žížala, Daniel"/>
    <s v="On the interpretation of surprisingly high variation of soil map diversity in country-wide study of flood-affected agroecosystems using the legacy data in the Czech Republic"/>
    <x v="3"/>
    <x v="4"/>
    <s v="-"/>
    <x v="3"/>
    <n v="2"/>
    <n v="0"/>
    <n v="1"/>
    <n v="0"/>
    <n v="0"/>
    <n v="0"/>
    <n v="0"/>
  </r>
  <r>
    <x v="2"/>
    <x v="3"/>
    <n v="27049"/>
    <x v="89"/>
    <x v="154"/>
    <n v="192358478"/>
    <s v="N"/>
    <x v="1"/>
    <s v="Beitlerová, Hana;Devátý, Jan;Stehlík, Martin;Lenz, Jonas;Kapička, Jiří;Dostál, Tomáš;Pavel, Martin;Žížala, Daniel;Minařík, Robert;Juřicová, Anna;Zelenková, Kateřina"/>
    <s v="Využití matematického simulačního modelu EROSION-3D pro posuzování erozní ohroženosti a navrhování ochranných opatření"/>
    <x v="0"/>
    <x v="7"/>
    <s v="-"/>
    <x v="3"/>
    <n v="3"/>
    <n v="0"/>
    <n v="0"/>
    <n v="1"/>
    <n v="0"/>
    <n v="0"/>
    <n v="0"/>
  </r>
  <r>
    <x v="0"/>
    <x v="0"/>
    <n v="68378050"/>
    <x v="19"/>
    <x v="26"/>
    <n v="192358673"/>
    <s v="J"/>
    <x v="0"/>
    <s v="Forejt, Jiří;Jansa, Petr;Parvanov, Emil"/>
    <s v="Hybrid sterility genes in mice (Mus musculus): a peculiar case of PRDM9 incompatibility"/>
    <x v="0"/>
    <x v="0"/>
    <s v="Genetics and heredity (medical genetics to be 3)"/>
    <x v="3"/>
    <n v="3"/>
    <n v="0"/>
    <n v="0"/>
    <n v="1"/>
    <n v="0"/>
    <n v="0"/>
    <n v="0"/>
  </r>
  <r>
    <x v="1"/>
    <x v="1"/>
    <n v="61988987"/>
    <x v="1"/>
    <x v="1"/>
    <n v="192358735"/>
    <s v="B"/>
    <x v="0"/>
    <s v="Kladiwa, Pavel;Pokludová, Andrea;Popelka, Petr;Cibulka, Pavel;Řepa, Milan"/>
    <s v="Čas změny : Moravský a slezský venkov od zrušení poddanství po Velkou válku"/>
    <x v="1"/>
    <x v="14"/>
    <s v="History (history of science and technology to be 6.3, history of specific sciences to be under the respective headings)"/>
    <x v="3"/>
    <n v="1"/>
    <n v="1"/>
    <n v="0"/>
    <n v="0"/>
    <n v="0"/>
    <n v="0"/>
    <n v="0"/>
  </r>
  <r>
    <x v="1"/>
    <x v="1"/>
    <n v="61988987"/>
    <x v="1"/>
    <x v="1"/>
    <n v="192358737"/>
    <s v="C"/>
    <x v="0"/>
    <s v="Rywiková, Daniela"/>
    <s v="Death Multiplied: The Legend of the Three Living and the Three Dead in Bohemian Art in the Context of Late Medieval Religious Practice"/>
    <x v="1"/>
    <x v="15"/>
    <s v="Arts, Art history"/>
    <x v="3"/>
    <n v="2"/>
    <n v="0"/>
    <n v="1"/>
    <n v="0"/>
    <n v="0"/>
    <n v="0"/>
    <n v="0"/>
  </r>
  <r>
    <x v="2"/>
    <x v="3"/>
    <n v="26296080"/>
    <x v="99"/>
    <x v="169"/>
    <n v="192358897"/>
    <s v="F"/>
    <x v="1"/>
    <s v="Kadaňková, Pavlína;Vymyslický, Tomáš"/>
    <s v="Květnatá osivová směs pro ozelenění areálů fotovoltaických elektráren"/>
    <x v="3"/>
    <x v="4"/>
    <s v="-"/>
    <x v="3"/>
    <n v="3"/>
    <n v="0"/>
    <n v="0"/>
    <n v="1"/>
    <n v="0"/>
    <n v="0"/>
    <n v="0"/>
  </r>
  <r>
    <x v="2"/>
    <x v="3"/>
    <n v="27014"/>
    <x v="139"/>
    <x v="264"/>
    <n v="192358905"/>
    <s v="J"/>
    <x v="0"/>
    <s v="Laloučková, Klára;Skřivanová, Eva"/>
    <s v="In vitro antagonistic inhibitory effects of palm seed crude oils and their main constituent, lauric acid, with oxacillin in Staphylococcus aureus"/>
    <x v="0"/>
    <x v="0"/>
    <s v="Microbiology"/>
    <x v="3"/>
    <n v="3"/>
    <n v="0"/>
    <n v="0"/>
    <n v="1"/>
    <n v="0"/>
    <n v="0"/>
    <n v="0"/>
  </r>
  <r>
    <x v="2"/>
    <x v="3"/>
    <n v="27014"/>
    <x v="139"/>
    <x v="264"/>
    <n v="192358911"/>
    <s v="J"/>
    <x v="0"/>
    <s v="Bartoň, Luděk;Bureš, Daniel;Řehák, Dalibor;Kott, Tomáš"/>
    <s v="Tissue-specific fatty acid composition, cellularity, and gene expression in diverse cattle breeds"/>
    <x v="3"/>
    <x v="37"/>
    <s v="-"/>
    <x v="3"/>
    <n v="3"/>
    <n v="0"/>
    <n v="0"/>
    <n v="1"/>
    <n v="0"/>
    <n v="0"/>
    <n v="0"/>
  </r>
  <r>
    <x v="2"/>
    <x v="3"/>
    <n v="27014"/>
    <x v="139"/>
    <x v="264"/>
    <n v="192358966"/>
    <s v="J"/>
    <x v="0"/>
    <s v="Volek, Zdeněk"/>
    <s v="The effect of feed restriction, sex and age on the carcass composition and meat quality of nutrias (Myocastor coypus)"/>
    <x v="3"/>
    <x v="26"/>
    <s v="-"/>
    <x v="3"/>
    <n v="3"/>
    <n v="0"/>
    <n v="0"/>
    <n v="1"/>
    <n v="0"/>
    <n v="0"/>
    <n v="0"/>
  </r>
  <r>
    <x v="2"/>
    <x v="3"/>
    <n v="27014"/>
    <x v="139"/>
    <x v="264"/>
    <n v="192359066"/>
    <s v="N"/>
    <x v="1"/>
    <s v="Kašná, Eva;Zavadilová, Ludmila;Klímová (Kranjčevičová), Anita;Krupová, Zuzana"/>
    <s v="Odhad genomických plemenných hodnot pro délku březosti u holštýnského skotu"/>
    <x v="3"/>
    <x v="37"/>
    <s v="-"/>
    <x v="3"/>
    <n v="4"/>
    <n v="0"/>
    <n v="0"/>
    <n v="0"/>
    <n v="1"/>
    <n v="0"/>
    <n v="0"/>
  </r>
  <r>
    <x v="2"/>
    <x v="3"/>
    <n v="27014"/>
    <x v="139"/>
    <x v="264"/>
    <n v="192359115"/>
    <s v="N"/>
    <x v="1"/>
    <s v="Knížková, Ivana;Kunc, Petr"/>
    <s v="Infračervená termografie. Specifika a správné postupy měření živých objektů"/>
    <x v="3"/>
    <x v="37"/>
    <s v="-"/>
    <x v="3"/>
    <n v="3"/>
    <n v="0"/>
    <n v="0"/>
    <n v="1"/>
    <n v="0"/>
    <n v="0"/>
    <n v="0"/>
  </r>
  <r>
    <x v="2"/>
    <x v="3"/>
    <n v="27014"/>
    <x v="139"/>
    <x v="264"/>
    <n v="192359131"/>
    <s v="N"/>
    <x v="1"/>
    <s v="Novák, Pavel;Malá, Gabriela;Prodělalová, Jana"/>
    <s v="Preventivní opatření ke zvýšení úrovně biosekurity proti šíření afrického moru prasat"/>
    <x v="3"/>
    <x v="5"/>
    <s v="-"/>
    <x v="3"/>
    <n v="4"/>
    <n v="0"/>
    <n v="0"/>
    <n v="0"/>
    <n v="1"/>
    <n v="0"/>
    <n v="0"/>
  </r>
  <r>
    <x v="1"/>
    <x v="1"/>
    <n v="62156489"/>
    <x v="70"/>
    <x v="235"/>
    <n v="192359268"/>
    <s v="N"/>
    <x v="1"/>
    <s v="Středová, Hana;Středa, Tomáš;Rožnovský, Jaroslav;Chuchma, Filip;Vopravil, Jan"/>
    <s v="Metodika vymezování klimatických regionů v rámci systému bonitovaných půdně ekologických jednotek"/>
    <x v="3"/>
    <x v="4"/>
    <s v="Agriculture"/>
    <x v="3"/>
    <n v="3"/>
    <n v="0"/>
    <n v="0"/>
    <n v="1"/>
    <n v="0"/>
    <n v="0"/>
    <n v="0"/>
  </r>
  <r>
    <x v="1"/>
    <x v="1"/>
    <n v="49777513"/>
    <x v="13"/>
    <x v="270"/>
    <n v="192359416"/>
    <s v="G"/>
    <x v="1"/>
    <s v="Řeboun, Jan;Soukup, Radek;Moravcová, Daniela;Blecha, Tomáš;Suchý, Stanislav;Rostás, Kateřina;Tichý, Miroslav;Ferkl, Miloš;Pilíková, Marie;Hotmar, Martin;Hamanová, Iva;Kubový, Vladimír;Švecová, Lucie;Nasadil, Petr;Dufková, Petra"/>
    <s v="Textilní propojovací stuha"/>
    <x v="2"/>
    <x v="21"/>
    <s v="Electrical and electronic engineering"/>
    <x v="3"/>
    <n v="2"/>
    <n v="0"/>
    <n v="1"/>
    <n v="0"/>
    <n v="0"/>
    <n v="0"/>
    <n v="0"/>
  </r>
  <r>
    <x v="1"/>
    <x v="1"/>
    <n v="49777513"/>
    <x v="13"/>
    <x v="270"/>
    <n v="192359418"/>
    <s v="Z"/>
    <x v="1"/>
    <s v="Řeboun, Jan;Soukup, Radek;Blecha, Tomáš;Moravcová, Daniela;Hamáček, Aleš;Tichý, Miroslav;Ferkl, Miloš;Pilíková, Marie;Kubový, Vladimír;Hotmar, Martin;Hamanová, Iva;Švecová, Lucie;Nasadil, Petr;Dufková, Petra"/>
    <s v="Ověřená technologie výroby senzorové nitě na bázi kovových vláken pro senzory namáhání v tahu"/>
    <x v="2"/>
    <x v="21"/>
    <s v="Electrical and electronic engineering"/>
    <x v="3"/>
    <n v="3"/>
    <n v="0"/>
    <n v="0"/>
    <n v="1"/>
    <n v="0"/>
    <n v="0"/>
    <n v="0"/>
  </r>
  <r>
    <x v="1"/>
    <x v="1"/>
    <n v="216208"/>
    <x v="51"/>
    <x v="61"/>
    <n v="192359578"/>
    <s v="J"/>
    <x v="0"/>
    <s v="Gajdár, Július;Štafurová, Kristína;Barek, Jiří;Fischer, Jan"/>
    <s v="Retractable-pen-based renewable silver amalgam film electrode for microliter sample analysis of electrochemically reducible environmental pollutants"/>
    <x v="0"/>
    <x v="10"/>
    <s v="Analytical chemistry"/>
    <x v="3"/>
    <n v="3"/>
    <n v="0"/>
    <n v="0"/>
    <n v="1"/>
    <n v="0"/>
    <n v="0"/>
    <n v="0"/>
  </r>
  <r>
    <x v="1"/>
    <x v="1"/>
    <n v="216208"/>
    <x v="51"/>
    <x v="61"/>
    <n v="192359612"/>
    <s v="J"/>
    <x v="0"/>
    <s v="Horváthová, Lenka;Žárský, Vojtěch;Pánek, Tomáš;Derelle, Romain;Pyrih, Jan;Motyčková, Alžběta;Klápšťová, Veronika;Vinopalová, Martina;Marková, Lenka;Voleman, Luboš;Klimes, Vladimir;Petrů, Markéta;Vaitová, Zuzana;Čepička, Ivan;Hryzáková, Klára;Harant, Karel"/>
    <s v="Analysis of diverse eukaryotes suggests the existence of an ancestral mitochondrial apparatus derived from the bacterial type II secretion system"/>
    <x v="0"/>
    <x v="0"/>
    <s v="Microbiology"/>
    <x v="3"/>
    <n v="1"/>
    <n v="1"/>
    <n v="0"/>
    <n v="0"/>
    <n v="0"/>
    <n v="0"/>
    <n v="0"/>
  </r>
  <r>
    <x v="1"/>
    <x v="1"/>
    <n v="216208"/>
    <x v="51"/>
    <x v="61"/>
    <n v="192359619"/>
    <s v="J"/>
    <x v="0"/>
    <s v="Tumajer, Jan;Kašpar, Jakub;Kuželová, Hana;Shishov, Vladimir V;Tychkov, Ivan I;Popkova, Margarita, I;Vaganov, Eugene A;Treml, Václav"/>
    <s v="Forward Modeling Reveals Multidecadal Trends in Cambial Kinetics and Phenology at Treeline"/>
    <x v="0"/>
    <x v="7"/>
    <s v="Physical geography"/>
    <x v="3"/>
    <n v="3"/>
    <n v="0"/>
    <n v="0"/>
    <n v="1"/>
    <n v="0"/>
    <n v="0"/>
    <n v="0"/>
  </r>
  <r>
    <x v="1"/>
    <x v="1"/>
    <n v="216208"/>
    <x v="51"/>
    <x v="61"/>
    <n v="192359625"/>
    <s v="J"/>
    <x v="0"/>
    <s v="Drahota, Petr;Peřestá, Magdaléna;Trubač, Jakub;Mihaljevič, Martin;Vaněk, Aleš"/>
    <s v="Arsenic fractionation and mobility in sulfidic wetland soils during experimental drying"/>
    <x v="0"/>
    <x v="7"/>
    <s v="Mineralogy"/>
    <x v="3"/>
    <n v="3"/>
    <n v="0"/>
    <n v="0"/>
    <n v="1"/>
    <n v="0"/>
    <n v="0"/>
    <n v="0"/>
  </r>
  <r>
    <x v="1"/>
    <x v="1"/>
    <n v="216208"/>
    <x v="51"/>
    <x v="61"/>
    <n v="192359693"/>
    <s v="J"/>
    <x v="0"/>
    <s v="Drastichová, Zdeňka;Rudajev, Vladimír;Pallag, Gergely;Novotný, Jiří"/>
    <s v="Proteome profiling of different rat brain regions reveals the modulatory effect of prolonged maternal separation on proteins involved in cell death-related processes"/>
    <x v="0"/>
    <x v="0"/>
    <s v="Cell biology"/>
    <x v="3"/>
    <n v="3"/>
    <n v="0"/>
    <n v="0"/>
    <n v="1"/>
    <n v="0"/>
    <n v="0"/>
    <n v="0"/>
  </r>
  <r>
    <x v="1"/>
    <x v="1"/>
    <n v="216208"/>
    <x v="51"/>
    <x v="61"/>
    <n v="192359709"/>
    <s v="J"/>
    <x v="0"/>
    <s v="Serre, Nelson Bernard Calixte;Kralik, Dominik;Yun, Ping;Slouka, Zdenek;Shabala, Sergey;Fendrych, Matyáš"/>
    <s v="AFB1 controls rapid auxin signalling through membrane depolarization in Arabidopsis thaliana root"/>
    <x v="0"/>
    <x v="0"/>
    <s v="Biochemistry and molecular biology"/>
    <x v="3"/>
    <n v="1"/>
    <n v="1"/>
    <n v="0"/>
    <n v="0"/>
    <n v="0"/>
    <n v="0"/>
    <n v="0"/>
  </r>
  <r>
    <x v="1"/>
    <x v="1"/>
    <n v="216208"/>
    <x v="51"/>
    <x v="61"/>
    <n v="192359735"/>
    <s v="J"/>
    <x v="0"/>
    <s v="Mallada, Benjamin;de la Torre, Bruno;Mendieta-Moreno, Jesús Ignacio;Nachtigallová, Dana;Matěj, Adam;Matoušek, Mikuláš;Mutombo, Pingo;Brabec, Jiří;Veis, Libor;Cadart, Timothée Christophe Elie;Kotora, Martin;Jelínek, Pavel"/>
    <s v="On-Surface Strain-Driven Synthesis of Nonalternant Non-Benzenoid Aromatic Compounds Containing Four- to Eight-Membered Rings"/>
    <x v="0"/>
    <x v="10"/>
    <s v="Organic chemistry"/>
    <x v="3"/>
    <n v="1"/>
    <n v="1"/>
    <n v="0"/>
    <n v="0"/>
    <n v="0"/>
    <n v="0"/>
    <n v="0"/>
  </r>
  <r>
    <x v="1"/>
    <x v="1"/>
    <n v="216208"/>
    <x v="51"/>
    <x v="61"/>
    <n v="192359738"/>
    <s v="J"/>
    <x v="0"/>
    <s v="Mikula, Peter;Valcu, Mihai;Brumm, Henrik;Bulla, Martin;Forstmeier, Wolfgang;Petrusková, Tereza;Kempenaers, Bart;Albrecht, Tomáš"/>
    <s v="A global analysis of song frequency in passerines provides no support for the acoustic adaptation hypothesis but suggests a role for sexual selection"/>
    <x v="0"/>
    <x v="0"/>
    <s v="Ecology"/>
    <x v="3"/>
    <n v="1"/>
    <n v="1"/>
    <n v="0"/>
    <n v="0"/>
    <n v="0"/>
    <n v="0"/>
    <n v="0"/>
  </r>
  <r>
    <x v="1"/>
    <x v="1"/>
    <n v="216208"/>
    <x v="51"/>
    <x v="61"/>
    <n v="192359767"/>
    <s v="J"/>
    <x v="0"/>
    <s v="Kratochvíl, Lukáš;Stöck, Matthias;Rovatsos, Michail;Bullejos, Monica;Herpin, Amaury;Jeffries, Daniel L.;Peichel, Catherine L.;Perrin, Nicolas;Valenzuela, Nicole;Johnson Pokorná, Martina"/>
    <s v="Expanding the classical paradigm: what we have learnt from vertebrates about sex chromosome evolution"/>
    <x v="0"/>
    <x v="0"/>
    <s v="Biology (theoretical, mathematical, thermal, cryobiology, biological rhythm), Evolutionary_x000a_biology"/>
    <x v="3"/>
    <n v="2"/>
    <n v="0"/>
    <n v="1"/>
    <n v="0"/>
    <n v="0"/>
    <n v="0"/>
    <n v="0"/>
  </r>
  <r>
    <x v="1"/>
    <x v="1"/>
    <n v="216208"/>
    <x v="51"/>
    <x v="61"/>
    <n v="192359779"/>
    <s v="J"/>
    <x v="0"/>
    <s v="Bohutínská, Magdalena;Vlček, Jakub;Yair, Sivan;Laenen, Benjamin;Konečná, Veronika;Fracassetti, Marco;Slotte, Tanja;Kolář, Filip"/>
    <s v="Genomic basis of parallel adaptation varies with divergence in Arabidopsis and its relatives"/>
    <x v="0"/>
    <x v="0"/>
    <s v="Plant sciences, botany"/>
    <x v="3"/>
    <n v="2"/>
    <n v="0"/>
    <n v="1"/>
    <n v="0"/>
    <n v="0"/>
    <n v="0"/>
    <n v="0"/>
  </r>
  <r>
    <x v="2"/>
    <x v="3"/>
    <n v="27031"/>
    <x v="145"/>
    <x v="282"/>
    <n v="192360471"/>
    <s v="O"/>
    <x v="1"/>
    <s v="Pražan, Radek;Čedík, Jakub ;Jílek, Ladislav"/>
    <s v="Software pro analýzu sil pro měřící zařízení pro měření sil ve 3 osách druhé generace s Fmax -280kN"/>
    <x v="3"/>
    <x v="4"/>
    <s v="-"/>
    <x v="3"/>
    <n v="2"/>
    <n v="0"/>
    <n v="1"/>
    <n v="0"/>
    <n v="0"/>
    <n v="0"/>
    <n v="0"/>
  </r>
  <r>
    <x v="2"/>
    <x v="3"/>
    <n v="27031"/>
    <x v="145"/>
    <x v="282"/>
    <n v="192360496"/>
    <s v="O"/>
    <x v="1"/>
    <s v="Dvořáková , I.;Hnilicová , H.;Kassymova, A.;Machálek , P.;Petrík, M.;Dědina, Martin;Dufek , J.;Geiplová, H.;Neužil , V.;Pelikán , L."/>
    <s v=" Czech Informative Inventory Report 2021. Submission under the UNECE Convention on Long-range Transboundary Air Pollution - Emission inventories from the base year of the protocols to year 2019"/>
    <x v="3"/>
    <x v="4"/>
    <s v="-"/>
    <x v="3"/>
    <n v="2"/>
    <n v="0"/>
    <n v="1"/>
    <n v="0"/>
    <n v="0"/>
    <n v="0"/>
    <n v="0"/>
  </r>
  <r>
    <x v="2"/>
    <x v="3"/>
    <n v="27031"/>
    <x v="145"/>
    <x v="282"/>
    <n v="192360518"/>
    <s v="P"/>
    <x v="1"/>
    <s v="Vegricht, Jiří"/>
    <s v="Zastřešení stájového objektu"/>
    <x v="3"/>
    <x v="4"/>
    <s v="-"/>
    <x v="3"/>
    <n v="4"/>
    <n v="0"/>
    <n v="0"/>
    <n v="0"/>
    <n v="1"/>
    <n v="0"/>
    <n v="0"/>
  </r>
  <r>
    <x v="2"/>
    <x v="3"/>
    <n v="27031"/>
    <x v="145"/>
    <x v="282"/>
    <n v="192360522"/>
    <s v="F"/>
    <x v="1"/>
    <s v="Vejchar, Daniel;Kubín, Karel;Velebil, Jan;Wehrsinger, Vojtěch"/>
    <s v="Zařízení pro tvorbu lokálních prohlubní"/>
    <x v="3"/>
    <x v="4"/>
    <s v="-"/>
    <x v="3"/>
    <n v="3"/>
    <n v="0"/>
    <n v="0"/>
    <n v="1"/>
    <n v="0"/>
    <n v="0"/>
    <n v="0"/>
  </r>
  <r>
    <x v="2"/>
    <x v="3"/>
    <n v="25328859"/>
    <x v="100"/>
    <x v="172"/>
    <n v="192360556"/>
    <s v="F"/>
    <x v="1"/>
    <s v="Bleša, Dominik;Matušinsky, Pavel;Sedláková, Božena"/>
    <s v="Sada primerů a set pro detekci Microdochium bolleyi"/>
    <x v="3"/>
    <x v="4"/>
    <s v="Agronomy, plant breeding and plant protection; (Agricultural biotechnology to be 4.4)"/>
    <x v="3"/>
    <n v="4"/>
    <n v="0"/>
    <n v="0"/>
    <n v="0"/>
    <n v="1"/>
    <n v="0"/>
    <n v="0"/>
  </r>
  <r>
    <x v="2"/>
    <x v="3"/>
    <n v="25328859"/>
    <x v="100"/>
    <x v="172"/>
    <n v="192360582"/>
    <s v="Z"/>
    <x v="1"/>
    <s v="Martinek, Petr;Chytrá, Hana;Lachman, Jaromír;Orsák, Matyáš;Kotíková, Zora;Paznocht, Lubomír;Dobrovolskaya, Oxana B.;Watanabe, Nobuyoshi;Amagai, Yumico;Bobková, Ludmila"/>
    <s v="Odrůda AF Zora"/>
    <x v="3"/>
    <x v="4"/>
    <s v="Agronomy, plant breeding and plant protection; (Agricultural biotechnology to be 4.4)"/>
    <x v="3"/>
    <n v="2"/>
    <n v="0"/>
    <n v="1"/>
    <n v="0"/>
    <n v="0"/>
    <n v="0"/>
    <n v="0"/>
  </r>
  <r>
    <x v="1"/>
    <x v="1"/>
    <n v="61384984"/>
    <x v="133"/>
    <x v="240"/>
    <n v="192361232"/>
    <s v="J"/>
    <x v="0"/>
    <s v="Frič, Marek;Hruška, Viktor;Dlask, Pavel"/>
    <s v="Face vibration measurement in singing – pilot study"/>
    <x v="0"/>
    <x v="18"/>
    <s v="-"/>
    <x v="3"/>
    <n v="2"/>
    <n v="0"/>
    <n v="1"/>
    <n v="0"/>
    <n v="0"/>
    <n v="0"/>
    <n v="0"/>
  </r>
  <r>
    <x v="1"/>
    <x v="1"/>
    <n v="60461373"/>
    <x v="8"/>
    <x v="13"/>
    <n v="192361459"/>
    <s v="C"/>
    <x v="1"/>
    <s v="Zlámalová Cílová, Zuzana;Šefců, Radka"/>
    <s v="Technologie a metody průzkumu"/>
    <x v="2"/>
    <x v="17"/>
    <s v="Ceramics"/>
    <x v="3"/>
    <n v="5"/>
    <n v="0"/>
    <n v="0"/>
    <n v="0"/>
    <n v="0"/>
    <n v="1"/>
    <n v="0"/>
  </r>
  <r>
    <x v="2"/>
    <x v="3"/>
    <n v="27162"/>
    <x v="5"/>
    <x v="5"/>
    <n v="192361552"/>
    <s v="P"/>
    <x v="1"/>
    <s v="Rychlík, Ivan;Karasová, Daniela;Šebková, Alena;Havlíčková, Hana;Elsheimer Matulová, Marta;Šišák, František"/>
    <s v="Vakcína pro orální podání hospodářským zvířatům"/>
    <x v="3"/>
    <x v="5"/>
    <s v="-"/>
    <x v="3"/>
    <n v="3"/>
    <n v="0"/>
    <n v="0"/>
    <n v="1"/>
    <n v="0"/>
    <n v="0"/>
    <n v="0"/>
  </r>
  <r>
    <x v="2"/>
    <x v="3"/>
    <n v="27162"/>
    <x v="5"/>
    <x v="5"/>
    <n v="192361570"/>
    <s v="J"/>
    <x v="1"/>
    <s v="Šťastná, Michaela;Janda, Lubomír;Mihalčin, Matúš"/>
    <s v="Is a healthy microbiome responsible for lower mortality in COVID-19?"/>
    <x v="0"/>
    <x v="0"/>
    <s v="-"/>
    <x v="3"/>
    <n v="5"/>
    <n v="0"/>
    <n v="0"/>
    <n v="0"/>
    <n v="0"/>
    <n v="1"/>
    <n v="0"/>
  </r>
  <r>
    <x v="2"/>
    <x v="3"/>
    <n v="27162"/>
    <x v="5"/>
    <x v="5"/>
    <n v="192361734"/>
    <s v="G"/>
    <x v="1"/>
    <s v="Králová, Alena;Gebauer, Jan;Norek, Adam;Matiašková, Katarína;Zouharová, Monika;Nedbalcová, Kateřina;Matiašovic, Ján"/>
    <s v="Experimentální vakcína proti infekci Streptococcus suis u prasat"/>
    <x v="3"/>
    <x v="5"/>
    <s v="-"/>
    <x v="3"/>
    <n v="2"/>
    <n v="0"/>
    <n v="1"/>
    <n v="0"/>
    <n v="0"/>
    <n v="0"/>
    <n v="0"/>
  </r>
  <r>
    <x v="2"/>
    <x v="3"/>
    <n v="27162"/>
    <x v="5"/>
    <x v="5"/>
    <n v="192361736"/>
    <s v="Z"/>
    <x v="1"/>
    <s v="Pavlová, Martina;Soukupová, Pavlína;Rodáková, Jarmila;Honzová, Hana;Vopravil, Jan;Khel, Tomáš;Kincl, David;Kadlec, Robert;Levá, Lenka;Smržová, Zora;Faldyna, Martin"/>
    <s v="Superabsorpční probiotická kultura k přímé aplikaci do podestýlky     "/>
    <x v="3"/>
    <x v="5"/>
    <s v="-"/>
    <x v="3"/>
    <n v="3"/>
    <n v="0"/>
    <n v="0"/>
    <n v="1"/>
    <n v="0"/>
    <n v="0"/>
    <n v="0"/>
  </r>
  <r>
    <x v="2"/>
    <x v="3"/>
    <n v="26722861"/>
    <x v="49"/>
    <x v="57"/>
    <n v="192361907"/>
    <s v="J"/>
    <x v="0"/>
    <s v="Rysová, Lucie;Legarová, Veronika;Pacáková, Zuzana;Hanuš, Oto;Němečková, Irena;Klimešová, Marcela;Havlík, Jaroslav"/>
    <s v="Detection of bovine milk adulteration in caprine milk with N-acetyl carbohydrate biomarkers by using 1H nuclear magnetic resonance spectroscopy"/>
    <x v="3"/>
    <x v="37"/>
    <s v="Animal and dairy science; (Animal biotechnology to be 4.4)"/>
    <x v="3"/>
    <n v="3"/>
    <n v="0"/>
    <n v="0"/>
    <n v="1"/>
    <n v="0"/>
    <n v="0"/>
    <n v="0"/>
  </r>
  <r>
    <x v="2"/>
    <x v="3"/>
    <n v="26788462"/>
    <x v="52"/>
    <x v="65"/>
    <n v="192361990"/>
    <s v="J"/>
    <x v="0"/>
    <s v="Mrázková, Marie;Pozdíšek, Jan;Kunzová, Eva;Tocauerová, Štěpánka;Menšík, Ladislav;Hakl, Josef"/>
    <s v="Impact of long-term manure and mineral fertilization on yield and nutritive value of lucerne (Medicago sativa) in relation to changes in canopy structure "/>
    <x v="3"/>
    <x v="4"/>
    <s v="-"/>
    <x v="3"/>
    <n v="3"/>
    <n v="0"/>
    <n v="0"/>
    <n v="1"/>
    <n v="0"/>
    <n v="0"/>
    <n v="0"/>
  </r>
  <r>
    <x v="2"/>
    <x v="3"/>
    <n v="27184145"/>
    <x v="132"/>
    <x v="238"/>
    <n v="192362008"/>
    <s v="Z"/>
    <x v="1"/>
    <s v="Horčička, Pavel;Sedláček, Tibor"/>
    <s v="Pšenice ozimá Megan"/>
    <x v="3"/>
    <x v="4"/>
    <s v="-"/>
    <x v="3"/>
    <n v="3"/>
    <n v="0"/>
    <n v="0"/>
    <n v="1"/>
    <n v="0"/>
    <n v="0"/>
    <n v="0"/>
  </r>
  <r>
    <x v="2"/>
    <x v="3"/>
    <n v="27184145"/>
    <x v="132"/>
    <x v="238"/>
    <n v="192362013"/>
    <s v="Z"/>
    <x v="1"/>
    <s v="Horčička, Pavel;Sedláček, Tibor"/>
    <s v="Pšenice jarní Cindy"/>
    <x v="3"/>
    <x v="4"/>
    <s v="-"/>
    <x v="3"/>
    <n v="4"/>
    <n v="0"/>
    <n v="0"/>
    <n v="0"/>
    <n v="1"/>
    <n v="0"/>
    <n v="0"/>
  </r>
  <r>
    <x v="2"/>
    <x v="1"/>
    <n v="60456540"/>
    <x v="129"/>
    <x v="231"/>
    <n v="192362091"/>
    <s v="J"/>
    <x v="1"/>
    <s v="Faťun, Martin;Pazour, Michal"/>
    <s v="Modelling the impact of Artificial Intelligence on the labour market in Czechia"/>
    <x v="5"/>
    <x v="13"/>
    <s v="Public administration"/>
    <x v="3"/>
    <n v="4"/>
    <n v="0"/>
    <n v="0"/>
    <n v="0"/>
    <n v="1"/>
    <n v="0"/>
    <n v="0"/>
  </r>
  <r>
    <x v="2"/>
    <x v="1"/>
    <n v="60456540"/>
    <x v="129"/>
    <x v="231"/>
    <n v="192362107"/>
    <s v="O"/>
    <x v="1"/>
    <s v="Kučera, Zdeněk;Vrajová, Monika;Frank, Daniel;Vondrák, Tomáš;Pecha, Ondřej"/>
    <s v="Kapacity a potenciál výzkumu a vývoje v ČR pro zapojení do projektů realizovaných v rámci mise Rakovina programu Horizont Evropa"/>
    <x v="5"/>
    <x v="13"/>
    <s v="Public administration"/>
    <x v="3"/>
    <n v="3"/>
    <n v="0"/>
    <n v="0"/>
    <n v="1"/>
    <n v="0"/>
    <n v="0"/>
    <n v="0"/>
  </r>
  <r>
    <x v="2"/>
    <x v="9"/>
    <n v="20711"/>
    <x v="134"/>
    <x v="243"/>
    <n v="192362220"/>
    <s v="V"/>
    <x v="1"/>
    <s v="Vološinová, Dagmar;Fojtík, Tomáš"/>
    <s v="Research Report on the existing policies and processes regarding the recycling sector, waste generation, production and collection in Mongolia"/>
    <x v="0"/>
    <x v="7"/>
    <s v="Environmental sciences (social aspects to be 5.7)"/>
    <x v="3"/>
    <n v="4"/>
    <n v="0"/>
    <n v="0"/>
    <n v="0"/>
    <n v="1"/>
    <n v="0"/>
    <n v="0"/>
  </r>
  <r>
    <x v="2"/>
    <x v="9"/>
    <n v="20711"/>
    <x v="134"/>
    <x v="243"/>
    <n v="192362238"/>
    <s v="J"/>
    <x v="1"/>
    <s v="Lian, Lundy;Fatta-Kassinos, Despo;Slobodnik, Jaroslav;Karaolia, Popi;Cirka, Lubos;Kreuzinger, Norbert;Castiglion, Sara;Bijlsma, Lubertus;Dulio, Valeria;Deviller, Geneviève;Yinlai, Foon;Alygizakis, Nikiforos;Barneo, Manuela;Baz-Lomba, Jose Antonio;Béen, Fr"/>
    <s v="Making Waves: Collaboration in the time of SARS-CoV-2 - rapid development of an international co-operation and wastewater surveillance database to support public health decision-making"/>
    <x v="0"/>
    <x v="0"/>
    <s v="Microbiology"/>
    <x v="3"/>
    <n v="3"/>
    <n v="0"/>
    <n v="0"/>
    <n v="1"/>
    <n v="0"/>
    <n v="0"/>
    <n v="0"/>
  </r>
  <r>
    <x v="2"/>
    <x v="7"/>
    <n v="23752"/>
    <x v="61"/>
    <x v="87"/>
    <n v="192362297"/>
    <s v="J"/>
    <x v="1"/>
    <s v="Winkler, Petr;Mohrová, Zuzana;Mladá, Karolína;Kuklová, Marie;Kågström, Anna;Mohr, Pavel;Formánek, Tomáš"/>
    <s v="Prevalence of current mental disorders before and during the second wave of COVID-19 pandemic: An analysis of repeated nationwide cross-sectional surveys"/>
    <x v="4"/>
    <x v="6"/>
    <s v="Public and environmental health"/>
    <x v="3"/>
    <n v="2"/>
    <n v="0"/>
    <n v="1"/>
    <n v="0"/>
    <n v="0"/>
    <n v="0"/>
    <n v="0"/>
  </r>
  <r>
    <x v="2"/>
    <x v="7"/>
    <n v="23752"/>
    <x v="61"/>
    <x v="87"/>
    <n v="192362323"/>
    <s v="R"/>
    <x v="1"/>
    <s v="Šebela, Antonín;Nosková, Eliška;Kosová, Jiřina;Kubrichtová, Veronika;Boháč, Ondřej;Žáček, Ondřej"/>
    <s v="Kogito"/>
    <x v="4"/>
    <x v="8"/>
    <s v="Obstetrics and gynaecology"/>
    <x v="3"/>
    <n v="3"/>
    <n v="0"/>
    <n v="0"/>
    <n v="1"/>
    <n v="0"/>
    <n v="0"/>
    <n v="0"/>
  </r>
  <r>
    <x v="1"/>
    <x v="1"/>
    <n v="216275"/>
    <x v="47"/>
    <x v="173"/>
    <n v="192362339"/>
    <s v="B"/>
    <x v="0"/>
    <s v="Škabrada, Jiří;Syrová-Anýžová, Zuzana"/>
    <s v="Nejstarší venkovské domy ve východních Čechách"/>
    <x v="1"/>
    <x v="14"/>
    <s v="History (history of science and technology to be 6.3, history of specific sciences to be under the respective headings)"/>
    <x v="3"/>
    <n v="3"/>
    <n v="0"/>
    <n v="0"/>
    <n v="1"/>
    <n v="0"/>
    <n v="0"/>
    <n v="0"/>
  </r>
  <r>
    <x v="1"/>
    <x v="1"/>
    <n v="216275"/>
    <x v="47"/>
    <x v="173"/>
    <n v="192362374"/>
    <s v="B"/>
    <x v="0"/>
    <s v="Strandberg, Hugo Joakim"/>
    <s v="Forgiveness and Moral Understanding"/>
    <x v="1"/>
    <x v="1"/>
    <s v="Ethics (except ethics related to specific subfields)"/>
    <x v="3"/>
    <n v="2"/>
    <n v="0"/>
    <n v="1"/>
    <n v="0"/>
    <n v="0"/>
    <n v="0"/>
    <n v="0"/>
  </r>
  <r>
    <x v="1"/>
    <x v="1"/>
    <n v="216275"/>
    <x v="47"/>
    <x v="173"/>
    <n v="192362375"/>
    <s v="B"/>
    <x v="0"/>
    <s v="Beran, Ondřej"/>
    <s v="Examples and Their Role in Our Thinking"/>
    <x v="1"/>
    <x v="1"/>
    <s v="Ethics (except ethics related to specific subfields)"/>
    <x v="3"/>
    <n v="2"/>
    <n v="0"/>
    <n v="1"/>
    <n v="0"/>
    <n v="0"/>
    <n v="0"/>
    <n v="0"/>
  </r>
  <r>
    <x v="1"/>
    <x v="1"/>
    <n v="216275"/>
    <x v="47"/>
    <x v="173"/>
    <n v="192362386"/>
    <s v="B"/>
    <x v="0"/>
    <s v="Vít, Ladislav"/>
    <s v="The Landscapes of W. H. Auden's Interwar Poetry: Roots and Routes"/>
    <x v="1"/>
    <x v="27"/>
    <s v="Specific literatures"/>
    <x v="3"/>
    <n v="2"/>
    <n v="0"/>
    <n v="1"/>
    <n v="0"/>
    <n v="0"/>
    <n v="0"/>
    <n v="0"/>
  </r>
  <r>
    <x v="1"/>
    <x v="1"/>
    <n v="216275"/>
    <x v="47"/>
    <x v="173"/>
    <n v="192362395"/>
    <s v="B"/>
    <x v="0"/>
    <s v="Hejduk, Tomáš"/>
    <s v="Nepolitická politika v díle Ladislava Hejdánka"/>
    <x v="1"/>
    <x v="1"/>
    <s v="Philosophy, History and Philosophy of science and technology"/>
    <x v="3"/>
    <n v="3"/>
    <n v="0"/>
    <n v="0"/>
    <n v="1"/>
    <n v="0"/>
    <n v="0"/>
    <n v="0"/>
  </r>
  <r>
    <x v="1"/>
    <x v="1"/>
    <n v="216275"/>
    <x v="47"/>
    <x v="173"/>
    <n v="192362417"/>
    <s v="D"/>
    <x v="0"/>
    <s v="Šavelková, Lívia"/>
    <s v="Lacrosse and its spread and transformation in various countries with emphasis on continental Europe"/>
    <x v="5"/>
    <x v="33"/>
    <s v="Antropology, ethnology"/>
    <x v="3"/>
    <n v="2"/>
    <n v="0"/>
    <n v="1"/>
    <n v="0"/>
    <n v="0"/>
    <n v="0"/>
    <n v="0"/>
  </r>
  <r>
    <x v="1"/>
    <x v="1"/>
    <n v="216275"/>
    <x v="47"/>
    <x v="173"/>
    <n v="192362422"/>
    <s v="C"/>
    <x v="0"/>
    <s v="Šedivý, Miroslav"/>
    <s v="Austria and the 1820s Revolutions: Between the Heritage of the Congress of Vienna and Political Change"/>
    <x v="1"/>
    <x v="14"/>
    <s v="History (history of science and technology to be 6.3, history of specific sciences to be under the respective headings)"/>
    <x v="3"/>
    <n v="2"/>
    <n v="0"/>
    <n v="1"/>
    <n v="0"/>
    <n v="0"/>
    <n v="0"/>
    <n v="0"/>
  </r>
  <r>
    <x v="1"/>
    <x v="1"/>
    <n v="216275"/>
    <x v="47"/>
    <x v="173"/>
    <n v="192362423"/>
    <s v="J"/>
    <x v="0"/>
    <s v="Kubeš, Jiří"/>
    <s v="Zum größeren Ruhme des Geschlechts Thun. Frà Franz Siegmund von Thun (1639–1702) in Wien am Ende des 17. Jahrhunderts"/>
    <x v="1"/>
    <x v="14"/>
    <s v="History (history of science and technology to be 6.3, history of specific sciences to be under the respective headings)"/>
    <x v="3"/>
    <n v="3"/>
    <n v="0"/>
    <n v="0"/>
    <n v="1"/>
    <n v="0"/>
    <n v="0"/>
    <n v="0"/>
  </r>
  <r>
    <x v="1"/>
    <x v="1"/>
    <n v="216275"/>
    <x v="47"/>
    <x v="173"/>
    <n v="192362431"/>
    <s v="B"/>
    <x v="0"/>
    <s v="Lenderová, Milena;Halířová, Martina;Franc, Martin;Knapík, Jiří;Maur, Eduard;Nodl, Martin;Rýdl, Karel"/>
    <s v="Velké dějiny zemí Koruny české: Dětství"/>
    <x v="1"/>
    <x v="14"/>
    <s v="History (history of science and technology to be 6.3, history of specific sciences to be under the respective headings)"/>
    <x v="3"/>
    <n v="2"/>
    <n v="0"/>
    <n v="1"/>
    <n v="0"/>
    <n v="0"/>
    <n v="0"/>
    <n v="0"/>
  </r>
  <r>
    <x v="1"/>
    <x v="1"/>
    <n v="216275"/>
    <x v="47"/>
    <x v="173"/>
    <n v="192362434"/>
    <s v="C"/>
    <x v="0"/>
    <s v="Vydra, Zbyněk"/>
    <s v="Exile and Soviet Memoirs: Family Mansions in Aristocratic Family Memories after the Russian Revolution"/>
    <x v="1"/>
    <x v="14"/>
    <s v="History (history of science and technology to be 6.3, history of specific sciences to be under the respective headings)"/>
    <x v="3"/>
    <n v="4"/>
    <n v="0"/>
    <n v="0"/>
    <n v="0"/>
    <n v="1"/>
    <n v="0"/>
    <n v="0"/>
  </r>
  <r>
    <x v="1"/>
    <x v="1"/>
    <n v="216275"/>
    <x v="47"/>
    <x v="173"/>
    <n v="192362438"/>
    <s v="B"/>
    <x v="0"/>
    <s v="Vorel, Petr"/>
    <s v="Šmalkaldská válka v evropských dějinách 1546-1547"/>
    <x v="1"/>
    <x v="14"/>
    <s v="History (history of science and technology to be 6.3, history of specific sciences to be under the respective headings)"/>
    <x v="3"/>
    <n v="1"/>
    <n v="1"/>
    <n v="0"/>
    <n v="0"/>
    <n v="0"/>
    <n v="0"/>
    <n v="0"/>
  </r>
  <r>
    <x v="1"/>
    <x v="1"/>
    <n v="216275"/>
    <x v="47"/>
    <x v="239"/>
    <n v="192362834"/>
    <s v="J"/>
    <x v="0"/>
    <s v="Horáčková, Kateřina;Hofmanová, Lucie;Sládek, Karel"/>
    <s v="THE IMPACT OF INACCURATE TERMINOLOGY ON THE PROVISION OF NURSING CARE IN CASE OF THE INDICATION OF A PALLIATIVE CARE"/>
    <x v="4"/>
    <x v="6"/>
    <s v="Nursing"/>
    <x v="3"/>
    <n v="4"/>
    <n v="0"/>
    <n v="0"/>
    <n v="0"/>
    <n v="1"/>
    <n v="0"/>
    <n v="0"/>
  </r>
  <r>
    <x v="1"/>
    <x v="1"/>
    <n v="46747885"/>
    <x v="81"/>
    <x v="220"/>
    <n v="192363013"/>
    <s v="F"/>
    <x v="1"/>
    <s v="Dvořáčková, Štěpánka;Kroisová, Dora;Ledvina, Miloslav"/>
    <s v="Kalibrované koncové měrky jako etalon pro měření délky zejména v technické praxi"/>
    <x v="2"/>
    <x v="17"/>
    <s v="Composites (including laminates, reinforced plastics, cermets, combined natural and synthetic fibre fabrics; filled composites)"/>
    <x v="3"/>
    <n v="4"/>
    <n v="0"/>
    <n v="0"/>
    <n v="0"/>
    <n v="1"/>
    <n v="0"/>
    <n v="0"/>
  </r>
  <r>
    <x v="1"/>
    <x v="1"/>
    <n v="46747885"/>
    <x v="81"/>
    <x v="126"/>
    <n v="192363028"/>
    <s v="N"/>
    <x v="1"/>
    <s v="Parma, Petr;Hokr, Milan;Mrazík, Miloslav;Jankovský, Filip;Zuna, Milan;Havlová, Václava"/>
    <s v="Laboratorní migrační zkoušky s nanočásticemi železa v krystalické hornině"/>
    <x v="2"/>
    <x v="23"/>
    <s v="Nano-materials (production and properties)"/>
    <x v="3"/>
    <n v="3"/>
    <n v="0"/>
    <n v="0"/>
    <n v="1"/>
    <n v="0"/>
    <n v="0"/>
    <n v="0"/>
  </r>
  <r>
    <x v="2"/>
    <x v="2"/>
    <n v="47718684"/>
    <x v="136"/>
    <x v="247"/>
    <n v="192363149"/>
    <s v="Z"/>
    <x v="1"/>
    <s v="Antoš, Jakub;Vostřák, Marek;Prantnerová, Michaela;Schubert, Jan"/>
    <s v="Technologický postup - Nástřik multivrstvého povlaku TWAS + HVOF materiálem 316L"/>
    <x v="2"/>
    <x v="17"/>
    <s v="Coating and films"/>
    <x v="3"/>
    <n v="4"/>
    <n v="0"/>
    <n v="0"/>
    <n v="0"/>
    <n v="1"/>
    <n v="0"/>
    <n v="0"/>
  </r>
  <r>
    <x v="1"/>
    <x v="1"/>
    <n v="68407700"/>
    <x v="57"/>
    <x v="212"/>
    <n v="192363738"/>
    <s v="Z"/>
    <x v="1"/>
    <s v="Adamovský, Daniel;Haber, Josef;Harník, Michael;Kabele, Karel;Martínek, Vladislav;Pelán, Pavel;Urban, Miroslav;Wolf, Petr;Veselý, D."/>
    <s v="Technologie řízení vnitřního prostředí v objektu s místní výrobou elektrické energie a bateriovým uložištěm"/>
    <x v="2"/>
    <x v="21"/>
    <s v="-"/>
    <x v="3"/>
    <n v="3"/>
    <n v="0"/>
    <n v="0"/>
    <n v="1"/>
    <n v="0"/>
    <n v="0"/>
    <n v="0"/>
  </r>
  <r>
    <x v="1"/>
    <x v="1"/>
    <n v="216208"/>
    <x v="51"/>
    <x v="60"/>
    <n v="192363774"/>
    <s v="J"/>
    <x v="0"/>
    <s v="Somberg, Petr;Fischmann, Matthias;Juhl, Andreas"/>
    <s v="Conformal symmetry breaking differential operators on differential forms"/>
    <x v="0"/>
    <x v="2"/>
    <s v="-"/>
    <x v="3"/>
    <n v="1"/>
    <n v="1"/>
    <n v="0"/>
    <n v="0"/>
    <n v="0"/>
    <n v="0"/>
    <n v="0"/>
  </r>
  <r>
    <x v="1"/>
    <x v="1"/>
    <n v="216208"/>
    <x v="51"/>
    <x v="60"/>
    <n v="192363883"/>
    <s v="J"/>
    <x v="0"/>
    <s v="Pišoft, Petr;Šácha, Petr;Polvani, Lorenzo M;Anel, Juan Antonio;de la Torre, Laura;Eichinger, Roland;Foelsche, Ulrich;Huszár, Peter;Jacobi, Christoph;Karlický, Jan;Kuchař, Aleš;Mikšovský, Jiří;Žák, Michal;Rieder, Harald E"/>
    <s v="Stratospheric contraction caused by increasing greenhouse gases"/>
    <x v="0"/>
    <x v="7"/>
    <s v="-"/>
    <x v="3"/>
    <n v="2"/>
    <n v="0"/>
    <n v="1"/>
    <n v="0"/>
    <n v="0"/>
    <n v="0"/>
    <n v="0"/>
  </r>
  <r>
    <x v="2"/>
    <x v="9"/>
    <n v="45249130"/>
    <x v="165"/>
    <x v="309"/>
    <n v="192363932"/>
    <s v="B"/>
    <x v="1"/>
    <s v="Grešlová , Petra;Horáková , Kateřina;Dastychová , Vendula;Hloušek , Luděk ;Seidlová , Jana;Laštovička, Josef;Havránek , Miroslav;Koblížková , Edita;Kochová , Tereza"/>
    <s v="TVÁŘ ČESKÉ KRAJINY V PROSTORU A ČASE: Mapování CORINE Land Cover 1990–2018 v sociekonomických souvislostech"/>
    <x v="0"/>
    <x v="7"/>
    <s v="Environmental sciences (social aspects to be 5.7)"/>
    <x v="3"/>
    <n v="3"/>
    <n v="0"/>
    <n v="0"/>
    <n v="1"/>
    <n v="0"/>
    <n v="0"/>
    <n v="0"/>
  </r>
  <r>
    <x v="2"/>
    <x v="2"/>
    <n v="47718684"/>
    <x v="136"/>
    <x v="247"/>
    <n v="192363938"/>
    <s v="V"/>
    <x v="1"/>
    <s v="Jozefy, Roman"/>
    <s v="Summary research on the Y25Ls(s)(d)1 bogie frame in the both static and fatigue matters"/>
    <x v="2"/>
    <x v="3"/>
    <s v="Mechanical engineering"/>
    <x v="3"/>
    <n v="4"/>
    <n v="0"/>
    <n v="0"/>
    <n v="0"/>
    <n v="1"/>
    <n v="0"/>
    <n v="0"/>
  </r>
  <r>
    <x v="2"/>
    <x v="2"/>
    <n v="47718684"/>
    <x v="136"/>
    <x v="247"/>
    <n v="192363941"/>
    <s v="V"/>
    <x v="1"/>
    <s v="Hajžman, Michal;Šimeček, Kamil;Polach, Pavel"/>
    <s v="Multibody model of the 32-axle wagon and results of numerical simulations"/>
    <x v="2"/>
    <x v="3"/>
    <s v="Mechanical engineering"/>
    <x v="3"/>
    <n v="4"/>
    <n v="0"/>
    <n v="0"/>
    <n v="0"/>
    <n v="1"/>
    <n v="0"/>
    <n v="0"/>
  </r>
  <r>
    <x v="1"/>
    <x v="1"/>
    <n v="60461373"/>
    <x v="8"/>
    <x v="13"/>
    <n v="192363973"/>
    <s v="C"/>
    <x v="1"/>
    <s v="Blažková, Gabriela;Kloužková, Alexandra;Kolářová, Mária"/>
    <s v="Distillation Ceramics from Prague Castle, Czech Republic"/>
    <x v="2"/>
    <x v="17"/>
    <s v="Ceramics"/>
    <x v="3"/>
    <n v="5"/>
    <n v="0"/>
    <n v="0"/>
    <n v="0"/>
    <n v="0"/>
    <n v="1"/>
    <n v="0"/>
  </r>
  <r>
    <x v="2"/>
    <x v="1"/>
    <n v="63839172"/>
    <x v="55"/>
    <x v="72"/>
    <n v="192364038"/>
    <s v="R"/>
    <x v="1"/>
    <s v="HAVRÁNEK, Jiří;ČEJKA, Tomáš;HYNEK, Karel;BENEŠ, Tomáš;VRÁNA, Roman"/>
    <s v="Software tool for IPFIX flows export (ipfixprobe)"/>
    <x v="2"/>
    <x v="21"/>
    <s v="-"/>
    <x v="3"/>
    <n v="2"/>
    <n v="0"/>
    <n v="1"/>
    <n v="0"/>
    <n v="0"/>
    <n v="0"/>
    <n v="0"/>
  </r>
  <r>
    <x v="2"/>
    <x v="1"/>
    <n v="63839172"/>
    <x v="55"/>
    <x v="72"/>
    <n v="192364039"/>
    <s v="R"/>
    <x v="1"/>
    <s v="ČEJKA, Tomáš;HAVRÁNEK, Jiří;ŠIŠKA, Pavel;HYNEK, Karel;LUXEMBURK, Jan"/>
    <s v="NEMEA system to support encrypted traffic analysis"/>
    <x v="2"/>
    <x v="21"/>
    <s v="-"/>
    <x v="3"/>
    <n v="2"/>
    <n v="0"/>
    <n v="1"/>
    <n v="0"/>
    <n v="0"/>
    <n v="0"/>
    <n v="0"/>
  </r>
  <r>
    <x v="1"/>
    <x v="1"/>
    <n v="216208"/>
    <x v="51"/>
    <x v="60"/>
    <n v="192364102"/>
    <s v="J"/>
    <x v="0"/>
    <s v="Bathory, Michal;Bulíček, Miroslav;Málek, Josef"/>
    <s v="Large data existence theory for three-dimensional unsteady flows of rate-type viscoelastic fluids with stress diffusion"/>
    <x v="0"/>
    <x v="2"/>
    <s v="-"/>
    <x v="3"/>
    <n v="1"/>
    <n v="1"/>
    <n v="0"/>
    <n v="0"/>
    <n v="0"/>
    <n v="0"/>
    <n v="0"/>
  </r>
  <r>
    <x v="1"/>
    <x v="1"/>
    <n v="216208"/>
    <x v="51"/>
    <x v="60"/>
    <n v="192364359"/>
    <s v="J"/>
    <x v="0"/>
    <s v="Kala, Vítězslav;Yatsyna, Pavlo"/>
    <s v="Lifting problem for universal quadratic forms"/>
    <x v="0"/>
    <x v="2"/>
    <s v="-"/>
    <x v="3"/>
    <n v="1"/>
    <n v="1"/>
    <n v="0"/>
    <n v="0"/>
    <n v="0"/>
    <n v="0"/>
    <n v="0"/>
  </r>
  <r>
    <x v="1"/>
    <x v="1"/>
    <n v="216208"/>
    <x v="51"/>
    <x v="60"/>
    <n v="192364437"/>
    <s v="J"/>
    <x v="0"/>
    <s v="Cejnar, Pavel;Stránský, Pavel;Macek, Michal;Kloc, Michal"/>
    <s v="Excited-state quantum phase transitions"/>
    <x v="0"/>
    <x v="18"/>
    <s v="-"/>
    <x v="3"/>
    <n v="1"/>
    <n v="1"/>
    <n v="0"/>
    <n v="0"/>
    <n v="0"/>
    <n v="0"/>
    <n v="0"/>
  </r>
  <r>
    <x v="1"/>
    <x v="1"/>
    <n v="216208"/>
    <x v="51"/>
    <x v="60"/>
    <n v="192364497"/>
    <s v="J"/>
    <x v="0"/>
    <s v="de Marneffe, Marie-Catherine;Manning, Christopher;Nivre, Joakim;Zeman, Daniel"/>
    <s v="Universal Dependencies"/>
    <x v="0"/>
    <x v="24"/>
    <s v="-"/>
    <x v="3"/>
    <n v="1"/>
    <n v="1"/>
    <n v="0"/>
    <n v="0"/>
    <n v="0"/>
    <n v="0"/>
    <n v="0"/>
  </r>
  <r>
    <x v="1"/>
    <x v="1"/>
    <n v="216208"/>
    <x v="51"/>
    <x v="121"/>
    <n v="192364532"/>
    <s v="C"/>
    <x v="0"/>
    <s v="Dvořák, Dominik;Kučerová, Silvie Rita;Simonová, Jaroslava;Meyer, Petr;Kučera, Zdeněk;Šmíd, Jan"/>
    <s v="Coming of age in the Czech countryside: Life and educational transition contexts for rural youth"/>
    <x v="5"/>
    <x v="16"/>
    <s v="Education, general; including training, pedagogy, didactics [and education systems]"/>
    <x v="3"/>
    <n v="3"/>
    <n v="0"/>
    <n v="0"/>
    <n v="1"/>
    <n v="0"/>
    <n v="0"/>
    <n v="0"/>
  </r>
  <r>
    <x v="1"/>
    <x v="1"/>
    <n v="216208"/>
    <x v="51"/>
    <x v="121"/>
    <n v="192364534"/>
    <s v="J"/>
    <x v="0"/>
    <s v="Chvál, Martin;Vondrová, Naďa;Novotná, Jarmila"/>
    <s v="Using large-scale data to determine pupils' strategies and errors in missing value number equations"/>
    <x v="5"/>
    <x v="16"/>
    <s v="Education, general; including training, pedagogy, didactics [and education systems]"/>
    <x v="3"/>
    <n v="2"/>
    <n v="0"/>
    <n v="1"/>
    <n v="0"/>
    <n v="0"/>
    <n v="0"/>
    <n v="0"/>
  </r>
  <r>
    <x v="1"/>
    <x v="1"/>
    <n v="216208"/>
    <x v="51"/>
    <x v="121"/>
    <n v="192364539"/>
    <s v="J"/>
    <x v="0"/>
    <s v="Páchová, Anna;Vondrová, Naďa"/>
    <s v="The effect of semantic cues on the difficulty of word problems and the interplay with other complicating variables"/>
    <x v="5"/>
    <x v="16"/>
    <s v="Education, general; including training, pedagogy, didactics [and education systems]"/>
    <x v="3"/>
    <n v="1"/>
    <n v="1"/>
    <n v="0"/>
    <n v="0"/>
    <n v="0"/>
    <n v="0"/>
    <n v="0"/>
  </r>
  <r>
    <x v="1"/>
    <x v="1"/>
    <n v="75081431"/>
    <x v="87"/>
    <x v="151"/>
    <n v="192364760"/>
    <s v="J"/>
    <x v="0"/>
    <s v="Pokorný, Jaroslav;Ševčík, Radek;Šál, Jiří;Zárybnická, Lucie"/>
    <s v="Lightweight blended building waste in the production of innovative cement-based composites for sustainable construction"/>
    <x v="2"/>
    <x v="12"/>
    <s v="-"/>
    <x v="3"/>
    <n v="3"/>
    <n v="0"/>
    <n v="0"/>
    <n v="1"/>
    <n v="0"/>
    <n v="0"/>
    <n v="0"/>
  </r>
  <r>
    <x v="1"/>
    <x v="1"/>
    <n v="216208"/>
    <x v="51"/>
    <x v="292"/>
    <n v="192364954"/>
    <s v="J"/>
    <x v="0"/>
    <s v="Smolej, Lukáš;Brychtová, Yvona;Cmunt, Eduard;Doubek, Michael;Špaček, Martin;Belada, David;Šimkovič, Martin;Stejskal, Lukáš;Zygulová, Irena;Urbanová, Renata;Brejcha, Martin;Zuchnická, Jana;Móciková, Heidi;Kozák, Tomáš"/>
    <s v="Low-dose fludarabine and cyclophosphamide combined with rituximab in the first-line treatment of elderly/comorbid patients with chronic lymphocytic leukaemia/small lymphocytic lymphoma (CLL/SLL): long-term results of project Q-lite by the Czech CLL Study "/>
    <x v="4"/>
    <x v="8"/>
    <s v="Hematology"/>
    <x v="3"/>
    <n v="2"/>
    <n v="0"/>
    <n v="1"/>
    <n v="0"/>
    <n v="0"/>
    <n v="0"/>
    <n v="0"/>
  </r>
  <r>
    <x v="1"/>
    <x v="1"/>
    <n v="61384984"/>
    <x v="133"/>
    <x v="240"/>
    <n v="192365152"/>
    <s v="N"/>
    <x v="1"/>
    <s v="Otčenášek, Zdeněk;Otčenášek, Jan;Frič, Marek;Dvořáková, Eva;Berti, Alexandra"/>
    <s v="Metodika využití síťových audiovizuálních přenosů při distanční hudební interakci a vzdělávání"/>
    <x v="1"/>
    <x v="28"/>
    <s v="-"/>
    <x v="3"/>
    <n v="2"/>
    <n v="0"/>
    <n v="1"/>
    <n v="0"/>
    <n v="0"/>
    <n v="0"/>
    <n v="0"/>
  </r>
  <r>
    <x v="1"/>
    <x v="1"/>
    <n v="62156462"/>
    <x v="11"/>
    <x v="260"/>
    <n v="192365307"/>
    <s v="B"/>
    <x v="0"/>
    <s v="Vítková, Lucie"/>
    <s v="Compositional Techniques of Christian Wolff and Social Aspects in Music"/>
    <x v="1"/>
    <x v="15"/>
    <s v="Performing arts studies (Musicology, Theater science, Dramaturgy)"/>
    <x v="3"/>
    <n v="3"/>
    <n v="0"/>
    <n v="0"/>
    <n v="1"/>
    <n v="0"/>
    <n v="0"/>
    <n v="0"/>
  </r>
  <r>
    <x v="1"/>
    <x v="1"/>
    <n v="62156462"/>
    <x v="11"/>
    <x v="260"/>
    <n v="192365308"/>
    <s v="B"/>
    <x v="0"/>
    <s v="Pokorná, Elena"/>
    <s v="Písňová tvorba Fanny Mendelssohn Hensel"/>
    <x v="1"/>
    <x v="15"/>
    <s v="Performing arts studies (Musicology, Theater science, Dramaturgy)"/>
    <x v="3"/>
    <n v="4"/>
    <n v="0"/>
    <n v="0"/>
    <n v="0"/>
    <n v="1"/>
    <n v="0"/>
    <n v="0"/>
  </r>
  <r>
    <x v="1"/>
    <x v="1"/>
    <n v="62156462"/>
    <x v="11"/>
    <x v="16"/>
    <n v="192365328"/>
    <s v="B"/>
    <x v="0"/>
    <s v="Hanáková, Klára"/>
    <s v="POSPA... Životní a umělecká dráha režiséra Zdeňka Pospíšila"/>
    <x v="1"/>
    <x v="15"/>
    <s v="Performing arts studies (Musicology, Theater science, Dramaturgy)"/>
    <x v="3"/>
    <n v="3"/>
    <n v="0"/>
    <n v="0"/>
    <n v="1"/>
    <n v="0"/>
    <n v="0"/>
    <n v="0"/>
  </r>
  <r>
    <x v="1"/>
    <x v="1"/>
    <n v="216208"/>
    <x v="51"/>
    <x v="292"/>
    <n v="192365552"/>
    <s v="J"/>
    <x v="0"/>
    <s v="Vernerová, Andrea;Kujovská Krčmová, Lenka;Heneberk, Ondřej;Radochová, Vladimíra;Strouhal, Ondřej;Kašparovský, Adam;Melichar, Bohuslav;Švec, František"/>
    <s v="Chromatographic method for the determination of inflammatory biomarkers and uric acid in human saliva"/>
    <x v="4"/>
    <x v="22"/>
    <s v="Medicinal chemistry"/>
    <x v="3"/>
    <n v="3"/>
    <n v="0"/>
    <n v="0"/>
    <n v="1"/>
    <n v="0"/>
    <n v="0"/>
    <n v="0"/>
  </r>
  <r>
    <x v="1"/>
    <x v="1"/>
    <n v="216208"/>
    <x v="51"/>
    <x v="292"/>
    <n v="192365619"/>
    <s v="J"/>
    <x v="0"/>
    <s v="Černá Pařízková, Renata;Martínková, Jiřina;Havel, Eduard;Šafránek, Petr;Kaška, Milan;Astapenko, David;Bezouška, Jan;Chládek, Jaroslav;Černý, Vladimír"/>
    <s v="Impact of cumulative fluid balance on the pharmacokinetics of extended infusion meropenem in critically ill patients with sepsis"/>
    <x v="4"/>
    <x v="8"/>
    <s v="Critical care medicine and Emergency medicine"/>
    <x v="3"/>
    <n v="2"/>
    <n v="0"/>
    <n v="1"/>
    <n v="0"/>
    <n v="0"/>
    <n v="0"/>
    <n v="0"/>
  </r>
  <r>
    <x v="1"/>
    <x v="1"/>
    <n v="216208"/>
    <x v="51"/>
    <x v="121"/>
    <n v="192365688"/>
    <s v="B"/>
    <x v="0"/>
    <s v="Šťastný, Vít;Walterová, Eliška;Zhu, Xiaohu"/>
    <s v="Školní vzdělávání v Číně"/>
    <x v="5"/>
    <x v="16"/>
    <s v="Education, general; including training, pedagogy, didactics [and education systems]"/>
    <x v="3"/>
    <n v="2"/>
    <n v="0"/>
    <n v="1"/>
    <n v="0"/>
    <n v="0"/>
    <n v="0"/>
    <n v="0"/>
  </r>
  <r>
    <x v="1"/>
    <x v="1"/>
    <n v="216208"/>
    <x v="51"/>
    <x v="121"/>
    <n v="192365787"/>
    <s v="J"/>
    <x v="0"/>
    <s v="Tóthová, Martina;Rusek, Martin;Chytrý, Vlastimil"/>
    <s v="Students' Procedure When Solving Problem Tasks Based on the Periodic Table: An Eye-Tracking Study"/>
    <x v="5"/>
    <x v="16"/>
    <s v="Education, general; including training, pedagogy, didactics [and education systems]"/>
    <x v="3"/>
    <n v="2"/>
    <n v="0"/>
    <n v="1"/>
    <n v="0"/>
    <n v="0"/>
    <n v="0"/>
    <n v="0"/>
  </r>
  <r>
    <x v="1"/>
    <x v="1"/>
    <n v="216208"/>
    <x v="51"/>
    <x v="121"/>
    <n v="192365796"/>
    <s v="B"/>
    <x v="0"/>
    <s v="Bernardová, Kristýna"/>
    <s v="Nacismus versus okultismus v protektorátu : Osudy Jiřího Arvéda Smíchovského a Jana Kefera"/>
    <x v="5"/>
    <x v="16"/>
    <s v="Education, general; including training, pedagogy, didactics [and education systems]"/>
    <x v="3"/>
    <s v="N (nehodnoceno)"/>
    <n v="0"/>
    <n v="0"/>
    <n v="0"/>
    <n v="0"/>
    <n v="0"/>
    <n v="1"/>
  </r>
  <r>
    <x v="1"/>
    <x v="1"/>
    <n v="216208"/>
    <x v="51"/>
    <x v="121"/>
    <n v="192365799"/>
    <s v="C"/>
    <x v="0"/>
    <s v="Hošpesová, Alena;Moraová, Hana;Novotná, Jarmila;Žlábková, Iva"/>
    <s v="Understanding Each Other When Speaking About the Mathematics Lesson: The Professional Czech Lexicon"/>
    <x v="5"/>
    <x v="16"/>
    <s v="Education, general; including training, pedagogy, didactics [and education systems]"/>
    <x v="3"/>
    <n v="3"/>
    <n v="0"/>
    <n v="0"/>
    <n v="1"/>
    <n v="0"/>
    <n v="0"/>
    <n v="0"/>
  </r>
  <r>
    <x v="1"/>
    <x v="1"/>
    <n v="216208"/>
    <x v="51"/>
    <x v="121"/>
    <n v="192365890"/>
    <s v="B"/>
    <x v="0"/>
    <s v="Bláha, Jaroslav;Fulka, Josef"/>
    <s v="Myšlenky moderních skladatelů"/>
    <x v="5"/>
    <x v="16"/>
    <s v="Education, general; including training, pedagogy, didactics [and education systems]"/>
    <x v="3"/>
    <n v="5"/>
    <n v="0"/>
    <n v="0"/>
    <n v="0"/>
    <n v="0"/>
    <n v="1"/>
    <n v="0"/>
  </r>
  <r>
    <x v="1"/>
    <x v="1"/>
    <n v="216208"/>
    <x v="51"/>
    <x v="121"/>
    <n v="192365959"/>
    <s v="B"/>
    <x v="0"/>
    <s v="Neumann, Lukáš"/>
    <s v="Záhřmotí. Hlásková instrumentace v poezii Vladimíra Holana"/>
    <x v="1"/>
    <x v="27"/>
    <s v="Linguistics"/>
    <x v="3"/>
    <n v="3"/>
    <n v="0"/>
    <n v="0"/>
    <n v="1"/>
    <n v="0"/>
    <n v="0"/>
    <n v="0"/>
  </r>
  <r>
    <x v="1"/>
    <x v="1"/>
    <n v="216208"/>
    <x v="51"/>
    <x v="121"/>
    <n v="192365962"/>
    <s v="B"/>
    <x v="0"/>
    <s v="Fremlová, Vendula;Vartecká, Anna;Petišková, Terezie"/>
    <s v="Marie Filippovová: Svět jako bod a čára"/>
    <x v="5"/>
    <x v="16"/>
    <s v="Education, general; including training, pedagogy, didactics [and education systems]"/>
    <x v="3"/>
    <s v="N (nehodnoceno)"/>
    <n v="0"/>
    <n v="0"/>
    <n v="0"/>
    <n v="0"/>
    <n v="0"/>
    <n v="1"/>
  </r>
  <r>
    <x v="2"/>
    <x v="7"/>
    <n v="23001"/>
    <x v="59"/>
    <x v="85"/>
    <n v="192366079"/>
    <s v="J"/>
    <x v="0"/>
    <s v="Monzo, Luca;Sedláček, Kamil;Hromaniková, Katarína;Tomanová, Lucie;Borlaug, B.A.;Jabor, Antonín;Kautzner, Josef;Melenovský, Vojtěch"/>
    <s v="Myocardial ketone body utilization in patients with heart failure: The impact of oral ketone ester"/>
    <x v="4"/>
    <x v="8"/>
    <s v="Cardiac and Cardiovascular systems"/>
    <x v="3"/>
    <n v="2"/>
    <n v="0"/>
    <n v="1"/>
    <n v="0"/>
    <n v="0"/>
    <n v="0"/>
    <n v="0"/>
  </r>
  <r>
    <x v="2"/>
    <x v="7"/>
    <n v="23001"/>
    <x v="59"/>
    <x v="85"/>
    <n v="192366142"/>
    <s v="J"/>
    <x v="0"/>
    <s v="Froněk, Jiří;Janoušek, Libor;Křístek, Jakub;Chlupáč, Jaroslav;Pluta, Marek;Novotný, Róbert;Malušková, Jana;Olausson, Michael"/>
    <s v="Live Birth Following Uterine Transplantation From a Nulliparous Deceased Donor"/>
    <x v="4"/>
    <x v="8"/>
    <s v="Transplantation"/>
    <x v="3"/>
    <n v="2"/>
    <n v="0"/>
    <n v="1"/>
    <n v="0"/>
    <n v="0"/>
    <n v="0"/>
    <n v="0"/>
  </r>
  <r>
    <x v="2"/>
    <x v="7"/>
    <n v="23001"/>
    <x v="59"/>
    <x v="85"/>
    <n v="192366149"/>
    <s v="J"/>
    <x v="0"/>
    <s v="Netuka, Ivan;Pya, Yuriy;Zimpfer, Daniel;Potapov, Evgenij;Garbade, Jens;Rao, Vivek;Morshuis, Michiel;Beyersdorf, Friedhelm;Marasco, Silvana;Sood, Poornima;Gazzola, Carlo;Schmitto, Jan D"/>
    <s v="First 5-year multicentric clinical trial experience with the HeartMate 3 left ventricular assist system"/>
    <x v="4"/>
    <x v="8"/>
    <s v="Transplantation"/>
    <x v="3"/>
    <n v="2"/>
    <n v="0"/>
    <n v="1"/>
    <n v="0"/>
    <n v="0"/>
    <n v="0"/>
    <n v="0"/>
  </r>
  <r>
    <x v="2"/>
    <x v="7"/>
    <n v="23001"/>
    <x v="59"/>
    <x v="85"/>
    <n v="192366155"/>
    <s v="J"/>
    <x v="1"/>
    <s v="Bém, Robert;Kůsová, Hana"/>
    <s v="Telemedicína a hojení ran u syndromu diabetické nohy"/>
    <x v="4"/>
    <x v="8"/>
    <s v="Endocrinology and metabolism (including diabetes, hormones)"/>
    <x v="3"/>
    <n v="4"/>
    <n v="0"/>
    <n v="0"/>
    <n v="0"/>
    <n v="1"/>
    <n v="0"/>
    <n v="0"/>
  </r>
  <r>
    <x v="2"/>
    <x v="7"/>
    <n v="23001"/>
    <x v="59"/>
    <x v="85"/>
    <n v="192366161"/>
    <s v="J"/>
    <x v="0"/>
    <s v="Dusek, Petr;Lescinskij, Artem;Ruzicka, Filip;Acosta-Cabronero, Julio;Bruha, Radan;Sieger, Tomas;Hájek, Milan;Dezortová, Monika"/>
    <s v="Associations of Brain Atrophy and Cerebral Iron Accumulation at MRI with Clinical Severity in Wilson Disease"/>
    <x v="4"/>
    <x v="8"/>
    <s v="Radiology, nuclear medicine and medical imaging"/>
    <x v="3"/>
    <n v="2"/>
    <n v="0"/>
    <n v="1"/>
    <n v="0"/>
    <n v="0"/>
    <n v="0"/>
    <n v="0"/>
  </r>
  <r>
    <x v="2"/>
    <x v="7"/>
    <n v="23001"/>
    <x v="59"/>
    <x v="85"/>
    <n v="192366280"/>
    <s v="J"/>
    <x v="0"/>
    <s v="Magicová, Mária;Fialová, Martina;Zahrádka, Ivan;Rajnochová Bloudíčková, Silvie;Hačkajlo, David;Raška, Petr;Stříž, Ilja;Viklický, Ondřej"/>
    <s v="Humoral response to SARS-CoV-2 is well preserved and symptom dependent in kidney transplant recipients"/>
    <x v="4"/>
    <x v="8"/>
    <s v="Urology and nephrology"/>
    <x v="3"/>
    <n v="1"/>
    <n v="1"/>
    <n v="0"/>
    <n v="0"/>
    <n v="0"/>
    <n v="0"/>
    <n v="0"/>
  </r>
  <r>
    <x v="2"/>
    <x v="7"/>
    <n v="23728"/>
    <x v="60"/>
    <x v="86"/>
    <n v="192366401"/>
    <s v="J"/>
    <x v="1"/>
    <s v="Prajzlerová, Klára;Vencovský, Jiří;Šenolt, Ladislav;Filková, Mária;Petrovská, Nora"/>
    <s v="The pre-clinical phase of rheumatoid arthritis: From risk factors to prevention of arthritis"/>
    <x v="4"/>
    <x v="8"/>
    <s v="Rheumatology"/>
    <x v="3"/>
    <n v="2"/>
    <n v="0"/>
    <n v="1"/>
    <n v="0"/>
    <n v="0"/>
    <n v="0"/>
    <n v="0"/>
  </r>
  <r>
    <x v="2"/>
    <x v="7"/>
    <n v="159816"/>
    <x v="106"/>
    <x v="183"/>
    <n v="192366570"/>
    <s v="J"/>
    <x v="0"/>
    <s v="Novák, Jan;Macháčková, Táňa;Krejčí, Jan;Bienertová-Vašků, Julie;Slabý, Ondřej"/>
    <s v="MicroRNAs as theranostic markers in cardiac allograft transplantation: from murine models to clinical practice"/>
    <x v="4"/>
    <x v="22"/>
    <s v="-"/>
    <x v="3"/>
    <n v="3"/>
    <n v="0"/>
    <n v="0"/>
    <n v="1"/>
    <n v="0"/>
    <n v="0"/>
    <n v="0"/>
  </r>
  <r>
    <x v="2"/>
    <x v="7"/>
    <n v="159816"/>
    <x v="106"/>
    <x v="183"/>
    <n v="192366686"/>
    <s v="J"/>
    <x v="0"/>
    <s v="Lamos, Martin;Morávková, Ivona;Ondracek, David;Bočková, Martina;Rektorová, Irena"/>
    <s v="Altered Spatiotemporal Dynamics of the Resting Brain in Mild Cognitive Impairment with Lewy Bodies"/>
    <x v="4"/>
    <x v="8"/>
    <s v="-"/>
    <x v="3"/>
    <n v="2"/>
    <n v="0"/>
    <n v="1"/>
    <n v="0"/>
    <n v="0"/>
    <n v="0"/>
    <n v="0"/>
  </r>
  <r>
    <x v="2"/>
    <x v="7"/>
    <n v="159816"/>
    <x v="106"/>
    <x v="183"/>
    <n v="192366794"/>
    <s v="J"/>
    <x v="0"/>
    <s v="Kimura, Takeshi;Bosáková, Michaela;Nonaka, Yosuke;Hruba, Eva;Yasuda, Kie;Futakawa, Satoshi;Kubota, Takuo;Fafílek, Bohumil;Gregor, Tomáš;Abraham, Sara P;Gomolkova, Regina;Bělašková, Silvie;Pešl, Martin;Csukasi, Fabiana;Duran, Ivan;Fujiwara, Masatoshi;Kavko"/>
    <s v="An RNA aptamer restores defective bone growth in FGFR3-related skeletal dysplasia in mice"/>
    <x v="0"/>
    <x v="0"/>
    <s v="-"/>
    <x v="3"/>
    <n v="1"/>
    <n v="1"/>
    <n v="0"/>
    <n v="0"/>
    <n v="0"/>
    <n v="0"/>
    <n v="0"/>
  </r>
  <r>
    <x v="1"/>
    <x v="1"/>
    <n v="216208"/>
    <x v="51"/>
    <x v="60"/>
    <n v="192367008"/>
    <s v="J"/>
    <x v="0"/>
    <s v="Papadopoulos, Alessandro Vittorio;Versluis, Laurens;Bauer, André;Herbst, Nikolas;Von Kistowski, Jóakim;Ali-Eldin, Ahmed;Abad, Cristina;Amaral, José Nelson;Tůma, Petr;Iosup, Alexandru"/>
    <s v="Methodological Principles for Reproducible Performance Evaluation in Cloud Computing"/>
    <x v="0"/>
    <x v="24"/>
    <s v="-"/>
    <x v="3"/>
    <n v="2"/>
    <n v="0"/>
    <n v="1"/>
    <n v="0"/>
    <n v="0"/>
    <n v="0"/>
    <n v="0"/>
  </r>
  <r>
    <x v="2"/>
    <x v="7"/>
    <n v="669806"/>
    <x v="66"/>
    <x v="93"/>
    <n v="192367562"/>
    <s v="J"/>
    <x v="0"/>
    <s v="Ferda, Jiří;Vendiš, Tomáš;Flohr, Thomas;Schmidt, Bernhard;Henning, Andre;Ulzheimer, Stefan;Pecen, Ladislav;Ferdová, Eva;Baxa, Jan;Mírka, Hynek"/>
    <s v="Computed tomography with a full FOV photon-counting detector in a clinical setting, the first experience"/>
    <x v="4"/>
    <x v="8"/>
    <s v="Radiology, nuclear medicine and medical imaging"/>
    <x v="3"/>
    <n v="2"/>
    <n v="0"/>
    <n v="1"/>
    <n v="0"/>
    <n v="0"/>
    <n v="0"/>
    <n v="0"/>
  </r>
  <r>
    <x v="1"/>
    <x v="1"/>
    <n v="61989100"/>
    <x v="75"/>
    <x v="111"/>
    <n v="192367926"/>
    <s v="V"/>
    <x v="1"/>
    <s v="Blejchař, Tomáš;Drábková, Sylva;Bojko, Marian"/>
    <s v="Numerical modeling of flow in a recuperation turbine in order to verify its performance parameters, including efficiency"/>
    <x v="2"/>
    <x v="3"/>
    <s v="Mechanical engineering"/>
    <x v="3"/>
    <n v="3"/>
    <n v="0"/>
    <n v="0"/>
    <n v="1"/>
    <n v="0"/>
    <n v="0"/>
    <n v="0"/>
  </r>
  <r>
    <x v="2"/>
    <x v="8"/>
    <n v="23272"/>
    <x v="114"/>
    <x v="207"/>
    <n v="192368088"/>
    <s v="J"/>
    <x v="0"/>
    <s v="Prüfer, Kay;Posth, Cosimo;Yu, He;Stoessel, Alexander;Spyrou, Maria A.;Deviese, Thibaut;Mattonai, Marco;Ribechini, Erika;Higham, Thomas;Velemínský, Petr;Brůžek, Jaroslav;Krause, Johannes"/>
    <s v="A genome sequence from a modern human skull over 45,000 years old from Zlatý kůň in Czechia"/>
    <x v="1"/>
    <x v="14"/>
    <s v="Archaeology"/>
    <x v="3"/>
    <n v="1"/>
    <n v="1"/>
    <n v="0"/>
    <n v="0"/>
    <n v="0"/>
    <n v="0"/>
    <n v="0"/>
  </r>
  <r>
    <x v="2"/>
    <x v="8"/>
    <n v="23272"/>
    <x v="114"/>
    <x v="207"/>
    <n v="192368215"/>
    <s v="J"/>
    <x v="0"/>
    <s v="Qvarnström, Martin;Fikáček, Martin;Wernström, Joel Vikberg;Huld, Sigrid;Beutel, Rolf G.;Arriaga-Varela, Emmanuel;Ahlberg, Per E.;Niedźwiedzki, Grzegorz"/>
    <s v="Exceptionally preserved beetles in a Triassic coprolite of putative dinosauriform origin"/>
    <x v="0"/>
    <x v="0"/>
    <s v="Entomology"/>
    <x v="3"/>
    <n v="2"/>
    <n v="0"/>
    <n v="1"/>
    <n v="0"/>
    <n v="0"/>
    <n v="0"/>
    <n v="0"/>
  </r>
  <r>
    <x v="2"/>
    <x v="8"/>
    <n v="23272"/>
    <x v="114"/>
    <x v="207"/>
    <n v="192368232"/>
    <s v="B"/>
    <x v="0"/>
    <s v="Kubeš, Jiří;Prchal, Vítězslav;Šárovcová, Martina;Dragoun, Michal"/>
    <s v="Cesty a život Jindřicha Hýzrla z Chodů"/>
    <x v="1"/>
    <x v="14"/>
    <s v="History (history of science and technology to be 6.3, history of specific sciences to be under the respective headings)"/>
    <x v="3"/>
    <n v="2"/>
    <n v="0"/>
    <n v="1"/>
    <n v="0"/>
    <n v="0"/>
    <n v="0"/>
    <n v="0"/>
  </r>
  <r>
    <x v="2"/>
    <x v="8"/>
    <n v="23272"/>
    <x v="114"/>
    <x v="207"/>
    <n v="192368238"/>
    <s v="B"/>
    <x v="0"/>
    <s v="Kerlogue, Fiona;Pospíšilová, Dagmar"/>
    <s v="Batik. Traces through time. Batik Collections in the National Museum - Náprstek Museum"/>
    <x v="1"/>
    <x v="28"/>
    <s v="-"/>
    <x v="3"/>
    <n v="2"/>
    <n v="0"/>
    <n v="1"/>
    <n v="0"/>
    <n v="0"/>
    <n v="0"/>
    <n v="0"/>
  </r>
  <r>
    <x v="2"/>
    <x v="8"/>
    <n v="23272"/>
    <x v="114"/>
    <x v="207"/>
    <n v="192368251"/>
    <s v="B"/>
    <x v="0"/>
    <s v="Žůrková, Tereza;Kotašová, Daniela;Štefancová, Dagmar;Slavický, Tomáš"/>
    <s v="Antonín Buchtel, sběratel s laskavou duší, a jeho kolekce hudebních nástrojů"/>
    <x v="1"/>
    <x v="15"/>
    <s v="Performing arts studies (Musicology, Theater science, Dramaturgy)"/>
    <x v="3"/>
    <n v="2"/>
    <n v="0"/>
    <n v="1"/>
    <n v="0"/>
    <n v="0"/>
    <n v="0"/>
    <n v="0"/>
  </r>
  <r>
    <x v="2"/>
    <x v="8"/>
    <n v="23272"/>
    <x v="114"/>
    <x v="207"/>
    <n v="192368269"/>
    <s v="B"/>
    <x v="0"/>
    <s v="Sršeň, Lubomír"/>
    <s v="Malované závěsné portréty : Sbírka oddělení starších českých dějin Národního muzea"/>
    <x v="1"/>
    <x v="15"/>
    <s v="Arts, Art history"/>
    <x v="3"/>
    <n v="2"/>
    <n v="0"/>
    <n v="1"/>
    <n v="0"/>
    <n v="0"/>
    <n v="0"/>
    <n v="0"/>
  </r>
  <r>
    <x v="1"/>
    <x v="1"/>
    <n v="216224"/>
    <x v="58"/>
    <x v="82"/>
    <n v="192368457"/>
    <s v="G"/>
    <x v="1"/>
    <s v="Pavliňák, David;Galmiz, Oleksandr;Kelar, Jakub"/>
    <s v="Sada vzorků plazmatem upravených nanovláken pro filtrační účely"/>
    <x v="0"/>
    <x v="18"/>
    <s v="-"/>
    <x v="3"/>
    <n v="3"/>
    <n v="0"/>
    <n v="0"/>
    <n v="1"/>
    <n v="0"/>
    <n v="0"/>
    <n v="0"/>
  </r>
  <r>
    <x v="1"/>
    <x v="1"/>
    <n v="216224"/>
    <x v="58"/>
    <x v="82"/>
    <n v="192368501"/>
    <s v="R"/>
    <x v="1"/>
    <s v="Klíma, Ondřej;Králík, Miroslav;Čuta, Martin;Zemčík, Pavel"/>
    <s v="GROWTH: Functional Data Analysis of the human height postnatal growth"/>
    <x v="0"/>
    <x v="41"/>
    <s v="-"/>
    <x v="3"/>
    <n v="4"/>
    <n v="0"/>
    <n v="0"/>
    <n v="0"/>
    <n v="1"/>
    <n v="0"/>
    <n v="0"/>
  </r>
  <r>
    <x v="1"/>
    <x v="1"/>
    <n v="61989100"/>
    <x v="75"/>
    <x v="253"/>
    <n v="192369117"/>
    <s v="J"/>
    <x v="0"/>
    <s v="van Bakel, Barry W. M;Fraaije, Rene H. B;Jagt, John W. M;Skupien, Petr"/>
    <s v="Origin, early evolution and palaeoecology of Gymnopleura (Crustacea, Decapoda): Basal palaeocorystoid crabs from the Upper Jurassic-Lower Cretaceous of central Europe"/>
    <x v="0"/>
    <x v="7"/>
    <s v="Geology"/>
    <x v="3"/>
    <n v="2"/>
    <n v="0"/>
    <n v="1"/>
    <n v="0"/>
    <n v="0"/>
    <n v="0"/>
    <n v="0"/>
  </r>
  <r>
    <x v="1"/>
    <x v="1"/>
    <n v="61989100"/>
    <x v="75"/>
    <x v="253"/>
    <n v="192369125"/>
    <s v="J"/>
    <x v="1"/>
    <s v="Růžičková, Kateřina;Růžička, Jan;Bitta, Jan"/>
    <s v="A new GIS-compatible methodology for visibility analysis in digital surface models of earth sites"/>
    <x v="0"/>
    <x v="7"/>
    <s v="Physical geography"/>
    <x v="3"/>
    <n v="2"/>
    <n v="0"/>
    <n v="1"/>
    <n v="0"/>
    <n v="0"/>
    <n v="0"/>
    <n v="0"/>
  </r>
  <r>
    <x v="1"/>
    <x v="1"/>
    <n v="61989100"/>
    <x v="75"/>
    <x v="253"/>
    <n v="192369150"/>
    <s v="J"/>
    <x v="0"/>
    <s v="Čabanová, Kristina;Motyka, Oldřich;Bielniková, Hana;Čábalová, Lenka;Handlos, Petr;Zabiegaj, Dominika;Zeleník, Karol;Dvořáčková, Jana;Komínek, Pavel;Heviánková, Silvie;Havlíček, Miroslav;Kukutschová, Jana"/>
    <s v="Identification of the phase composition of solid microparticles in the nasal mucosa of patients with chronic hypertrophic rhinitis using Raman microspectroscopy."/>
    <x v="0"/>
    <x v="7"/>
    <s v="Environmental sciences (social aspects to be 5.7)"/>
    <x v="3"/>
    <n v="4"/>
    <n v="0"/>
    <n v="0"/>
    <n v="0"/>
    <n v="1"/>
    <n v="0"/>
    <n v="0"/>
  </r>
  <r>
    <x v="1"/>
    <x v="1"/>
    <n v="61989100"/>
    <x v="75"/>
    <x v="255"/>
    <n v="192370000"/>
    <s v="J"/>
    <x v="1"/>
    <s v="Dominguez Martin, Maria Ruth;Vitali, S.;Carrión, M.;Moriggia, V."/>
    <s v="Analysing decarbonizing strategies in the European power system applying stochastic dominance constraints"/>
    <x v="5"/>
    <x v="9"/>
    <s v="Applied Economics, Econometrics"/>
    <x v="3"/>
    <n v="3"/>
    <n v="0"/>
    <n v="0"/>
    <n v="1"/>
    <n v="0"/>
    <n v="0"/>
    <n v="0"/>
  </r>
  <r>
    <x v="1"/>
    <x v="1"/>
    <n v="61989100"/>
    <x v="75"/>
    <x v="255"/>
    <n v="192370045"/>
    <s v="J"/>
    <x v="1"/>
    <s v="Hodula, Martin;Malovaná, Simona;Frait, Jan"/>
    <s v="What Does Really Drive Consumer Confidence?"/>
    <x v="5"/>
    <x v="9"/>
    <s v="Applied Economics, Econometrics"/>
    <x v="3"/>
    <n v="3"/>
    <n v="0"/>
    <n v="0"/>
    <n v="1"/>
    <n v="0"/>
    <n v="0"/>
    <n v="0"/>
  </r>
  <r>
    <x v="1"/>
    <x v="1"/>
    <n v="61989100"/>
    <x v="75"/>
    <x v="256"/>
    <n v="192370176"/>
    <s v="C"/>
    <x v="1"/>
    <s v="Plachá, Daniela;Jampílek, Josef"/>
    <s v="Impact of Nanoparticles on Protozoa"/>
    <x v="2"/>
    <x v="23"/>
    <s v="Nano-materials (production and properties)"/>
    <x v="3"/>
    <n v="3"/>
    <n v="0"/>
    <n v="0"/>
    <n v="1"/>
    <n v="0"/>
    <n v="0"/>
    <n v="0"/>
  </r>
  <r>
    <x v="1"/>
    <x v="1"/>
    <n v="61989100"/>
    <x v="75"/>
    <x v="256"/>
    <n v="192370211"/>
    <s v="J"/>
    <x v="0"/>
    <s v="Gonet, Tomasz;Maher, Barbara A;Nyiro-Kosa, Ilona;Posfai, Mihaly;Vaculík, Miroslav;Kukutschová, Jana"/>
    <s v="Size-resolved, quantitative evaluation of the magnetic mineralogy of airborne brake-wear particulate emissions"/>
    <x v="2"/>
    <x v="17"/>
    <s v="Composites (including laminates, reinforced plastics, cermets, combined natural and synthetic fibre fabrics; filled composites)"/>
    <x v="3"/>
    <n v="4"/>
    <n v="0"/>
    <n v="0"/>
    <n v="0"/>
    <n v="1"/>
    <n v="0"/>
    <n v="0"/>
  </r>
  <r>
    <x v="1"/>
    <x v="1"/>
    <n v="216208"/>
    <x v="51"/>
    <x v="60"/>
    <n v="192370428"/>
    <s v="J"/>
    <x v="0"/>
    <s v="Barto, Libor;Bulín, Jakub;Opršal, Jakub;Krokhin, Andrei"/>
    <s v="Algebraic Approach to Promise Constraint Satisfaction"/>
    <x v="0"/>
    <x v="2"/>
    <s v="-"/>
    <x v="3"/>
    <n v="1"/>
    <n v="1"/>
    <n v="0"/>
    <n v="0"/>
    <n v="0"/>
    <n v="0"/>
    <n v="0"/>
  </r>
  <r>
    <x v="1"/>
    <x v="1"/>
    <n v="216208"/>
    <x v="51"/>
    <x v="60"/>
    <n v="192370613"/>
    <s v="J"/>
    <x v="0"/>
    <s v="Rindler, Filip;Schwarzacher, Sebastian;Velázquez, Juan J.L."/>
    <s v="Two-Speed Solutions to Non-convex Rate-Independent Systems"/>
    <x v="0"/>
    <x v="2"/>
    <s v="-"/>
    <x v="3"/>
    <n v="1"/>
    <n v="1"/>
    <n v="0"/>
    <n v="0"/>
    <n v="0"/>
    <n v="0"/>
    <n v="0"/>
  </r>
  <r>
    <x v="2"/>
    <x v="2"/>
    <n v="26722445"/>
    <x v="68"/>
    <x v="95"/>
    <n v="192370663"/>
    <s v="P"/>
    <x v="1"/>
    <s v="Melichar, Tomáš;Šoltés, Jaroslav;Dočkal, Karel;Hájek, Petr;Hlaváč, Zbyněk"/>
    <s v="Ozařovací kanál pro řízenou simulaci radiační degradace betonů"/>
    <x v="2"/>
    <x v="3"/>
    <s v="Nuclear related engineering; (nuclear physics to be 1.3);"/>
    <x v="3"/>
    <n v="4"/>
    <n v="0"/>
    <n v="0"/>
    <n v="0"/>
    <n v="1"/>
    <n v="0"/>
    <n v="0"/>
  </r>
  <r>
    <x v="2"/>
    <x v="2"/>
    <n v="26722445"/>
    <x v="68"/>
    <x v="95"/>
    <n v="192370664"/>
    <s v="P"/>
    <x v="1"/>
    <s v="Melichar, Tomáš;Hájek, Petr;Šoltés, Jaroslav;Dočkal, Karel;Vít, Jan;Frýbort, Otakar"/>
    <s v="Ozařovací kanál s řízením teploty a vnitřním přetlakem ve vzorcích"/>
    <x v="2"/>
    <x v="3"/>
    <s v="Nuclear related engineering; (nuclear physics to be 1.3);"/>
    <x v="3"/>
    <n v="4"/>
    <n v="0"/>
    <n v="0"/>
    <n v="0"/>
    <n v="1"/>
    <n v="0"/>
    <n v="0"/>
  </r>
  <r>
    <x v="1"/>
    <x v="1"/>
    <n v="44555601"/>
    <x v="10"/>
    <x v="71"/>
    <n v="192370686"/>
    <s v="B"/>
    <x v="0"/>
    <s v="Hrdličková, Jana"/>
    <s v="Zweiter Weltkrieg und Shoah in der deutschsprachigen hermetischen Lyrik nach 1945"/>
    <x v="1"/>
    <x v="27"/>
    <s v="Specific literatures"/>
    <x v="3"/>
    <n v="2"/>
    <n v="0"/>
    <n v="1"/>
    <n v="0"/>
    <n v="0"/>
    <n v="0"/>
    <n v="0"/>
  </r>
  <r>
    <x v="1"/>
    <x v="1"/>
    <n v="44555601"/>
    <x v="10"/>
    <x v="71"/>
    <n v="192370695"/>
    <s v="C"/>
    <x v="0"/>
    <s v="Korhel, Michal"/>
    <s v="Children as 'collateral damage' of nationalisation campaigns? The persecution of 'nationally unreliable' persons in Czechoslovakia after the Second World War"/>
    <x v="1"/>
    <x v="14"/>
    <s v="History (history of science and technology to be 6.3, history of specific sciences to be under the respective headings)"/>
    <x v="3"/>
    <n v="3"/>
    <n v="0"/>
    <n v="0"/>
    <n v="1"/>
    <n v="0"/>
    <n v="0"/>
    <n v="0"/>
  </r>
  <r>
    <x v="1"/>
    <x v="1"/>
    <n v="44555601"/>
    <x v="10"/>
    <x v="71"/>
    <n v="192370739"/>
    <s v="C"/>
    <x v="0"/>
    <s v="Hrbek, Filip"/>
    <s v="Health and Community Rescue or Soul Salvation? Incarceration as an Anti-Plague Measure in the Czech Lands in the Sixteenth and Seventeenth Centuries"/>
    <x v="1"/>
    <x v="14"/>
    <s v="History (history of science and technology to be 6.3, history of specific sciences to be under the respective headings)"/>
    <x v="3"/>
    <n v="3"/>
    <n v="0"/>
    <n v="0"/>
    <n v="1"/>
    <n v="0"/>
    <n v="0"/>
    <n v="0"/>
  </r>
  <r>
    <x v="1"/>
    <x v="1"/>
    <n v="44555601"/>
    <x v="10"/>
    <x v="71"/>
    <n v="192370756"/>
    <s v="J"/>
    <x v="0"/>
    <s v="Kordová, Vlasta"/>
    <s v="Bandenbekämpfung: nacistické potírání nepřátel v týlu východní fronty"/>
    <x v="1"/>
    <x v="14"/>
    <s v="History (history of science and technology to be 6.3, history of specific sciences to be under the respective headings)"/>
    <x v="3"/>
    <n v="3"/>
    <n v="0"/>
    <n v="0"/>
    <n v="1"/>
    <n v="0"/>
    <n v="0"/>
    <n v="0"/>
  </r>
  <r>
    <x v="1"/>
    <x v="1"/>
    <n v="44555601"/>
    <x v="10"/>
    <x v="194"/>
    <n v="192370822"/>
    <s v="B"/>
    <x v="1"/>
    <s v="Vostrý, Michal;Veteška, Jaroslav;Fischer, Slavomil;Lanková, Barbora;Škoda, Jiří;Karel, Pančocha;Pavla, Zemanová"/>
    <s v="Kognitivní rehabilitace seniorů: psychosociální a edukační souvislosti"/>
    <x v="5"/>
    <x v="30"/>
    <s v="Cognitive sciences"/>
    <x v="3"/>
    <n v="4"/>
    <n v="0"/>
    <n v="0"/>
    <n v="0"/>
    <n v="1"/>
    <n v="0"/>
    <n v="0"/>
  </r>
  <r>
    <x v="1"/>
    <x v="1"/>
    <n v="44555601"/>
    <x v="10"/>
    <x v="195"/>
    <n v="192371047"/>
    <s v="J"/>
    <x v="0"/>
    <s v="van Koten, Silvester"/>
    <s v="The forward premium in electricity markets: An experimental study"/>
    <x v="5"/>
    <x v="9"/>
    <s v="Business and management"/>
    <x v="3"/>
    <n v="2"/>
    <n v="0"/>
    <n v="1"/>
    <n v="0"/>
    <n v="0"/>
    <n v="0"/>
    <n v="0"/>
  </r>
  <r>
    <x v="1"/>
    <x v="1"/>
    <n v="44555601"/>
    <x v="10"/>
    <x v="195"/>
    <n v="192371048"/>
    <s v="J"/>
    <x v="1"/>
    <s v="Slavíková, Lenka;Hartmann, Thomas;Thaler, Thomas"/>
    <s v="Paradoxes of financial schemes for resilient flood recovery of households"/>
    <x v="0"/>
    <x v="7"/>
    <s v="Water resources"/>
    <x v="3"/>
    <n v="5"/>
    <n v="0"/>
    <n v="0"/>
    <n v="0"/>
    <n v="0"/>
    <n v="1"/>
    <n v="0"/>
  </r>
  <r>
    <x v="1"/>
    <x v="1"/>
    <n v="61989100"/>
    <x v="75"/>
    <x v="258"/>
    <n v="192371524"/>
    <s v="R"/>
    <x v="1"/>
    <s v="Vysocký, Ondřej;Říha, Lubomír"/>
    <s v="MERICwrapper"/>
    <x v="0"/>
    <x v="24"/>
    <s v="Computer sciences, information science, bioinformathics (hardware development to be 2.2, social aspect to be 5.8)"/>
    <x v="3"/>
    <n v="3"/>
    <n v="0"/>
    <n v="0"/>
    <n v="1"/>
    <n v="0"/>
    <n v="0"/>
    <n v="0"/>
  </r>
  <r>
    <x v="1"/>
    <x v="1"/>
    <n v="61989100"/>
    <x v="75"/>
    <x v="258"/>
    <n v="192371525"/>
    <s v="R"/>
    <x v="1"/>
    <s v="Böhm, Stanislav;Beránek, Jakub;Cima, Vojtěch;Martinovič, Jan;Jansík, Branislav"/>
    <s v="HyperQueue"/>
    <x v="0"/>
    <x v="24"/>
    <s v="Computer sciences, information science, bioinformathics (hardware development to be 2.2, social aspect to be 5.8)"/>
    <x v="3"/>
    <n v="2"/>
    <n v="0"/>
    <n v="1"/>
    <n v="0"/>
    <n v="0"/>
    <n v="0"/>
    <n v="0"/>
  </r>
  <r>
    <x v="1"/>
    <x v="1"/>
    <n v="61989100"/>
    <x v="75"/>
    <x v="258"/>
    <n v="192371528"/>
    <s v="R"/>
    <x v="1"/>
    <s v="Zitzlsberger, Georg"/>
    <s v="ERCNN-DRS Urban Change Monitoring"/>
    <x v="0"/>
    <x v="24"/>
    <s v="Computer sciences, information science, bioinformathics (hardware development to be 2.2, social aspect to be 5.8)"/>
    <x v="3"/>
    <n v="3"/>
    <n v="0"/>
    <n v="0"/>
    <n v="1"/>
    <n v="0"/>
    <n v="0"/>
    <n v="0"/>
  </r>
  <r>
    <x v="1"/>
    <x v="1"/>
    <n v="61989100"/>
    <x v="75"/>
    <x v="258"/>
    <n v="192371532"/>
    <s v="R"/>
    <x v="1"/>
    <s v="Jaroš, Milan;Říha, Lubomír;Strakoš, Petr"/>
    <s v="CyclesPhi renderer v2"/>
    <x v="0"/>
    <x v="24"/>
    <s v="Computer sciences, information science, bioinformathics (hardware development to be 2.2, social aspect to be 5.8)"/>
    <x v="3"/>
    <n v="2"/>
    <n v="0"/>
    <n v="1"/>
    <n v="0"/>
    <n v="0"/>
    <n v="0"/>
    <n v="0"/>
  </r>
  <r>
    <x v="2"/>
    <x v="9"/>
    <n v="20711"/>
    <x v="134"/>
    <x v="243"/>
    <n v="192371587"/>
    <s v="R"/>
    <x v="0"/>
    <s v="Vizina, Adam;Pavlík, Petr;Georgievová, Irina;Vokoun, Martin;Strnad, Filip;Hanel, Martin;Máca, Petr;Heřmanovský, Martina;Daňhelka, Jan;Pecha, Martin"/>
    <s v="Systém HAMR"/>
    <x v="2"/>
    <x v="20"/>
    <s v="Environmental and geological engineering, geotechnics"/>
    <x v="3"/>
    <n v="3"/>
    <n v="0"/>
    <n v="0"/>
    <n v="1"/>
    <n v="0"/>
    <n v="0"/>
    <n v="0"/>
  </r>
  <r>
    <x v="2"/>
    <x v="8"/>
    <n v="23205"/>
    <x v="113"/>
    <x v="206"/>
    <n v="192371593"/>
    <s v="B"/>
    <x v="0"/>
    <s v="Čepcová, Lucie;Faltýnek, Vilém"/>
    <s v="Ženy v pohybu, ediční řada MK (O)hlasy žen v české kultuře"/>
    <x v="1"/>
    <x v="15"/>
    <s v="Performing arts studies (Musicology, Theater science, Dramaturgy)"/>
    <x v="3"/>
    <n v="4"/>
    <n v="0"/>
    <n v="0"/>
    <n v="0"/>
    <n v="1"/>
    <n v="0"/>
    <n v="0"/>
  </r>
  <r>
    <x v="2"/>
    <x v="9"/>
    <n v="27073"/>
    <x v="82"/>
    <x v="135"/>
    <n v="192371609"/>
    <s v="J"/>
    <x v="0"/>
    <s v="Knápek, Jaroslav;Králík, Tomáš;Valentová, Michaela;Horák, Martin;Outrata, David;Vávrová, Kamila"/>
    <s v="Policy implications of competition between conventional and energy crops"/>
    <x v="2"/>
    <x v="20"/>
    <s v="Energy and fuels"/>
    <x v="3"/>
    <n v="3"/>
    <n v="0"/>
    <n v="0"/>
    <n v="1"/>
    <n v="0"/>
    <n v="0"/>
    <n v="0"/>
  </r>
  <r>
    <x v="2"/>
    <x v="9"/>
    <n v="27073"/>
    <x v="82"/>
    <x v="135"/>
    <n v="192371612"/>
    <s v="N"/>
    <x v="1"/>
    <s v="Černý, Karel;Chumanová, Eva;Havrdová, Ludmila;Haňáčková, Zuzana;Brestovanská, Tereza;Zýka, Vladimír"/>
    <s v="Invazní patogeny dřevin v životním prostředí - determinace chorob a možnosti omezení šíření a impaktu na lesní ekosystémy"/>
    <x v="3"/>
    <x v="4"/>
    <s v="Forestry"/>
    <x v="3"/>
    <n v="2"/>
    <n v="0"/>
    <n v="1"/>
    <n v="0"/>
    <n v="0"/>
    <n v="0"/>
    <n v="0"/>
  </r>
  <r>
    <x v="2"/>
    <x v="9"/>
    <n v="27073"/>
    <x v="82"/>
    <x v="135"/>
    <n v="192371624"/>
    <s v="N"/>
    <x v="1"/>
    <s v="Chumanová, Eva;Černý, Karel;Brestovanská, Tereza;Haňáčková, Zuzana;Havrdová, Ludmila;Zýka, Vladimír"/>
    <s v="Atlas potenciální distribuce vybraných druhů invazních patogenů dřevin a jejich impaktu na lesní ekosystémy v ČR"/>
    <x v="3"/>
    <x v="4"/>
    <s v="Forestry"/>
    <x v="3"/>
    <n v="2"/>
    <n v="0"/>
    <n v="1"/>
    <n v="0"/>
    <n v="0"/>
    <n v="0"/>
    <n v="0"/>
  </r>
  <r>
    <x v="2"/>
    <x v="9"/>
    <n v="27073"/>
    <x v="82"/>
    <x v="135"/>
    <n v="192371643"/>
    <s v="F"/>
    <x v="1"/>
    <s v="Dubský, Martin;Reich, Jan;Valenta, Jiří;Šlemenda, Petr;Nárovcová, Jarmila;Nárovec, Václav"/>
    <s v="Granulované dusíkaté hnojivo se zeolitem"/>
    <x v="3"/>
    <x v="4"/>
    <s v="Forestry"/>
    <x v="3"/>
    <n v="3"/>
    <n v="0"/>
    <n v="0"/>
    <n v="1"/>
    <n v="0"/>
    <n v="0"/>
    <n v="0"/>
  </r>
  <r>
    <x v="2"/>
    <x v="7"/>
    <n v="159816"/>
    <x v="106"/>
    <x v="183"/>
    <n v="192371711"/>
    <s v="J"/>
    <x v="0"/>
    <s v="Perestrelo, Ana Rubina;Silva, Ana Catarina;Oliver De La Cruz, Jorge;Martino, Fabiana;Horváth, Vladimír;Caluori, Guido;Polanský, Ondřej;Vinarský, Vladimír;Azzato, Giulia;De Marco, Giuseppe;Žampachová, Víta;Skladal, Petr;Pagliari, Stefania;Rainer, Alberto;P"/>
    <s v="Multiscale Analysis of Extracellular Matrix Remodeling in the Failing Heart"/>
    <x v="4"/>
    <x v="8"/>
    <s v="-"/>
    <x v="3"/>
    <n v="2"/>
    <n v="0"/>
    <n v="1"/>
    <n v="0"/>
    <n v="0"/>
    <n v="0"/>
    <n v="0"/>
  </r>
  <r>
    <x v="1"/>
    <x v="1"/>
    <n v="216208"/>
    <x v="51"/>
    <x v="116"/>
    <n v="192371783"/>
    <s v="J"/>
    <x v="0"/>
    <s v="Procházková, Marie;Tintěra, Jaroslav;Špaňhelová, Šárka;Prokopiusová, Terezie;Rydlo, Jan;Pavlíková, Markéta;Procházka, Antonín;Řasová, Kamila"/>
    <s v="Brain activity changes following neuroproprioceptive &quot;facilitation, inhibition&quot; physiotherapy in multiple sclerosis: a parallel group randomized comparison of two approaches"/>
    <x v="4"/>
    <x v="6"/>
    <s v="Sport and fitness sciences"/>
    <x v="3"/>
    <n v="3"/>
    <n v="0"/>
    <n v="0"/>
    <n v="1"/>
    <n v="0"/>
    <n v="0"/>
    <n v="0"/>
  </r>
  <r>
    <x v="1"/>
    <x v="1"/>
    <n v="216208"/>
    <x v="51"/>
    <x v="116"/>
    <n v="192371788"/>
    <s v="J"/>
    <x v="0"/>
    <s v="Macková, Kateřina;Mazzer, Anna M.;Mori da Cunha, Marina G.;Hájková Hympánová, Lucie;Urbánková, Iva;Kastelein, Willem A.;Vodegel, Eva;Van der Linden, Klaas;Fehervary, Heleen;Guler, Zeliha;Roovers, Paul J.;Krofta, Ladislav;Verhaeghe, Johan;Deprest, Jan"/>
    <s v="Vaginal Er:YAG laser application in the menopausal ewe model: a randomised estrogen and sham-controlled trial"/>
    <x v="4"/>
    <x v="8"/>
    <s v="Obstetrics and gynaecology"/>
    <x v="3"/>
    <n v="3"/>
    <n v="0"/>
    <n v="0"/>
    <n v="1"/>
    <n v="0"/>
    <n v="0"/>
    <n v="0"/>
  </r>
  <r>
    <x v="1"/>
    <x v="1"/>
    <n v="216208"/>
    <x v="51"/>
    <x v="116"/>
    <n v="192371861"/>
    <s v="J"/>
    <x v="0"/>
    <s v="Řasová, Kamila;Bučková, Barbora;Prokopiusová, Terezie;Procházková, Marie;Angel, Gabriela;Marková, Magdaléna;Hrušková, Natália;Štětkářová, Ivana;Špaňhelová, Šárka;Mareš, Jan;Tintěra, Jaroslav;Zach, Petr;Musil, Vladimír;Hlinka, Jaroslav"/>
    <s v="A Three-Arm Parallel-Group Exploratory Trial documents balance improvement without much evidence of white matter integrity changes in people with multiple sclerosis following two months ambulatory neuroproprioceptive &quot;facilitation and inhibition&quot; physical"/>
    <x v="4"/>
    <x v="22"/>
    <s v="Neurosciences (including psychophysiology"/>
    <x v="3"/>
    <n v="3"/>
    <n v="0"/>
    <n v="0"/>
    <n v="1"/>
    <n v="0"/>
    <n v="0"/>
    <n v="0"/>
  </r>
  <r>
    <x v="1"/>
    <x v="1"/>
    <n v="216208"/>
    <x v="51"/>
    <x v="116"/>
    <n v="192372139"/>
    <s v="J"/>
    <x v="0"/>
    <s v="Licková, Kateřina;Čoček, Aleš;Ambruš, Miloslav;Soumarová, Renata;Vránová, Jana;Klézl, Petr;Mitchell, A. J.;Raudenská, Jana;Javůrková, Alena"/>
    <s v="Rapid screening of depression and anxiety in cancer patients: Interview validation of emotion thermometers"/>
    <x v="4"/>
    <x v="8"/>
    <s v="Oncology"/>
    <x v="3"/>
    <n v="3"/>
    <n v="0"/>
    <n v="0"/>
    <n v="1"/>
    <n v="0"/>
    <n v="0"/>
    <n v="0"/>
  </r>
  <r>
    <x v="1"/>
    <x v="1"/>
    <n v="216208"/>
    <x v="51"/>
    <x v="277"/>
    <n v="192372298"/>
    <s v="J"/>
    <x v="0"/>
    <s v="Scheu, Harald Christian"/>
    <s v="The heritage of the League of Nations' minority protection system"/>
    <x v="5"/>
    <x v="29"/>
    <s v="-"/>
    <x v="3"/>
    <n v="4"/>
    <n v="0"/>
    <n v="0"/>
    <n v="0"/>
    <n v="1"/>
    <n v="0"/>
    <n v="0"/>
  </r>
  <r>
    <x v="1"/>
    <x v="1"/>
    <n v="216208"/>
    <x v="51"/>
    <x v="277"/>
    <n v="192372302"/>
    <s v="J"/>
    <x v="0"/>
    <s v="Derka, Viktor"/>
    <s v="Pověření předsedové soudů jako kompetenční problém"/>
    <x v="5"/>
    <x v="29"/>
    <s v="-"/>
    <x v="3"/>
    <n v="4"/>
    <n v="0"/>
    <n v="0"/>
    <n v="0"/>
    <n v="1"/>
    <n v="0"/>
    <n v="0"/>
  </r>
  <r>
    <x v="1"/>
    <x v="1"/>
    <n v="216208"/>
    <x v="51"/>
    <x v="277"/>
    <n v="192372306"/>
    <s v="J"/>
    <x v="0"/>
    <s v="Horák, Filip;Lacko, David;Klocek, Adam"/>
    <s v="Legal Consciousness : A Systematic Review of its Conceptualization and Measurement Methods"/>
    <x v="5"/>
    <x v="29"/>
    <s v="-"/>
    <x v="3"/>
    <n v="2"/>
    <n v="0"/>
    <n v="1"/>
    <n v="0"/>
    <n v="0"/>
    <n v="0"/>
    <n v="0"/>
  </r>
  <r>
    <x v="1"/>
    <x v="1"/>
    <n v="216208"/>
    <x v="51"/>
    <x v="277"/>
    <n v="192372312"/>
    <s v="C"/>
    <x v="0"/>
    <s v="Zbíral, Robert;Grinc, Jan"/>
    <s v="National Strategies of EU Law Transposition: Does the Distinction between Legislative and Executive Measures Matter in Practice?"/>
    <x v="5"/>
    <x v="29"/>
    <s v="-"/>
    <x v="3"/>
    <n v="1"/>
    <n v="1"/>
    <n v="0"/>
    <n v="0"/>
    <n v="0"/>
    <n v="0"/>
    <n v="0"/>
  </r>
  <r>
    <x v="1"/>
    <x v="1"/>
    <n v="216208"/>
    <x v="51"/>
    <x v="277"/>
    <n v="192372314"/>
    <s v="J"/>
    <x v="0"/>
    <s v="Král, Richard;Mádr, Petr"/>
    <s v="On the (in)applicability of the EU Charter of Fundamental Rights to national measures exceeding the requirements of minimum harmonisation Directives"/>
    <x v="5"/>
    <x v="29"/>
    <s v="-"/>
    <x v="3"/>
    <n v="3"/>
    <n v="0"/>
    <n v="0"/>
    <n v="1"/>
    <n v="0"/>
    <n v="0"/>
    <n v="0"/>
  </r>
  <r>
    <x v="1"/>
    <x v="1"/>
    <n v="216208"/>
    <x v="51"/>
    <x v="277"/>
    <n v="192372322"/>
    <s v="C"/>
    <x v="0"/>
    <s v="Bezemek, Christoph;Dumbrovský, Tomáš"/>
    <s v="The Concept of Public Interest"/>
    <x v="5"/>
    <x v="29"/>
    <s v="-"/>
    <x v="3"/>
    <n v="4"/>
    <n v="0"/>
    <n v="0"/>
    <n v="0"/>
    <n v="1"/>
    <n v="0"/>
    <n v="0"/>
  </r>
  <r>
    <x v="1"/>
    <x v="1"/>
    <n v="216208"/>
    <x v="51"/>
    <x v="277"/>
    <n v="192372325"/>
    <s v="C"/>
    <x v="0"/>
    <s v="Tichý, Luboš"/>
    <s v="Public Interest and its Importance in Law"/>
    <x v="5"/>
    <x v="29"/>
    <s v="-"/>
    <x v="3"/>
    <n v="3"/>
    <n v="0"/>
    <n v="0"/>
    <n v="1"/>
    <n v="0"/>
    <n v="0"/>
    <n v="0"/>
  </r>
  <r>
    <x v="1"/>
    <x v="1"/>
    <n v="216208"/>
    <x v="51"/>
    <x v="277"/>
    <n v="192372326"/>
    <s v="C"/>
    <x v="0"/>
    <s v="Tichý, Luboš"/>
    <s v="Lis Pendens in the Brussels Ia Regulation with Regard to Third Countries"/>
    <x v="5"/>
    <x v="29"/>
    <s v="-"/>
    <x v="3"/>
    <n v="3"/>
    <n v="0"/>
    <n v="0"/>
    <n v="1"/>
    <n v="0"/>
    <n v="0"/>
    <n v="0"/>
  </r>
  <r>
    <x v="1"/>
    <x v="1"/>
    <n v="216208"/>
    <x v="51"/>
    <x v="277"/>
    <n v="192372335"/>
    <s v="J"/>
    <x v="0"/>
    <s v="Handrlica, Jakub"/>
    <s v="Black swans, dragon kings and the uncertainty in international nuclear law"/>
    <x v="5"/>
    <x v="29"/>
    <s v="-"/>
    <x v="3"/>
    <n v="3"/>
    <n v="0"/>
    <n v="0"/>
    <n v="1"/>
    <n v="0"/>
    <n v="0"/>
    <n v="0"/>
  </r>
  <r>
    <x v="1"/>
    <x v="1"/>
    <n v="216208"/>
    <x v="51"/>
    <x v="277"/>
    <n v="192372352"/>
    <s v="B"/>
    <x v="0"/>
    <s v="Bělovský, Petr"/>
    <s v="Obligace z kontraktu. Smlouva a její vymahatelnost v římském právu"/>
    <x v="5"/>
    <x v="29"/>
    <s v="-"/>
    <x v="3"/>
    <n v="2"/>
    <n v="0"/>
    <n v="1"/>
    <n v="0"/>
    <n v="0"/>
    <n v="0"/>
    <n v="0"/>
  </r>
  <r>
    <x v="1"/>
    <x v="1"/>
    <n v="216208"/>
    <x v="51"/>
    <x v="277"/>
    <n v="192372379"/>
    <s v="B"/>
    <x v="0"/>
    <s v="Richter, Martin"/>
    <s v="Základy trestní odpovědnosti v rozhodovacích procesech veřejné správy"/>
    <x v="5"/>
    <x v="29"/>
    <s v="-"/>
    <x v="3"/>
    <n v="3"/>
    <n v="0"/>
    <n v="0"/>
    <n v="1"/>
    <n v="0"/>
    <n v="0"/>
    <n v="0"/>
  </r>
  <r>
    <x v="1"/>
    <x v="1"/>
    <n v="216208"/>
    <x v="51"/>
    <x v="277"/>
    <n v="192372390"/>
    <s v="J"/>
    <x v="0"/>
    <s v="Žáček, Ondřej"/>
    <s v="How to get in? Euro area entry criteria in books and in action"/>
    <x v="5"/>
    <x v="29"/>
    <s v="-"/>
    <x v="3"/>
    <n v="1"/>
    <n v="1"/>
    <n v="0"/>
    <n v="0"/>
    <n v="0"/>
    <n v="0"/>
    <n v="0"/>
  </r>
  <r>
    <x v="1"/>
    <x v="1"/>
    <n v="216208"/>
    <x v="51"/>
    <x v="277"/>
    <n v="192372411"/>
    <s v="B"/>
    <x v="0"/>
    <s v="Hofmannová, Helena;Řepa, Karel;Otýpková, Laura"/>
    <s v="Lidská práva za mřížemi. Ústavně právní aspekty omezování osobní svobody"/>
    <x v="5"/>
    <x v="29"/>
    <s v="-"/>
    <x v="3"/>
    <n v="3"/>
    <n v="0"/>
    <n v="0"/>
    <n v="1"/>
    <n v="0"/>
    <n v="0"/>
    <n v="0"/>
  </r>
  <r>
    <x v="1"/>
    <x v="1"/>
    <n v="216208"/>
    <x v="51"/>
    <x v="277"/>
    <n v="192372412"/>
    <s v="J"/>
    <x v="1"/>
    <s v="Drápal, Jakub;Dušek, Libor"/>
    <s v="Tresty za nouzového stavu: nedořešený problém"/>
    <x v="5"/>
    <x v="29"/>
    <s v="-"/>
    <x v="3"/>
    <n v="3"/>
    <n v="0"/>
    <n v="0"/>
    <n v="1"/>
    <n v="0"/>
    <n v="0"/>
    <n v="0"/>
  </r>
  <r>
    <x v="1"/>
    <x v="1"/>
    <n v="216208"/>
    <x v="51"/>
    <x v="277"/>
    <n v="192372428"/>
    <s v="B"/>
    <x v="0"/>
    <s v="Elischer, David;Velich, Roman"/>
    <s v="Insurance Law in the Czech Republic. In International Encyclopaedia of Laws: Insurance Law"/>
    <x v="5"/>
    <x v="29"/>
    <s v="-"/>
    <x v="3"/>
    <n v="3"/>
    <n v="0"/>
    <n v="0"/>
    <n v="1"/>
    <n v="0"/>
    <n v="0"/>
    <n v="0"/>
  </r>
  <r>
    <x v="1"/>
    <x v="1"/>
    <n v="216208"/>
    <x v="51"/>
    <x v="277"/>
    <n v="192372450"/>
    <s v="J"/>
    <x v="0"/>
    <s v="Belling, Vojtěch;Kollert, Lukáš;Vojta, Martin"/>
    <s v="The IMF Conditionality in the Age of Post-National Governance"/>
    <x v="5"/>
    <x v="29"/>
    <s v="-"/>
    <x v="3"/>
    <s v="N (nehodnoceno)"/>
    <n v="0"/>
    <n v="0"/>
    <n v="0"/>
    <n v="0"/>
    <n v="0"/>
    <n v="1"/>
  </r>
  <r>
    <x v="1"/>
    <x v="1"/>
    <n v="216208"/>
    <x v="51"/>
    <x v="277"/>
    <n v="192372461"/>
    <s v="B"/>
    <x v="0"/>
    <s v="Vacek, Josef"/>
    <s v="Sexuální delikty před Apelačním soudem v letech 1687-1727: Proměna rozhodovací praxe po přijetí Constitutio criminalis Josephina"/>
    <x v="5"/>
    <x v="29"/>
    <s v="-"/>
    <x v="3"/>
    <n v="2"/>
    <n v="0"/>
    <n v="1"/>
    <n v="0"/>
    <n v="0"/>
    <n v="0"/>
    <n v="0"/>
  </r>
  <r>
    <x v="1"/>
    <x v="1"/>
    <n v="216208"/>
    <x v="51"/>
    <x v="277"/>
    <n v="192372469"/>
    <s v="C"/>
    <x v="0"/>
    <s v="Šturma, Pavel"/>
    <s v="Is there any Regional Jus Cogens in Europe? The Case of the Convention on Human Rights"/>
    <x v="5"/>
    <x v="29"/>
    <s v="-"/>
    <x v="3"/>
    <n v="2"/>
    <n v="0"/>
    <n v="1"/>
    <n v="0"/>
    <n v="0"/>
    <n v="0"/>
    <n v="0"/>
  </r>
  <r>
    <x v="1"/>
    <x v="1"/>
    <n v="216208"/>
    <x v="51"/>
    <x v="277"/>
    <n v="192372470"/>
    <s v="B"/>
    <x v="0"/>
    <s v="Svobodová, Magdaléna"/>
    <s v="Občanství Evropské unie"/>
    <x v="5"/>
    <x v="29"/>
    <s v="-"/>
    <x v="3"/>
    <n v="3"/>
    <n v="0"/>
    <n v="0"/>
    <n v="1"/>
    <n v="0"/>
    <n v="0"/>
    <n v="0"/>
  </r>
  <r>
    <x v="1"/>
    <x v="1"/>
    <n v="216208"/>
    <x v="51"/>
    <x v="277"/>
    <n v="192372496"/>
    <s v="J"/>
    <x v="0"/>
    <s v="Exner, Jan"/>
    <s v="Intent, substances of abuse, aggravating circumstances, protected persons and recreational athletes: does the World Anti-Doping Code 2021 provide proportionate sanctions?"/>
    <x v="5"/>
    <x v="29"/>
    <s v="-"/>
    <x v="3"/>
    <n v="3"/>
    <n v="0"/>
    <n v="0"/>
    <n v="1"/>
    <n v="0"/>
    <n v="0"/>
    <n v="0"/>
  </r>
  <r>
    <x v="1"/>
    <x v="1"/>
    <n v="216208"/>
    <x v="51"/>
    <x v="277"/>
    <n v="192372514"/>
    <s v="J"/>
    <x v="0"/>
    <s v="Handrlica, Jakub"/>
    <s v="The mirage of universalism in international nuclear liability law: A critical assessment 10 years after Fukushima"/>
    <x v="5"/>
    <x v="29"/>
    <s v="-"/>
    <x v="3"/>
    <n v="3"/>
    <n v="0"/>
    <n v="0"/>
    <n v="1"/>
    <n v="0"/>
    <n v="0"/>
    <n v="0"/>
  </r>
  <r>
    <x v="1"/>
    <x v="1"/>
    <n v="216208"/>
    <x v="51"/>
    <x v="277"/>
    <n v="192372532"/>
    <s v="B"/>
    <x v="0"/>
    <s v="Pelc, Vladimír"/>
    <s v="Krajní nouze v trestním právu"/>
    <x v="5"/>
    <x v="29"/>
    <s v="-"/>
    <x v="3"/>
    <n v="2"/>
    <n v="0"/>
    <n v="1"/>
    <n v="0"/>
    <n v="0"/>
    <n v="0"/>
    <n v="0"/>
  </r>
  <r>
    <x v="1"/>
    <x v="1"/>
    <n v="216208"/>
    <x v="51"/>
    <x v="277"/>
    <n v="192372537"/>
    <s v="B"/>
    <x v="0"/>
    <s v="Kudrna, Jan"/>
    <s v="Imunita a neodpovědnost členů parlamentu"/>
    <x v="5"/>
    <x v="29"/>
    <s v="-"/>
    <x v="3"/>
    <n v="3"/>
    <n v="0"/>
    <n v="0"/>
    <n v="1"/>
    <n v="0"/>
    <n v="0"/>
    <n v="0"/>
  </r>
  <r>
    <x v="1"/>
    <x v="1"/>
    <n v="216208"/>
    <x v="51"/>
    <x v="277"/>
    <n v="192372543"/>
    <s v="J"/>
    <x v="0"/>
    <s v="Antoš, Marek;Horák, Filip"/>
    <s v="Proportionality Means Proportionality : Czech Constitutional Court, 2 February 2021, Pl. ÚS 44/17"/>
    <x v="5"/>
    <x v="29"/>
    <s v="-"/>
    <x v="3"/>
    <n v="3"/>
    <n v="0"/>
    <n v="0"/>
    <n v="1"/>
    <n v="0"/>
    <n v="0"/>
    <n v="0"/>
  </r>
  <r>
    <x v="1"/>
    <x v="1"/>
    <n v="216208"/>
    <x v="51"/>
    <x v="277"/>
    <n v="192372583"/>
    <s v="B"/>
    <x v="0"/>
    <s v="Fabšíková, Tereza"/>
    <s v="Trestněprávní nástroje ochrany životního prostředí"/>
    <x v="5"/>
    <x v="29"/>
    <s v="-"/>
    <x v="3"/>
    <n v="4"/>
    <n v="0"/>
    <n v="0"/>
    <n v="0"/>
    <n v="1"/>
    <n v="0"/>
    <n v="0"/>
  </r>
  <r>
    <x v="1"/>
    <x v="1"/>
    <n v="216208"/>
    <x v="51"/>
    <x v="277"/>
    <n v="192372587"/>
    <s v="B"/>
    <x v="0"/>
    <s v="Lederer, Vít"/>
    <s v="Fiducie a svěřenský fond"/>
    <x v="5"/>
    <x v="29"/>
    <s v="-"/>
    <x v="3"/>
    <n v="3"/>
    <n v="0"/>
    <n v="0"/>
    <n v="1"/>
    <n v="0"/>
    <n v="0"/>
    <n v="0"/>
  </r>
  <r>
    <x v="1"/>
    <x v="1"/>
    <n v="216208"/>
    <x v="51"/>
    <x v="277"/>
    <n v="192372588"/>
    <s v="B"/>
    <x v="0"/>
    <s v="Flídr, Jan"/>
    <s v="Deliktní odpovědnost člena statutárního orgánu obchodní korporace vůči třetím osobám"/>
    <x v="5"/>
    <x v="29"/>
    <s v="-"/>
    <x v="3"/>
    <n v="3"/>
    <n v="0"/>
    <n v="0"/>
    <n v="1"/>
    <n v="0"/>
    <n v="0"/>
    <n v="0"/>
  </r>
  <r>
    <x v="1"/>
    <x v="1"/>
    <n v="216208"/>
    <x v="51"/>
    <x v="277"/>
    <n v="192372639"/>
    <s v="B"/>
    <x v="0"/>
    <s v="Chmel, Jan"/>
    <s v="Co ovlivňuje Ústavní soud a jeho soudce"/>
    <x v="5"/>
    <x v="29"/>
    <s v="-"/>
    <x v="3"/>
    <n v="3"/>
    <n v="0"/>
    <n v="0"/>
    <n v="1"/>
    <n v="0"/>
    <n v="0"/>
    <n v="0"/>
  </r>
  <r>
    <x v="1"/>
    <x v="1"/>
    <n v="216208"/>
    <x v="51"/>
    <x v="277"/>
    <n v="192372671"/>
    <s v="J"/>
    <x v="0"/>
    <s v="Borońska-Hryniewiecka, Karolina;Grinc, Jan"/>
    <s v="Actions Speak Louder Than Words? The Untapped Potential of V4 Parliaments in EU Affairs"/>
    <x v="5"/>
    <x v="29"/>
    <s v="-"/>
    <x v="3"/>
    <n v="2"/>
    <n v="0"/>
    <n v="1"/>
    <n v="0"/>
    <n v="0"/>
    <n v="0"/>
    <n v="0"/>
  </r>
  <r>
    <x v="1"/>
    <x v="1"/>
    <n v="29142890"/>
    <x v="46"/>
    <x v="53"/>
    <n v="192372824"/>
    <s v="C"/>
    <x v="1"/>
    <s v="Řepa, Václav"/>
    <s v="Digital Transformation of Public Administration"/>
    <x v="5"/>
    <x v="9"/>
    <s v="-"/>
    <x v="3"/>
    <n v="3"/>
    <n v="0"/>
    <n v="0"/>
    <n v="1"/>
    <n v="0"/>
    <n v="0"/>
    <n v="0"/>
  </r>
  <r>
    <x v="1"/>
    <x v="1"/>
    <n v="29142890"/>
    <x v="46"/>
    <x v="53"/>
    <n v="192372864"/>
    <s v="B"/>
    <x v="1"/>
    <s v="Šaroch, Stanislav;Čižinská, Romana;Hrtúsová, Tereza;Kozelský, Tomáš;Novák, Radek;Vlčková, Jana"/>
    <s v="Position and Perspectives of the European Automotive Industry"/>
    <x v="5"/>
    <x v="9"/>
    <s v="-"/>
    <x v="3"/>
    <n v="3"/>
    <n v="0"/>
    <n v="0"/>
    <n v="1"/>
    <n v="0"/>
    <n v="0"/>
    <n v="0"/>
  </r>
  <r>
    <x v="1"/>
    <x v="1"/>
    <n v="61384399"/>
    <x v="107"/>
    <x v="296"/>
    <n v="192373094"/>
    <s v="B"/>
    <x v="0"/>
    <s v="Moravec, Tomáš"/>
    <s v="Evropské insolvenční právo"/>
    <x v="5"/>
    <x v="29"/>
    <s v="Law"/>
    <x v="3"/>
    <n v="4"/>
    <n v="0"/>
    <n v="0"/>
    <n v="0"/>
    <n v="1"/>
    <n v="0"/>
    <n v="0"/>
  </r>
  <r>
    <x v="1"/>
    <x v="1"/>
    <n v="61384399"/>
    <x v="107"/>
    <x v="188"/>
    <n v="192373201"/>
    <s v="J"/>
    <x v="0"/>
    <s v="Dvouletý, Ondřej;Srhoj, S.;Pantea, Smaranda"/>
    <s v="Public SME grants and firm performance in European Union: A systematic review of empirical evidence"/>
    <x v="5"/>
    <x v="9"/>
    <s v="Business and management"/>
    <x v="3"/>
    <n v="3"/>
    <n v="0"/>
    <n v="0"/>
    <n v="1"/>
    <n v="0"/>
    <n v="0"/>
    <n v="0"/>
  </r>
  <r>
    <x v="1"/>
    <x v="1"/>
    <n v="61384399"/>
    <x v="107"/>
    <x v="188"/>
    <n v="192373222"/>
    <s v="O"/>
    <x v="1"/>
    <s v="Orel, Marko;Dvouletý, Ondřej;Ratten, V."/>
    <s v="The Flexible Workplace"/>
    <x v="5"/>
    <x v="9"/>
    <s v="Business and management"/>
    <x v="3"/>
    <n v="3"/>
    <n v="0"/>
    <n v="0"/>
    <n v="1"/>
    <n v="0"/>
    <n v="0"/>
    <n v="0"/>
  </r>
  <r>
    <x v="1"/>
    <x v="1"/>
    <n v="61384399"/>
    <x v="107"/>
    <x v="188"/>
    <n v="192373241"/>
    <s v="V"/>
    <x v="1"/>
    <s v="Špička, Jindřich;Bočková, Nina"/>
    <s v="Sustainable SMEs in the Czech Republic (country report for Generali EnterPrize White Paper &quot;Fostering sustainability in Small and Medium-sized Enterprises&quot;)"/>
    <x v="5"/>
    <x v="9"/>
    <s v="Business and management"/>
    <x v="3"/>
    <n v="4"/>
    <n v="0"/>
    <n v="0"/>
    <n v="0"/>
    <n v="1"/>
    <n v="0"/>
    <n v="0"/>
  </r>
  <r>
    <x v="1"/>
    <x v="1"/>
    <n v="61384399"/>
    <x v="107"/>
    <x v="188"/>
    <n v="192373262"/>
    <s v="B"/>
    <x v="1"/>
    <s v="Rydén, P.;Hossain, M.;Kottika, Efthymia;Škare, V."/>
    <s v="Social Media Storms. Empowering Leadership Beyond Crisis Management"/>
    <x v="5"/>
    <x v="9"/>
    <s v="Business and management"/>
    <x v="3"/>
    <n v="2"/>
    <n v="0"/>
    <n v="1"/>
    <n v="0"/>
    <n v="0"/>
    <n v="0"/>
    <n v="0"/>
  </r>
  <r>
    <x v="1"/>
    <x v="1"/>
    <n v="61384399"/>
    <x v="107"/>
    <x v="188"/>
    <n v="192373294"/>
    <s v="V"/>
    <x v="1"/>
    <s v="Procházka, David Anthony;Florio, M.;Pancotti, C."/>
    <s v="European pharmaceutical research and development: Could public infrastructure overcome market failures?"/>
    <x v="5"/>
    <x v="9"/>
    <s v="Industrial relations"/>
    <x v="3"/>
    <n v="3"/>
    <n v="0"/>
    <n v="0"/>
    <n v="1"/>
    <n v="0"/>
    <n v="0"/>
    <n v="0"/>
  </r>
  <r>
    <x v="1"/>
    <x v="1"/>
    <n v="61384399"/>
    <x v="107"/>
    <x v="290"/>
    <n v="192373614"/>
    <s v="C"/>
    <x v="0"/>
    <s v="Čermáková, Klára;Jašová, E.;Kadeřábková, B.;Mirvald, Michal"/>
    <s v="Study on the Impact of CNB's Foreign Exchange Interventions on the Labor Market in the Czech Republic"/>
    <x v="5"/>
    <x v="9"/>
    <s v="Applied Economics, Econometrics"/>
    <x v="3"/>
    <n v="4"/>
    <n v="0"/>
    <n v="0"/>
    <n v="0"/>
    <n v="1"/>
    <n v="0"/>
    <n v="0"/>
  </r>
  <r>
    <x v="1"/>
    <x v="1"/>
    <n v="61384399"/>
    <x v="107"/>
    <x v="298"/>
    <n v="192373647"/>
    <s v="J"/>
    <x v="0"/>
    <s v="Lom, Michal;Přibyl, O."/>
    <s v="Smart City Model Based on Systems Theory"/>
    <x v="0"/>
    <x v="24"/>
    <s v="Computer sciences, information science, bioinformathics (hardware development to be 2.2, social aspect to be 5.8)"/>
    <x v="3"/>
    <n v="3"/>
    <n v="0"/>
    <n v="0"/>
    <n v="1"/>
    <n v="0"/>
    <n v="0"/>
    <n v="0"/>
  </r>
  <r>
    <x v="1"/>
    <x v="1"/>
    <n v="61384399"/>
    <x v="107"/>
    <x v="298"/>
    <n v="192373661"/>
    <s v="B"/>
    <x v="0"/>
    <s v="Pažitný, Peter;Zajac, R."/>
    <s v="Slovenské zdravotníctvo v post-covidovej ére: 2020-2025-2030"/>
    <x v="4"/>
    <x v="6"/>
    <s v="Public and environmental health"/>
    <x v="3"/>
    <n v="4"/>
    <n v="0"/>
    <n v="0"/>
    <n v="0"/>
    <n v="1"/>
    <n v="0"/>
    <n v="0"/>
  </r>
  <r>
    <x v="1"/>
    <x v="1"/>
    <n v="68407700"/>
    <x v="57"/>
    <x v="76"/>
    <n v="192373788"/>
    <s v="G"/>
    <x v="1"/>
    <s v="Saska, Martin;Petráček, Pavel;Krátký, Vít;Stoudek, Pavel"/>
    <s v="Systém senzoricky vybavené helikoptéry s mechanizmem pro bezpečný let v historicky-dokumentačních aplikacích v interiérech budov"/>
    <x v="2"/>
    <x v="21"/>
    <s v="Robotics and automatic control"/>
    <x v="3"/>
    <n v="2"/>
    <n v="0"/>
    <n v="1"/>
    <n v="0"/>
    <n v="0"/>
    <n v="0"/>
    <n v="0"/>
  </r>
  <r>
    <x v="1"/>
    <x v="1"/>
    <n v="68407700"/>
    <x v="57"/>
    <x v="146"/>
    <n v="192373801"/>
    <s v="J"/>
    <x v="0"/>
    <s v="Guzik, Hubert Kamil"/>
    <s v="Lidové mínění, glasnosť a soutěž na dostavbu pražské Staroměstské radnice"/>
    <x v="1"/>
    <x v="15"/>
    <s v="Arts, Art history"/>
    <x v="3"/>
    <n v="3"/>
    <n v="0"/>
    <n v="0"/>
    <n v="1"/>
    <n v="0"/>
    <n v="0"/>
    <n v="0"/>
  </r>
  <r>
    <x v="1"/>
    <x v="1"/>
    <n v="68407700"/>
    <x v="57"/>
    <x v="146"/>
    <n v="192373811"/>
    <s v="B"/>
    <x v="0"/>
    <s v="Beran, Lukáš;Kristan, Markus;Zikmund, Jan;Renz, Kerstin;Vybíral, Jindřich;Strakoš, Martin;Bollerey, Franziska;Föhl, Axel;Potůček, Jakub;Hanak, Michael;Lehkoživová, Irena;Horáček, Michal"/>
    <s v="Industrial Architecture: Designers and Plans"/>
    <x v="1"/>
    <x v="15"/>
    <s v="Architectural design"/>
    <x v="3"/>
    <n v="3"/>
    <n v="0"/>
    <n v="0"/>
    <n v="1"/>
    <n v="0"/>
    <n v="0"/>
    <n v="0"/>
  </r>
  <r>
    <x v="1"/>
    <x v="1"/>
    <n v="68407700"/>
    <x v="57"/>
    <x v="200"/>
    <n v="192373814"/>
    <s v="J"/>
    <x v="0"/>
    <s v="Aloisio A, A.;Sejkot, Petr;Iqbal, A.;Fragiacomo, M."/>
    <s v="An empirical transcendental hysteresis model for structural systems with pinching and degradation"/>
    <x v="2"/>
    <x v="12"/>
    <s v="Construction engineering, Municipal and structural engineering"/>
    <x v="3"/>
    <n v="3"/>
    <n v="0"/>
    <n v="0"/>
    <n v="1"/>
    <n v="0"/>
    <n v="0"/>
    <n v="0"/>
  </r>
  <r>
    <x v="2"/>
    <x v="8"/>
    <n v="75032333"/>
    <x v="116"/>
    <x v="209"/>
    <n v="192373829"/>
    <s v="J"/>
    <x v="0"/>
    <s v="Kypta, Jan;Laval, Filip;Neustupný, Zdeněk;Marethová, Barbara"/>
    <s v="K stavebním proměnám venkovského domu v pozdním středověku a raném novověku: příklad ze Zbečna u Křivoklátu"/>
    <x v="1"/>
    <x v="14"/>
    <s v="-"/>
    <x v="3"/>
    <n v="4"/>
    <n v="0"/>
    <n v="0"/>
    <n v="0"/>
    <n v="1"/>
    <n v="0"/>
    <n v="0"/>
  </r>
  <r>
    <x v="2"/>
    <x v="8"/>
    <n v="75032333"/>
    <x v="116"/>
    <x v="209"/>
    <n v="192373858"/>
    <s v="J"/>
    <x v="0"/>
    <s v="Čiháková, Jarmila;Müller, Martin"/>
    <s v="Západní strana opevnění královského města ze 13. století na dnešní Malé Straně na základě poznatků archeologického výzkumu"/>
    <x v="1"/>
    <x v="14"/>
    <s v="-"/>
    <x v="3"/>
    <n v="4"/>
    <n v="0"/>
    <n v="0"/>
    <n v="0"/>
    <n v="1"/>
    <n v="0"/>
    <n v="0"/>
  </r>
  <r>
    <x v="2"/>
    <x v="8"/>
    <n v="75032333"/>
    <x v="116"/>
    <x v="209"/>
    <n v="192373861"/>
    <s v="J"/>
    <x v="0"/>
    <s v="Kovář, Miroslav;Staňková, Veronika"/>
    <s v="Ze starších stavebních dějin kláštera dominikánek v Praze na Starém Městě"/>
    <x v="1"/>
    <x v="14"/>
    <s v="-"/>
    <x v="3"/>
    <n v="3"/>
    <n v="0"/>
    <n v="0"/>
    <n v="1"/>
    <n v="0"/>
    <n v="0"/>
    <n v="0"/>
  </r>
  <r>
    <x v="2"/>
    <x v="8"/>
    <n v="75032333"/>
    <x v="116"/>
    <x v="209"/>
    <n v="192373891"/>
    <s v="E"/>
    <x v="0"/>
    <s v="Kuldová, Marie "/>
    <s v="Kdo vyšíval, nehřešil. Liturgické textilie od českých šlechtičen."/>
    <x v="1"/>
    <x v="15"/>
    <s v="-"/>
    <x v="3"/>
    <n v="4"/>
    <n v="0"/>
    <n v="0"/>
    <n v="0"/>
    <n v="1"/>
    <n v="0"/>
    <n v="0"/>
  </r>
  <r>
    <x v="2"/>
    <x v="8"/>
    <n v="75032333"/>
    <x v="116"/>
    <x v="209"/>
    <n v="192373915"/>
    <s v="B"/>
    <x v="0"/>
    <s v="Ryšková, Michaela;Dubská, Pavla;Mertová, Petra"/>
    <s v="Průmyslové dědictví: Lnářství, bavlnářství a hedvábnictví Šumperska a Jesenicka "/>
    <x v="1"/>
    <x v="14"/>
    <s v="-"/>
    <x v="3"/>
    <n v="4"/>
    <n v="0"/>
    <n v="0"/>
    <n v="0"/>
    <n v="1"/>
    <n v="0"/>
    <n v="0"/>
  </r>
  <r>
    <x v="2"/>
    <x v="8"/>
    <n v="75032333"/>
    <x v="116"/>
    <x v="209"/>
    <n v="192373925"/>
    <s v="E"/>
    <x v="1"/>
    <s v="Svoboda, Petr;Šolc, Martin;Vrabelová, Renata"/>
    <s v="Hotely. Architektura 20. století"/>
    <x v="1"/>
    <x v="15"/>
    <s v="-"/>
    <x v="3"/>
    <n v="4"/>
    <n v="0"/>
    <n v="0"/>
    <n v="0"/>
    <n v="1"/>
    <n v="0"/>
    <n v="0"/>
  </r>
  <r>
    <x v="2"/>
    <x v="8"/>
    <n v="75032333"/>
    <x v="116"/>
    <x v="209"/>
    <n v="192373928"/>
    <s v="B"/>
    <x v="0"/>
    <s v="Polakovič, Daniel;Steinová, Iva;Vladařová, Petra"/>
    <s v="Židovské hřbitovy na jihu Čech"/>
    <x v="1"/>
    <x v="14"/>
    <s v="-"/>
    <x v="3"/>
    <n v="4"/>
    <n v="0"/>
    <n v="0"/>
    <n v="0"/>
    <n v="1"/>
    <n v="0"/>
    <n v="0"/>
  </r>
  <r>
    <x v="1"/>
    <x v="1"/>
    <n v="68407700"/>
    <x v="57"/>
    <x v="146"/>
    <n v="192374024"/>
    <s v="D"/>
    <x v="0"/>
    <s v="Eberhardt, Sophie;Pospíšil, Martin"/>
    <s v="Assessing architectural heritage: identifying and evaluating heritage values for masonry and cast-iron buildings and structures"/>
    <x v="1"/>
    <x v="15"/>
    <s v="Architectural design"/>
    <x v="3"/>
    <n v="3"/>
    <n v="0"/>
    <n v="0"/>
    <n v="1"/>
    <n v="0"/>
    <n v="0"/>
    <n v="0"/>
  </r>
  <r>
    <x v="1"/>
    <x v="1"/>
    <n v="216208"/>
    <x v="51"/>
    <x v="118"/>
    <n v="192374231"/>
    <s v="C"/>
    <x v="0"/>
    <s v="Kubaník, Pavel"/>
    <s v="School, languages and power in pretend play of Romani children"/>
    <x v="1"/>
    <x v="28"/>
    <s v="-"/>
    <x v="3"/>
    <n v="3"/>
    <n v="0"/>
    <n v="0"/>
    <n v="1"/>
    <n v="0"/>
    <n v="0"/>
    <n v="0"/>
  </r>
  <r>
    <x v="1"/>
    <x v="1"/>
    <n v="216208"/>
    <x v="51"/>
    <x v="118"/>
    <n v="192374273"/>
    <s v="J"/>
    <x v="0"/>
    <s v="Dušková, Lucie"/>
    <s v="The making of a socialist underworld: people on the margins in post-war Czechoslovakia (1945-60)"/>
    <x v="1"/>
    <x v="14"/>
    <s v="-"/>
    <x v="3"/>
    <n v="1"/>
    <n v="1"/>
    <n v="0"/>
    <n v="0"/>
    <n v="0"/>
    <n v="0"/>
    <n v="0"/>
  </r>
  <r>
    <x v="1"/>
    <x v="1"/>
    <n v="216208"/>
    <x v="51"/>
    <x v="118"/>
    <n v="192374346"/>
    <s v="B"/>
    <x v="0"/>
    <s v="Šturm, Pavel;Bičan, Aleš"/>
    <s v="Slabika a její hranice v češtině"/>
    <x v="1"/>
    <x v="27"/>
    <s v="-"/>
    <x v="3"/>
    <n v="3"/>
    <n v="0"/>
    <n v="0"/>
    <n v="1"/>
    <n v="0"/>
    <n v="0"/>
    <n v="0"/>
  </r>
  <r>
    <x v="0"/>
    <x v="0"/>
    <n v="86652036"/>
    <x v="15"/>
    <x v="22"/>
    <n v="192374418"/>
    <s v="P"/>
    <x v="1"/>
    <s v="Hubáčková, Soňa;Werner, Lukáš;Štursa, Jan;Neužil, Jiří"/>
    <s v="Compounds for treatment of senescence-related disorders"/>
    <x v="0"/>
    <x v="0"/>
    <s v="-"/>
    <x v="3"/>
    <n v="1"/>
    <n v="1"/>
    <n v="0"/>
    <n v="0"/>
    <n v="0"/>
    <n v="0"/>
    <n v="0"/>
  </r>
  <r>
    <x v="2"/>
    <x v="7"/>
    <n v="23761"/>
    <x v="109"/>
    <x v="201"/>
    <n v="192374479"/>
    <s v="J"/>
    <x v="0"/>
    <s v="Peková, Barbora;Sýkorová, Vlasta;Mastníková, Karolína;Václavíková, Eliška;Moravcová, Jitka;Včelák, Josef;Bendlová, Běla;další, a"/>
    <s v="NTRK Fusion Genes in Thyroid Carcinomas: Clinicopathological Characteristics and Their Impacts on Prognosis"/>
    <x v="4"/>
    <x v="8"/>
    <s v="Endocrinology and metabolism (including diabetes, hormones)"/>
    <x v="3"/>
    <n v="3"/>
    <n v="0"/>
    <n v="0"/>
    <n v="1"/>
    <n v="0"/>
    <n v="0"/>
    <n v="0"/>
  </r>
  <r>
    <x v="2"/>
    <x v="7"/>
    <n v="23884"/>
    <x v="62"/>
    <x v="88"/>
    <n v="192374519"/>
    <s v="J"/>
    <x v="1"/>
    <s v="Krámská, Lenka;Urgošík, Dušan;Liščák, Roman;Hrešková, Lucia;Skopová, Jaroslava"/>
    <s v="Neuropsychological outcome in refractory obsessive–compulsive disorder treated with anterior capsulotomy including repeated surgery"/>
    <x v="4"/>
    <x v="22"/>
    <s v="Neurosciences (including psychophysiology"/>
    <x v="3"/>
    <n v="3"/>
    <n v="0"/>
    <n v="0"/>
    <n v="1"/>
    <n v="0"/>
    <n v="0"/>
    <n v="0"/>
  </r>
  <r>
    <x v="2"/>
    <x v="7"/>
    <n v="23884"/>
    <x v="62"/>
    <x v="88"/>
    <n v="192374540"/>
    <s v="J"/>
    <x v="1"/>
    <s v="Naar, Jan;Skalský, Ivo;Krüger, Andreas;Málek, Filip;Moučka, Petr;Mráz, Tomáš;Neužil, Petr"/>
    <s v="Long-Term Results of Hybrid Left Ventricular Reconstruction in the Treatment of Ischemic Cardiomyopathy"/>
    <x v="4"/>
    <x v="8"/>
    <s v="Cardiac and Cardiovascular systems"/>
    <x v="3"/>
    <n v="3"/>
    <n v="0"/>
    <n v="0"/>
    <n v="1"/>
    <n v="0"/>
    <n v="0"/>
    <n v="0"/>
  </r>
  <r>
    <x v="1"/>
    <x v="1"/>
    <n v="216208"/>
    <x v="51"/>
    <x v="64"/>
    <n v="192374681"/>
    <s v="J"/>
    <x v="0"/>
    <s v="Cibula, David;Dostálek, Lukáš;Hillemanns, P.;Scambia, G.;Jarkovsky, J.;Persson, J.;Raspagliesi, F.;Novak, Z.;Jaeger, A.;Capilna, M. E.;Weinberger, V.;Klat, J.;Schmidt, R. L.;Lopez, A.;Scibilia, G.;Pareja, R.;Kucukmetin, A.;Kreitner, L.;El-Balat, A.;Pereir"/>
    <s v="Completion of radical hysterectomy does not improve survival of patients with cervical cancer and intraoperatively detected lymph node involvement: ABRAX international retrospective cohort study"/>
    <x v="4"/>
    <x v="8"/>
    <s v="Obstetrics and gynaecology"/>
    <x v="3"/>
    <n v="2"/>
    <n v="0"/>
    <n v="1"/>
    <n v="0"/>
    <n v="0"/>
    <n v="0"/>
    <n v="0"/>
  </r>
  <r>
    <x v="1"/>
    <x v="1"/>
    <n v="216208"/>
    <x v="51"/>
    <x v="64"/>
    <n v="192374718"/>
    <s v="J"/>
    <x v="0"/>
    <s v="Rusz, Jan;Hlavnička, J.;Novotný, M.;Tykalová, T.;Pelletier, A.;Montplaisir, J.;Gagnon, J.-F.;Dušek, Petr;Galbiati, A.;Marelli, S.;Timm, P. C.;Teige, L. N.;Janzen, A.;Habibi, M.;Stefani, A.;Holzknecht, E.;Seppi, K.;Evangelista, E.;Rassu, A.L.;Dauvilliers, "/>
    <s v="Speech Biomarkers in Rapid Eye Movement Sleep Behavior Disorder and Parkinson Disease"/>
    <x v="4"/>
    <x v="8"/>
    <s v="Clinical neurology"/>
    <x v="3"/>
    <n v="2"/>
    <n v="0"/>
    <n v="1"/>
    <n v="0"/>
    <n v="0"/>
    <n v="0"/>
    <n v="0"/>
  </r>
  <r>
    <x v="1"/>
    <x v="1"/>
    <n v="216208"/>
    <x v="51"/>
    <x v="64"/>
    <n v="192374735"/>
    <s v="J"/>
    <x v="0"/>
    <s v="Dušek, Petr;Leščinskij, Artem;Růžička, Filip;Acosta-Cabronero, Julio;Brůha, Radan;Sieger, Tomas;Hajek, Milan;Dezortova, Monika"/>
    <s v="Associations of Brain Atrophy and Cerebral Iron Accumulation at MRI with Clinical Severity in Wilson Disease"/>
    <x v="4"/>
    <x v="8"/>
    <s v="-"/>
    <x v="3"/>
    <n v="2"/>
    <n v="0"/>
    <n v="1"/>
    <n v="0"/>
    <n v="0"/>
    <n v="0"/>
    <n v="0"/>
  </r>
  <r>
    <x v="1"/>
    <x v="1"/>
    <n v="216208"/>
    <x v="51"/>
    <x v="64"/>
    <n v="192374745"/>
    <s v="J"/>
    <x v="0"/>
    <s v="Fischerová, Daniela;Garganese, G.;Reina, H.;Fragomeni, S. M.;Cibula, David;Naňka, Ondřej;Rettenbacher, T.;Testa, A. C.;Epstein, E.;Guiggi, I.;Frühauf, Filip;Manegold, G.;Scambia, G.;Valentin, L."/>
    <s v="Terms, definitions and measurements to describe sonographic features of lymph nodes: consensus opinion from the Vulvar International Tumor Analysis (VITA) group"/>
    <x v="4"/>
    <x v="8"/>
    <s v="Obstetrics and gynaecology"/>
    <x v="3"/>
    <n v="2"/>
    <n v="0"/>
    <n v="1"/>
    <n v="0"/>
    <n v="0"/>
    <n v="0"/>
    <n v="0"/>
  </r>
  <r>
    <x v="1"/>
    <x v="1"/>
    <n v="216208"/>
    <x v="51"/>
    <x v="64"/>
    <n v="192374803"/>
    <s v="J"/>
    <x v="0"/>
    <s v="Rusz, Jan;Tykalova, Tereza;Novotny, Michal;Zogala, David;Šonka, Karel;Růžička, Evžen;Dušek, Petr"/>
    <s v="Defining Speech Subtypes in De Novo Parkinson Disease Response to Long-term Levodopa Therapy"/>
    <x v="4"/>
    <x v="8"/>
    <s v="Clinical neurology"/>
    <x v="3"/>
    <n v="2"/>
    <n v="0"/>
    <n v="1"/>
    <n v="0"/>
    <n v="0"/>
    <n v="0"/>
    <n v="0"/>
  </r>
  <r>
    <x v="1"/>
    <x v="1"/>
    <n v="216208"/>
    <x v="51"/>
    <x v="92"/>
    <n v="192374812"/>
    <s v="J"/>
    <x v="0"/>
    <s v="Nováková, Michaela;Kubričanová Žaliová, Markéta;Fišer, Karel;Vakrmanová, Barbora;Slámová, Lucie;Musilová, Alena;Brüggemann, Monika;Ritgen, Matthias;Froňková, Eva;Kalina, Tomáš;Starý, Jan;Winkowska, Lucie;Svec, Peter;Kolenova, Alexandra;Stuchlý, Jan;Zuna, "/>
    <s v="DUX4r, ZNF384r and PAX5-P80R mutated B-cell precursor acute lymphoblastic leukemia frequently undergo monocytic switch"/>
    <x v="4"/>
    <x v="8"/>
    <s v="Hematology"/>
    <x v="3"/>
    <n v="2"/>
    <n v="0"/>
    <n v="1"/>
    <n v="0"/>
    <n v="0"/>
    <n v="0"/>
    <n v="0"/>
  </r>
  <r>
    <x v="1"/>
    <x v="1"/>
    <n v="216208"/>
    <x v="51"/>
    <x v="92"/>
    <n v="192374816"/>
    <s v="J"/>
    <x v="0"/>
    <s v="Krůtová, Marcela;Barakova, A.;Nycova, E.;Gelbicova, T.;Karpiskova, R.;Smělíková, Eva;Nyč, Otakar;Dřevínek, Pavel;Tkadlec, Jan"/>
    <s v="The colonisation of Czech travellers and expatriates living in the Czech Republic by colistin-resistant Enterobacteriaceae and whole genome characterisation of E. coli isolates harbouring the mcr-1 genes on a plasmid or chromosome: A cross-sectional study"/>
    <x v="0"/>
    <x v="0"/>
    <s v="Microbiology"/>
    <x v="3"/>
    <n v="2"/>
    <n v="0"/>
    <n v="1"/>
    <n v="0"/>
    <n v="0"/>
    <n v="0"/>
    <n v="0"/>
  </r>
  <r>
    <x v="2"/>
    <x v="7"/>
    <n v="843989"/>
    <x v="67"/>
    <x v="94"/>
    <n v="192374967"/>
    <s v="J"/>
    <x v="1"/>
    <s v="Blažek, Tomáš;Zděblová Čermáková, Zuzana;Knybel, Lukáš;Hurník, Pavel;Štembírek, Jan;Resová, Kamila;Paračková, Tereza;Formánek, Martin;Cvek, Jakub;Soumarová, R."/>
    <s v="Dose escalation in advanced floor of the mouth cancer: a pilot study using a combination of IMRT and stereotactic boost"/>
    <x v="4"/>
    <x v="8"/>
    <s v="Oncology"/>
    <x v="3"/>
    <n v="4"/>
    <n v="0"/>
    <n v="0"/>
    <n v="0"/>
    <n v="1"/>
    <n v="0"/>
    <n v="0"/>
  </r>
  <r>
    <x v="2"/>
    <x v="7"/>
    <n v="843989"/>
    <x v="67"/>
    <x v="94"/>
    <n v="192374978"/>
    <s v="J"/>
    <x v="1"/>
    <s v="Čábal, Martin;Machová, Linda;Václavík, D.;Jaššo, P.;Holeš, D.;Volný, Ondřej;Bar, Michal"/>
    <s v="New prehospital triage for stroke patients significantly reduces transport time of EVT patients without delaying IVT"/>
    <x v="4"/>
    <x v="8"/>
    <s v="Clinical neurology"/>
    <x v="3"/>
    <n v="2"/>
    <n v="0"/>
    <n v="1"/>
    <n v="0"/>
    <n v="0"/>
    <n v="0"/>
    <n v="0"/>
  </r>
  <r>
    <x v="2"/>
    <x v="7"/>
    <n v="843989"/>
    <x v="67"/>
    <x v="94"/>
    <n v="192375025"/>
    <s v="B"/>
    <x v="1"/>
    <s v="Burša, Filip;Frelich, Michal;Hladík, Michal;Jonszta, Tomáš;Kocián, M.;Marek, D.;Pudich, Jiří;Roubec, Martin;Školoudík, David"/>
    <s v="Ultrasonografie v intenzivní a urgentní medicíně"/>
    <x v="4"/>
    <x v="8"/>
    <s v="Critical care medicine and Emergency medicine"/>
    <x v="3"/>
    <n v="3"/>
    <n v="0"/>
    <n v="0"/>
    <n v="1"/>
    <n v="0"/>
    <n v="0"/>
    <n v="0"/>
  </r>
  <r>
    <x v="2"/>
    <x v="7"/>
    <n v="843989"/>
    <x v="67"/>
    <x v="94"/>
    <n v="192375026"/>
    <s v="B"/>
    <x v="1"/>
    <s v="Vyskotová, Jana;Krejčí, Ivana;Macháčková, K.;Dvořáková, J.;Gaul Aláčová, P.;Gregorová, Z.;Jančíková, V.;Kašpárek, Richard;Konečný, P.;Korábová, P.;Kukačková, M.;Liďáková, V.;Olšák, P.;Schmoranzová, A.;Wolfová, K."/>
    <s v="Terapie ruky"/>
    <x v="4"/>
    <x v="8"/>
    <s v="Other clinical medicine subjects"/>
    <x v="3"/>
    <n v="3"/>
    <n v="0"/>
    <n v="0"/>
    <n v="1"/>
    <n v="0"/>
    <n v="0"/>
    <n v="0"/>
  </r>
  <r>
    <x v="2"/>
    <x v="7"/>
    <n v="843989"/>
    <x v="67"/>
    <x v="94"/>
    <n v="192375046"/>
    <s v="B"/>
    <x v="1"/>
    <s v="Ihnát, Peter"/>
    <s v="Karcinom rekta"/>
    <x v="4"/>
    <x v="8"/>
    <s v="Surgery"/>
    <x v="3"/>
    <n v="4"/>
    <n v="0"/>
    <n v="0"/>
    <n v="0"/>
    <n v="1"/>
    <n v="0"/>
    <n v="0"/>
  </r>
  <r>
    <x v="2"/>
    <x v="7"/>
    <n v="71009396"/>
    <x v="191"/>
    <x v="342"/>
    <n v="192375315"/>
    <s v="B"/>
    <x v="0"/>
    <s v="Jirák, Zdeněk;Lehocká, Hana"/>
    <s v="Fyziologie práce"/>
    <x v="4"/>
    <x v="6"/>
    <s v="Occupational health"/>
    <x v="3"/>
    <s v="N (nehodnoceno)"/>
    <n v="0"/>
    <n v="0"/>
    <n v="0"/>
    <n v="0"/>
    <n v="0"/>
    <n v="1"/>
  </r>
  <r>
    <x v="2"/>
    <x v="7"/>
    <n v="75010330"/>
    <x v="112"/>
    <x v="204"/>
    <n v="192375352"/>
    <s v="H"/>
    <x v="1"/>
    <s v="Fremrová, L.;Bulantová, J.;Pumann, Petr"/>
    <s v="ČSN 75 7737 Kvalita vod - Stanovení původců cerkáriové dermatitidy ve vodním prostředí"/>
    <x v="4"/>
    <x v="6"/>
    <s v="Public and environmental health"/>
    <x v="3"/>
    <n v="3"/>
    <n v="0"/>
    <n v="0"/>
    <n v="1"/>
    <n v="0"/>
    <n v="0"/>
    <n v="0"/>
  </r>
  <r>
    <x v="1"/>
    <x v="1"/>
    <n v="216208"/>
    <x v="51"/>
    <x v="118"/>
    <n v="192375564"/>
    <s v="B"/>
    <x v="1"/>
    <s v="Ciglbauer, Jan;Eben, David;Hlávková, Lenka"/>
    <s v="Septem Dies : Music at Prague University 1360-1460"/>
    <x v="1"/>
    <x v="15"/>
    <s v="-"/>
    <x v="3"/>
    <n v="2"/>
    <n v="0"/>
    <n v="1"/>
    <n v="0"/>
    <n v="0"/>
    <n v="0"/>
    <n v="0"/>
  </r>
  <r>
    <x v="1"/>
    <x v="1"/>
    <n v="216208"/>
    <x v="51"/>
    <x v="118"/>
    <n v="192375568"/>
    <s v="C"/>
    <x v="0"/>
    <s v="Pehal, Martin"/>
    <s v="New Kingdom royal succession strategies and their possible Old Kingdom antecedents"/>
    <x v="1"/>
    <x v="1"/>
    <s v="-"/>
    <x v="3"/>
    <n v="2"/>
    <n v="0"/>
    <n v="1"/>
    <n v="0"/>
    <n v="0"/>
    <n v="0"/>
    <n v="0"/>
  </r>
  <r>
    <x v="1"/>
    <x v="1"/>
    <n v="216208"/>
    <x v="51"/>
    <x v="118"/>
    <n v="192375588"/>
    <s v="C"/>
    <x v="0"/>
    <s v="Tichý, Ondřej"/>
    <s v="Corpus driven identification of lexical bundle obsolescence in Late Modern English"/>
    <x v="1"/>
    <x v="27"/>
    <s v="-"/>
    <x v="3"/>
    <n v="3"/>
    <n v="0"/>
    <n v="0"/>
    <n v="1"/>
    <n v="0"/>
    <n v="0"/>
    <n v="0"/>
  </r>
  <r>
    <x v="1"/>
    <x v="1"/>
    <n v="216208"/>
    <x v="51"/>
    <x v="118"/>
    <n v="192375600"/>
    <s v="C"/>
    <x v="0"/>
    <s v="Nádvorníková, Olga"/>
    <s v="Stylistic normalisation, convergence and cross-linguistic interference in translation : The case of the Czech transgressive"/>
    <x v="1"/>
    <x v="27"/>
    <s v="-"/>
    <x v="3"/>
    <n v="3"/>
    <n v="0"/>
    <n v="0"/>
    <n v="1"/>
    <n v="0"/>
    <n v="0"/>
    <n v="0"/>
  </r>
  <r>
    <x v="1"/>
    <x v="1"/>
    <n v="216208"/>
    <x v="51"/>
    <x v="118"/>
    <n v="192375609"/>
    <s v="J"/>
    <x v="0"/>
    <s v="Ira, Jaroslav"/>
    <s v="Rethinking the genre: urban biographies as means of creating critical public spheres"/>
    <x v="1"/>
    <x v="14"/>
    <s v="-"/>
    <x v="3"/>
    <n v="3"/>
    <n v="0"/>
    <n v="0"/>
    <n v="1"/>
    <n v="0"/>
    <n v="0"/>
    <n v="0"/>
  </r>
  <r>
    <x v="1"/>
    <x v="1"/>
    <n v="216208"/>
    <x v="51"/>
    <x v="118"/>
    <n v="192375618"/>
    <s v="C"/>
    <x v="0"/>
    <s v="Čermák, Jan"/>
    <s v="The impersonal construction in the texts of Updated Old English"/>
    <x v="1"/>
    <x v="28"/>
    <s v="-"/>
    <x v="3"/>
    <n v="3"/>
    <n v="0"/>
    <n v="0"/>
    <n v="1"/>
    <n v="0"/>
    <n v="0"/>
    <n v="0"/>
  </r>
  <r>
    <x v="1"/>
    <x v="1"/>
    <n v="216208"/>
    <x v="51"/>
    <x v="118"/>
    <n v="192375656"/>
    <s v="J"/>
    <x v="0"/>
    <s v="Zádrapa, Lukáš"/>
    <s v="Ancient Chinese Sentence Final Particle ěr 爾"/>
    <x v="1"/>
    <x v="28"/>
    <s v="-"/>
    <x v="3"/>
    <n v="2"/>
    <n v="0"/>
    <n v="1"/>
    <n v="0"/>
    <n v="0"/>
    <n v="0"/>
    <n v="0"/>
  </r>
  <r>
    <x v="1"/>
    <x v="1"/>
    <n v="216208"/>
    <x v="51"/>
    <x v="118"/>
    <n v="192375667"/>
    <s v="B"/>
    <x v="0"/>
    <s v="De Santis, Daniele"/>
    <s v="Husserl and the A Priori : Phenomenology and Rationality"/>
    <x v="1"/>
    <x v="1"/>
    <s v="-"/>
    <x v="3"/>
    <n v="1"/>
    <n v="1"/>
    <n v="0"/>
    <n v="0"/>
    <n v="0"/>
    <n v="0"/>
    <n v="0"/>
  </r>
  <r>
    <x v="1"/>
    <x v="1"/>
    <n v="216208"/>
    <x v="51"/>
    <x v="118"/>
    <n v="192375691"/>
    <s v="J"/>
    <x v="0"/>
    <s v="Friedová, Mirjam"/>
    <s v="Discourse-referential patterns as a network of grammatical constructions"/>
    <x v="1"/>
    <x v="27"/>
    <s v="-"/>
    <x v="3"/>
    <n v="3"/>
    <n v="0"/>
    <n v="0"/>
    <n v="1"/>
    <n v="0"/>
    <n v="0"/>
    <n v="0"/>
  </r>
  <r>
    <x v="1"/>
    <x v="1"/>
    <n v="216208"/>
    <x v="51"/>
    <x v="118"/>
    <n v="192375737"/>
    <s v="C"/>
    <x v="0"/>
    <s v="Šimík, Radek"/>
    <s v="Free relatives"/>
    <x v="1"/>
    <x v="27"/>
    <s v="-"/>
    <x v="3"/>
    <n v="2"/>
    <n v="0"/>
    <n v="1"/>
    <n v="0"/>
    <n v="0"/>
    <n v="0"/>
    <n v="0"/>
  </r>
  <r>
    <x v="1"/>
    <x v="1"/>
    <n v="216208"/>
    <x v="51"/>
    <x v="118"/>
    <n v="192375842"/>
    <s v="C"/>
    <x v="0"/>
    <s v="Krivochen, Diego;Matlach, Vladimír;Milička, Jiří"/>
    <s v="A method for comparison of general sequences via type-token ratio"/>
    <x v="1"/>
    <x v="27"/>
    <s v="-"/>
    <x v="3"/>
    <n v="2"/>
    <n v="0"/>
    <n v="1"/>
    <n v="0"/>
    <n v="0"/>
    <n v="0"/>
    <n v="0"/>
  </r>
  <r>
    <x v="1"/>
    <x v="1"/>
    <n v="216208"/>
    <x v="51"/>
    <x v="118"/>
    <n v="192375843"/>
    <s v="C"/>
    <x v="0"/>
    <s v="Milička, Jiří;Růžičková, Alžběta"/>
    <s v="Phonological properties as predictors of text success"/>
    <x v="1"/>
    <x v="27"/>
    <s v="-"/>
    <x v="3"/>
    <n v="4"/>
    <n v="0"/>
    <n v="0"/>
    <n v="0"/>
    <n v="1"/>
    <n v="0"/>
    <n v="0"/>
  </r>
  <r>
    <x v="1"/>
    <x v="1"/>
    <n v="216208"/>
    <x v="51"/>
    <x v="118"/>
    <n v="192375912"/>
    <s v="J"/>
    <x v="0"/>
    <s v="Chládková, Kateřina;Podlipský, Václav Jonáš;Nudga, Natalia;Šimáčková, Šárka"/>
    <s v="The McGurk effect in the time of pandemic: Age-dependent adaptation to a partial loss of visual speech cues"/>
    <x v="1"/>
    <x v="27"/>
    <s v="-"/>
    <x v="3"/>
    <s v="N (nehodnoceno)"/>
    <n v="0"/>
    <n v="0"/>
    <n v="0"/>
    <n v="0"/>
    <n v="0"/>
    <n v="1"/>
  </r>
  <r>
    <x v="1"/>
    <x v="1"/>
    <n v="216208"/>
    <x v="51"/>
    <x v="277"/>
    <n v="192375940"/>
    <s v="J"/>
    <x v="0"/>
    <s v="Koldinská, Kristina"/>
    <s v="To Flog a Dead Horse"/>
    <x v="5"/>
    <x v="29"/>
    <s v="-"/>
    <x v="3"/>
    <n v="3"/>
    <n v="0"/>
    <n v="0"/>
    <n v="1"/>
    <n v="0"/>
    <n v="0"/>
    <n v="0"/>
  </r>
  <r>
    <x v="1"/>
    <x v="1"/>
    <n v="216208"/>
    <x v="51"/>
    <x v="117"/>
    <n v="192376040"/>
    <s v="J"/>
    <x v="0"/>
    <s v="Balihar, Karel;Kotyza, Jan;Zdrhová, Lucie;Koželuhová, Jana;Krčma, Michal;Matějovič, Martin"/>
    <s v="Characterization of esophageal motor activity, gastroesophageal reflux, and evaluation of prokinetic effectiveness in mechanically ventilated critically ill patients: a high-resolution impedance manometry study"/>
    <x v="4"/>
    <x v="8"/>
    <s v="-"/>
    <x v="3"/>
    <n v="3"/>
    <n v="0"/>
    <n v="0"/>
    <n v="1"/>
    <n v="0"/>
    <n v="0"/>
    <n v="0"/>
  </r>
  <r>
    <x v="1"/>
    <x v="1"/>
    <n v="216208"/>
    <x v="51"/>
    <x v="117"/>
    <n v="192376053"/>
    <s v="J"/>
    <x v="0"/>
    <s v="Bedke, J.;Albiges, L.;Capitanio, U.;Giles, R.H.;Hora, Milan;Lam, T.B.;Ljungberg, B.;Marconi, L.;Klatte, T.;Volpe, A.;Abu-Ghanem, Y.;Dabestani, S.;Fernández-Pello, S.;Hofmann, F.;Kuusk, T.;Tahbaz, R.;Powles, T.;Bex, A."/>
    <s v="Updated European Association of Urology Guidelines on Renal Cell Carcinoma: Nivolumab plus Cabozantinib Joins Immune Checkpoint Inhibition Combination Therapies for Treatment-naïve Metastatic Clear-Cell Renal Cell Carcinoma"/>
    <x v="4"/>
    <x v="8"/>
    <s v="-"/>
    <x v="3"/>
    <n v="2"/>
    <n v="0"/>
    <n v="1"/>
    <n v="0"/>
    <n v="0"/>
    <n v="0"/>
    <n v="0"/>
  </r>
  <r>
    <x v="1"/>
    <x v="1"/>
    <n v="216208"/>
    <x v="51"/>
    <x v="117"/>
    <n v="192376106"/>
    <s v="J"/>
    <x v="0"/>
    <s v="Michal, Michael;Rubin, Brian P;Agaimy, Abbas;Kosemehmetoglu, Kemal;Rudzinski, Erin R;Linos, Konstantinos;John, Ivy;Gatalica, Zoran;Davis, Jessica L;Liu, Yajuan J;McKenney, Jesse K;Billings, Steven D;Švajdler, Marián;Koshyk, Olena;Kinkor, Zdeněk;Michalová,"/>
    <s v="EWSR1-PATZ1-rearranged sarcoma: a report of nine cases of spindle and round cell neoplasms with predilection for thoracoabdominal soft tissues and frequent expression of neural and skeletal muscle markers"/>
    <x v="4"/>
    <x v="22"/>
    <s v="-"/>
    <x v="3"/>
    <n v="3"/>
    <n v="0"/>
    <n v="0"/>
    <n v="1"/>
    <n v="0"/>
    <n v="0"/>
    <n v="0"/>
  </r>
  <r>
    <x v="1"/>
    <x v="1"/>
    <n v="216208"/>
    <x v="51"/>
    <x v="117"/>
    <n v="192376142"/>
    <s v="J"/>
    <x v="0"/>
    <s v="Machuldová, Alena;Holubová, Monika;Caputo, Valentina S.;Čedíková, Miroslava;Jindra, Pavel;Houdová, Lucie;Pitule, Pavel"/>
    <s v="Role of Polymorphisms of NKG2D Receptor and Its Ligands in Acute Myeloid Leukemia and Human Stem Cell Transplantation"/>
    <x v="4"/>
    <x v="22"/>
    <s v="-"/>
    <x v="3"/>
    <n v="3"/>
    <n v="0"/>
    <n v="0"/>
    <n v="1"/>
    <n v="0"/>
    <n v="0"/>
    <n v="0"/>
  </r>
  <r>
    <x v="1"/>
    <x v="1"/>
    <n v="216208"/>
    <x v="51"/>
    <x v="117"/>
    <n v="192376152"/>
    <s v="J"/>
    <x v="0"/>
    <s v="Massaro, Maria Stefania;Pálek, Richard;Rosendorf, Jáchym;Červenková, Lenka;Liška, Václav;Moulisová, Vladimíra"/>
    <s v="Decellularized xenogeneic scaffolds in transplantation and tissue engineering: Immunogenicity versus positive cell stimulation"/>
    <x v="4"/>
    <x v="8"/>
    <s v="-"/>
    <x v="3"/>
    <n v="2"/>
    <n v="0"/>
    <n v="1"/>
    <n v="0"/>
    <n v="0"/>
    <n v="0"/>
    <n v="0"/>
  </r>
  <r>
    <x v="1"/>
    <x v="1"/>
    <n v="216208"/>
    <x v="51"/>
    <x v="117"/>
    <n v="192376262"/>
    <s v="J"/>
    <x v="0"/>
    <s v="Trpkov, Kiril;Hes, Ondřej;Williamson, Sean R.;Adeniran, Adebowale J.;Agaimy, Abbas;Alaghehbandan, Reza;Amin, Mahul B.;Argani, Pedram;Chen, Ying-Bei;Cheng, Liang;Epstein, Jonathan I.;Cheville, John C.;Comperat, Eva;Werneck da Cunha, Isabela;Gordetsky, Jenn"/>
    <s v="New developments in existing WHO entities and evolving molecular concepts: the genitourinary society (GUPS) update on renal neoplasia"/>
    <x v="4"/>
    <x v="22"/>
    <s v="-"/>
    <x v="3"/>
    <n v="2"/>
    <n v="0"/>
    <n v="1"/>
    <n v="0"/>
    <n v="0"/>
    <n v="0"/>
    <n v="0"/>
  </r>
  <r>
    <x v="2"/>
    <x v="12"/>
    <n v="75112779"/>
    <x v="186"/>
    <x v="337"/>
    <n v="192376470"/>
    <s v="B"/>
    <x v="0"/>
    <s v="Rokoský, Jaroslav"/>
    <s v="Útěk z Leopoldova. Věznice, odboj, doba. Padesátá léta v Československu. I.-III. svazek"/>
    <x v="1"/>
    <x v="14"/>
    <s v="History (history of science and technology to be 6.3, history of specific sciences to be under the respective headings)"/>
    <x v="3"/>
    <n v="4"/>
    <n v="0"/>
    <n v="0"/>
    <n v="0"/>
    <n v="1"/>
    <n v="0"/>
    <n v="0"/>
  </r>
  <r>
    <x v="0"/>
    <x v="0"/>
    <n v="67985998"/>
    <x v="26"/>
    <x v="33"/>
    <n v="192376529"/>
    <s v="J"/>
    <x v="0"/>
    <s v="Kapička, Marek;Neira, J."/>
    <s v="Optimal taxation with risky human capital"/>
    <x v="5"/>
    <x v="9"/>
    <s v="Economic Theory"/>
    <x v="3"/>
    <n v="1"/>
    <n v="1"/>
    <n v="0"/>
    <n v="0"/>
    <n v="0"/>
    <n v="0"/>
    <n v="0"/>
  </r>
  <r>
    <x v="0"/>
    <x v="0"/>
    <n v="67985963"/>
    <x v="28"/>
    <x v="35"/>
    <n v="192376634"/>
    <s v="J"/>
    <x v="0"/>
    <s v="Honek, D.;Forejtníková, M.;Rozkošný, M.;Vyskočil, Aleš"/>
    <s v="Historical Water Supply System of the City of Brno - Social-Environmental Consequences"/>
    <x v="1"/>
    <x v="14"/>
    <s v="-"/>
    <x v="3"/>
    <n v="5"/>
    <n v="0"/>
    <n v="0"/>
    <n v="0"/>
    <n v="0"/>
    <n v="1"/>
    <n v="0"/>
  </r>
  <r>
    <x v="1"/>
    <x v="1"/>
    <n v="70883521"/>
    <x v="12"/>
    <x v="99"/>
    <n v="192376705"/>
    <s v="P"/>
    <x v="1"/>
    <s v="Sáha, Tomáš;Kubina, Pavel;Janoš, Jakub;Vanko, Igor"/>
    <s v="Biodegradabilní vycházková obuv"/>
    <x v="2"/>
    <x v="31"/>
    <s v="Bioproducts (products that are manufactured using biological material as feedstock) biomaterials, bioplastics, biofuels, bioderived bulk and fine chemicals, bio-derived novel materials"/>
    <x v="3"/>
    <n v="1"/>
    <n v="1"/>
    <n v="0"/>
    <n v="0"/>
    <n v="0"/>
    <n v="0"/>
    <n v="0"/>
  </r>
  <r>
    <x v="1"/>
    <x v="1"/>
    <n v="60460709"/>
    <x v="69"/>
    <x v="249"/>
    <n v="192376949"/>
    <s v="R"/>
    <x v="1"/>
    <s v="Janečková Molnárová, Kristina ;Černý Pixová, Kateřina ;Fanta, Václav ;Sklenička, Petr;Kottová, Blanka ;Beneš, J.;Bumerl, J.;Sedlář, Pavel ;Vlk, Martin ;Machar, Ivo;Šitnerová, I."/>
    <s v="Plužiny - pozemková držba od středověku do dnešní doby"/>
    <x v="5"/>
    <x v="25"/>
    <s v="Environmental sciences (social aspects)"/>
    <x v="3"/>
    <n v="3"/>
    <n v="0"/>
    <n v="0"/>
    <n v="1"/>
    <n v="0"/>
    <n v="0"/>
    <n v="0"/>
  </r>
  <r>
    <x v="2"/>
    <x v="8"/>
    <n v="100595"/>
    <x v="78"/>
    <x v="115"/>
    <n v="192376970"/>
    <s v="B"/>
    <x v="0"/>
    <s v="Kolář, Ondřej"/>
    <s v="Mimořádný lidový soud v Opavě a &quot;velká&quot; repribuce v západním Slezsku 1945-1948"/>
    <x v="1"/>
    <x v="14"/>
    <s v="History (history of science and technology to be 6.3, history of specific sciences to be under the respective headings)"/>
    <x v="3"/>
    <n v="4"/>
    <n v="0"/>
    <n v="0"/>
    <n v="0"/>
    <n v="1"/>
    <n v="0"/>
    <n v="0"/>
  </r>
  <r>
    <x v="2"/>
    <x v="8"/>
    <n v="100595"/>
    <x v="78"/>
    <x v="115"/>
    <n v="192376994"/>
    <s v="J"/>
    <x v="0"/>
    <s v="Roháček, Jindřich"/>
    <s v="Clusiomitidae, A new family of Eocene fossil Acalyptratae, with revision of Acartophthalmites Hennig and Clusiomites gen. nov. (Diptera)"/>
    <x v="0"/>
    <x v="0"/>
    <s v="Entomology"/>
    <x v="3"/>
    <n v="2"/>
    <n v="0"/>
    <n v="1"/>
    <n v="0"/>
    <n v="0"/>
    <n v="0"/>
    <n v="0"/>
  </r>
  <r>
    <x v="1"/>
    <x v="1"/>
    <n v="216208"/>
    <x v="51"/>
    <x v="116"/>
    <n v="192377022"/>
    <s v="J"/>
    <x v="0"/>
    <s v="Dhanani, Sonny;Hornby, Laura;van Beinum, Amanda;Scales, Nathan B.;Hogue, Melanie;Baker, Andrew;Beed, Stephen;Boyd, J. Gordon;Chandler, Jennifer A.;Chassé, Michaël;D&amp;apos;Aragon, Frederick;Dezfulian, Cameron;Doig, Christopher J.;Duška, František;Friedrich,"/>
    <s v="Resumption of Cardiac Activity after Withdrawal of Life-Sustaining Measures"/>
    <x v="4"/>
    <x v="8"/>
    <s v="Anaesthesiology"/>
    <x v="3"/>
    <s v="N (nehodnoceno)"/>
    <n v="0"/>
    <n v="0"/>
    <n v="0"/>
    <n v="0"/>
    <n v="0"/>
    <n v="1"/>
  </r>
  <r>
    <x v="1"/>
    <x v="1"/>
    <n v="216208"/>
    <x v="51"/>
    <x v="64"/>
    <n v="192377300"/>
    <s v="J"/>
    <x v="0"/>
    <s v="Durila, Miroslav;Vajter, Jaromír;Garaj, Michal;Pollert, Lukáš;Beroušek, Jan;Vachtenheim Jr., Jiří;Vymazal, Tomáš;Lischke, Robert"/>
    <s v="Rotational thromboelastometry reduces blood loss and blood product usage after lung transplantation"/>
    <x v="4"/>
    <x v="8"/>
    <s v="Transplantation"/>
    <x v="3"/>
    <n v="2"/>
    <n v="0"/>
    <n v="1"/>
    <n v="0"/>
    <n v="0"/>
    <n v="0"/>
    <n v="0"/>
  </r>
  <r>
    <x v="1"/>
    <x v="1"/>
    <n v="216208"/>
    <x v="51"/>
    <x v="64"/>
    <n v="192377304"/>
    <s v="J"/>
    <x v="0"/>
    <s v="Münster, Lukáš;Fojtů, Michaela;Capáková, Zdenka;Muchová, Monika;Musilová, Lenka;Vaculovič, Tomáš;Balvan, Jan;Kuřitka, Ivo;Masařík, Michal;Vícha, Jan"/>
    <s v="Oxidized polysaccharides for anticancer-drug delivery: What is the role of structure?"/>
    <x v="0"/>
    <x v="10"/>
    <s v="Polymer science"/>
    <x v="3"/>
    <s v="N (nehodnoceno)"/>
    <n v="0"/>
    <n v="0"/>
    <n v="0"/>
    <n v="0"/>
    <n v="0"/>
    <n v="1"/>
  </r>
  <r>
    <x v="1"/>
    <x v="1"/>
    <n v="216208"/>
    <x v="51"/>
    <x v="118"/>
    <n v="192377610"/>
    <s v="B"/>
    <x v="0"/>
    <s v="Štipl, Zdeněk"/>
    <s v="The Christian Ashram Movement in India"/>
    <x v="1"/>
    <x v="28"/>
    <s v="-"/>
    <x v="3"/>
    <n v="2"/>
    <n v="0"/>
    <n v="1"/>
    <n v="0"/>
    <n v="0"/>
    <n v="0"/>
    <n v="0"/>
  </r>
  <r>
    <x v="1"/>
    <x v="1"/>
    <n v="216208"/>
    <x v="51"/>
    <x v="118"/>
    <n v="192377633"/>
    <s v="J"/>
    <x v="0"/>
    <s v="Nudga, Natalia;Urbanec, Josef;Oceláková, Zuzana;Kremláček, Jan;Chládková, Kateřina"/>
    <s v="Neural Processing of Spectral and Durational Changes in Speech and Non-speech Stimuli: An MMN Study With Czech Adults"/>
    <x v="4"/>
    <x v="22"/>
    <s v="-"/>
    <x v="3"/>
    <n v="3"/>
    <n v="0"/>
    <n v="0"/>
    <n v="1"/>
    <n v="0"/>
    <n v="0"/>
    <n v="0"/>
  </r>
  <r>
    <x v="1"/>
    <x v="1"/>
    <n v="216208"/>
    <x v="51"/>
    <x v="118"/>
    <n v="192377748"/>
    <s v="C"/>
    <x v="0"/>
    <s v="Roraback, Erik Sherman"/>
    <s v="On Capital and Class with Balzac, James, and Fitzgerald"/>
    <x v="1"/>
    <x v="27"/>
    <s v="Literary theory"/>
    <x v="3"/>
    <n v="4"/>
    <n v="0"/>
    <n v="0"/>
    <n v="0"/>
    <n v="1"/>
    <n v="0"/>
    <n v="0"/>
  </r>
  <r>
    <x v="1"/>
    <x v="1"/>
    <n v="216208"/>
    <x v="51"/>
    <x v="118"/>
    <n v="192377769"/>
    <s v="C"/>
    <x v="0"/>
    <s v="Theinová, Daniela"/>
    <s v="Crisis and Renewal: Irish-Language Poetry in the Twentieth and Twenty-First Centuries"/>
    <x v="1"/>
    <x v="27"/>
    <s v="-"/>
    <x v="3"/>
    <n v="3"/>
    <n v="0"/>
    <n v="0"/>
    <n v="1"/>
    <n v="0"/>
    <n v="0"/>
    <n v="0"/>
  </r>
  <r>
    <x v="1"/>
    <x v="1"/>
    <n v="216208"/>
    <x v="51"/>
    <x v="118"/>
    <n v="192377785"/>
    <s v="B"/>
    <x v="0"/>
    <s v="Delbos, Stephan"/>
    <s v="The New American Poetry and Cold War Nationalism"/>
    <x v="1"/>
    <x v="27"/>
    <s v="-"/>
    <x v="3"/>
    <n v="3"/>
    <n v="0"/>
    <n v="0"/>
    <n v="1"/>
    <n v="0"/>
    <n v="0"/>
    <n v="0"/>
  </r>
  <r>
    <x v="1"/>
    <x v="1"/>
    <n v="216208"/>
    <x v="51"/>
    <x v="118"/>
    <n v="192377816"/>
    <s v="J"/>
    <x v="0"/>
    <s v="Radimský, Jan;Štichauer, Pavel"/>
    <s v="Nomina Actionis in the diachrony of Italian: a paradigm-based model of competition"/>
    <x v="1"/>
    <x v="27"/>
    <s v="-"/>
    <x v="3"/>
    <n v="3"/>
    <n v="0"/>
    <n v="0"/>
    <n v="1"/>
    <n v="0"/>
    <n v="0"/>
    <n v="0"/>
  </r>
  <r>
    <x v="1"/>
    <x v="1"/>
    <n v="216208"/>
    <x v="51"/>
    <x v="118"/>
    <n v="192377913"/>
    <s v="C"/>
    <x v="0"/>
    <s v="Thein, Karel"/>
    <s v="The Presocratics, Plato, and Aristotle's Biology"/>
    <x v="1"/>
    <x v="1"/>
    <s v="-"/>
    <x v="3"/>
    <n v="2"/>
    <n v="0"/>
    <n v="1"/>
    <n v="0"/>
    <n v="0"/>
    <n v="0"/>
    <n v="0"/>
  </r>
  <r>
    <x v="1"/>
    <x v="1"/>
    <n v="216208"/>
    <x v="51"/>
    <x v="118"/>
    <n v="192377915"/>
    <s v="B"/>
    <x v="0"/>
    <s v="Thein, Karel"/>
    <s v="L'âme comme livre : Étude sur une image platonicienne"/>
    <x v="1"/>
    <x v="1"/>
    <s v="-"/>
    <x v="3"/>
    <n v="1"/>
    <n v="1"/>
    <n v="0"/>
    <n v="0"/>
    <n v="0"/>
    <n v="0"/>
    <n v="0"/>
  </r>
  <r>
    <x v="1"/>
    <x v="1"/>
    <n v="216208"/>
    <x v="51"/>
    <x v="118"/>
    <n v="192377958"/>
    <s v="C"/>
    <x v="0"/>
    <s v="Megahed, Mohamed Abdel Moneim;Vymazalová, Hana"/>
    <s v="Several relief fragments of female figures from the pyramid complex of Djedkare's queen at south Saqqara"/>
    <x v="1"/>
    <x v="14"/>
    <s v="-"/>
    <x v="3"/>
    <n v="2"/>
    <n v="0"/>
    <n v="1"/>
    <n v="0"/>
    <n v="0"/>
    <n v="0"/>
    <n v="0"/>
  </r>
  <r>
    <x v="1"/>
    <x v="1"/>
    <n v="216208"/>
    <x v="51"/>
    <x v="118"/>
    <n v="192378017"/>
    <s v="B"/>
    <x v="0"/>
    <s v="Havelková, Tereza"/>
    <s v="Opera as Hypermedium : Meaning-Making, Immediacy, and the Politics of Perception"/>
    <x v="1"/>
    <x v="15"/>
    <s v="-"/>
    <x v="3"/>
    <n v="2"/>
    <n v="0"/>
    <n v="1"/>
    <n v="0"/>
    <n v="0"/>
    <n v="0"/>
    <n v="0"/>
  </r>
  <r>
    <x v="1"/>
    <x v="1"/>
    <n v="26482789"/>
    <x v="135"/>
    <x v="244"/>
    <n v="192378059"/>
    <s v="B"/>
    <x v="0"/>
    <s v="Kolmaš, Michal;Sato, Yoichiro"/>
    <s v="Identity, Culture and Memory in Japanese Foreign Policy"/>
    <x v="5"/>
    <x v="13"/>
    <s v="Political science"/>
    <x v="3"/>
    <n v="2"/>
    <n v="0"/>
    <n v="1"/>
    <n v="0"/>
    <n v="0"/>
    <n v="0"/>
    <n v="0"/>
  </r>
  <r>
    <x v="1"/>
    <x v="1"/>
    <n v="26482789"/>
    <x v="135"/>
    <x v="244"/>
    <n v="192378060"/>
    <s v="J"/>
    <x v="0"/>
    <s v="Bureš, Oldřich;Cusumano, Eugenio"/>
    <s v="The Anti-Mercenary Norm and United Nations' Use of Private Military and Security Companies: From Norm Entrepreneurship to Organized Hypocrisy"/>
    <x v="5"/>
    <x v="13"/>
    <s v="Political science"/>
    <x v="3"/>
    <n v="3"/>
    <n v="0"/>
    <n v="0"/>
    <n v="1"/>
    <n v="0"/>
    <n v="0"/>
    <n v="0"/>
  </r>
  <r>
    <x v="1"/>
    <x v="1"/>
    <n v="26482789"/>
    <x v="135"/>
    <x v="244"/>
    <n v="192378062"/>
    <s v="B"/>
    <x v="0"/>
    <s v="Braun, Mats Rickard"/>
    <s v="The Politics of Regional Cooperation and the Impact on the European Union, A Study of Nordic Cooperation and the Visegrad Group. NEW HORIZONS IN EUROPEAN POLITICS"/>
    <x v="5"/>
    <x v="13"/>
    <s v="Political science"/>
    <x v="3"/>
    <n v="3"/>
    <n v="0"/>
    <n v="0"/>
    <n v="1"/>
    <n v="0"/>
    <n v="0"/>
    <n v="0"/>
  </r>
  <r>
    <x v="1"/>
    <x v="1"/>
    <n v="216224"/>
    <x v="58"/>
    <x v="79"/>
    <n v="192378097"/>
    <s v="C"/>
    <x v="0"/>
    <s v="Skopal, Pavel"/>
    <s v="Offers Difficult to Refuse : Miloš Havel and Clientele Transactional Networks in the Protectorate Bohemia and Moravia"/>
    <x v="1"/>
    <x v="15"/>
    <s v="Studies on Film, Radio and Television"/>
    <x v="3"/>
    <n v="3"/>
    <n v="0"/>
    <n v="0"/>
    <n v="1"/>
    <n v="0"/>
    <n v="0"/>
    <n v="0"/>
  </r>
  <r>
    <x v="1"/>
    <x v="1"/>
    <n v="216208"/>
    <x v="51"/>
    <x v="64"/>
    <n v="192378187"/>
    <s v="J"/>
    <x v="1"/>
    <s v="Štěpánková, Lenka;Králíková, Eva;Zvolská, Kamila;Pánková, Alexandra;Adamčeková, Zuzana;Kuhn, Matyáš;Noland, Derek"/>
    <s v="Comparison between success rates for smokers re-treated by a smokers' clinic and success rates for smokers treated for the first time"/>
    <x v="4"/>
    <x v="6"/>
    <s v="Substance abuse"/>
    <x v="3"/>
    <n v="4"/>
    <n v="0"/>
    <n v="0"/>
    <n v="0"/>
    <n v="1"/>
    <n v="0"/>
    <n v="0"/>
  </r>
  <r>
    <x v="1"/>
    <x v="1"/>
    <n v="216208"/>
    <x v="51"/>
    <x v="64"/>
    <n v="192378294"/>
    <s v="J"/>
    <x v="0"/>
    <s v="Uher, Tomáš;Krásenský, Jan;Malpas, C.;Bergsland, N.;Dwyer, M.G.;Kubala Havrdová, Eva;Vaněčková, Manuela;Horáková, Dana;Zivadinov, Robert;Kalinčík, Tomáš"/>
    <s v="Evolution of Brain Volume Loss Rates in Early Stages of Multiple Sclerosis"/>
    <x v="4"/>
    <x v="22"/>
    <s v="Neurosciences (including psychophysiology"/>
    <x v="3"/>
    <n v="2"/>
    <n v="0"/>
    <n v="1"/>
    <n v="0"/>
    <n v="0"/>
    <n v="0"/>
    <n v="0"/>
  </r>
  <r>
    <x v="1"/>
    <x v="1"/>
    <n v="216208"/>
    <x v="51"/>
    <x v="64"/>
    <n v="192378296"/>
    <s v="J"/>
    <x v="0"/>
    <s v="Havlín, Jan;Švorcová, Monika;Dvořáčková, Eliška;Lašťovička, Jan;Lischke, Robert;Kalina, Tomáš;Hubáček, Petr"/>
    <s v="Immunogenicity of BNT162b2 mRNA COVID-19 vaccine and SARS-CoV-2 infection in lung transplant recipients"/>
    <x v="4"/>
    <x v="8"/>
    <s v="Transplantation"/>
    <x v="3"/>
    <n v="2"/>
    <n v="0"/>
    <n v="1"/>
    <n v="0"/>
    <n v="0"/>
    <n v="0"/>
    <n v="0"/>
  </r>
  <r>
    <x v="1"/>
    <x v="1"/>
    <n v="216208"/>
    <x v="51"/>
    <x v="64"/>
    <n v="192378528"/>
    <s v="J"/>
    <x v="0"/>
    <s v="Petrtýl, Jaromír;Dvořák, Karel;Stříteský, Jan;Leníček, Martin;Jirásková, Alena;Šmíd, Václav;Haluzík, Martin;Brůha, Radan;Vítek, Libor"/>
    <s v="Association of Serum Bilirubin and Functional Variants of Heme Oxygenase 1 and Bilirubin UDP-Glucuronosyl Transferase Genes in Czech Adult Patients with Non-Alcoholic Fatty Liver Disease"/>
    <x v="4"/>
    <x v="8"/>
    <s v="Gastroenterology and hepatology"/>
    <x v="3"/>
    <n v="3"/>
    <n v="0"/>
    <n v="0"/>
    <n v="1"/>
    <n v="0"/>
    <n v="0"/>
    <n v="0"/>
  </r>
  <r>
    <x v="1"/>
    <x v="1"/>
    <n v="216208"/>
    <x v="51"/>
    <x v="64"/>
    <n v="192378684"/>
    <s v="J"/>
    <x v="1"/>
    <s v="D&amp;apos;Antonio, Francesco;Sen, Cihat;Di Mascio, Daniele;Galindo, Alberto;Villalain, Cecilia;Herraiz, Ignacio;Arisoy, Resul;Ovayolu, Ali;Eroglu, Hasan;Guerra Canales, Manuel;Ladella, Subhashini;Cojocaru, Liviu;Turan, Ozhan;Turan, Sifa;Hadar, Eran;Brzezinsk"/>
    <s v="Maternal and perinatal outcomes in high compared to low risk pregnancies complicated by severe acute respiratory syndrome coronavirus 2 infection (phase 2): the World Association of Perinatal Medicine working group on coronavirus disease 2019"/>
    <x v="4"/>
    <x v="8"/>
    <s v="-"/>
    <x v="3"/>
    <n v="2"/>
    <n v="0"/>
    <n v="1"/>
    <n v="0"/>
    <n v="0"/>
    <n v="0"/>
    <n v="0"/>
  </r>
  <r>
    <x v="1"/>
    <x v="1"/>
    <n v="216208"/>
    <x v="51"/>
    <x v="64"/>
    <n v="192378802"/>
    <s v="J"/>
    <x v="0"/>
    <s v="Cibula, David;Dostálek, Lukáš;Jarkovsky, Jiri;Mom, Constantijne H.;Lopez, Aldo;Falconer, Henrik;Fagotti, Anna;Ayhan, Ali;Kim, Sarah H.;Ortiz, David Isla;Klat, Jaroslav;Obermair, Andreas;Landoni, Fabio;Rodriguez, Juliana;Manchanda, Ranjit;Kosťun, Jan;dos R"/>
    <s v="The annual recurrence risk model for tailored surveillance strategy in patients with cervical cancer"/>
    <x v="4"/>
    <x v="8"/>
    <s v="Obstetrics and gynaecology"/>
    <x v="3"/>
    <n v="2"/>
    <n v="0"/>
    <n v="1"/>
    <n v="0"/>
    <n v="0"/>
    <n v="0"/>
    <n v="0"/>
  </r>
  <r>
    <x v="1"/>
    <x v="1"/>
    <n v="62156489"/>
    <x v="70"/>
    <x v="274"/>
    <n v="192378984"/>
    <s v="J"/>
    <x v="1"/>
    <s v="Stojanov, Robert;Rosengaertner, Sarah;de Sherbinin, Alex;Nawrotzki, Raphael"/>
    <s v="Climate Mobility and Development Cooperation"/>
    <x v="5"/>
    <x v="13"/>
    <s v="Public administration"/>
    <x v="3"/>
    <n v="2"/>
    <n v="0"/>
    <n v="1"/>
    <n v="0"/>
    <n v="0"/>
    <n v="0"/>
    <n v="0"/>
  </r>
  <r>
    <x v="1"/>
    <x v="1"/>
    <n v="62156489"/>
    <x v="70"/>
    <x v="274"/>
    <n v="192378988"/>
    <s v="J"/>
    <x v="1"/>
    <s v="Genkova, Petia;Schaefer, Christoph Daniel;Schreiber, Henrik;Rašticová, Martina;Poor, Jozsef;Veresné, Klara Valentinyi;Suhajda, Csilla;Viszetenvelt, Andrea;Bjekic, Jovana"/>
    <s v="Scale Characteristics of Intercultural Competence Measures and the Effects of Intercultural Competence on Prejudice"/>
    <x v="5"/>
    <x v="30"/>
    <s v="Cognitive sciences"/>
    <x v="3"/>
    <n v="4"/>
    <n v="0"/>
    <n v="0"/>
    <n v="0"/>
    <n v="1"/>
    <n v="0"/>
    <n v="0"/>
  </r>
  <r>
    <x v="1"/>
    <x v="1"/>
    <n v="62156489"/>
    <x v="70"/>
    <x v="235"/>
    <n v="192379299"/>
    <s v="J"/>
    <x v="0"/>
    <s v="Ussia, Martina;Urso, Mario;Doleželíková, Kristýna;Michálková, Hana;Adam, Vojtěch;Pumera, Martin"/>
    <s v="Active Light-Powered Antibiofilm ZnO Micromotors with Chemically Programmable Properties"/>
    <x v="0"/>
    <x v="10"/>
    <s v="Organic chemistry"/>
    <x v="3"/>
    <n v="2"/>
    <n v="0"/>
    <n v="1"/>
    <n v="0"/>
    <n v="0"/>
    <n v="0"/>
    <n v="0"/>
  </r>
  <r>
    <x v="1"/>
    <x v="1"/>
    <n v="62156489"/>
    <x v="70"/>
    <x v="235"/>
    <n v="192379304"/>
    <s v="J"/>
    <x v="0"/>
    <s v="Zhou, Huaijuan;Mayorga-Martinez, Carmen C.;Pané, Salvador;Zhang, Li;Pumera, Martin"/>
    <s v="Magnetically Driven Micro and Nanorobots"/>
    <x v="0"/>
    <x v="10"/>
    <s v="Physical chemistry"/>
    <x v="3"/>
    <s v="N (nehodnoceno)"/>
    <n v="0"/>
    <n v="0"/>
    <n v="0"/>
    <n v="0"/>
    <n v="0"/>
    <n v="1"/>
  </r>
  <r>
    <x v="1"/>
    <x v="1"/>
    <n v="62156489"/>
    <x v="70"/>
    <x v="97"/>
    <n v="192379500"/>
    <s v="Z"/>
    <x v="1"/>
    <s v="Pavloušek, Pavel;Sotolář, Radek;Slavík, Rostislav"/>
    <s v="Diadem"/>
    <x v="3"/>
    <x v="4"/>
    <s v="Horticulture, viticulture"/>
    <x v="3"/>
    <n v="3"/>
    <n v="0"/>
    <n v="0"/>
    <n v="1"/>
    <n v="0"/>
    <n v="0"/>
    <n v="0"/>
  </r>
  <r>
    <x v="1"/>
    <x v="1"/>
    <n v="216208"/>
    <x v="51"/>
    <x v="293"/>
    <n v="192379638"/>
    <s v="C"/>
    <x v="0"/>
    <s v="Ďurčanský, Marek"/>
    <s v="Pražská univerzita a školství před bitvou na Bílé hoře a po ní"/>
    <x v="1"/>
    <x v="14"/>
    <s v="History (history of science and technology to be 6.3, history of specific sciences to be under the respective headings)"/>
    <x v="3"/>
    <n v="5"/>
    <n v="0"/>
    <n v="0"/>
    <n v="0"/>
    <n v="0"/>
    <n v="1"/>
    <n v="0"/>
  </r>
  <r>
    <x v="1"/>
    <x v="1"/>
    <n v="216208"/>
    <x v="51"/>
    <x v="293"/>
    <n v="192379639"/>
    <s v="C"/>
    <x v="0"/>
    <s v="Svobodný, Petr"/>
    <s v="Universiteter i kamp : Nordic Universities during the WWII (Preliminary Survey of Existing Research)"/>
    <x v="1"/>
    <x v="14"/>
    <s v="History (history of science and technology to be 6.3, history of specific sciences to be under the respective headings)"/>
    <x v="3"/>
    <n v="3"/>
    <n v="0"/>
    <n v="0"/>
    <n v="1"/>
    <n v="0"/>
    <n v="0"/>
    <n v="0"/>
  </r>
  <r>
    <x v="1"/>
    <x v="1"/>
    <n v="60461373"/>
    <x v="8"/>
    <x v="182"/>
    <n v="192379730"/>
    <s v="J"/>
    <x v="0"/>
    <s v="Matuštík, Jan;Kočí, Vladimír"/>
    <s v="What is a footprint? A conceptual analysis of environmental footprint indicators"/>
    <x v="0"/>
    <x v="7"/>
    <s v="Environmental sciences (social aspects to be 5.7)"/>
    <x v="3"/>
    <n v="2"/>
    <n v="0"/>
    <n v="1"/>
    <n v="0"/>
    <n v="0"/>
    <n v="0"/>
    <n v="0"/>
  </r>
  <r>
    <x v="1"/>
    <x v="1"/>
    <n v="60461373"/>
    <x v="8"/>
    <x v="12"/>
    <n v="192380003"/>
    <s v="J"/>
    <x v="0"/>
    <s v="Habibullah, Giyaullah;Viktorová, Jitka;Ruml, Tomáš"/>
    <s v="Current Strategies for Noble Metal Nanoparticle Synthesis"/>
    <x v="2"/>
    <x v="23"/>
    <s v="Nano-materials (production and properties)"/>
    <x v="3"/>
    <n v="4"/>
    <n v="0"/>
    <n v="0"/>
    <n v="0"/>
    <n v="1"/>
    <n v="0"/>
    <n v="0"/>
  </r>
  <r>
    <x v="2"/>
    <x v="5"/>
    <n v="61383082"/>
    <x v="105"/>
    <x v="181"/>
    <n v="192380294"/>
    <s v="J"/>
    <x v="1"/>
    <s v="Voldřich, Richard;Netuka, David;Charvát, František;Beneš, Vladimír"/>
    <s v="Long-term stability of Onyx: is there any indication for repeated angiography after dural arteriovenous fistula embolization?"/>
    <x v="4"/>
    <x v="22"/>
    <s v="-"/>
    <x v="3"/>
    <n v="3"/>
    <n v="0"/>
    <n v="0"/>
    <n v="1"/>
    <n v="0"/>
    <n v="0"/>
    <n v="0"/>
  </r>
  <r>
    <x v="2"/>
    <x v="5"/>
    <n v="61383082"/>
    <x v="105"/>
    <x v="181"/>
    <n v="192380357"/>
    <s v="C"/>
    <x v="1"/>
    <s v="Zlámal, M"/>
    <s v="Pacient s infekcí HIV v ordinaci praktického lékaře"/>
    <x v="4"/>
    <x v="6"/>
    <s v="-"/>
    <x v="3"/>
    <n v="5"/>
    <n v="0"/>
    <n v="0"/>
    <n v="0"/>
    <n v="0"/>
    <n v="1"/>
    <n v="0"/>
  </r>
  <r>
    <x v="1"/>
    <x v="1"/>
    <n v="62156489"/>
    <x v="70"/>
    <x v="189"/>
    <n v="192380590"/>
    <s v="J"/>
    <x v="1"/>
    <s v="Konečný, Ondřej;Šilhan, Zdeněk;Chaloupková, Markéta;Svobodová, Hana"/>
    <s v="Area-based approaches are losing the essence of local targeting: LEADER/CLLD in the Czech Republic"/>
    <x v="5"/>
    <x v="25"/>
    <s v="Cultural and economic geography"/>
    <x v="3"/>
    <n v="2"/>
    <n v="0"/>
    <n v="1"/>
    <n v="0"/>
    <n v="0"/>
    <n v="0"/>
    <n v="0"/>
  </r>
  <r>
    <x v="1"/>
    <x v="1"/>
    <n v="62156489"/>
    <x v="70"/>
    <x v="261"/>
    <n v="192380690"/>
    <s v="C"/>
    <x v="1"/>
    <s v="Kučera, Aleš;Samec, Pavel;Bajer, Aleš;Skene, Keith Ronald;Vichta, Tomáš;Vranová, Valerie;Meena, Ram Swaroop;Datta, Rahul"/>
    <s v="Forest Soil Water in Landscape Context"/>
    <x v="3"/>
    <x v="4"/>
    <s v="Forestry"/>
    <x v="3"/>
    <n v="3"/>
    <n v="0"/>
    <n v="0"/>
    <n v="1"/>
    <n v="0"/>
    <n v="0"/>
    <n v="0"/>
  </r>
  <r>
    <x v="1"/>
    <x v="1"/>
    <n v="62156489"/>
    <x v="70"/>
    <x v="261"/>
    <n v="192380744"/>
    <s v="J"/>
    <x v="0"/>
    <s v="Nunes, Matheus Henrique;Jucker, Tommaso;Riutta, Terhi;Svátek, Martin;Kvasnica, Jakub;Rejžek, Martin;Matula, Radim;Majalap, Noreen;Ewers, Robert M.;Swinfield, Tom;Valbuena, Rubén;Vaughn, Nicholas R.;Asner, Gregory P.;Coomes, David A."/>
    <s v="Recovery of logged forest fragments in a human-modified tropical landscape during the 2015-16 El Niño"/>
    <x v="3"/>
    <x v="4"/>
    <s v="Forestry"/>
    <x v="3"/>
    <n v="3"/>
    <n v="0"/>
    <n v="0"/>
    <n v="1"/>
    <n v="0"/>
    <n v="0"/>
    <n v="0"/>
  </r>
  <r>
    <x v="2"/>
    <x v="7"/>
    <n v="64165"/>
    <x v="63"/>
    <x v="89"/>
    <n v="192381018"/>
    <s v="J"/>
    <x v="0"/>
    <s v="Pola, Robert;Pokorná, Eva;Vočková, Petra;Böhmová, Eliška;Pechar, Michal;Karolová, Jana;Pankrác, Jan;Šefc, Luděk;Helman, Karel;Trněný, Marek;Etrych, Tomáš;Klener, Pavel"/>
    <s v="Cytarabine nanotherapeutics with increased stability and enhanced lymphoma uptake for tailored highly effective therapy of mantle cell lymphoma"/>
    <x v="4"/>
    <x v="8"/>
    <s v="Hematology"/>
    <x v="3"/>
    <n v="2"/>
    <n v="0"/>
    <n v="1"/>
    <n v="0"/>
    <n v="0"/>
    <n v="0"/>
    <n v="0"/>
  </r>
  <r>
    <x v="2"/>
    <x v="7"/>
    <n v="64165"/>
    <x v="63"/>
    <x v="89"/>
    <n v="192381027"/>
    <s v="J"/>
    <x v="0"/>
    <s v="Cibula, David;Dostálek, Lukáš;Hillemanns, P.;Scambia, G.;Jarkovsky, J.;Persson, J.;Raspagliesi, F.;Novak, Z.;Jaeger, A.;Capilna, M. E.;Weinberger, V.;Klat, J.;Schmidt, R. L.;Lopez, A.;Scibilia, G.;Pareja, R.;Kucukmetin, A.;Kreitner, L.;El-Balat, A.;Pereir"/>
    <s v="Completion of radical hysterectomy does not improve survival of patients with cervical cancer and intraoperatively detected lymph node involvement: ABRAX international retrospective cohort study"/>
    <x v="4"/>
    <x v="8"/>
    <s v="Obstetrics and gynaecology"/>
    <x v="3"/>
    <n v="2"/>
    <n v="0"/>
    <n v="1"/>
    <n v="0"/>
    <n v="0"/>
    <n v="0"/>
    <n v="0"/>
  </r>
  <r>
    <x v="2"/>
    <x v="7"/>
    <n v="64165"/>
    <x v="63"/>
    <x v="89"/>
    <n v="192381215"/>
    <s v="J"/>
    <x v="0"/>
    <s v="Dušek, Petr;Leščinskij, Artem;Růžička, Filip;Acosta-Cabronero, Julio;Brůha, Radan;Sieger, Tomas;Hajek, Milan;Dezortova, Monika"/>
    <s v="Associations of Brain Atrophy and Cerebral Iron Accumulation at MRI with Clinical Severity in Wilson Disease"/>
    <x v="4"/>
    <x v="8"/>
    <s v="-"/>
    <x v="3"/>
    <n v="2"/>
    <n v="0"/>
    <n v="1"/>
    <n v="0"/>
    <n v="0"/>
    <n v="0"/>
    <n v="0"/>
  </r>
  <r>
    <x v="2"/>
    <x v="7"/>
    <n v="64165"/>
    <x v="63"/>
    <x v="89"/>
    <n v="192381459"/>
    <s v="J"/>
    <x v="0"/>
    <s v="Maixnerová, Dita;Hruba, Petra;Neprašová, Michaela;Bednarova, Kamila;Slatinska, Janka;Suchanek, Miloslav;Kollar, Marek;Novak, Jan;Tesař, Vladimír;Viklicky, Ondrej"/>
    <s v="Outcome of 313 Czech Patients With IgA Nephropathy After Renal Transplantation"/>
    <x v="4"/>
    <x v="8"/>
    <s v="Urology and nephrology"/>
    <x v="3"/>
    <n v="3"/>
    <n v="0"/>
    <n v="0"/>
    <n v="1"/>
    <n v="0"/>
    <n v="0"/>
    <n v="0"/>
  </r>
  <r>
    <x v="2"/>
    <x v="7"/>
    <n v="179906"/>
    <x v="65"/>
    <x v="91"/>
    <n v="192381705"/>
    <s v="J"/>
    <x v="0"/>
    <s v="Smolej, Lukáš;Turcsányi, Peter;Kubová, Zuzana;Zuchnická, Jana;Mihályová, Jana;Šimkovič, Martin;Vodárek, Pavel;Krčméryová, Mária;Móciková, Heidi;Brejcha, Martin;Špaček, Martin"/>
    <s v="External validation of International Prognostic Score for asymptomatic early stage chronic lymphocytic leukaemia and proposal of an alternative score"/>
    <x v="4"/>
    <x v="8"/>
    <s v="Hematology"/>
    <x v="3"/>
    <n v="3"/>
    <n v="0"/>
    <n v="0"/>
    <n v="1"/>
    <n v="0"/>
    <n v="0"/>
    <n v="0"/>
  </r>
  <r>
    <x v="2"/>
    <x v="7"/>
    <n v="179906"/>
    <x v="65"/>
    <x v="91"/>
    <n v="192381759"/>
    <s v="J"/>
    <x v="0"/>
    <s v="Smolej, Lukáš;Brychtová, Yvona;Cmunt, Eduard;Doubek, Michael;Špaček, Martin;Belada, David;Šimkovič, Martin;Stejskal, Lukáš;Zygulová, Irena;Urbanová, Renata;Brejcha, Martin;Zuchnická, Jana;Móciková, Heidi;Kozák, Tomáš"/>
    <s v="Low-dose fludarabine and cyclophosphamide combined with rituximab in the first-line treatment of elderly/comorbid patients with chronic lymphocytic leukaemia/small lymphocytic lymphoma (CLL/SLL): long-term results of project Q-lite by the Czech CLL Study "/>
    <x v="4"/>
    <x v="8"/>
    <s v="Hematology"/>
    <x v="3"/>
    <n v="2"/>
    <n v="0"/>
    <n v="1"/>
    <n v="0"/>
    <n v="0"/>
    <n v="0"/>
    <n v="0"/>
  </r>
  <r>
    <x v="2"/>
    <x v="7"/>
    <n v="179906"/>
    <x v="65"/>
    <x v="91"/>
    <n v="192381857"/>
    <s v="J"/>
    <x v="0"/>
    <s v="Górecki, Lukáš;Hepnarová, Vendula;Žďárová Karasová, Jana;Hrabinová, Martina;Courageux, Charlotte;Dias, Jose;Kucera, Tomas;Kobrlová, Tereza;Múčková, Ľubica;Prchal, Lukáš;Maliňák, Dávid;Jun, Daniel;Musílek, Kamil;Worek, Franz;Nachon, Florian;Soukup, Ondřej;"/>
    <s v="Development of versatile and potent monoquaternary reactivators of acetylcholinesterase"/>
    <x v="4"/>
    <x v="22"/>
    <s v="Toxicology"/>
    <x v="3"/>
    <n v="3"/>
    <n v="0"/>
    <n v="0"/>
    <n v="1"/>
    <n v="0"/>
    <n v="0"/>
    <n v="0"/>
  </r>
  <r>
    <x v="1"/>
    <x v="1"/>
    <n v="216208"/>
    <x v="51"/>
    <x v="148"/>
    <n v="192382152"/>
    <s v="J"/>
    <x v="0"/>
    <s v="Rupar, Verica;Němcová Tejkalová, Alice;Láb, Filip;Seizova, Sonja"/>
    <s v="Journalistic discourse of freedom: A study of journalists' understanding of freedom in the Czech Republic and Serbia"/>
    <x v="5"/>
    <x v="19"/>
    <s v="-"/>
    <x v="3"/>
    <n v="3"/>
    <n v="0"/>
    <n v="0"/>
    <n v="1"/>
    <n v="0"/>
    <n v="0"/>
    <n v="0"/>
  </r>
  <r>
    <x v="1"/>
    <x v="1"/>
    <n v="216208"/>
    <x v="51"/>
    <x v="148"/>
    <n v="192382166"/>
    <s v="J"/>
    <x v="0"/>
    <s v="Klosek, Kamil Christoph;Bahenský, Vojtěch;Smetana, Michal;Ludvík, Jan"/>
    <s v="Frozen Conflicts in World Politics: A New Dataset"/>
    <x v="5"/>
    <x v="13"/>
    <s v="-"/>
    <x v="3"/>
    <n v="3"/>
    <n v="0"/>
    <n v="0"/>
    <n v="1"/>
    <n v="0"/>
    <n v="0"/>
    <n v="0"/>
  </r>
  <r>
    <x v="1"/>
    <x v="1"/>
    <n v="216208"/>
    <x v="51"/>
    <x v="148"/>
    <n v="192382193"/>
    <s v="J"/>
    <x v="0"/>
    <s v="Kubátová, Hana;Kubát, Michal"/>
    <s v="The priest and the state: Clerical fascism in Slovakia and theory"/>
    <x v="1"/>
    <x v="14"/>
    <s v="-"/>
    <x v="3"/>
    <n v="2"/>
    <n v="0"/>
    <n v="1"/>
    <n v="0"/>
    <n v="0"/>
    <n v="0"/>
    <n v="0"/>
  </r>
  <r>
    <x v="1"/>
    <x v="1"/>
    <n v="216208"/>
    <x v="51"/>
    <x v="148"/>
    <n v="192382196"/>
    <s v="B"/>
    <x v="0"/>
    <s v="Doboš, Bohumil;Riegl, Martin;Landovský, Jakub"/>
    <s v="Territoriality of Radical Islamist Groups: Security, Economy and Identity"/>
    <x v="5"/>
    <x v="13"/>
    <s v="-"/>
    <x v="3"/>
    <n v="2"/>
    <n v="0"/>
    <n v="1"/>
    <n v="0"/>
    <n v="0"/>
    <n v="0"/>
    <n v="0"/>
  </r>
  <r>
    <x v="1"/>
    <x v="1"/>
    <n v="216208"/>
    <x v="51"/>
    <x v="148"/>
    <n v="192382331"/>
    <s v="B"/>
    <x v="0"/>
    <s v="Emler, David"/>
    <s v="La politique, l'histoire, la mémoire : les usages politiques du passé en France dans les années 1990 et 2000"/>
    <x v="1"/>
    <x v="14"/>
    <s v="-"/>
    <x v="3"/>
    <n v="2"/>
    <n v="0"/>
    <n v="1"/>
    <n v="0"/>
    <n v="0"/>
    <n v="0"/>
    <n v="0"/>
  </r>
  <r>
    <x v="1"/>
    <x v="1"/>
    <n v="216208"/>
    <x v="51"/>
    <x v="148"/>
    <n v="192382384"/>
    <s v="B"/>
    <x v="0"/>
    <s v="Carpentier, Nico"/>
    <s v="Iconoclastic Controversies: A photographic inquiry into antagonistic nationalism"/>
    <x v="5"/>
    <x v="19"/>
    <s v="-"/>
    <x v="3"/>
    <n v="1"/>
    <n v="1"/>
    <n v="0"/>
    <n v="0"/>
    <n v="0"/>
    <n v="0"/>
    <n v="0"/>
  </r>
  <r>
    <x v="1"/>
    <x v="1"/>
    <n v="60461446"/>
    <x v="111"/>
    <x v="344"/>
    <n v="192383739"/>
    <s v="C"/>
    <x v="0"/>
    <s v="Čapková, Helena"/>
    <s v="Kotěrův Orientální salon: Polemika s Janem Letzelem"/>
    <x v="1"/>
    <x v="15"/>
    <s v="Arts, Art history"/>
    <x v="3"/>
    <n v="3"/>
    <n v="0"/>
    <n v="0"/>
    <n v="1"/>
    <n v="0"/>
    <n v="0"/>
    <n v="0"/>
  </r>
  <r>
    <x v="1"/>
    <x v="1"/>
    <n v="60461446"/>
    <x v="111"/>
    <x v="344"/>
    <n v="192383740"/>
    <s v="B"/>
    <x v="0"/>
    <s v="Grosseová, Isabela"/>
    <s v="Gravitace umělecké kompetence"/>
    <x v="5"/>
    <x v="34"/>
    <s v="Social sciences, interdisciplinary"/>
    <x v="3"/>
    <n v="3"/>
    <n v="0"/>
    <n v="0"/>
    <n v="1"/>
    <n v="0"/>
    <n v="0"/>
    <n v="0"/>
  </r>
  <r>
    <x v="1"/>
    <x v="1"/>
    <n v="216305"/>
    <x v="56"/>
    <x v="140"/>
    <n v="192383851"/>
    <s v="P"/>
    <x v="1"/>
    <s v="Kalousek, Miloš"/>
    <s v="Kontaktní systém k potlačení tepelných mostů v budovách"/>
    <x v="2"/>
    <x v="12"/>
    <s v="-"/>
    <x v="3"/>
    <n v="3"/>
    <n v="0"/>
    <n v="0"/>
    <n v="1"/>
    <n v="0"/>
    <n v="0"/>
    <n v="0"/>
  </r>
  <r>
    <x v="2"/>
    <x v="7"/>
    <n v="64203"/>
    <x v="64"/>
    <x v="90"/>
    <n v="192385200"/>
    <s v="J"/>
    <x v="0"/>
    <s v="Polívková, Sylvia;Krůtová, Marcela;Čapek, Václav;Sykorova, Blanka;Beneš, Jiří"/>
    <s v="Fidaxomicin versus metronidazole, vancomycin and their combination for initial episode, first recurrence and severe Clostridioides difficile infection-an observational cohort study"/>
    <x v="0"/>
    <x v="0"/>
    <s v="Microbiology"/>
    <x v="3"/>
    <n v="3"/>
    <n v="0"/>
    <n v="0"/>
    <n v="1"/>
    <n v="0"/>
    <n v="0"/>
    <n v="0"/>
  </r>
  <r>
    <x v="2"/>
    <x v="7"/>
    <n v="64203"/>
    <x v="64"/>
    <x v="90"/>
    <n v="192385204"/>
    <s v="J"/>
    <x v="0"/>
    <s v="Krůtová, Marcela;Barakova, A.;Nycova, E.;Gelbicova, T.;Karpiskova, R.;Smělíková, Eva;Nyč, Otakar;Dřevínek, Pavel;Tkadlec, Jan"/>
    <s v="The colonisation of Czech travellers and expatriates living in the Czech Republic by colistin-resistant Enterobacteriaceae and whole genome characterisation of E. coli isolates harbouring the mcr-1 genes on a plasmid or chromosome: A cross-sectional study"/>
    <x v="0"/>
    <x v="0"/>
    <s v="Microbiology"/>
    <x v="3"/>
    <n v="2"/>
    <n v="0"/>
    <n v="1"/>
    <n v="0"/>
    <n v="0"/>
    <n v="0"/>
    <n v="0"/>
  </r>
  <r>
    <x v="2"/>
    <x v="7"/>
    <n v="64203"/>
    <x v="64"/>
    <x v="90"/>
    <n v="192385298"/>
    <s v="J"/>
    <x v="0"/>
    <s v="Locatelli, Franco;Zugmaier, Gerhard;Rizzari, Carmelo;Morris, Joan D;Gruhn, Bernd;Klingebiel, Thomas;Parasole, Rosanna;Linderkamp, Christin;Flotho, Christian;Petit, Arnaud;Micalizzi, Concetta;Mergen, Noemi;Mohammad, Abeera;Kormany, William N;Eckert, Cornel"/>
    <s v="Effect of Blinatumomab vs Chemotherapy on Event-Free Survival Among Children With High-risk First-Relapse B-Cell Acute Lymphoblastic Leukemia: A Randomized Clinical Trial"/>
    <x v="4"/>
    <x v="8"/>
    <s v="Oncology"/>
    <x v="3"/>
    <s v="N (nehodnoceno)"/>
    <n v="0"/>
    <n v="0"/>
    <n v="0"/>
    <n v="0"/>
    <n v="0"/>
    <n v="1"/>
  </r>
  <r>
    <x v="2"/>
    <x v="7"/>
    <n v="64203"/>
    <x v="64"/>
    <x v="90"/>
    <n v="192385321"/>
    <s v="J"/>
    <x v="0"/>
    <s v="Materna, Ondřej;Koubský, Karel;Pádr, Radek;Janoušek, Jan"/>
    <s v="Major left ventricular thrombi in an adolescent with COVID-19-associated inflammatory syndrome"/>
    <x v="4"/>
    <x v="8"/>
    <s v="Cardiac and Cardiovascular systems"/>
    <x v="3"/>
    <n v="5"/>
    <n v="0"/>
    <n v="0"/>
    <n v="0"/>
    <n v="0"/>
    <n v="1"/>
    <n v="0"/>
  </r>
  <r>
    <x v="2"/>
    <x v="7"/>
    <n v="64203"/>
    <x v="64"/>
    <x v="90"/>
    <n v="192385465"/>
    <s v="J"/>
    <x v="0"/>
    <s v="Havlín, Jan;Švorcová, Monika;Dvořáčková, Eliška;Lašťovička, Jan;Lischke, Robert;Kalina, Tomáš;Hubáček, Petr"/>
    <s v="Immunogenicity of BNT162b2 mRNA COVID-19 vaccine and SARS-CoV-2 infection in lung transplant recipients"/>
    <x v="4"/>
    <x v="8"/>
    <s v="-"/>
    <x v="3"/>
    <n v="2"/>
    <n v="0"/>
    <n v="1"/>
    <n v="0"/>
    <n v="0"/>
    <n v="0"/>
    <n v="0"/>
  </r>
  <r>
    <x v="2"/>
    <x v="7"/>
    <n v="64203"/>
    <x v="64"/>
    <x v="90"/>
    <n v="192385467"/>
    <s v="J"/>
    <x v="0"/>
    <s v="Šedivá, Anna;Milota, Tomáš;Litzman, Jiri;Quinti, Isabella;Meyts, Isabelle;Burns, Siobhan;Jolles, Stephen"/>
    <s v="Medical algorithm: Diagnosis and management of antibody immunodeficiencies"/>
    <x v="4"/>
    <x v="22"/>
    <s v="Immunology"/>
    <x v="3"/>
    <n v="2"/>
    <n v="0"/>
    <n v="1"/>
    <n v="0"/>
    <n v="0"/>
    <n v="0"/>
    <n v="0"/>
  </r>
  <r>
    <x v="2"/>
    <x v="7"/>
    <n v="65269705"/>
    <x v="71"/>
    <x v="98"/>
    <n v="192386320"/>
    <s v="F"/>
    <x v="1"/>
    <s v="Vojtová, L.;Dorazilová, J.;Faldyna, M.;Göpfert, E.;Kaiser, J.;Krtička, Milan;Nekuda, Vladimír;Plánka, Ladislav;Sedláček, R.;Štastný, P.;Trunec, M.;Zikmund, T."/>
    <s v="Bioresorbovatelná hybridní náhrada páteře pro meziobratlovou fúzi"/>
    <x v="4"/>
    <x v="36"/>
    <s v="Biomaterials (as related to medical implants, devices, sensors)"/>
    <x v="3"/>
    <n v="2"/>
    <n v="0"/>
    <n v="1"/>
    <n v="0"/>
    <n v="0"/>
    <n v="0"/>
    <n v="0"/>
  </r>
  <r>
    <x v="2"/>
    <x v="7"/>
    <n v="64211"/>
    <x v="167"/>
    <x v="357"/>
    <n v="192386480"/>
    <s v="J"/>
    <x v="1"/>
    <s v="Hofreiter, Michael;Sneberger, Jiri;Pospisek, Martin;Vaněk, Daniel"/>
    <s v="Progress in forensic bone DNA analysis: Lessons learned from ancient DNA"/>
    <x v="4"/>
    <x v="39"/>
    <s v="Forensic science"/>
    <x v="3"/>
    <n v="3"/>
    <n v="0"/>
    <n v="0"/>
    <n v="1"/>
    <n v="0"/>
    <n v="0"/>
    <n v="0"/>
  </r>
  <r>
    <x v="2"/>
    <x v="7"/>
    <n v="98892"/>
    <x v="168"/>
    <x v="312"/>
    <n v="192386538"/>
    <s v="J"/>
    <x v="1"/>
    <s v="Krejčí, Karel;Tichý, Tomáš;Bednaříková, Jana;Bartková, Margita;Žamboch, Kamil"/>
    <s v="Nephrotoxicity of calcineurin inhibitors as a risk factor for BK polyomavirus replication after kidney transplantation"/>
    <x v="4"/>
    <x v="8"/>
    <s v="Transplantation"/>
    <x v="3"/>
    <n v="2"/>
    <n v="0"/>
    <n v="1"/>
    <n v="0"/>
    <n v="0"/>
    <n v="0"/>
    <n v="0"/>
  </r>
  <r>
    <x v="2"/>
    <x v="7"/>
    <n v="98892"/>
    <x v="168"/>
    <x v="312"/>
    <n v="192386593"/>
    <s v="J"/>
    <x v="0"/>
    <s v="Otruba, Pavel;Kaiserová, Michaela;Tüdös, Zbyněk;Kaňovský, Petr;Nevrlý, Martin"/>
    <s v="Botulinum toxin injection changes resting state cerebellar connectivity in cervical dystonia"/>
    <x v="4"/>
    <x v="22"/>
    <s v="Neurosciences (including psychophysiology"/>
    <x v="3"/>
    <n v="3"/>
    <n v="0"/>
    <n v="0"/>
    <n v="1"/>
    <n v="0"/>
    <n v="0"/>
    <n v="0"/>
  </r>
  <r>
    <x v="2"/>
    <x v="7"/>
    <n v="98892"/>
    <x v="168"/>
    <x v="312"/>
    <n v="192386631"/>
    <s v="B"/>
    <x v="0"/>
    <s v="Vrba, Radek;Aujeský, René;Axman, Karel;Černá, Marie;Zoundjiekpon, Vincent Dansou;Falt, Přemysl;Hlaváčová, Lucie;Koranda, Pavel;Kovář, Radim;Lubušká, Lucie;Navrátil, Vít;Neoral, Čestmír;Skanderová, Daniela;Špička, Petr;Urban, Ondřej"/>
    <s v="Karcinom jícnu. Průvodce pro chirurgickou a gastroenterologickou praxi"/>
    <x v="4"/>
    <x v="8"/>
    <s v="Surgery"/>
    <x v="3"/>
    <n v="4"/>
    <n v="0"/>
    <n v="0"/>
    <n v="0"/>
    <n v="1"/>
    <n v="0"/>
    <n v="0"/>
  </r>
  <r>
    <x v="2"/>
    <x v="7"/>
    <n v="98892"/>
    <x v="168"/>
    <x v="312"/>
    <n v="192386769"/>
    <s v="B"/>
    <x v="1"/>
    <s v="Stašek, Martin;Aujeský, René;Karásková, Eva;Kysučan, Jiří;Malý, Tomáš;Řezáč, Tomáš;Vrba, Radek"/>
    <s v="Intraoperační a perioperační endoskopie a kombinované výkony na trávicí trubici"/>
    <x v="4"/>
    <x v="8"/>
    <s v="Surgery"/>
    <x v="3"/>
    <n v="3"/>
    <n v="0"/>
    <n v="0"/>
    <n v="1"/>
    <n v="0"/>
    <n v="0"/>
    <n v="0"/>
  </r>
  <r>
    <x v="2"/>
    <x v="7"/>
    <n v="159816"/>
    <x v="106"/>
    <x v="183"/>
    <n v="192386773"/>
    <s v="C"/>
    <x v="0"/>
    <s v="Jueliger, Simone;Taverna, Pietro;Lore, Oriana;Vinciguerra, Manlio"/>
    <s v="Senescence Induced by DNA Demethylating Drugs to Treat Solid Tumors"/>
    <x v="0"/>
    <x v="0"/>
    <s v="-"/>
    <x v="3"/>
    <n v="2"/>
    <n v="0"/>
    <n v="1"/>
    <n v="0"/>
    <n v="0"/>
    <n v="0"/>
    <n v="0"/>
  </r>
  <r>
    <x v="1"/>
    <x v="1"/>
    <n v="216224"/>
    <x v="58"/>
    <x v="84"/>
    <n v="192387148"/>
    <s v="J"/>
    <x v="0"/>
    <s v="Sharma, Sonali;Mladonická Pavlasová, Gabriela;Šeda, Václav;Amruz Černá, Kateřina;Vojáčková, Eva;Filip, Daniel;Ondrišová, Laura;Šandová, Veronika;Košťálová, Lenka;Faria Zeni, Pedro;Borský, Marek;Oppelt, Jan;Lišková, Květoslava;Křen, Leoš;Janíková, Andrea;P"/>
    <s v="miR-29 modulates CD40 signaling in chronic lymphocytic leukemia by targeting TRAF4: an axis affected by BCR inhibitors"/>
    <x v="4"/>
    <x v="8"/>
    <s v="Hematology"/>
    <x v="3"/>
    <n v="2"/>
    <n v="0"/>
    <n v="1"/>
    <n v="0"/>
    <n v="0"/>
    <n v="0"/>
    <n v="0"/>
  </r>
  <r>
    <x v="0"/>
    <x v="0"/>
    <n v="68081731"/>
    <x v="94"/>
    <x v="161"/>
    <n v="192387232"/>
    <s v="J"/>
    <x v="1"/>
    <s v="Cudalbu, C.;Behar, K. L.;Bhattacharyya, P. K.;Bogner, W.;Borbath, T.;de Graaf, R. A.;Gruetter, R.;Henning, A.;Juchem, C.;Kreis, R.;Lee, P.;Lei, H.;Marjanska, M.;Mekle, R.;Murali-Manohar, S.;Považan, M.;Rackayová, V.;Simicic, D.;Slotboom, J.;Soher, B. J.;S"/>
    <s v="Contribution of macromolecules to brain H-1 MR spectra: Experts' consensus recommendations"/>
    <x v="2"/>
    <x v="35"/>
    <s v="Medical laboratory technology (including laboratory samples analysis; diagnostic technologies) (Biomaterials to be 2.9 [physical characteristics of living material as _x000a_related to medical implants, devices, sensors]);"/>
    <x v="3"/>
    <n v="5"/>
    <n v="0"/>
    <n v="0"/>
    <n v="0"/>
    <n v="0"/>
    <n v="1"/>
    <n v="0"/>
  </r>
  <r>
    <x v="2"/>
    <x v="6"/>
    <n v="7064"/>
    <x v="84"/>
    <x v="137"/>
    <n v="192387328"/>
    <s v="G"/>
    <x v="1"/>
    <s v="Hylák, Čestmír;Sýkora, Vlastimil"/>
    <s v="Výzkum, konstrukce a hodnocení funkčního vzorku hybridního nástavce"/>
    <x v="2"/>
    <x v="32"/>
    <s v="-"/>
    <x v="3"/>
    <n v="3"/>
    <n v="0"/>
    <n v="0"/>
    <n v="1"/>
    <n v="0"/>
    <n v="0"/>
    <n v="0"/>
  </r>
  <r>
    <x v="2"/>
    <x v="6"/>
    <n v="7064"/>
    <x v="84"/>
    <x v="137"/>
    <n v="192387339"/>
    <s v="J"/>
    <x v="1"/>
    <s v="Čapoun, Tomáš;Krykorková, Jana"/>
    <s v="Internal Standards for Quantitative Analysis of Chemical Warfare Agents by the GC/MS Method: Nerve Agents."/>
    <x v="0"/>
    <x v="10"/>
    <s v="Analytical chemistry"/>
    <x v="3"/>
    <n v="4"/>
    <n v="0"/>
    <n v="0"/>
    <n v="0"/>
    <n v="1"/>
    <n v="0"/>
    <n v="0"/>
  </r>
  <r>
    <x v="2"/>
    <x v="8"/>
    <n v="94943"/>
    <x v="182"/>
    <x v="332"/>
    <n v="192387371"/>
    <s v="B"/>
    <x v="0"/>
    <s v="Galmiche, Xavier;Pokorná Korytárová, Lenka;Kubíček, Tomáš"/>
    <s v="Česká literatura ve francouzských překladech (1989–2020)"/>
    <x v="1"/>
    <x v="27"/>
    <s v="Specific literatures"/>
    <x v="3"/>
    <n v="2"/>
    <n v="0"/>
    <n v="1"/>
    <n v="0"/>
    <n v="0"/>
    <n v="0"/>
    <n v="0"/>
  </r>
  <r>
    <x v="2"/>
    <x v="8"/>
    <n v="94943"/>
    <x v="182"/>
    <x v="332"/>
    <n v="192387390"/>
    <s v="B"/>
    <x v="0"/>
    <s v="Franková, Jana;Goy, Francois-Pierre"/>
    <s v="Antonín Rejcha, znovunalezený"/>
    <x v="1"/>
    <x v="15"/>
    <s v="Performing arts studies (Musicology, Theater science, Dramaturgy)"/>
    <x v="3"/>
    <n v="2"/>
    <n v="0"/>
    <n v="1"/>
    <n v="0"/>
    <n v="0"/>
    <n v="0"/>
    <n v="0"/>
  </r>
  <r>
    <x v="1"/>
    <x v="1"/>
    <n v="61989100"/>
    <x v="75"/>
    <x v="315"/>
    <n v="192387394"/>
    <s v="F"/>
    <x v="1"/>
    <s v="Koloničný, Jan;Kupka, David;Juránek, Aleš;Pejchal, Jan;Fůsek, Libor;Wania, Wieslaw"/>
    <s v="Energetický systém s organickým Rankinovým cyklem ORC pro mikrokogeneraci"/>
    <x v="2"/>
    <x v="3"/>
    <s v="Thermodynamics"/>
    <x v="3"/>
    <n v="4"/>
    <n v="0"/>
    <n v="0"/>
    <n v="0"/>
    <n v="1"/>
    <n v="0"/>
    <n v="0"/>
  </r>
  <r>
    <x v="2"/>
    <x v="11"/>
    <n v="45773009"/>
    <x v="151"/>
    <x v="288"/>
    <n v="192387445"/>
    <s v="N"/>
    <x v="1"/>
    <s v="Holpuch, Petr;Nešporová, Olga"/>
    <s v="Metodika sčítání osob bez domova v České republice"/>
    <x v="5"/>
    <x v="33"/>
    <s v="Social topics (Women´s and gender studies; Social issues; Family studies; Social work)"/>
    <x v="3"/>
    <n v="3"/>
    <n v="0"/>
    <n v="0"/>
    <n v="1"/>
    <n v="0"/>
    <n v="0"/>
    <n v="0"/>
  </r>
  <r>
    <x v="2"/>
    <x v="11"/>
    <n v="45773009"/>
    <x v="151"/>
    <x v="288"/>
    <n v="192387449"/>
    <s v="N"/>
    <x v="1"/>
    <s v="Paloncyová, Jana;Höhne, Sylva;Žáčková, Lucie"/>
    <s v="Metodika indikátorů komplexního výzkumu o situaci rodin s dětmi"/>
    <x v="5"/>
    <x v="33"/>
    <s v="Social topics (Women´s and gender studies; Social issues; Family studies; Social work)"/>
    <x v="3"/>
    <n v="3"/>
    <n v="0"/>
    <n v="0"/>
    <n v="1"/>
    <n v="0"/>
    <n v="0"/>
    <n v="0"/>
  </r>
  <r>
    <x v="2"/>
    <x v="11"/>
    <n v="45773009"/>
    <x v="151"/>
    <x v="288"/>
    <n v="192387463"/>
    <s v="B"/>
    <x v="1"/>
    <s v="Vyhlídal, Jiří;Marešová, Helena;Táborská, Marie;Horáková, Markéta"/>
    <s v="Vyhodnocení dopadu a cílenosti programu veřejně prospěšných prací v roce 2016"/>
    <x v="5"/>
    <x v="33"/>
    <s v="Sociology"/>
    <x v="3"/>
    <n v="3"/>
    <n v="0"/>
    <n v="0"/>
    <n v="1"/>
    <n v="0"/>
    <n v="0"/>
    <n v="0"/>
  </r>
  <r>
    <x v="2"/>
    <x v="11"/>
    <n v="45773009"/>
    <x v="151"/>
    <x v="288"/>
    <n v="192387483"/>
    <s v="O"/>
    <x v="1"/>
    <s v="Hora, Ondřej;Sirovátka, Tomáš;Horáková, Markéta;Rákoczyová, Miroslava;Suchanec, Miroslav;Trbola, Robert"/>
    <s v="Vyhodnocení nástrojů aktivní politiky zaměstnanosti v letech 2019 a 2020, se zřetelem na dlouhodobě nezaměstnané"/>
    <x v="5"/>
    <x v="33"/>
    <s v="Sociology"/>
    <x v="3"/>
    <n v="4"/>
    <n v="0"/>
    <n v="0"/>
    <n v="0"/>
    <n v="1"/>
    <n v="0"/>
    <n v="0"/>
  </r>
  <r>
    <x v="1"/>
    <x v="5"/>
    <n v="60162694"/>
    <x v="50"/>
    <x v="58"/>
    <n v="192387564"/>
    <s v="B"/>
    <x v="1"/>
    <s v="Hanzlík, František"/>
    <s v="Tajné služby na cestě KSČ k moci 1945–1948"/>
    <x v="5"/>
    <x v="34"/>
    <s v="Social sciences, interdisciplinary"/>
    <x v="3"/>
    <n v="4"/>
    <n v="0"/>
    <n v="0"/>
    <n v="0"/>
    <n v="1"/>
    <n v="0"/>
    <n v="0"/>
  </r>
  <r>
    <x v="1"/>
    <x v="5"/>
    <n v="60162694"/>
    <x v="50"/>
    <x v="170"/>
    <n v="192387706"/>
    <s v="J"/>
    <x v="0"/>
    <s v="Vališ, David;Gajewski, Jakub"/>
    <s v="Verification of the technical equipment degradation method using a hybrid reinforcement learning trees-artificial neural network system"/>
    <x v="2"/>
    <x v="3"/>
    <s v="Mechanical engineering"/>
    <x v="3"/>
    <n v="3"/>
    <n v="0"/>
    <n v="0"/>
    <n v="1"/>
    <n v="0"/>
    <n v="0"/>
    <n v="0"/>
  </r>
  <r>
    <x v="1"/>
    <x v="5"/>
    <n v="60162694"/>
    <x v="50"/>
    <x v="171"/>
    <n v="192387923"/>
    <s v="J"/>
    <x v="0"/>
    <s v="Klionsky, Daniel J.;Abdel-Aziz, Amal Kamal;Abdelfatah, Sara;Abdellatif, Mahmoud;Abdoli, Asghar;Tichý, Aleš;Ondrej, Martin;Jendelová, Pavla;Lyakhovich, Alex;Rudolf, Emil;Slaninová, Iva"/>
    <s v="Guidelines for the use and interpretation of assays for monitoring autophagy (4th edition)"/>
    <x v="0"/>
    <x v="0"/>
    <s v="Cell biology"/>
    <x v="3"/>
    <n v="1"/>
    <n v="1"/>
    <n v="0"/>
    <n v="0"/>
    <n v="0"/>
    <n v="0"/>
    <n v="0"/>
  </r>
  <r>
    <x v="1"/>
    <x v="1"/>
    <n v="216208"/>
    <x v="51"/>
    <x v="119"/>
    <n v="192388027"/>
    <s v="C"/>
    <x v="0"/>
    <s v="Watrelot, Michaela"/>
    <s v="Wilhelm von Bode and his role in building the Rudolphe Kann Collection: The private correspondence 1887-1905"/>
    <x v="1"/>
    <x v="15"/>
    <s v="Arts, Art history"/>
    <x v="3"/>
    <n v="2"/>
    <n v="0"/>
    <n v="1"/>
    <n v="0"/>
    <n v="0"/>
    <n v="0"/>
    <n v="0"/>
  </r>
  <r>
    <x v="1"/>
    <x v="1"/>
    <n v="216208"/>
    <x v="51"/>
    <x v="119"/>
    <n v="192388046"/>
    <s v="C"/>
    <x v="0"/>
    <s v="Kotková, Olga"/>
    <s v="Roelandt Savery (1576-1639)"/>
    <x v="1"/>
    <x v="15"/>
    <s v="Arts, Art history"/>
    <x v="3"/>
    <n v="4"/>
    <n v="0"/>
    <n v="0"/>
    <n v="0"/>
    <n v="1"/>
    <n v="0"/>
    <n v="0"/>
  </r>
  <r>
    <x v="1"/>
    <x v="1"/>
    <n v="216208"/>
    <x v="51"/>
    <x v="119"/>
    <n v="192388054"/>
    <s v="C"/>
    <x v="0"/>
    <s v="Vopřada, David"/>
    <s v="Dives misericordiae dives est deo. What Makes the Christian Rich According to Ambrose of Milan"/>
    <x v="1"/>
    <x v="1"/>
    <s v="Theology"/>
    <x v="3"/>
    <n v="2"/>
    <n v="0"/>
    <n v="1"/>
    <n v="0"/>
    <n v="0"/>
    <n v="0"/>
    <n v="0"/>
  </r>
  <r>
    <x v="1"/>
    <x v="1"/>
    <n v="216208"/>
    <x v="51"/>
    <x v="119"/>
    <n v="192388067"/>
    <s v="J"/>
    <x v="0"/>
    <s v="Jinek, Jakub"/>
    <s v="Pleasure and Pain in Plato's Laws and the Penal Code of the Second Best City"/>
    <x v="1"/>
    <x v="1"/>
    <s v="Philosophy, History and Philosophy of science and technology"/>
    <x v="3"/>
    <s v="N (nehodnoceno)"/>
    <n v="0"/>
    <n v="0"/>
    <n v="0"/>
    <n v="0"/>
    <n v="0"/>
    <n v="1"/>
  </r>
  <r>
    <x v="1"/>
    <x v="1"/>
    <n v="216208"/>
    <x v="51"/>
    <x v="196"/>
    <n v="192388111"/>
    <s v="J"/>
    <x v="0"/>
    <s v="Noble, Ivana"/>
    <s v="Orthodox--Hussite Encounters The Contribution of the Ecumenical Movement to Different Ways of Seeking Unity"/>
    <x v="1"/>
    <x v="1"/>
    <s v="Theology"/>
    <x v="3"/>
    <n v="3"/>
    <n v="0"/>
    <n v="0"/>
    <n v="1"/>
    <n v="0"/>
    <n v="0"/>
    <n v="0"/>
  </r>
  <r>
    <x v="1"/>
    <x v="1"/>
    <n v="216208"/>
    <x v="51"/>
    <x v="196"/>
    <n v="192388135"/>
    <s v="C"/>
    <x v="0"/>
    <s v="Karfíková, Lenka"/>
    <s v="Beatus Origenes, diligentissimus rerum inquisitor. “The Spiritual Body” and Other Origenian Themes in John Eriugena"/>
    <x v="1"/>
    <x v="1"/>
    <s v="Theology"/>
    <x v="3"/>
    <n v="2"/>
    <n v="0"/>
    <n v="1"/>
    <n v="0"/>
    <n v="0"/>
    <n v="0"/>
    <n v="0"/>
  </r>
  <r>
    <x v="1"/>
    <x v="1"/>
    <n v="216208"/>
    <x v="51"/>
    <x v="196"/>
    <n v="192388152"/>
    <s v="C"/>
    <x v="0"/>
    <s v="Rückl, Jan"/>
    <s v="Oral and Written Aspects in the Transmission of the Books of Samuel and Kings"/>
    <x v="1"/>
    <x v="1"/>
    <s v="Theology"/>
    <x v="3"/>
    <n v="2"/>
    <n v="0"/>
    <n v="1"/>
    <n v="0"/>
    <n v="0"/>
    <n v="0"/>
    <n v="0"/>
  </r>
  <r>
    <x v="1"/>
    <x v="1"/>
    <n v="216305"/>
    <x v="56"/>
    <x v="142"/>
    <n v="192388708"/>
    <s v="O"/>
    <x v="1"/>
    <s v="Jamrichová, Kristína"/>
    <s v="Towards an Aesthetics of Interface. A Preliminary Study."/>
    <x v="1"/>
    <x v="15"/>
    <s v="-"/>
    <x v="3"/>
    <n v="3"/>
    <n v="0"/>
    <n v="0"/>
    <n v="1"/>
    <n v="0"/>
    <n v="0"/>
    <n v="0"/>
  </r>
  <r>
    <x v="1"/>
    <x v="1"/>
    <n v="216305"/>
    <x v="56"/>
    <x v="142"/>
    <n v="192388726"/>
    <s v="C"/>
    <x v="1"/>
    <s v="Jackson, Ladislav"/>
    <s v="A Touch of Genius or Pragmatic Exchange? Czech Architects and Engineers in Frank Lloyd Wright’s Service"/>
    <x v="1"/>
    <x v="15"/>
    <s v="-"/>
    <x v="3"/>
    <n v="3"/>
    <n v="0"/>
    <n v="0"/>
    <n v="1"/>
    <n v="0"/>
    <n v="0"/>
    <n v="0"/>
  </r>
  <r>
    <x v="1"/>
    <x v="1"/>
    <n v="216305"/>
    <x v="56"/>
    <x v="142"/>
    <n v="192388736"/>
    <s v="B"/>
    <x v="0"/>
    <s v="Jackson, Ladislav;Žáčková, Markéta"/>
    <s v="Mýtus architekta: Jan Kotěra 150"/>
    <x v="1"/>
    <x v="15"/>
    <s v="-"/>
    <x v="3"/>
    <n v="3"/>
    <n v="0"/>
    <n v="0"/>
    <n v="1"/>
    <n v="0"/>
    <n v="0"/>
    <n v="0"/>
  </r>
  <r>
    <x v="1"/>
    <x v="1"/>
    <n v="216305"/>
    <x v="56"/>
    <x v="211"/>
    <n v="192388865"/>
    <s v="B"/>
    <x v="1"/>
    <s v="Kledus, Robert;Semela, Marek;Belák, Michal"/>
    <s v="Znalecký standard č. I/2022. Oceňování silničních a zvláštních vozidel"/>
    <x v="5"/>
    <x v="9"/>
    <s v="-"/>
    <x v="3"/>
    <n v="3"/>
    <n v="0"/>
    <n v="0"/>
    <n v="1"/>
    <n v="0"/>
    <n v="0"/>
    <n v="0"/>
  </r>
  <r>
    <x v="1"/>
    <x v="1"/>
    <n v="216305"/>
    <x v="56"/>
    <x v="74"/>
    <n v="192388984"/>
    <s v="J"/>
    <x v="0"/>
    <s v="Alijani, Mahnaz;Sopha, Hanna Ingrid;Ng, Siow Woon;Macák, Jan"/>
    <s v="High aspect ratio TiO2 nanotube layers obtained in a very short anodization time"/>
    <x v="0"/>
    <x v="10"/>
    <s v="-"/>
    <x v="3"/>
    <n v="3"/>
    <n v="0"/>
    <n v="0"/>
    <n v="1"/>
    <n v="0"/>
    <n v="0"/>
    <n v="0"/>
  </r>
  <r>
    <x v="1"/>
    <x v="1"/>
    <n v="49777513"/>
    <x v="13"/>
    <x v="270"/>
    <n v="192389327"/>
    <s v="J"/>
    <x v="0"/>
    <s v="Karban, Pavel;Pánek, David;Orosz, Tamás;Petrášová, Iveta;Doležel, Ivo"/>
    <s v="FEM based robust design optimization with Agros and Artap"/>
    <x v="2"/>
    <x v="21"/>
    <s v="Electrical and electronic engineering"/>
    <x v="3"/>
    <n v="2"/>
    <n v="0"/>
    <n v="1"/>
    <n v="0"/>
    <n v="0"/>
    <n v="0"/>
    <n v="0"/>
  </r>
  <r>
    <x v="1"/>
    <x v="1"/>
    <n v="49777513"/>
    <x v="13"/>
    <x v="270"/>
    <n v="192389464"/>
    <s v="G"/>
    <x v="0"/>
    <s v="Georgiev, Vjačeslav;Holík, Michael;Kulhánek, Tomáš;Urban, Ondřej;Valenta, Pavel;Vavroch, Ondřej;Zich, Jan"/>
    <s v="Vícekanálový generátor krátkých světelných pulzů pro diagnostiku detektoru částic"/>
    <x v="2"/>
    <x v="21"/>
    <s v="Electrical and electronic engineering"/>
    <x v="3"/>
    <n v="5"/>
    <n v="0"/>
    <n v="0"/>
    <n v="0"/>
    <n v="0"/>
    <n v="1"/>
    <n v="0"/>
  </r>
  <r>
    <x v="1"/>
    <x v="1"/>
    <n v="49777513"/>
    <x v="13"/>
    <x v="197"/>
    <n v="192389510"/>
    <s v="J"/>
    <x v="0"/>
    <s v="Haws, Jonathan;Benedetti, Michael;Talamo, Sahra;Bicho, Nuno;Cascalheira, Joao;Ellis, Mary Grace;Carvalho, Milena;Friedl, Lukáš;Pereira, Telmo;Zinsious, Brandon"/>
    <s v="The early Aurignacian dispersal of modern humans into westernmost Eurasia"/>
    <x v="5"/>
    <x v="33"/>
    <s v="Antropology, ethnology"/>
    <x v="3"/>
    <s v="N (nehodnoceno)"/>
    <n v="0"/>
    <n v="0"/>
    <n v="0"/>
    <n v="0"/>
    <n v="0"/>
    <n v="1"/>
  </r>
  <r>
    <x v="1"/>
    <x v="1"/>
    <n v="49777513"/>
    <x v="13"/>
    <x v="197"/>
    <n v="192389530"/>
    <s v="B"/>
    <x v="0"/>
    <s v="Váně, Jan;Kalvas, František"/>
    <s v="Homelessness. Probes to Excluded Environments"/>
    <x v="5"/>
    <x v="33"/>
    <s v="Sociology"/>
    <x v="3"/>
    <n v="3"/>
    <n v="0"/>
    <n v="0"/>
    <n v="1"/>
    <n v="0"/>
    <n v="0"/>
    <n v="0"/>
  </r>
  <r>
    <x v="1"/>
    <x v="1"/>
    <n v="49777513"/>
    <x v="13"/>
    <x v="197"/>
    <n v="192389532"/>
    <s v="B"/>
    <x v="0"/>
    <s v="Valkoun, Jaroslav"/>
    <s v="Great Britain, the Dominions and the Transformation of the British Empire, 1907–1931: The Road to the Statute of Westminster"/>
    <x v="1"/>
    <x v="14"/>
    <s v="History (history of science and technology to be 6.3, history of specific sciences to be under the respective headings)"/>
    <x v="3"/>
    <n v="2"/>
    <n v="0"/>
    <n v="1"/>
    <n v="0"/>
    <n v="0"/>
    <n v="0"/>
    <n v="0"/>
  </r>
  <r>
    <x v="1"/>
    <x v="1"/>
    <n v="49777513"/>
    <x v="13"/>
    <x v="197"/>
    <n v="192389534"/>
    <s v="C"/>
    <x v="0"/>
    <s v="Quinn Novotná, Veronika;Dunková, Jiřina"/>
    <s v="World Englishes, English as a lingua franca, and literature"/>
    <x v="1"/>
    <x v="27"/>
    <s v="-"/>
    <x v="3"/>
    <n v="3"/>
    <n v="0"/>
    <n v="0"/>
    <n v="1"/>
    <n v="0"/>
    <n v="0"/>
    <n v="0"/>
  </r>
  <r>
    <x v="1"/>
    <x v="1"/>
    <n v="49777513"/>
    <x v="13"/>
    <x v="197"/>
    <n v="192389551"/>
    <s v="B"/>
    <x v="0"/>
    <s v="Tanil, Gamze"/>
    <s v="Environmental Sustainability. Water and Waste Management Policy in the European Union and the Czech Republic"/>
    <x v="5"/>
    <x v="13"/>
    <s v="Political science"/>
    <x v="3"/>
    <n v="3"/>
    <n v="0"/>
    <n v="0"/>
    <n v="1"/>
    <n v="0"/>
    <n v="0"/>
    <n v="0"/>
  </r>
  <r>
    <x v="1"/>
    <x v="1"/>
    <n v="49777513"/>
    <x v="13"/>
    <x v="198"/>
    <n v="192389596"/>
    <s v="B"/>
    <x v="0"/>
    <s v="Kilián, Jan"/>
    <s v="Plukovník, rebel a zbožná vdova. Bleylebenové v Čechách 17. století"/>
    <x v="1"/>
    <x v="14"/>
    <s v="History (history of science and technology to be 6.3, history of specific sciences to be under the respective headings)"/>
    <x v="3"/>
    <n v="4"/>
    <n v="0"/>
    <n v="0"/>
    <n v="0"/>
    <n v="1"/>
    <n v="0"/>
    <n v="0"/>
  </r>
  <r>
    <x v="1"/>
    <x v="1"/>
    <n v="49777513"/>
    <x v="13"/>
    <x v="198"/>
    <n v="192389615"/>
    <s v="B"/>
    <x v="0"/>
    <s v="Aschenbrenner, Vít"/>
    <s v="P. Franz Joseph Aumann, CanReg. (1728-1797) Missa in C. Možnosti kritické edice regionálních hudebních pramenů 18. století na příkladu jedné hudebniny"/>
    <x v="1"/>
    <x v="15"/>
    <s v="Arts, Art history"/>
    <x v="3"/>
    <n v="3"/>
    <n v="0"/>
    <n v="0"/>
    <n v="1"/>
    <n v="0"/>
    <n v="0"/>
    <n v="0"/>
  </r>
  <r>
    <x v="1"/>
    <x v="1"/>
    <n v="49777513"/>
    <x v="13"/>
    <x v="198"/>
    <n v="192389616"/>
    <s v="C"/>
    <x v="0"/>
    <s v="Quinn, Justin John"/>
    <s v="Critical Audiences"/>
    <x v="1"/>
    <x v="27"/>
    <s v="Specific literatures"/>
    <x v="3"/>
    <n v="3"/>
    <n v="0"/>
    <n v="0"/>
    <n v="1"/>
    <n v="0"/>
    <n v="0"/>
    <n v="0"/>
  </r>
  <r>
    <x v="1"/>
    <x v="1"/>
    <n v="49777513"/>
    <x v="13"/>
    <x v="198"/>
    <n v="192389619"/>
    <s v="C"/>
    <x v="1"/>
    <s v="Klečková, Gabriela;Quinn, Justin John;Vice, William Bradley"/>
    <s v="A New Intercultural Curriculum for Literature and Culture in English-Language Teacher Preparation"/>
    <x v="5"/>
    <x v="16"/>
    <s v="Education, general; including training, pedagogy, didactics [and education systems]"/>
    <x v="3"/>
    <n v="4"/>
    <n v="0"/>
    <n v="0"/>
    <n v="0"/>
    <n v="1"/>
    <n v="0"/>
    <n v="0"/>
  </r>
  <r>
    <x v="1"/>
    <x v="1"/>
    <n v="49777513"/>
    <x v="13"/>
    <x v="198"/>
    <n v="192389621"/>
    <s v="C"/>
    <x v="1"/>
    <s v="Vice, William Bradley"/>
    <s v="Ishiguro and Politeness Theory"/>
    <x v="5"/>
    <x v="16"/>
    <s v="Education, general; including training, pedagogy, didactics [and education systems]"/>
    <x v="3"/>
    <s v="N (nehodnoceno)"/>
    <n v="0"/>
    <n v="0"/>
    <n v="0"/>
    <n v="0"/>
    <n v="0"/>
    <n v="1"/>
  </r>
  <r>
    <x v="1"/>
    <x v="1"/>
    <n v="49777513"/>
    <x v="13"/>
    <x v="198"/>
    <n v="192389629"/>
    <s v="B"/>
    <x v="0"/>
    <s v="Stočes, Jiří;Baťová, Eliška;Hrdina, Jan;Krausová, Milada;Mareš, Jan;Neškudla, Bořek;Reittererová, Vlasta;Sichálek, Jakub;Studničková, Milada;Velička, Tomáš;Zbytovský, Štěpán;Jan, Soukup"/>
    <s v="Jan ze Šitboře. Úředník, literát, mýtus"/>
    <x v="1"/>
    <x v="14"/>
    <s v="History (history of science and technology to be 6.3, history of specific sciences to be under the respective headings)"/>
    <x v="3"/>
    <n v="2"/>
    <n v="0"/>
    <n v="1"/>
    <n v="0"/>
    <n v="0"/>
    <n v="0"/>
    <n v="0"/>
  </r>
  <r>
    <x v="1"/>
    <x v="1"/>
    <n v="49777513"/>
    <x v="13"/>
    <x v="198"/>
    <n v="192389660"/>
    <s v="J"/>
    <x v="1"/>
    <s v="Buršíková, Dana;Kohout, Jiří;Kosíková, Věra;Lohrová, Kateřina"/>
    <s v="Educational interventions improving knowledge about epilepsy in preschool children"/>
    <x v="5"/>
    <x v="16"/>
    <s v="Education, general; including training, pedagogy, didactics [and education systems]"/>
    <x v="3"/>
    <n v="2"/>
    <n v="0"/>
    <n v="1"/>
    <n v="0"/>
    <n v="0"/>
    <n v="0"/>
    <n v="0"/>
  </r>
  <r>
    <x v="1"/>
    <x v="1"/>
    <n v="49777513"/>
    <x v="13"/>
    <x v="198"/>
    <n v="192389665"/>
    <s v="B"/>
    <x v="0"/>
    <s v="Kilián, Jan"/>
    <s v="Povstalci a odsouzenci. Osudy 27 obětí staroměstské exekuce"/>
    <x v="1"/>
    <x v="14"/>
    <s v="History (history of science and technology to be 6.3, history of specific sciences to be under the respective headings)"/>
    <x v="3"/>
    <n v="3"/>
    <n v="0"/>
    <n v="0"/>
    <n v="1"/>
    <n v="0"/>
    <n v="0"/>
    <n v="0"/>
  </r>
  <r>
    <x v="1"/>
    <x v="1"/>
    <n v="49777513"/>
    <x v="13"/>
    <x v="198"/>
    <n v="192389682"/>
    <s v="B"/>
    <x v="1"/>
    <s v="Kubíková, Kateřina;Boháčová, Aneta;Pavelková, Isabella;Štech, Stanislav"/>
    <s v="Příčiny (ne)úspěchu na vysoké škole"/>
    <x v="5"/>
    <x v="16"/>
    <s v="Education, general; including training, pedagogy, didactics [and education systems]"/>
    <x v="3"/>
    <n v="4"/>
    <n v="0"/>
    <n v="0"/>
    <n v="0"/>
    <n v="1"/>
    <n v="0"/>
    <n v="0"/>
  </r>
  <r>
    <x v="1"/>
    <x v="1"/>
    <n v="49777513"/>
    <x v="13"/>
    <x v="198"/>
    <n v="192389686"/>
    <s v="C"/>
    <x v="1"/>
    <s v="Káňová, Šárka;Beadle - Brown, Julie;Šiška, Jan"/>
    <s v="Active Citizenship as a measure of outcomes and the quality of social services"/>
    <x v="5"/>
    <x v="16"/>
    <s v="Education, special (to gifted persons, those with learning disabilities)"/>
    <x v="3"/>
    <n v="4"/>
    <n v="0"/>
    <n v="0"/>
    <n v="0"/>
    <n v="1"/>
    <n v="0"/>
    <n v="0"/>
  </r>
  <r>
    <x v="1"/>
    <x v="1"/>
    <n v="49777513"/>
    <x v="13"/>
    <x v="18"/>
    <n v="192390168"/>
    <s v="R"/>
    <x v="1"/>
    <s v="Jiřík, Miroslav;Kanis, Jakub;Krňoul, Zdeněk;Vyskočil, Jiří;Krejčí, Jan"/>
    <s v="Instrument tooltip movement analyzer for the videos from the online suturing course"/>
    <x v="2"/>
    <x v="21"/>
    <s v="Robotics and automatic control"/>
    <x v="3"/>
    <n v="3"/>
    <n v="0"/>
    <n v="0"/>
    <n v="1"/>
    <n v="0"/>
    <n v="0"/>
    <n v="0"/>
  </r>
  <r>
    <x v="1"/>
    <x v="1"/>
    <n v="49777513"/>
    <x v="13"/>
    <x v="69"/>
    <n v="192390262"/>
    <s v="B"/>
    <x v="1"/>
    <s v="Ratislavová, Kateřina;Hrušková, Zuzana"/>
    <s v="Perinatal Loss: Innovative Teaching Methods"/>
    <x v="5"/>
    <x v="16"/>
    <s v="Education, general; including training, pedagogy, didactics [and education systems]"/>
    <x v="3"/>
    <n v="5"/>
    <n v="0"/>
    <n v="0"/>
    <n v="0"/>
    <n v="0"/>
    <n v="1"/>
    <n v="0"/>
  </r>
  <r>
    <x v="1"/>
    <x v="1"/>
    <n v="49777513"/>
    <x v="13"/>
    <x v="69"/>
    <n v="192390263"/>
    <s v="B"/>
    <x v="1"/>
    <s v="Lochmannová, Alena;Kolář, Ondřej"/>
    <s v="Extremism Behind Bars"/>
    <x v="4"/>
    <x v="6"/>
    <s v="Public and environmental health"/>
    <x v="3"/>
    <n v="5"/>
    <n v="0"/>
    <n v="0"/>
    <n v="0"/>
    <n v="0"/>
    <n v="1"/>
    <n v="0"/>
  </r>
  <r>
    <x v="1"/>
    <x v="1"/>
    <n v="49777513"/>
    <x v="13"/>
    <x v="107"/>
    <n v="192390333"/>
    <s v="B"/>
    <x v="1"/>
    <s v="Forejtová, Monika;Buriánová, Pavla;Vnenk, Vladislav;Pezl, Tomáš;Vostrá, Zuzana;Vokrojová, Renáta"/>
    <s v="Judiciální doktríny Ústavního soudu České republiky ve věcech rodinného práva za období 2014–2020"/>
    <x v="5"/>
    <x v="29"/>
    <s v="Law"/>
    <x v="3"/>
    <n v="4"/>
    <n v="0"/>
    <n v="0"/>
    <n v="0"/>
    <n v="1"/>
    <n v="0"/>
    <n v="0"/>
  </r>
  <r>
    <x v="1"/>
    <x v="1"/>
    <n v="49777513"/>
    <x v="13"/>
    <x v="107"/>
    <n v="192390338"/>
    <s v="B"/>
    <x v="1"/>
    <s v="Chmelík, Jan;Kybic, Petr;Stočesová, Simona"/>
    <s v="Letecké nehody. Metodika postupu při zásahu na místě letecké nehody a při ohledání"/>
    <x v="5"/>
    <x v="29"/>
    <s v="Law"/>
    <x v="3"/>
    <n v="2"/>
    <n v="0"/>
    <n v="1"/>
    <n v="0"/>
    <n v="0"/>
    <n v="0"/>
    <n v="0"/>
  </r>
  <r>
    <x v="1"/>
    <x v="1"/>
    <n v="49777513"/>
    <x v="13"/>
    <x v="107"/>
    <n v="192390368"/>
    <s v="B"/>
    <x v="0"/>
    <s v="Psutka, Jindřich"/>
    <s v="Péče o jmění nezletilého dítěte"/>
    <x v="5"/>
    <x v="29"/>
    <s v="Law"/>
    <x v="3"/>
    <n v="2"/>
    <n v="0"/>
    <n v="1"/>
    <n v="0"/>
    <n v="0"/>
    <n v="0"/>
    <n v="0"/>
  </r>
  <r>
    <x v="1"/>
    <x v="1"/>
    <n v="49777513"/>
    <x v="13"/>
    <x v="197"/>
    <n v="192390443"/>
    <s v="B"/>
    <x v="0"/>
    <s v="Zákravský, Jiří"/>
    <s v="Cycling Diplomacy. Undemocratic Regimes and Professional Road Cycling Teams Sponsorship"/>
    <x v="5"/>
    <x v="13"/>
    <s v="Political science"/>
    <x v="3"/>
    <n v="3"/>
    <n v="0"/>
    <n v="0"/>
    <n v="1"/>
    <n v="0"/>
    <n v="0"/>
    <n v="0"/>
  </r>
  <r>
    <x v="1"/>
    <x v="1"/>
    <n v="49777513"/>
    <x v="13"/>
    <x v="358"/>
    <n v="192390508"/>
    <s v="O"/>
    <x v="1"/>
    <s v="Šlajch, Václav;Páleníček, Jean Gaspard;Kolář, Matěj;Lang, Jakub;Lizoňová, Dominika;Šestáková, Petra;Herodesová, Daniela;David, Ondřej;Ladra, Marina;Kaňovský, Adam;Pavelka, Jozef;Jurkáček, Matej;Ramešová, Petra;Kořínek, Pavel"/>
    <s v="IOGI"/>
    <x v="5"/>
    <x v="34"/>
    <s v="Social sciences, interdisciplinary"/>
    <x v="3"/>
    <n v="5"/>
    <n v="0"/>
    <n v="0"/>
    <n v="0"/>
    <n v="0"/>
    <n v="1"/>
    <n v="0"/>
  </r>
  <r>
    <x v="1"/>
    <x v="1"/>
    <n v="49777513"/>
    <x v="13"/>
    <x v="68"/>
    <n v="192390585"/>
    <s v="J"/>
    <x v="0"/>
    <s v="Elmers, H-J;Chernov, S.V.;Dsouza, Sunil Wilfred;Bommanaboyena, Satya P.;Bodnar, Stanislav Yu;Medjanik, Katerina;Babenkov, S.;Fedchenko, O.;Vasilyev, D.;Agustsson, Steinn Ymir;Schlueter, C.;Gloskovskii, Andrei;Matveyev, Yu;Strocov, Vladimir N.;Skourski, Y."/>
    <s v="Neel Vector Induced Manipulation of Valence States in the Collinear Antiferromagnet Mn2Au"/>
    <x v="0"/>
    <x v="18"/>
    <s v="Condensed matter physics (including formerly solid state physics, supercond.)"/>
    <x v="3"/>
    <n v="2"/>
    <n v="0"/>
    <n v="1"/>
    <n v="0"/>
    <n v="0"/>
    <n v="0"/>
    <n v="0"/>
  </r>
  <r>
    <x v="1"/>
    <x v="1"/>
    <n v="49777513"/>
    <x v="13"/>
    <x v="68"/>
    <n v="192390608"/>
    <s v="J"/>
    <x v="0"/>
    <s v="Sánchez-Díez, Eduardo;Ventosa, Edgar;Guarnieri, Massimo;Trovó, Andrea;Flox, Cristina;Marcilla, Rebeca;Soavi, Francesca;Mazúr, Petr;Aranzabe, Estibaliz;Ferret, Raquel"/>
    <s v="Redox flow batteries: Status and perspective towards sustainable stationary energy storage"/>
    <x v="0"/>
    <x v="10"/>
    <s v="Electrochemistry (dry cells, batteries, fuel cells, corrosion metals, electrolysis)"/>
    <x v="3"/>
    <n v="2"/>
    <n v="0"/>
    <n v="1"/>
    <n v="0"/>
    <n v="0"/>
    <n v="0"/>
    <n v="0"/>
  </r>
  <r>
    <x v="1"/>
    <x v="1"/>
    <n v="49777513"/>
    <x v="13"/>
    <x v="68"/>
    <n v="192390646"/>
    <s v="G"/>
    <x v="1"/>
    <s v="Muzika, Lukáš;Klepáček, Jan;Skála, Jiří;Švantner, Michal;Kučera, Martin"/>
    <s v="Funkční vzorek KHAL-IRNDT - Kompaktní přenosné zařízení pro IRNDT inspekci s halogenovým buzením"/>
    <x v="0"/>
    <x v="18"/>
    <s v="Optics (including laser optics and_x000a_quantum optics)"/>
    <x v="3"/>
    <n v="3"/>
    <n v="0"/>
    <n v="0"/>
    <n v="1"/>
    <n v="0"/>
    <n v="0"/>
    <n v="0"/>
  </r>
  <r>
    <x v="1"/>
    <x v="1"/>
    <n v="49777513"/>
    <x v="13"/>
    <x v="68"/>
    <n v="192390684"/>
    <s v="G"/>
    <x v="1"/>
    <s v="Honnerová, Petra;Martan, Jiří;Veselý, Zdeněk;Honner, Milan"/>
    <s v="Funkční vzorek měřicího systému pro analýzy emisivity propustných povlaků za pokojové teploty"/>
    <x v="2"/>
    <x v="17"/>
    <s v="Coating and films"/>
    <x v="3"/>
    <n v="4"/>
    <n v="0"/>
    <n v="0"/>
    <n v="0"/>
    <n v="1"/>
    <n v="0"/>
    <n v="0"/>
  </r>
  <r>
    <x v="1"/>
    <x v="1"/>
    <n v="49777513"/>
    <x v="13"/>
    <x v="68"/>
    <n v="192390712"/>
    <s v="R"/>
    <x v="1"/>
    <s v="Minár, Jan;Novák, Matyáš"/>
    <s v="Software ASE2SPRKKR for electronic structure calculation"/>
    <x v="0"/>
    <x v="18"/>
    <s v="Condensed matter physics (including formerly solid state physics, supercond.)"/>
    <x v="3"/>
    <n v="3"/>
    <n v="0"/>
    <n v="0"/>
    <n v="1"/>
    <n v="0"/>
    <n v="0"/>
    <n v="0"/>
  </r>
  <r>
    <x v="1"/>
    <x v="1"/>
    <n v="70883521"/>
    <x v="12"/>
    <x v="100"/>
    <n v="192391078"/>
    <s v="C"/>
    <x v="0"/>
    <s v="Bednář, Pavel;Mariotti, Ilaria;Rossi, Federica;Danko, Lukáš"/>
    <s v="The evolution of coworking spaces in Milan and Prague: Spatial patterns, diffusion, and urban change"/>
    <x v="5"/>
    <x v="25"/>
    <s v="-"/>
    <x v="3"/>
    <n v="4"/>
    <n v="0"/>
    <n v="0"/>
    <n v="0"/>
    <n v="1"/>
    <n v="0"/>
    <n v="0"/>
  </r>
  <r>
    <x v="1"/>
    <x v="1"/>
    <n v="70883521"/>
    <x v="12"/>
    <x v="101"/>
    <n v="192391124"/>
    <s v="J"/>
    <x v="1"/>
    <s v="Skovajsa, Jan;Drábek, Pavel;Sehnálek, Stanislav;Zálešák, Martin"/>
    <s v="Design and Experimental Evaluation of Phase Change Material Based Cooling Ceiling System"/>
    <x v="2"/>
    <x v="3"/>
    <s v="Thermodynamics"/>
    <x v="3"/>
    <n v="5"/>
    <n v="0"/>
    <n v="0"/>
    <n v="0"/>
    <n v="0"/>
    <n v="1"/>
    <n v="0"/>
  </r>
  <r>
    <x v="1"/>
    <x v="1"/>
    <n v="70883521"/>
    <x v="12"/>
    <x v="101"/>
    <n v="192391136"/>
    <s v="J"/>
    <x v="1"/>
    <s v="Hromada, Martin;Řehák, David;Lukáš, Luděk"/>
    <s v="Resilience assessment in electricity critical infrastructure from the point of view of converged security"/>
    <x v="2"/>
    <x v="20"/>
    <s v="Energy and fuels"/>
    <x v="3"/>
    <n v="4"/>
    <n v="0"/>
    <n v="0"/>
    <n v="0"/>
    <n v="1"/>
    <n v="0"/>
    <n v="0"/>
  </r>
  <r>
    <x v="2"/>
    <x v="9"/>
    <n v="25798"/>
    <x v="138"/>
    <x v="263"/>
    <n v="192391243"/>
    <s v="V"/>
    <x v="1"/>
    <s v="Baldík, Vít;Dostalík, Martin;Jelének, Jan;Koucká, Lucie;Kycl, Petr;Kýhos, Martin;Novotný, Jan"/>
    <s v="Summary final report of Challange fund Project Gerogia 2021"/>
    <x v="2"/>
    <x v="20"/>
    <s v="-"/>
    <x v="3"/>
    <n v="2"/>
    <n v="0"/>
    <n v="1"/>
    <n v="0"/>
    <n v="0"/>
    <n v="0"/>
    <n v="0"/>
  </r>
  <r>
    <x v="1"/>
    <x v="1"/>
    <n v="70883521"/>
    <x v="12"/>
    <x v="17"/>
    <n v="192391750"/>
    <s v="J"/>
    <x v="0"/>
    <s v="Parrott, Jeffrey Keith"/>
    <s v="Post-syntactic mechanisms of pronominal case variation in Germanic"/>
    <x v="1"/>
    <x v="27"/>
    <s v="Linguistics"/>
    <x v="3"/>
    <n v="2"/>
    <n v="0"/>
    <n v="1"/>
    <n v="0"/>
    <n v="0"/>
    <n v="0"/>
    <n v="0"/>
  </r>
  <r>
    <x v="2"/>
    <x v="8"/>
    <n v="72486"/>
    <x v="178"/>
    <x v="328"/>
    <n v="192391813"/>
    <s v="B"/>
    <x v="1"/>
    <s v="Zbytovský, Petr;Anděra, Miloš"/>
    <s v="Savci Táborska"/>
    <x v="0"/>
    <x v="0"/>
    <s v="Zoology"/>
    <x v="3"/>
    <n v="3"/>
    <n v="0"/>
    <n v="0"/>
    <n v="1"/>
    <n v="0"/>
    <n v="0"/>
    <n v="0"/>
  </r>
  <r>
    <x v="2"/>
    <x v="7"/>
    <n v="64173"/>
    <x v="166"/>
    <x v="310"/>
    <n v="192392217"/>
    <s v="J"/>
    <x v="1"/>
    <s v="Waldauf, Petr;Urban, Tomáš;Krajčová, Adéla;Fric, Michal;Jiroutková, Kateřina;Duška, František;Gojda, Jan"/>
    <s v="Functional electrical stimulation-assisted cycle ergometry-based progressive mobility programme for mechanically ventilated patients: randomised controlled trial with 6 months follow-up"/>
    <x v="4"/>
    <x v="8"/>
    <s v="-"/>
    <x v="3"/>
    <n v="2"/>
    <n v="0"/>
    <n v="1"/>
    <n v="0"/>
    <n v="0"/>
    <n v="0"/>
    <n v="0"/>
  </r>
  <r>
    <x v="2"/>
    <x v="7"/>
    <n v="64173"/>
    <x v="166"/>
    <x v="310"/>
    <n v="192392338"/>
    <s v="B"/>
    <x v="1"/>
    <s v="Widimský, Petr;Štětkářová, Ivana"/>
    <s v="Neurokardiologie"/>
    <x v="4"/>
    <x v="8"/>
    <s v="-"/>
    <x v="3"/>
    <n v="3"/>
    <n v="0"/>
    <n v="0"/>
    <n v="1"/>
    <n v="0"/>
    <n v="0"/>
    <n v="0"/>
  </r>
  <r>
    <x v="1"/>
    <x v="1"/>
    <n v="216208"/>
    <x v="51"/>
    <x v="61"/>
    <n v="192392848"/>
    <s v="J"/>
    <x v="0"/>
    <s v="Hejdánková, Zuzana;Vaněk, Václav;Sedlák, František;Procházka, Jan;Diederichs, Audrey;Kereïche, Sami;Novotná, Barbora;Budešínský, Miloš;Birkuš, Gabriel;Grantz Šašková, Klára;Cígler, Petr"/>
    <s v="Lipid Nanoparticles for Broad-Spectrum Nucleic Acid Delivery"/>
    <x v="4"/>
    <x v="22"/>
    <s v="Medicinal chemistry"/>
    <x v="3"/>
    <n v="1"/>
    <n v="1"/>
    <n v="0"/>
    <n v="0"/>
    <n v="0"/>
    <n v="0"/>
    <n v="0"/>
  </r>
  <r>
    <x v="1"/>
    <x v="1"/>
    <n v="216208"/>
    <x v="51"/>
    <x v="61"/>
    <n v="192392855"/>
    <s v="J"/>
    <x v="1"/>
    <s v="Dzúrová, Dagmar;Květoň, Viktor"/>
    <s v="How health capabilities and government restrictions affect the COVID-19 pandemic: Cross-country differences in Europe"/>
    <x v="5"/>
    <x v="25"/>
    <s v="-"/>
    <x v="3"/>
    <n v="2"/>
    <n v="0"/>
    <n v="1"/>
    <n v="0"/>
    <n v="0"/>
    <n v="0"/>
    <n v="0"/>
  </r>
  <r>
    <x v="1"/>
    <x v="1"/>
    <n v="216208"/>
    <x v="51"/>
    <x v="61"/>
    <n v="192393078"/>
    <s v="J"/>
    <x v="0"/>
    <s v="Kropáček, Jan;Vilímek, Vít;Mehrishi, Pragya"/>
    <s v="A preliminary assessment of the Chamoli rock and ice avalanche in the Indian Himalayas by remote sensing"/>
    <x v="0"/>
    <x v="7"/>
    <s v="Physical geography"/>
    <x v="3"/>
    <n v="2"/>
    <n v="0"/>
    <n v="1"/>
    <n v="0"/>
    <n v="0"/>
    <n v="0"/>
    <n v="0"/>
  </r>
  <r>
    <x v="1"/>
    <x v="1"/>
    <n v="216208"/>
    <x v="51"/>
    <x v="61"/>
    <n v="192393189"/>
    <s v="J"/>
    <x v="0"/>
    <s v="Schulz, Jiří;Císařová, Ivana;Gyepes, Róbert;Štěpnička, Petr"/>
    <s v="Synthesis and Reactivity of Multinuclear Gold Complexes with (Diphenylphosphanyl)ferrocene and Oxygen Ligands"/>
    <x v="0"/>
    <x v="10"/>
    <s v="Inorganic and nuclear chemistry"/>
    <x v="3"/>
    <n v="2"/>
    <n v="0"/>
    <n v="1"/>
    <n v="0"/>
    <n v="0"/>
    <n v="0"/>
    <n v="0"/>
  </r>
  <r>
    <x v="1"/>
    <x v="1"/>
    <n v="216208"/>
    <x v="51"/>
    <x v="61"/>
    <n v="192393354"/>
    <s v="J"/>
    <x v="0"/>
    <s v="Zhang, Yuyan;Li, Ang;Sajad, Mehran;Fulajtárová, Katarína;Mazur, Michal;Kubů, Martin;Shamzhy, Mariya;Hronec, Milan;Bulánek, Roman;Čejka, Jiří"/>
    <s v="Imidazolium-type ionic liquid-assisted formation of the MFI zeolite loaded with metal nanoparticles for hydrogenation reactions"/>
    <x v="0"/>
    <x v="10"/>
    <s v="Physical chemistry"/>
    <x v="3"/>
    <n v="2"/>
    <n v="0"/>
    <n v="1"/>
    <n v="0"/>
    <n v="0"/>
    <n v="0"/>
    <n v="0"/>
  </r>
  <r>
    <x v="1"/>
    <x v="1"/>
    <n v="216208"/>
    <x v="51"/>
    <x v="61"/>
    <n v="192393524"/>
    <s v="J"/>
    <x v="0"/>
    <s v="Fojtík, Lukáš;Fiala, Jan;Pompach, Petr;Chmelík, Josef;Matoušek, Václav;Beier, Petr;Kukačka, Zdeněk;Novák, Petr"/>
    <s v="Fast Fluoroalkylation of Proteins Uncovers the Structure and Dynamics of Biological Macromolecules"/>
    <x v="0"/>
    <x v="0"/>
    <s v="Biochemistry and molecular biology"/>
    <x v="3"/>
    <n v="1"/>
    <n v="1"/>
    <n v="0"/>
    <n v="0"/>
    <n v="0"/>
    <n v="0"/>
    <n v="0"/>
  </r>
  <r>
    <x v="1"/>
    <x v="1"/>
    <n v="216208"/>
    <x v="51"/>
    <x v="61"/>
    <n v="192393692"/>
    <s v="J"/>
    <x v="0"/>
    <s v="Cermakova, Katerina;Demeulemeester, Jonas;Lux, Vanda;Nedomova, Monika;Goldman, Seth R;Smith, Eric A;Srb, Pavel;Hexnerova, Rozalie;Fabry, Milan;Madlikova, Marcela;Horejsi, Magdalena;De Rijck, Jan;Debyser, Zeger;Adelman, Karen;Hodges, H. Courtney;Veverka, V"/>
    <s v="A ubiquitous disordered protein interaction module orchestrates transcription elongation"/>
    <x v="0"/>
    <x v="0"/>
    <s v="Biochemistry and molecular biology"/>
    <x v="3"/>
    <s v="N (nehodnoceno)"/>
    <n v="0"/>
    <n v="0"/>
    <n v="0"/>
    <n v="0"/>
    <n v="0"/>
    <n v="1"/>
  </r>
  <r>
    <x v="2"/>
    <x v="4"/>
    <n v="48546054"/>
    <x v="9"/>
    <x v="14"/>
    <n v="192393908"/>
    <s v="J"/>
    <x v="0"/>
    <s v="O’Sullivan, Míla"/>
    <s v="The Forgotten Lives: Connecting Gender, Security, and Everyday Livelihoods in Ukraine's Conflict"/>
    <x v="5"/>
    <x v="13"/>
    <s v="Political science"/>
    <x v="3"/>
    <n v="3"/>
    <n v="0"/>
    <n v="0"/>
    <n v="1"/>
    <n v="0"/>
    <n v="0"/>
    <n v="0"/>
  </r>
  <r>
    <x v="2"/>
    <x v="4"/>
    <n v="48546054"/>
    <x v="9"/>
    <x v="14"/>
    <n v="192393937"/>
    <s v="J"/>
    <x v="0"/>
    <s v="Schulmann, Ekaterina;Galeotti, Mark"/>
    <s v="A tale of two councils: the changing roles of the security and state councils during the transformation period of modern Russian politics"/>
    <x v="5"/>
    <x v="13"/>
    <s v="Political science"/>
    <x v="3"/>
    <n v="2"/>
    <n v="0"/>
    <n v="1"/>
    <n v="0"/>
    <n v="0"/>
    <n v="0"/>
    <n v="0"/>
  </r>
  <r>
    <x v="2"/>
    <x v="7"/>
    <n v="98892"/>
    <x v="168"/>
    <x v="312"/>
    <n v="192394919"/>
    <s v="P"/>
    <x v="0"/>
    <s v="Kaňovský, Petr;Strnad, Miroslav"/>
    <s v="Heterocyklické dusíkaté deriváty purinu, farmaceutické přípravky obsahující tyto deriváty a jejich použití při neuroprotekci"/>
    <x v="4"/>
    <x v="22"/>
    <s v="Neurosciences (including psychophysiology"/>
    <x v="3"/>
    <n v="3"/>
    <n v="0"/>
    <n v="0"/>
    <n v="1"/>
    <n v="0"/>
    <n v="0"/>
    <n v="0"/>
  </r>
  <r>
    <x v="1"/>
    <x v="1"/>
    <n v="26482789"/>
    <x v="135"/>
    <x v="244"/>
    <n v="192395201"/>
    <s v="C"/>
    <x v="0"/>
    <s v="Surwillo, Izabela;Popovic, Milos"/>
    <s v="Public Attitudes to Sustainable Energy Transitions in the Visegrad Four: Historical Legacy and Emerging Trends"/>
    <x v="5"/>
    <x v="13"/>
    <s v="Political science"/>
    <x v="3"/>
    <n v="3"/>
    <n v="0"/>
    <n v="0"/>
    <n v="1"/>
    <n v="0"/>
    <n v="0"/>
    <n v="0"/>
  </r>
  <r>
    <x v="1"/>
    <x v="1"/>
    <n v="26482789"/>
    <x v="135"/>
    <x v="244"/>
    <n v="192395235"/>
    <s v="J"/>
    <x v="0"/>
    <s v="Reboredo, Ricardo"/>
    <s v="Rebuilding Hegemony: Passive Revolution, State Transformation, and South Africa's Steel Sector"/>
    <x v="5"/>
    <x v="13"/>
    <s v="Political science"/>
    <x v="3"/>
    <n v="3"/>
    <n v="0"/>
    <n v="0"/>
    <n v="1"/>
    <n v="0"/>
    <n v="0"/>
    <n v="0"/>
  </r>
  <r>
    <x v="1"/>
    <x v="1"/>
    <n v="61384984"/>
    <x v="133"/>
    <x v="242"/>
    <n v="192395879"/>
    <s v="B"/>
    <x v="0"/>
    <s v="Bernard, Jan;Vaňková, Kristýna"/>
    <s v="5 ½ scénáře Ester Krumbachové"/>
    <x v="1"/>
    <x v="15"/>
    <s v="-"/>
    <x v="3"/>
    <n v="3"/>
    <n v="0"/>
    <n v="0"/>
    <n v="1"/>
    <n v="0"/>
    <n v="0"/>
    <n v="0"/>
  </r>
  <r>
    <x v="1"/>
    <x v="1"/>
    <n v="61384984"/>
    <x v="133"/>
    <x v="242"/>
    <n v="192395890"/>
    <s v="J"/>
    <x v="0"/>
    <s v="Švelch, Jan"/>
    <s v="Redefining screenshots: Toward critical literacy of screen capture practices"/>
    <x v="1"/>
    <x v="28"/>
    <s v="-"/>
    <x v="3"/>
    <n v="5"/>
    <n v="0"/>
    <n v="0"/>
    <n v="0"/>
    <n v="0"/>
    <n v="1"/>
    <n v="0"/>
  </r>
  <r>
    <x v="1"/>
    <x v="1"/>
    <n v="216224"/>
    <x v="58"/>
    <x v="83"/>
    <n v="192395930"/>
    <s v="B"/>
    <x v="0"/>
    <s v="Adámková, Lenka"/>
    <s v="The Attitudes of Elementary School Teachers to Eating Disorders"/>
    <x v="5"/>
    <x v="16"/>
    <s v="Education, general; including training, pedagogy, didactics [and education systems]"/>
    <x v="3"/>
    <n v="4"/>
    <n v="0"/>
    <n v="0"/>
    <n v="0"/>
    <n v="1"/>
    <n v="0"/>
    <n v="0"/>
  </r>
  <r>
    <x v="2"/>
    <x v="3"/>
    <n v="14864347"/>
    <x v="137"/>
    <x v="259"/>
    <n v="192396479"/>
    <s v="N"/>
    <x v="1"/>
    <s v="Nesvadba, Vladimír;Patzak, Josef;Svoboda, Petr;Charvátová, Jitka;Trnková, Sabina"/>
    <s v="Metodika šlechtění chmele na odolnost k Verticillium nonalfalfae s využitím genetických zdrojů"/>
    <x v="3"/>
    <x v="4"/>
    <s v="Agronomy, plant breeding and plant protection; (Agricultural biotechnology to be 4.4)"/>
    <x v="3"/>
    <n v="2"/>
    <n v="0"/>
    <n v="1"/>
    <n v="0"/>
    <n v="0"/>
    <n v="0"/>
    <n v="0"/>
  </r>
  <r>
    <x v="2"/>
    <x v="2"/>
    <n v="25870807"/>
    <x v="122"/>
    <x v="218"/>
    <n v="192396513"/>
    <s v="J"/>
    <x v="1"/>
    <s v="Jonšta, Petr;Kurka, Vladislav;Vindyš, Marek;Kander, Ladislav"/>
    <s v="The Effect of Forging Conditions on Final Macrostructure of Slab Ingot from the 55NiCrMoV7 Tool Steel"/>
    <x v="2"/>
    <x v="17"/>
    <s v="Materials engineering"/>
    <x v="3"/>
    <n v="5"/>
    <n v="0"/>
    <n v="0"/>
    <n v="0"/>
    <n v="0"/>
    <n v="1"/>
    <n v="0"/>
  </r>
  <r>
    <x v="1"/>
    <x v="1"/>
    <n v="60461373"/>
    <x v="8"/>
    <x v="13"/>
    <n v="192396572"/>
    <s v="Z"/>
    <x v="1"/>
    <s v="Trejbal, Jiří"/>
    <s v="Jednotka pro oxidaci sulfidových louhů"/>
    <x v="2"/>
    <x v="11"/>
    <s v="Chemical process engineering"/>
    <x v="3"/>
    <n v="3"/>
    <n v="0"/>
    <n v="0"/>
    <n v="1"/>
    <n v="0"/>
    <n v="0"/>
    <n v="0"/>
  </r>
  <r>
    <x v="1"/>
    <x v="1"/>
    <n v="61989100"/>
    <x v="75"/>
    <x v="175"/>
    <n v="192396624"/>
    <s v="F"/>
    <x v="1"/>
    <s v="Velička, Jan;Hájovský, Radovan;Pieš, Martin"/>
    <s v="Bezdrátové zařízení k měření koncentrace kyslíku v uzavřených prostorech"/>
    <x v="2"/>
    <x v="21"/>
    <s v="Electrical and electronic engineering"/>
    <x v="3"/>
    <n v="2"/>
    <n v="0"/>
    <n v="1"/>
    <n v="0"/>
    <n v="0"/>
    <n v="0"/>
    <n v="0"/>
  </r>
  <r>
    <x v="1"/>
    <x v="1"/>
    <n v="68407700"/>
    <x v="57"/>
    <x v="145"/>
    <n v="192396957"/>
    <s v="R"/>
    <x v="1"/>
    <s v="Havránek, J.;Čejka, Tomáš;Hynek, Karel;Beneš, Tomáš;Vrána, R."/>
    <s v="Software tool for IPFIX flows export (ipfixprobe)"/>
    <x v="2"/>
    <x v="21"/>
    <s v="Telecommunications"/>
    <x v="3"/>
    <n v="2"/>
    <n v="0"/>
    <n v="1"/>
    <n v="0"/>
    <n v="0"/>
    <n v="0"/>
    <n v="0"/>
  </r>
  <r>
    <x v="1"/>
    <x v="1"/>
    <n v="47813059"/>
    <x v="72"/>
    <x v="102"/>
    <n v="192397507"/>
    <s v="B"/>
    <x v="0"/>
    <s v="Hochel, Marian"/>
    <s v="Vivant Denon a kouzlo empíru: Napoleonova hvězda, která oživuje duši"/>
    <x v="1"/>
    <x v="14"/>
    <s v="History (history of science and technology to be 6.3, history of specific sciences to be under the respective headings)"/>
    <x v="3"/>
    <n v="2"/>
    <n v="0"/>
    <n v="1"/>
    <n v="0"/>
    <n v="0"/>
    <n v="0"/>
    <n v="0"/>
  </r>
  <r>
    <x v="1"/>
    <x v="1"/>
    <n v="47813059"/>
    <x v="72"/>
    <x v="102"/>
    <n v="192397549"/>
    <s v="B"/>
    <x v="0"/>
    <s v="Kelemenová, Alice;Langer, Miroslav"/>
    <s v="Modely jazyka pro umělý život"/>
    <x v="0"/>
    <x v="24"/>
    <s v="Computer sciences, information science, bioinformathics (hardware development to be 2.2, social aspect to be 5.8)"/>
    <x v="3"/>
    <n v="3"/>
    <n v="0"/>
    <n v="0"/>
    <n v="1"/>
    <n v="0"/>
    <n v="0"/>
    <n v="0"/>
  </r>
  <r>
    <x v="1"/>
    <x v="1"/>
    <n v="47813059"/>
    <x v="72"/>
    <x v="102"/>
    <n v="192397593"/>
    <s v="B"/>
    <x v="1"/>
    <s v="Horsáková, Monika;Zelinský, Miroslav;Kocí, Irena;Gogola, Jan;Učňová, Eva;Labík, Ĺudovít;Bergmannová, Pavla;Drubek, Natascha;Felcman, Jakub;Zlatušková, Kamila;Bébarová, Jana"/>
    <s v="Proměny dramaturgie V : Pandemie jako výzva"/>
    <x v="1"/>
    <x v="15"/>
    <s v="Studies on Film, Radio and Television"/>
    <x v="3"/>
    <n v="5"/>
    <n v="0"/>
    <n v="0"/>
    <n v="0"/>
    <n v="0"/>
    <n v="1"/>
    <n v="0"/>
  </r>
  <r>
    <x v="1"/>
    <x v="1"/>
    <n v="47813059"/>
    <x v="72"/>
    <x v="289"/>
    <n v="192397644"/>
    <s v="B"/>
    <x v="1"/>
    <s v="Zezulková, Eva;Janků, Kateřina;Odstrčilíková, Yveta"/>
    <s v="Učitelé versus inkluzivní vzdělávání"/>
    <x v="5"/>
    <x v="16"/>
    <s v="Education, special (to gifted persons, those with learning disabilities)"/>
    <x v="3"/>
    <n v="4"/>
    <n v="0"/>
    <n v="0"/>
    <n v="0"/>
    <n v="1"/>
    <n v="0"/>
    <n v="0"/>
  </r>
  <r>
    <x v="1"/>
    <x v="1"/>
    <n v="47813059"/>
    <x v="72"/>
    <x v="289"/>
    <n v="192397668"/>
    <s v="B"/>
    <x v="0"/>
    <s v="Fabián, Petr;Geršičová, Lucie;Vnenková, Markéta"/>
    <s v="O ČEM SE MLČÍ, jak na metodiku pomoci rodinám"/>
    <x v="5"/>
    <x v="34"/>
    <s v="Social sciences, interdisciplinary"/>
    <x v="3"/>
    <n v="5"/>
    <n v="0"/>
    <n v="0"/>
    <n v="0"/>
    <n v="0"/>
    <n v="1"/>
    <n v="0"/>
  </r>
  <r>
    <x v="1"/>
    <x v="1"/>
    <n v="47813059"/>
    <x v="72"/>
    <x v="219"/>
    <n v="192397721"/>
    <s v="J"/>
    <x v="0"/>
    <s v="Turečková, Kamila;Nevima, Jan;Duda, Danuta;Tuleja, Pavel"/>
    <s v="Latent structures of brownfield regeneration: A case study of regions of the Czech Republic"/>
    <x v="5"/>
    <x v="25"/>
    <s v="Urban studies (planning and development)"/>
    <x v="3"/>
    <n v="3"/>
    <n v="0"/>
    <n v="0"/>
    <n v="1"/>
    <n v="0"/>
    <n v="0"/>
    <n v="0"/>
  </r>
  <r>
    <x v="1"/>
    <x v="1"/>
    <n v="47813059"/>
    <x v="72"/>
    <x v="157"/>
    <n v="192397801"/>
    <s v="J"/>
    <x v="0"/>
    <s v="Vašíček, Jakub;Vitolo, Raffaele"/>
    <s v="WDVV equations and invariant bi-Hamiltonian formalism"/>
    <x v="0"/>
    <x v="2"/>
    <s v="Pure mathematics"/>
    <x v="3"/>
    <n v="2"/>
    <n v="0"/>
    <n v="1"/>
    <n v="0"/>
    <n v="0"/>
    <n v="0"/>
    <n v="0"/>
  </r>
  <r>
    <x v="1"/>
    <x v="1"/>
    <n v="47813059"/>
    <x v="72"/>
    <x v="349"/>
    <n v="192397864"/>
    <s v="J"/>
    <x v="0"/>
    <s v="Contreras, E.;Ovalle Araya, Jorge Iván;Casadio, R."/>
    <s v="Gravitational decoupling for axially symmetric systems and rotating black holes"/>
    <x v="0"/>
    <x v="18"/>
    <s v="Astronomy (including astrophysics,_x000a_space science)"/>
    <x v="3"/>
    <n v="2"/>
    <n v="0"/>
    <n v="1"/>
    <n v="0"/>
    <n v="0"/>
    <n v="0"/>
    <n v="0"/>
  </r>
  <r>
    <x v="1"/>
    <x v="1"/>
    <n v="25940082"/>
    <x v="192"/>
    <x v="343"/>
    <n v="192397898"/>
    <s v="B"/>
    <x v="0"/>
    <s v="Anisin, Alexei"/>
    <s v="Mass Shootings and Civilian Armament"/>
    <x v="5"/>
    <x v="13"/>
    <s v="Political science"/>
    <x v="3"/>
    <n v="3"/>
    <n v="0"/>
    <n v="0"/>
    <n v="1"/>
    <n v="0"/>
    <n v="0"/>
    <n v="0"/>
  </r>
  <r>
    <x v="1"/>
    <x v="1"/>
    <n v="216305"/>
    <x v="56"/>
    <x v="140"/>
    <n v="192397967"/>
    <s v="F"/>
    <x v="1"/>
    <s v="Boháček, Adam;Šlanhof, Jiří"/>
    <s v="Upínací mechanismus pro zhotovení zkušebních těles"/>
    <x v="2"/>
    <x v="12"/>
    <s v="-"/>
    <x v="3"/>
    <n v="4"/>
    <n v="0"/>
    <n v="0"/>
    <n v="0"/>
    <n v="1"/>
    <n v="0"/>
    <n v="0"/>
  </r>
  <r>
    <x v="1"/>
    <x v="1"/>
    <n v="216305"/>
    <x v="56"/>
    <x v="75"/>
    <n v="192397989"/>
    <s v="F"/>
    <x v="1"/>
    <s v="Mráz, Kryštof;Resl, Ondřej;Kroulíková, Tereza"/>
    <s v="Chlazené LED svítidlo, zejména pro automobily"/>
    <x v="2"/>
    <x v="3"/>
    <s v="-"/>
    <x v="3"/>
    <n v="4"/>
    <n v="0"/>
    <n v="0"/>
    <n v="0"/>
    <n v="1"/>
    <n v="0"/>
    <n v="0"/>
  </r>
  <r>
    <x v="1"/>
    <x v="1"/>
    <n v="216305"/>
    <x v="56"/>
    <x v="75"/>
    <n v="192397996"/>
    <s v="G"/>
    <x v="1"/>
    <s v="Vančura, Jan;Macků, Veronika"/>
    <s v="Pouzdro laserového zaměřovače pro pistoli Walther PPS M2"/>
    <x v="2"/>
    <x v="3"/>
    <s v="-"/>
    <x v="3"/>
    <n v="5"/>
    <n v="0"/>
    <n v="0"/>
    <n v="0"/>
    <n v="0"/>
    <n v="1"/>
    <n v="0"/>
  </r>
  <r>
    <x v="1"/>
    <x v="1"/>
    <n v="60460709"/>
    <x v="69"/>
    <x v="104"/>
    <n v="192398146"/>
    <s v="J"/>
    <x v="0"/>
    <s v="Fridrichová, Michaela;Fruhauf Kolářová, Martina;Krejčová, Tereza;Načeradská, Martina"/>
    <s v="Novel approach of dermatophytosis eradication in shelters: effect of Pythium oligandrum on Microsporum canis in FIV or FeLV positive cats"/>
    <x v="0"/>
    <x v="0"/>
    <s v="Cell biology"/>
    <x v="3"/>
    <n v="3"/>
    <n v="0"/>
    <n v="0"/>
    <n v="1"/>
    <n v="0"/>
    <n v="0"/>
    <n v="0"/>
  </r>
  <r>
    <x v="1"/>
    <x v="1"/>
    <n v="60460709"/>
    <x v="69"/>
    <x v="104"/>
    <n v="192398381"/>
    <s v="J"/>
    <x v="0"/>
    <s v="Mascellani, Anna;Hoca, Gokce;Babisz, Marek;Krska, Pavel;Klouček, Pavel;Havlík, Jaroslav"/>
    <s v="1H NMR chemometric models for classification of Czech wine type and variety"/>
    <x v="3"/>
    <x v="26"/>
    <s v="Agricultural biotechnology and food biotechnology"/>
    <x v="3"/>
    <n v="1"/>
    <n v="1"/>
    <n v="0"/>
    <n v="0"/>
    <n v="0"/>
    <n v="0"/>
    <n v="0"/>
  </r>
  <r>
    <x v="1"/>
    <x v="1"/>
    <n v="60460709"/>
    <x v="69"/>
    <x v="248"/>
    <n v="192398527"/>
    <s v="J"/>
    <x v="0"/>
    <s v="Hlásny, Tomáš;Konig, L.;Krokene, P.;Lindner, M.;Montagne-Huck, C.;Mueller, J.;Qin, H.;Raffa, KF;Schelhaas, MJ;Svoboda, Miroslav;Viiri, H.;Seidl, R."/>
    <s v="Bark Beetle Outbreaks in Europe: State of Knowledge and Ways Forward for Management"/>
    <x v="3"/>
    <x v="4"/>
    <s v="Forestry"/>
    <x v="3"/>
    <n v="1"/>
    <n v="1"/>
    <n v="0"/>
    <n v="0"/>
    <n v="0"/>
    <n v="0"/>
    <n v="0"/>
  </r>
  <r>
    <x v="1"/>
    <x v="1"/>
    <n v="216305"/>
    <x v="56"/>
    <x v="233"/>
    <n v="192398607"/>
    <s v="P"/>
    <x v="1"/>
    <s v="Dvořák, Michal;Goldmann, Tomáš;Drahanský, Martin;Sakin, Martin;Dvořák, Radim;Nezhyba, Ondřej;Meister, Torsten;Zarrabi, Alex"/>
    <s v="Einrichtung zur biometrischen Identifikation mit Hilfe von Fingerabdrücken und/oder Handcharakteristiken und Verfahren zur biometrischen Identifikation mit Hilfe dieser Charakteristiken"/>
    <x v="0"/>
    <x v="24"/>
    <s v="-"/>
    <x v="3"/>
    <n v="1"/>
    <n v="1"/>
    <n v="0"/>
    <n v="0"/>
    <n v="0"/>
    <n v="0"/>
    <n v="0"/>
  </r>
  <r>
    <x v="2"/>
    <x v="6"/>
    <n v="7064"/>
    <x v="84"/>
    <x v="137"/>
    <n v="192398957"/>
    <s v="C"/>
    <x v="1"/>
    <s v="Čapoun, Tomáš;Krykorková, Jana"/>
    <s v="Comparison of Selected Procedures and Means of Personal Decontamination: Recent Development"/>
    <x v="0"/>
    <x v="10"/>
    <s v="Analytical chemistry"/>
    <x v="3"/>
    <n v="5"/>
    <n v="0"/>
    <n v="0"/>
    <n v="0"/>
    <n v="0"/>
    <n v="1"/>
    <n v="0"/>
  </r>
  <r>
    <x v="1"/>
    <x v="1"/>
    <n v="60460709"/>
    <x v="69"/>
    <x v="103"/>
    <n v="192399055"/>
    <s v="V"/>
    <x v="1"/>
    <s v="Dvořák, Marek;Ulman, Miloš;Šálková, Daniela;Smutka, Luboš;Severová, Lucie"/>
    <s v="Evaluation support study on Geographical Indications and Traditional Specialities Guaranteed protected in the EU"/>
    <x v="3"/>
    <x v="38"/>
    <s v="-"/>
    <x v="3"/>
    <n v="4"/>
    <n v="0"/>
    <n v="0"/>
    <n v="0"/>
    <n v="1"/>
    <n v="0"/>
    <n v="0"/>
  </r>
  <r>
    <x v="1"/>
    <x v="1"/>
    <n v="60460709"/>
    <x v="69"/>
    <x v="103"/>
    <n v="192399135"/>
    <s v="B"/>
    <x v="1"/>
    <s v="Swain, Daniel;Urban, Petr;Malabou, Catherine;Kouba, Petr"/>
    <s v="Unchaining Solidarity On Mutual Aid and Anarchism with Catherine Malabou"/>
    <x v="5"/>
    <x v="33"/>
    <s v="Sociology"/>
    <x v="3"/>
    <s v="N (nehodnoceno)"/>
    <n v="0"/>
    <n v="0"/>
    <n v="0"/>
    <n v="0"/>
    <n v="0"/>
    <n v="1"/>
  </r>
  <r>
    <x v="1"/>
    <x v="1"/>
    <n v="60460709"/>
    <x v="69"/>
    <x v="104"/>
    <n v="192399345"/>
    <s v="O"/>
    <x v="1"/>
    <s v="Hakl, Josef;Dostálová , Anne ;Sklenář , Josef;Háp , Ivo ;Klejzar , Tomáš"/>
    <s v="Separace listů a stonků leguminóz"/>
    <x v="3"/>
    <x v="4"/>
    <s v="Agriculture"/>
    <x v="3"/>
    <n v="4"/>
    <n v="0"/>
    <n v="0"/>
    <n v="0"/>
    <n v="1"/>
    <n v="0"/>
    <n v="0"/>
  </r>
  <r>
    <x v="1"/>
    <x v="1"/>
    <n v="60460709"/>
    <x v="69"/>
    <x v="248"/>
    <n v="192399498"/>
    <s v="J"/>
    <x v="0"/>
    <s v="Hlásny, Tomáš;Zimová, Soňa;Merganičová, Katarína;Štěpánek, Petr;Modlinger, Roman;Turčáni, Marek"/>
    <s v="Devastating outbreak of bark beetles in the Czech Republic: Drivers, impacts, and management implications"/>
    <x v="3"/>
    <x v="4"/>
    <s v="Forestry"/>
    <x v="3"/>
    <n v="2"/>
    <n v="0"/>
    <n v="1"/>
    <n v="0"/>
    <n v="0"/>
    <n v="0"/>
    <n v="0"/>
  </r>
  <r>
    <x v="1"/>
    <x v="1"/>
    <n v="60460709"/>
    <x v="69"/>
    <x v="248"/>
    <n v="192399599"/>
    <s v="B"/>
    <x v="1"/>
    <s v="Pecl, Jan;Berčák, Roman;Vaněk, Jan"/>
    <s v="Hašení požárů v přírodním prostředí"/>
    <x v="3"/>
    <x v="4"/>
    <s v="Forestry"/>
    <x v="3"/>
    <n v="2"/>
    <n v="0"/>
    <n v="1"/>
    <n v="0"/>
    <n v="0"/>
    <n v="0"/>
    <n v="0"/>
  </r>
  <r>
    <x v="1"/>
    <x v="1"/>
    <n v="60460709"/>
    <x v="69"/>
    <x v="249"/>
    <n v="192399662"/>
    <s v="J"/>
    <x v="0"/>
    <s v="Hu, Bo;Hu, Shanshan;Chen, Zhongbing;Vymazal, Jan"/>
    <s v="Employ of arbuscular mycorrhizal fungi for pharmaceuticals ibuprofen and diclofenac removal in mesocosm-scale constructed wetlands"/>
    <x v="0"/>
    <x v="7"/>
    <s v="Environmental sciences (social aspects to be 5.7)"/>
    <x v="3"/>
    <n v="3"/>
    <n v="0"/>
    <n v="0"/>
    <n v="1"/>
    <n v="0"/>
    <n v="0"/>
    <n v="0"/>
  </r>
  <r>
    <x v="1"/>
    <x v="1"/>
    <n v="60460709"/>
    <x v="69"/>
    <x v="249"/>
    <n v="192399695"/>
    <s v="J"/>
    <x v="0"/>
    <s v="Markonis, Ioannis;Kumar, Rohini;Hanel, Martin;Rakovec, Oldřich;Máca, Petr;AghaKoucha, Amir"/>
    <s v="The rise of compound warm-season droughts in Europe"/>
    <x v="0"/>
    <x v="7"/>
    <s v="Water resources"/>
    <x v="3"/>
    <n v="2"/>
    <n v="0"/>
    <n v="1"/>
    <n v="0"/>
    <n v="0"/>
    <n v="0"/>
    <n v="0"/>
  </r>
  <r>
    <x v="1"/>
    <x v="1"/>
    <n v="62157124"/>
    <x v="53"/>
    <x v="112"/>
    <n v="192400150"/>
    <s v="J"/>
    <x v="0"/>
    <s v="Veselá, Barbora;Zapletalova, Martina;Švandová, Eva;Ramešová, Alice;Doubek, Jaroslav;Lesot, Herve;Matalová, Eva"/>
    <s v="General Caspase Inhibition in Primary Chondrogenic Cultures Impacts Their Transcription Profile Including Osteoarthritis-Related Factors"/>
    <x v="0"/>
    <x v="0"/>
    <s v="-"/>
    <x v="3"/>
    <n v="3"/>
    <n v="0"/>
    <n v="0"/>
    <n v="1"/>
    <n v="0"/>
    <n v="0"/>
    <n v="0"/>
  </r>
  <r>
    <x v="1"/>
    <x v="1"/>
    <n v="62157124"/>
    <x v="53"/>
    <x v="112"/>
    <n v="192400182"/>
    <s v="J"/>
    <x v="0"/>
    <s v="Valles, Astrid;Evers, Melvin M;Stam, Anouk;Sogorb-Gonzalez, Marina;Brouwers, Cynthia;Vendrell-Tornero, Carlos;Acar-Broekmans, Seyda;Paerels, Lieke;Klima, Jiri;Bohuslavova, Bozena;Pintauro, Roberta;Fodale, Valentina;Bresciani, Alberto;Liscak, Roman;Urgosik"/>
    <s v="Widespread and sustained target engagement in Huntington's disease minipigs upon intrastriatal microRNA-based gene therapy"/>
    <x v="3"/>
    <x v="5"/>
    <s v="Veterinary science"/>
    <x v="3"/>
    <n v="1"/>
    <n v="1"/>
    <n v="0"/>
    <n v="0"/>
    <n v="0"/>
    <n v="0"/>
    <n v="0"/>
  </r>
  <r>
    <x v="1"/>
    <x v="1"/>
    <n v="62157124"/>
    <x v="53"/>
    <x v="112"/>
    <n v="192400238"/>
    <s v="J"/>
    <x v="0"/>
    <s v="Zouharová, M.;Matiasková, K.;Sláma, P.;Bzdil, J.;Masaříková, Martina;Nedbalcová, K."/>
    <s v="Antimikrobiální rezistence u Streptococcus uberis izolovaných z mastitid v chovech dojnic v ČR v letech 2020-2021"/>
    <x v="3"/>
    <x v="5"/>
    <s v="Veterinary science"/>
    <x v="3"/>
    <n v="4"/>
    <n v="0"/>
    <n v="0"/>
    <n v="0"/>
    <n v="1"/>
    <n v="0"/>
    <n v="0"/>
  </r>
  <r>
    <x v="1"/>
    <x v="1"/>
    <n v="62157124"/>
    <x v="53"/>
    <x v="112"/>
    <n v="192400252"/>
    <s v="J"/>
    <x v="0"/>
    <s v="Jekl, Vladimír;Jeklová, Edita"/>
    <s v="SARS-CoV-2 u fretek a norků - aktuální informace"/>
    <x v="3"/>
    <x v="5"/>
    <s v="Veterinary science"/>
    <x v="3"/>
    <n v="4"/>
    <n v="0"/>
    <n v="0"/>
    <n v="0"/>
    <n v="1"/>
    <n v="0"/>
    <n v="0"/>
  </r>
  <r>
    <x v="1"/>
    <x v="1"/>
    <n v="62157124"/>
    <x v="53"/>
    <x v="112"/>
    <n v="192400258"/>
    <s v="J"/>
    <x v="0"/>
    <s v="Jekl, Vladimír;Jeklová, Edita"/>
    <s v="Virové hemoragické onemocnění králíků - RHDV a RHDV2 - Aktuální informace"/>
    <x v="3"/>
    <x v="5"/>
    <s v="Veterinary science"/>
    <x v="3"/>
    <n v="4"/>
    <n v="0"/>
    <n v="0"/>
    <n v="0"/>
    <n v="1"/>
    <n v="0"/>
    <n v="0"/>
  </r>
  <r>
    <x v="1"/>
    <x v="1"/>
    <n v="62157124"/>
    <x v="53"/>
    <x v="66"/>
    <n v="192400330"/>
    <s v="J"/>
    <x v="0"/>
    <s v="Dordević, Dani;Jančíková, Simona;Vítězová, Monika;Kushkevych, Ivan"/>
    <s v="Hydrogen sulfide toxicity in the gut environment: Meta-analysis of sulfate-reducing and lactic acid bacteria in inflammatory processes"/>
    <x v="0"/>
    <x v="0"/>
    <s v="-"/>
    <x v="3"/>
    <n v="3"/>
    <n v="0"/>
    <n v="0"/>
    <n v="1"/>
    <n v="0"/>
    <n v="0"/>
    <n v="0"/>
  </r>
  <r>
    <x v="2"/>
    <x v="8"/>
    <n v="23299"/>
    <x v="176"/>
    <x v="326"/>
    <n v="192400677"/>
    <s v="E"/>
    <x v="1"/>
    <s v="Hánek ml., Pavel;Hánek, Pavel;Šolc, Martin;Švejda, Antonín"/>
    <s v="Jak se měří svět. Astronomické a zeměměřické přístroje"/>
    <x v="1"/>
    <x v="14"/>
    <s v="-"/>
    <x v="3"/>
    <n v="3"/>
    <n v="0"/>
    <n v="0"/>
    <n v="1"/>
    <n v="0"/>
    <n v="0"/>
    <n v="0"/>
  </r>
  <r>
    <x v="1"/>
    <x v="1"/>
    <n v="68407700"/>
    <x v="57"/>
    <x v="133"/>
    <n v="192400801"/>
    <s v="G"/>
    <x v="1"/>
    <s v="Svoboda, Josef;Toman, Přemysl;Zeman, Jindřich;Abraham, David;Ira, Lukáš;Heřmanová, Jolana;Dáňa, Roman;Vyčichl, Jan;Mík, Josef;Válek, Jan;Bouchner, Petr"/>
    <s v="CTU Lions EVO 2.0 Electric"/>
    <x v="2"/>
    <x v="3"/>
    <s v="-"/>
    <x v="3"/>
    <n v="4"/>
    <n v="0"/>
    <n v="0"/>
    <n v="0"/>
    <n v="1"/>
    <n v="0"/>
    <n v="0"/>
  </r>
  <r>
    <x v="1"/>
    <x v="1"/>
    <n v="68407700"/>
    <x v="57"/>
    <x v="134"/>
    <n v="192400952"/>
    <s v="J"/>
    <x v="0"/>
    <s v="Van Gorder, Robert A.;Klika, Václav;Krause, Andrew L."/>
    <s v="Turing conditions for pattern forming systems on evolving manifolds"/>
    <x v="0"/>
    <x v="2"/>
    <s v="Applied mathematics"/>
    <x v="3"/>
    <n v="2"/>
    <n v="0"/>
    <n v="1"/>
    <n v="0"/>
    <n v="0"/>
    <n v="0"/>
    <n v="0"/>
  </r>
  <r>
    <x v="1"/>
    <x v="1"/>
    <n v="68407700"/>
    <x v="57"/>
    <x v="134"/>
    <n v="192401361"/>
    <s v="J"/>
    <x v="0"/>
    <s v="Acharya, S.;Acosta, F. T.;Adam, J.;Adamova, D.;Bielčík, Jaroslav;Broz, Michal;Contreras, Jesus Guillermo;Gajdošová, Katarína;Herman, Tomáš;Horák, David;Isakov, Artem;Lavička, Roman;Petráček, Vojtěch;Šafařík, Karel;Torres, Solangel;Trzeciak, Barbara Antoni"/>
    <s v="First measurement of the vertical bar t vertical bar-dependence of coherent J/psi photonuclear production"/>
    <x v="0"/>
    <x v="18"/>
    <s v="Atomic, molecular and chemical physics (physics of atoms and molecules including collision, interaction with radiation, magnetic resonances, Mössbauer effect)"/>
    <x v="3"/>
    <n v="2"/>
    <n v="0"/>
    <n v="1"/>
    <n v="0"/>
    <n v="0"/>
    <n v="0"/>
    <n v="0"/>
  </r>
  <r>
    <x v="1"/>
    <x v="1"/>
    <n v="68407700"/>
    <x v="57"/>
    <x v="146"/>
    <n v="192401394"/>
    <s v="J"/>
    <x v="0"/>
    <s v="Kalina, Pavel"/>
    <s v="Santini, Kinsky, and Montesquieu: Architect and Patron between Palladianism and Romanism in the Early 18th Century"/>
    <x v="1"/>
    <x v="15"/>
    <s v="Arts, Art history"/>
    <x v="3"/>
    <n v="3"/>
    <n v="0"/>
    <n v="0"/>
    <n v="1"/>
    <n v="0"/>
    <n v="0"/>
    <n v="0"/>
  </r>
  <r>
    <x v="1"/>
    <x v="1"/>
    <n v="68407700"/>
    <x v="57"/>
    <x v="146"/>
    <n v="192401402"/>
    <s v="J"/>
    <x v="0"/>
    <s v="Pospíšil, Martin"/>
    <s v="Les trois racines de la statique graphique De Léonard de Vinci à Karl Culmann."/>
    <x v="1"/>
    <x v="15"/>
    <s v="-"/>
    <x v="3"/>
    <n v="2"/>
    <n v="0"/>
    <n v="1"/>
    <n v="0"/>
    <n v="0"/>
    <n v="0"/>
    <n v="0"/>
  </r>
  <r>
    <x v="1"/>
    <x v="1"/>
    <n v="68407700"/>
    <x v="57"/>
    <x v="146"/>
    <n v="192401458"/>
    <s v="J"/>
    <x v="0"/>
    <s v="Hauserová, Milena"/>
    <s v="K otázce kostelních věží"/>
    <x v="1"/>
    <x v="15"/>
    <s v="Arts, Art history"/>
    <x v="3"/>
    <n v="3"/>
    <n v="0"/>
    <n v="0"/>
    <n v="1"/>
    <n v="0"/>
    <n v="0"/>
    <n v="0"/>
  </r>
  <r>
    <x v="1"/>
    <x v="1"/>
    <n v="68407700"/>
    <x v="57"/>
    <x v="168"/>
    <n v="192401695"/>
    <s v="P"/>
    <x v="1"/>
    <s v="Hána, Karel;Kašpar, Jan;Mužík, Jan;Smrčka, Pavel"/>
    <s v="Bezpečnostní monitorovací systém zejména pro seniory a způsob na něm prováděný"/>
    <x v="2"/>
    <x v="35"/>
    <s v="-"/>
    <x v="3"/>
    <n v="3"/>
    <n v="0"/>
    <n v="0"/>
    <n v="1"/>
    <n v="0"/>
    <n v="0"/>
    <n v="0"/>
  </r>
  <r>
    <x v="1"/>
    <x v="1"/>
    <n v="68407700"/>
    <x v="57"/>
    <x v="200"/>
    <n v="192401748"/>
    <s v="P"/>
    <x v="1"/>
    <s v="Kolísko, Jiří;Tej, Petr"/>
    <s v="Method of Optimizing the Concrete Reinforcement Arrangement and Orientation in Concrete"/>
    <x v="2"/>
    <x v="12"/>
    <s v="Civil engineering"/>
    <x v="3"/>
    <n v="5"/>
    <n v="0"/>
    <n v="0"/>
    <n v="0"/>
    <n v="0"/>
    <n v="1"/>
    <n v="0"/>
  </r>
  <r>
    <x v="1"/>
    <x v="1"/>
    <n v="68407700"/>
    <x v="57"/>
    <x v="336"/>
    <n v="192401760"/>
    <s v="J"/>
    <x v="1"/>
    <s v="Montenero, Vincent Blaise;Cazorzi, C."/>
    <s v="Attempts by MNCs to Expand the Creative and Innovative Spirit through the Concept of Agility: Role of Global Managers"/>
    <x v="5"/>
    <x v="9"/>
    <s v="-"/>
    <x v="3"/>
    <n v="5"/>
    <n v="0"/>
    <n v="0"/>
    <n v="0"/>
    <n v="0"/>
    <n v="1"/>
    <n v="0"/>
  </r>
  <r>
    <x v="1"/>
    <x v="1"/>
    <n v="68407700"/>
    <x v="57"/>
    <x v="336"/>
    <n v="192401761"/>
    <s v="J"/>
    <x v="1"/>
    <s v="Potluka, O.;Fanta, Petr"/>
    <s v="Rural non-profit leaders and their (in)formal role in local development"/>
    <x v="5"/>
    <x v="9"/>
    <s v="-"/>
    <x v="3"/>
    <n v="5"/>
    <n v="0"/>
    <n v="0"/>
    <n v="0"/>
    <n v="0"/>
    <n v="1"/>
    <n v="0"/>
  </r>
  <r>
    <x v="1"/>
    <x v="1"/>
    <n v="68407700"/>
    <x v="57"/>
    <x v="336"/>
    <n v="192401784"/>
    <s v="J"/>
    <x v="1"/>
    <s v="Jemala, Marek"/>
    <s v="Long-term research on technology innovation in the form of new technology patents"/>
    <x v="5"/>
    <x v="9"/>
    <s v="-"/>
    <x v="3"/>
    <n v="5"/>
    <n v="0"/>
    <n v="0"/>
    <n v="0"/>
    <n v="0"/>
    <n v="1"/>
    <n v="0"/>
  </r>
  <r>
    <x v="1"/>
    <x v="1"/>
    <n v="60460709"/>
    <x v="69"/>
    <x v="105"/>
    <n v="192402192"/>
    <s v="C"/>
    <x v="1"/>
    <s v="Černý, Jiří;Elsterová, Jana;Růžek, Daniel"/>
    <s v="Vertebrate viruses in polar ecosystems"/>
    <x v="0"/>
    <x v="0"/>
    <s v="Virology"/>
    <x v="3"/>
    <n v="4"/>
    <n v="0"/>
    <n v="0"/>
    <n v="0"/>
    <n v="1"/>
    <n v="0"/>
    <n v="0"/>
  </r>
  <r>
    <x v="2"/>
    <x v="11"/>
    <n v="25950"/>
    <x v="169"/>
    <x v="319"/>
    <n v="192402209"/>
    <s v="O"/>
    <x v="1"/>
    <s v="Vančurová, Kateřina;Ranglová, Jana;Pastorek, Štěpán;Svobodová, Magdaléna"/>
    <s v="Webová aplikace Práce cizinců v České republice"/>
    <x v="0"/>
    <x v="24"/>
    <s v="-"/>
    <x v="3"/>
    <n v="3"/>
    <n v="0"/>
    <n v="0"/>
    <n v="1"/>
    <n v="0"/>
    <n v="0"/>
    <n v="0"/>
  </r>
  <r>
    <x v="2"/>
    <x v="11"/>
    <n v="25950"/>
    <x v="169"/>
    <x v="319"/>
    <n v="192402249"/>
    <s v="A"/>
    <x v="1"/>
    <s v="Röhrich, Martin;Röhrich, Martin;Kaplan, Zdeněk;Studnička, Vít;Čápová, Klára;Vebr, Jan"/>
    <s v="Správná manipulace s břemeny: analýzy a video návody"/>
    <x v="4"/>
    <x v="6"/>
    <s v="-"/>
    <x v="3"/>
    <n v="4"/>
    <n v="0"/>
    <n v="0"/>
    <n v="0"/>
    <n v="1"/>
    <n v="0"/>
    <n v="0"/>
  </r>
  <r>
    <x v="2"/>
    <x v="11"/>
    <n v="25950"/>
    <x v="169"/>
    <x v="319"/>
    <n v="192402255"/>
    <s v="V"/>
    <x v="1"/>
    <s v="Danihelka, Pavel;Kempná, Kamila;Novotný, Petr;Schreiberová, Lenka;Smolka, Jan;Šigutová-Wojkowská, Lenka;Bartosz, David;Vavrečková, Kristýna;Zavila, Ondřej;Rožnovský, Jaroslav;Plachý, Martin"/>
    <s v="Bezpečnost práce v kontextu klimatických změn: souhrnná výzkumná zpráva"/>
    <x v="0"/>
    <x v="7"/>
    <s v="-"/>
    <x v="3"/>
    <n v="3"/>
    <n v="0"/>
    <n v="0"/>
    <n v="1"/>
    <n v="0"/>
    <n v="0"/>
    <n v="0"/>
  </r>
  <r>
    <x v="2"/>
    <x v="11"/>
    <n v="25950"/>
    <x v="169"/>
    <x v="319"/>
    <n v="192402263"/>
    <s v="G"/>
    <x v="1"/>
    <s v="Danihelka, Pavel;Bartosz, David;Kempná, Kamila;Novotný, Petr;Plachý, Martin;Rožnovský, Jaroslav;Schreiberová, Lenka;Smolka, Jan;Vavrečková, Kristýna;Šigutová-Wojkowská, Lenka;Zavila, Ondřej"/>
    <s v="Funkční vzorek měřicí sestavy na bázi open-source"/>
    <x v="0"/>
    <x v="7"/>
    <s v="-"/>
    <x v="3"/>
    <n v="4"/>
    <n v="0"/>
    <n v="0"/>
    <n v="0"/>
    <n v="1"/>
    <n v="0"/>
    <n v="0"/>
  </r>
  <r>
    <x v="2"/>
    <x v="11"/>
    <n v="25950"/>
    <x v="169"/>
    <x v="319"/>
    <n v="192402278"/>
    <s v="J"/>
    <x v="1"/>
    <s v="Dlugoš, Ivan;Malý, Stanislav;Makovická Osvaldová, Linda;Sventeková, Eva"/>
    <s v="A Review of Relevant Regulations, Requirements and Assessment Methods Concerning Physical Load in Workplaces in the Slovak Republic"/>
    <x v="4"/>
    <x v="6"/>
    <s v="-"/>
    <x v="3"/>
    <n v="4"/>
    <n v="0"/>
    <n v="0"/>
    <n v="0"/>
    <n v="1"/>
    <n v="0"/>
    <n v="0"/>
  </r>
  <r>
    <x v="2"/>
    <x v="11"/>
    <n v="25950"/>
    <x v="169"/>
    <x v="319"/>
    <n v="192402291"/>
    <s v="V"/>
    <x v="1"/>
    <s v="Štěpánek, Martin"/>
    <s v="Kvalita pracovního života 2020: souhrnná výzkumná zpráva"/>
    <x v="5"/>
    <x v="33"/>
    <s v="-"/>
    <x v="3"/>
    <n v="4"/>
    <n v="0"/>
    <n v="0"/>
    <n v="0"/>
    <n v="1"/>
    <n v="0"/>
    <n v="0"/>
  </r>
  <r>
    <x v="2"/>
    <x v="11"/>
    <n v="25950"/>
    <x v="169"/>
    <x v="319"/>
    <n v="192402298"/>
    <s v="O"/>
    <x v="1"/>
    <s v="Štěpánek, Martin"/>
    <s v="Webová stránka Kvalita pracovního života v České republice"/>
    <x v="5"/>
    <x v="33"/>
    <s v="-"/>
    <x v="3"/>
    <n v="4"/>
    <n v="0"/>
    <n v="0"/>
    <n v="0"/>
    <n v="1"/>
    <n v="0"/>
    <n v="0"/>
  </r>
  <r>
    <x v="2"/>
    <x v="11"/>
    <n v="25950"/>
    <x v="169"/>
    <x v="319"/>
    <n v="192402324"/>
    <s v="J"/>
    <x v="1"/>
    <s v="Michalík, David;Šoltés, Viktor;Kubás, Jozef;Velas, Andrej"/>
    <s v="Occupational Safety of Municipal Police Officers: Assessing the Vulnerability and Riskiness of Police Officers’ Work"/>
    <x v="5"/>
    <x v="34"/>
    <s v="-"/>
    <x v="3"/>
    <n v="4"/>
    <n v="0"/>
    <n v="0"/>
    <n v="0"/>
    <n v="1"/>
    <n v="0"/>
    <n v="0"/>
  </r>
  <r>
    <x v="2"/>
    <x v="1"/>
    <n v="60456540"/>
    <x v="129"/>
    <x v="231"/>
    <n v="192402386"/>
    <s v="H"/>
    <x v="1"/>
    <s v="Čadil, Vladislav"/>
    <s v="Ex-ante hodnocení pogramu podpory excelentního výzkumu v prioritních oblastech veřejného zájmu ve zdravotnictví (EXCELES)"/>
    <x v="5"/>
    <x v="13"/>
    <s v="Public administration"/>
    <x v="3"/>
    <n v="4"/>
    <n v="0"/>
    <n v="0"/>
    <n v="0"/>
    <n v="1"/>
    <n v="0"/>
    <n v="0"/>
  </r>
  <r>
    <x v="1"/>
    <x v="1"/>
    <n v="61989592"/>
    <x v="48"/>
    <x v="199"/>
    <n v="192402447"/>
    <s v="J"/>
    <x v="0"/>
    <s v="Madleňáková, Lucia"/>
    <s v="Conscientious objection in the Czech Republic"/>
    <x v="5"/>
    <x v="29"/>
    <s v="Law"/>
    <x v="3"/>
    <n v="3"/>
    <n v="0"/>
    <n v="0"/>
    <n v="1"/>
    <n v="0"/>
    <n v="0"/>
    <n v="0"/>
  </r>
  <r>
    <x v="1"/>
    <x v="1"/>
    <n v="61989592"/>
    <x v="48"/>
    <x v="199"/>
    <n v="192402506"/>
    <s v="J"/>
    <x v="0"/>
    <s v="Kolmačka, Viktor"/>
    <s v="Práva z vad pri smíšeném darování"/>
    <x v="5"/>
    <x v="29"/>
    <s v="Law"/>
    <x v="3"/>
    <n v="2"/>
    <n v="0"/>
    <n v="1"/>
    <n v="0"/>
    <n v="0"/>
    <n v="0"/>
    <n v="0"/>
  </r>
  <r>
    <x v="1"/>
    <x v="1"/>
    <n v="61989592"/>
    <x v="48"/>
    <x v="356"/>
    <n v="192402603"/>
    <s v="J"/>
    <x v="0"/>
    <s v="Kalytchuk, Sergii;Zdražil, Lukáš;Baďura, Zdeněk;Medveď, Miroslav;Langer, Michal"/>
    <s v="Carbon Dots Detect Water-to-Ice Phase Transition and Act as Alcohol Sensors via Fluorescence Turn-Off/On Mechanism"/>
    <x v="2"/>
    <x v="23"/>
    <s v="-"/>
    <x v="3"/>
    <n v="2"/>
    <n v="0"/>
    <n v="1"/>
    <n v="0"/>
    <n v="0"/>
    <n v="0"/>
    <n v="0"/>
  </r>
  <r>
    <x v="1"/>
    <x v="1"/>
    <n v="61989592"/>
    <x v="48"/>
    <x v="356"/>
    <n v="192402691"/>
    <s v="J"/>
    <x v="0"/>
    <s v="Kolleboyina, Jaya Ramulu;Bakandritsos, Aristeidis;Ranc, Václav;Petr, Martin;Scheibe, Blazej;Kment, Štěpán;Otyepka, Michal;Zbořil, Radek"/>
    <s v="Asymmetric Supercapacitors: Covalent Graphene-MOF Hybrids for High-Performance Asymmetric Supercapacitors"/>
    <x v="2"/>
    <x v="23"/>
    <s v="-"/>
    <x v="3"/>
    <n v="2"/>
    <n v="0"/>
    <n v="1"/>
    <n v="0"/>
    <n v="0"/>
    <n v="0"/>
    <n v="0"/>
  </r>
  <r>
    <x v="1"/>
    <x v="1"/>
    <n v="61989592"/>
    <x v="48"/>
    <x v="356"/>
    <n v="192402734"/>
    <s v="J"/>
    <x v="0"/>
    <s v="Gonzalez-Herrero, Hector;Mendieta-Moreno, Jesus I.;Edalatmanesh, Shayan;De La Torre, Bruno;Jelínek, Pavel"/>
    <s v="Atomic Scale Control and Visualization of Topological Quantum Phase Transition in π-Conjugated Polymers Driven by Their Length"/>
    <x v="2"/>
    <x v="23"/>
    <s v="-"/>
    <x v="3"/>
    <n v="1"/>
    <n v="1"/>
    <n v="0"/>
    <n v="0"/>
    <n v="0"/>
    <n v="0"/>
    <n v="0"/>
  </r>
  <r>
    <x v="1"/>
    <x v="1"/>
    <n v="61989592"/>
    <x v="48"/>
    <x v="356"/>
    <n v="192402799"/>
    <s v="P"/>
    <x v="1"/>
    <s v="Petala, Eleni;Filip, Jan;Zbořil, Radek"/>
    <s v="EFFERVESCENT ZERO-VALENT IRON COMPOSITIONS AND METHOD OF REMEDIATION OF POLLUTANTS FROM AQUEOUS SOLUTIONS"/>
    <x v="2"/>
    <x v="23"/>
    <s v="-"/>
    <x v="3"/>
    <n v="5"/>
    <n v="0"/>
    <n v="0"/>
    <n v="0"/>
    <n v="0"/>
    <n v="1"/>
    <n v="0"/>
  </r>
  <r>
    <x v="1"/>
    <x v="1"/>
    <n v="61989592"/>
    <x v="48"/>
    <x v="313"/>
    <n v="192402871"/>
    <s v="B"/>
    <x v="1"/>
    <s v="Vyskotová, Jana;Krejčí, Ivana;Macháčková, Kateřina;Dvořáková, JItka;Gaul Aláčová, Petra;Gregorová, Zuzana;Jančíková, Věra;Kašpárek, Richard;Konečný, Petr;Korábová, Petra;Kukačková, Milada;Liďáková, Veronika;Olšák, Peter;Schmoranzová, Alena;Wolfová, Kateři"/>
    <s v="Terapie ruky"/>
    <x v="4"/>
    <x v="39"/>
    <s v="Other medical science"/>
    <x v="3"/>
    <n v="2"/>
    <n v="0"/>
    <n v="1"/>
    <n v="0"/>
    <n v="0"/>
    <n v="0"/>
    <n v="0"/>
  </r>
  <r>
    <x v="1"/>
    <x v="1"/>
    <n v="61989592"/>
    <x v="48"/>
    <x v="59"/>
    <n v="192402976"/>
    <s v="B"/>
    <x v="0"/>
    <s v="Gutiérrez Rubio, Enrique"/>
    <s v="Fraseología española en el discurso oral"/>
    <x v="1"/>
    <x v="27"/>
    <s v="Linguistics"/>
    <x v="3"/>
    <n v="2"/>
    <n v="0"/>
    <n v="1"/>
    <n v="0"/>
    <n v="0"/>
    <n v="0"/>
    <n v="0"/>
  </r>
  <r>
    <x v="1"/>
    <x v="1"/>
    <n v="61989592"/>
    <x v="48"/>
    <x v="59"/>
    <n v="192402978"/>
    <s v="B"/>
    <x v="0"/>
    <s v="Zapletalová, Jana;Viganò, Marino;Ceccarelli, Giovanna"/>
    <s v="Libro delli Dinari. Viaggi e affari di Giovanni Domenico Lucchese mastro stuccatore da Melide all’Europa 1648-1670"/>
    <x v="1"/>
    <x v="15"/>
    <s v="Arts, Art history"/>
    <x v="3"/>
    <n v="2"/>
    <n v="0"/>
    <n v="1"/>
    <n v="0"/>
    <n v="0"/>
    <n v="0"/>
    <n v="0"/>
  </r>
  <r>
    <x v="1"/>
    <x v="1"/>
    <n v="61989592"/>
    <x v="48"/>
    <x v="59"/>
    <n v="192402983"/>
    <s v="B"/>
    <x v="0"/>
    <s v="Jochmannová, Leona"/>
    <s v="Trauma u dětí. Kategorie, projevy a specifika odborné péče."/>
    <x v="5"/>
    <x v="30"/>
    <s v="Psychology (including human - machine relations)"/>
    <x v="3"/>
    <n v="3"/>
    <n v="0"/>
    <n v="0"/>
    <n v="1"/>
    <n v="0"/>
    <n v="0"/>
    <n v="0"/>
  </r>
  <r>
    <x v="1"/>
    <x v="1"/>
    <n v="61989592"/>
    <x v="48"/>
    <x v="59"/>
    <n v="192402987"/>
    <s v="B"/>
    <x v="1"/>
    <s v="Pipová, Helena;Dolejš, Martin;Suchá, Jaroslava;Kostková, Markéta;Urešová, Anna"/>
    <s v="STRAVOVÁNÍ A VZTAH K JÍDLU U ČESKÝCH ADOLESCENTŮ VE 21. STOLETÍ"/>
    <x v="5"/>
    <x v="30"/>
    <s v="Psychology (including human - machine relations)"/>
    <x v="3"/>
    <n v="3"/>
    <n v="0"/>
    <n v="0"/>
    <n v="1"/>
    <n v="0"/>
    <n v="0"/>
    <n v="0"/>
  </r>
  <r>
    <x v="1"/>
    <x v="1"/>
    <n v="61989592"/>
    <x v="48"/>
    <x v="59"/>
    <n v="192402992"/>
    <s v="J"/>
    <x v="0"/>
    <s v="Kňažek, Gabriel;Suchá, Jaroslava;Dolejš, Martin;Pipová, Helena"/>
    <s v="Prevalence of Computer-gaming in the General Population of Adolescents: Results from a Czech Population-based Survey"/>
    <x v="5"/>
    <x v="30"/>
    <s v="Psychology (including human - machine relations)"/>
    <x v="3"/>
    <n v="3"/>
    <n v="0"/>
    <n v="0"/>
    <n v="1"/>
    <n v="0"/>
    <n v="0"/>
    <n v="0"/>
  </r>
  <r>
    <x v="1"/>
    <x v="1"/>
    <n v="61989592"/>
    <x v="48"/>
    <x v="59"/>
    <n v="192403015"/>
    <s v="J"/>
    <x v="0"/>
    <s v="Rinas, Karsten"/>
    <s v="Wandlungen der Sprachkultur und der Syntax: Das Beispiel der Inversion nach 'und'"/>
    <x v="1"/>
    <x v="27"/>
    <s v="Specific languages"/>
    <x v="3"/>
    <n v="3"/>
    <n v="0"/>
    <n v="0"/>
    <n v="1"/>
    <n v="0"/>
    <n v="0"/>
    <n v="0"/>
  </r>
  <r>
    <x v="1"/>
    <x v="1"/>
    <n v="61989592"/>
    <x v="48"/>
    <x v="59"/>
    <n v="192403016"/>
    <s v="O"/>
    <x v="1"/>
    <s v="Dolejš, Martin;Dostál, Daniel;Obereignerů, Radko;Orel, Miroslav;Kňažek, Gabriel"/>
    <s v="Dotazník sebepojetí (DOS) - příručka pro praxi"/>
    <x v="5"/>
    <x v="30"/>
    <s v="Psychology (including human - machine relations)"/>
    <x v="3"/>
    <n v="3"/>
    <n v="0"/>
    <n v="0"/>
    <n v="1"/>
    <n v="0"/>
    <n v="0"/>
    <n v="0"/>
  </r>
  <r>
    <x v="1"/>
    <x v="1"/>
    <n v="61989592"/>
    <x v="48"/>
    <x v="59"/>
    <n v="192403059"/>
    <s v="C"/>
    <x v="0"/>
    <s v="Ferencová, Hana"/>
    <s v="From England to Central Europe: Hospitality in the Bohemian Lands in the Eyes of Early Modern English Travellers"/>
    <x v="1"/>
    <x v="14"/>
    <s v="History (history of science and technology to be 6.3, history of specific sciences to be under the respective headings)"/>
    <x v="3"/>
    <n v="2"/>
    <n v="0"/>
    <n v="1"/>
    <n v="0"/>
    <n v="0"/>
    <n v="0"/>
    <n v="0"/>
  </r>
  <r>
    <x v="1"/>
    <x v="1"/>
    <n v="61989592"/>
    <x v="48"/>
    <x v="59"/>
    <n v="192403060"/>
    <s v="J"/>
    <x v="0"/>
    <s v="Fafejta, Martin"/>
    <s v="Coming out of People with Pedophilic Orientation"/>
    <x v="5"/>
    <x v="33"/>
    <s v="Social topics (Women´s and gender studies; Social issues; Family studies; Social work)"/>
    <x v="3"/>
    <n v="2"/>
    <n v="0"/>
    <n v="1"/>
    <n v="0"/>
    <n v="0"/>
    <n v="0"/>
    <n v="0"/>
  </r>
  <r>
    <x v="1"/>
    <x v="1"/>
    <n v="61989592"/>
    <x v="48"/>
    <x v="59"/>
    <n v="192403149"/>
    <s v="C"/>
    <x v="0"/>
    <s v="Halák, Jan"/>
    <s v="Body Schema Dynamics in Merleau-Ponty"/>
    <x v="1"/>
    <x v="1"/>
    <s v="Philosophy, History and Philosophy of science and technology"/>
    <x v="3"/>
    <n v="2"/>
    <n v="0"/>
    <n v="1"/>
    <n v="0"/>
    <n v="0"/>
    <n v="0"/>
    <n v="0"/>
  </r>
  <r>
    <x v="1"/>
    <x v="1"/>
    <n v="61989592"/>
    <x v="48"/>
    <x v="59"/>
    <n v="192403157"/>
    <s v="B"/>
    <x v="0"/>
    <s v="Papajík, David;Somer, Tomáš"/>
    <s v="Albert ze Šternberka. Arcibiskup, zakladatel, mecenáš a diplomat doby Karla IV."/>
    <x v="1"/>
    <x v="14"/>
    <s v="History (history of science and technology to be 6.3, history of specific sciences to be under the respective headings)"/>
    <x v="3"/>
    <n v="3"/>
    <n v="0"/>
    <n v="0"/>
    <n v="1"/>
    <n v="0"/>
    <n v="0"/>
    <n v="0"/>
  </r>
  <r>
    <x v="1"/>
    <x v="1"/>
    <n v="61989592"/>
    <x v="48"/>
    <x v="59"/>
    <n v="192403196"/>
    <s v="B"/>
    <x v="1"/>
    <s v="Jochmannová, Leona;Kimplová, Tereza;Palová, Kateřina;Pešoutová, Markéta;Šucha, Matúš;Plevová, Irena;Bártek, Michal;Kvardová, Marcela;Krasniqi, Elona;Cakirpaloglu, Panajotis;Tomášková, Radka;Pipová, Helena;Aigelová, Eva;Suchá, Jaroslava;Sluková, Petra Zia;"/>
    <s v="Psychologie zdraví. Biologické, psychosociální, digitální a spirituální aspekty."/>
    <x v="5"/>
    <x v="30"/>
    <s v="Psychology (including human - machine relations)"/>
    <x v="3"/>
    <n v="3"/>
    <n v="0"/>
    <n v="0"/>
    <n v="1"/>
    <n v="0"/>
    <n v="0"/>
    <n v="0"/>
  </r>
  <r>
    <x v="1"/>
    <x v="1"/>
    <n v="61989592"/>
    <x v="48"/>
    <x v="59"/>
    <n v="192403219"/>
    <s v="J"/>
    <x v="0"/>
    <s v="Arbeit, Marcel"/>
    <s v="Good Luck, Bad Luck: Ron Rash’s &quot;Cherokee&quot;"/>
    <x v="1"/>
    <x v="27"/>
    <s v="Specific literatures"/>
    <x v="3"/>
    <n v="4"/>
    <n v="0"/>
    <n v="0"/>
    <n v="0"/>
    <n v="1"/>
    <n v="0"/>
    <n v="0"/>
  </r>
  <r>
    <x v="1"/>
    <x v="1"/>
    <n v="61989592"/>
    <x v="48"/>
    <x v="59"/>
    <n v="192403228"/>
    <s v="C"/>
    <x v="0"/>
    <s v="Nemrava, Daniel"/>
    <s v="Cabezas emancipadas o la identidad corporal fragmentada: figuraciones del cuerpo en La comemadre de Roque Larraquy y La entereza de Eduardo Rubinschik"/>
    <x v="1"/>
    <x v="27"/>
    <s v="Specific literatures"/>
    <x v="3"/>
    <n v="2"/>
    <n v="0"/>
    <n v="1"/>
    <n v="0"/>
    <n v="0"/>
    <n v="0"/>
    <n v="0"/>
  </r>
  <r>
    <x v="1"/>
    <x v="1"/>
    <n v="61989592"/>
    <x v="48"/>
    <x v="59"/>
    <n v="192403238"/>
    <s v="C"/>
    <x v="0"/>
    <s v="Švaříčková Slabáková, Radmila"/>
    <s v="Czech Family Stories of Communism: Family Memories at the Intersection of Family Values, Family Relations and National Memory"/>
    <x v="1"/>
    <x v="14"/>
    <s v="History (history of science and technology to be 6.3, history of specific sciences to be under the respective headings)"/>
    <x v="3"/>
    <n v="1"/>
    <n v="1"/>
    <n v="0"/>
    <n v="0"/>
    <n v="0"/>
    <n v="0"/>
    <n v="0"/>
  </r>
  <r>
    <x v="1"/>
    <x v="1"/>
    <n v="61989592"/>
    <x v="48"/>
    <x v="59"/>
    <n v="192403243"/>
    <s v="B"/>
    <x v="0"/>
    <s v="Havlíček, Jakub"/>
    <s v="Imagining Religion in the Czech Republic: Anthropological Perspectives"/>
    <x v="5"/>
    <x v="33"/>
    <s v="Antropology, ethnology"/>
    <x v="3"/>
    <n v="4"/>
    <n v="0"/>
    <n v="0"/>
    <n v="0"/>
    <n v="1"/>
    <n v="0"/>
    <n v="0"/>
  </r>
  <r>
    <x v="1"/>
    <x v="1"/>
    <n v="61989592"/>
    <x v="48"/>
    <x v="59"/>
    <n v="192403365"/>
    <s v="C"/>
    <x v="0"/>
    <s v="Visi, Tamás"/>
    <s v="The Book of Asaf and Shabatai Donolo’s Hebrew Paraphrase of Hippocrates’ Aphorisms"/>
    <x v="1"/>
    <x v="1"/>
    <s v="Philosophy, History and Philosophy of science and technology"/>
    <x v="3"/>
    <n v="1"/>
    <n v="1"/>
    <n v="0"/>
    <n v="0"/>
    <n v="0"/>
    <n v="0"/>
    <n v="0"/>
  </r>
  <r>
    <x v="1"/>
    <x v="1"/>
    <n v="61989592"/>
    <x v="48"/>
    <x v="199"/>
    <n v="192403395"/>
    <s v="B"/>
    <x v="0"/>
    <s v="Grygar, Tomáš;Frumarová, Kateřina;Horák, Ondřej;Masarik, Marek"/>
    <s v="Vyvlastnění a vyvlastňovací řízení"/>
    <x v="5"/>
    <x v="29"/>
    <s v="Law"/>
    <x v="3"/>
    <n v="3"/>
    <n v="0"/>
    <n v="0"/>
    <n v="1"/>
    <n v="0"/>
    <n v="0"/>
    <n v="0"/>
  </r>
  <r>
    <x v="1"/>
    <x v="1"/>
    <n v="61989592"/>
    <x v="48"/>
    <x v="199"/>
    <n v="192403437"/>
    <s v="B"/>
    <x v="0"/>
    <s v="Červínek, Zdeněk"/>
    <s v="Metoda proporcionality v praxi Ústavního soudu"/>
    <x v="5"/>
    <x v="29"/>
    <s v="Law"/>
    <x v="3"/>
    <n v="3"/>
    <n v="0"/>
    <n v="0"/>
    <n v="1"/>
    <n v="0"/>
    <n v="0"/>
    <n v="0"/>
  </r>
  <r>
    <x v="1"/>
    <x v="1"/>
    <n v="61989592"/>
    <x v="48"/>
    <x v="199"/>
    <n v="192403439"/>
    <s v="B"/>
    <x v="0"/>
    <s v="Telec, Ivo"/>
    <s v="Kontroverze práva, zdraví a rodiny"/>
    <x v="5"/>
    <x v="29"/>
    <s v="Law"/>
    <x v="3"/>
    <n v="2"/>
    <n v="0"/>
    <n v="1"/>
    <n v="0"/>
    <n v="0"/>
    <n v="0"/>
    <n v="0"/>
  </r>
  <r>
    <x v="1"/>
    <x v="1"/>
    <n v="49777513"/>
    <x v="13"/>
    <x v="270"/>
    <n v="192403464"/>
    <s v="P"/>
    <x v="1"/>
    <s v="Peroutka, Zdeněk;Byrtus, Miroslav;Hruška, Karel;Pechánek, Roman;Drábek, Pavel;Křepela, Jan;Hruška, Jan;Hána, Jiří"/>
    <s v="COMPACT DRIVE UNIT FOR TRACTION VEHICLES"/>
    <x v="2"/>
    <x v="21"/>
    <s v="Electrical and electronic engineering"/>
    <x v="3"/>
    <n v="2"/>
    <n v="0"/>
    <n v="1"/>
    <n v="0"/>
    <n v="0"/>
    <n v="0"/>
    <n v="0"/>
  </r>
  <r>
    <x v="1"/>
    <x v="1"/>
    <n v="49777513"/>
    <x v="13"/>
    <x v="270"/>
    <n v="192403465"/>
    <s v="P"/>
    <x v="1"/>
    <s v="Řeboun, Jan;Hamáček, Aleš;Soukup, Radek;Hlína, Jiří;Pretl, Silvan;Vik, Robert;Navrátil, Jiří"/>
    <s v="Způsob výroby rezistoru pro výkonové aplikace"/>
    <x v="2"/>
    <x v="21"/>
    <s v="Electrical and electronic engineering"/>
    <x v="3"/>
    <n v="3"/>
    <n v="0"/>
    <n v="0"/>
    <n v="1"/>
    <n v="0"/>
    <n v="0"/>
    <n v="0"/>
  </r>
  <r>
    <x v="1"/>
    <x v="1"/>
    <n v="61989592"/>
    <x v="48"/>
    <x v="199"/>
    <n v="192403466"/>
    <s v="C"/>
    <x v="0"/>
    <s v="Jílek, Dalibor"/>
    <s v="IRO: Nejistota dětí bez doprovodu"/>
    <x v="5"/>
    <x v="29"/>
    <s v="Law"/>
    <x v="3"/>
    <n v="3"/>
    <n v="0"/>
    <n v="0"/>
    <n v="1"/>
    <n v="0"/>
    <n v="0"/>
    <n v="0"/>
  </r>
  <r>
    <x v="1"/>
    <x v="1"/>
    <n v="61989592"/>
    <x v="48"/>
    <x v="199"/>
    <n v="192403475"/>
    <s v="C"/>
    <x v="0"/>
    <s v="Bezouška, Petr"/>
    <s v="Zástavní právo."/>
    <x v="5"/>
    <x v="29"/>
    <s v="Law"/>
    <x v="3"/>
    <n v="2"/>
    <n v="0"/>
    <n v="1"/>
    <n v="0"/>
    <n v="0"/>
    <n v="0"/>
    <n v="0"/>
  </r>
  <r>
    <x v="1"/>
    <x v="1"/>
    <n v="61989592"/>
    <x v="48"/>
    <x v="199"/>
    <n v="192403492"/>
    <s v="C"/>
    <x v="0"/>
    <s v="Tégl, Petr;Melzer, Filip"/>
    <s v="Komentář k § 2890-2893"/>
    <x v="5"/>
    <x v="29"/>
    <s v="Law"/>
    <x v="3"/>
    <n v="3"/>
    <n v="0"/>
    <n v="0"/>
    <n v="1"/>
    <n v="0"/>
    <n v="0"/>
    <n v="0"/>
  </r>
  <r>
    <x v="1"/>
    <x v="1"/>
    <n v="61989592"/>
    <x v="48"/>
    <x v="199"/>
    <n v="192403493"/>
    <s v="C"/>
    <x v="0"/>
    <s v="Melzer, Filip"/>
    <s v="Komentář k § 2884-2889"/>
    <x v="5"/>
    <x v="29"/>
    <s v="Law"/>
    <x v="3"/>
    <n v="3"/>
    <n v="0"/>
    <n v="0"/>
    <n v="1"/>
    <n v="0"/>
    <n v="0"/>
    <n v="0"/>
  </r>
  <r>
    <x v="1"/>
    <x v="1"/>
    <n v="61989592"/>
    <x v="48"/>
    <x v="131"/>
    <n v="192403544"/>
    <s v="B"/>
    <x v="0"/>
    <s v="Němec, Damián;Hesová, Zora"/>
    <s v="Annotated Legal Documents on Islam in Europe: Czech Republic"/>
    <x v="1"/>
    <x v="1"/>
    <s v="Theology"/>
    <x v="3"/>
    <n v="4"/>
    <n v="0"/>
    <n v="0"/>
    <n v="0"/>
    <n v="1"/>
    <n v="0"/>
    <n v="0"/>
  </r>
  <r>
    <x v="1"/>
    <x v="1"/>
    <n v="61989592"/>
    <x v="48"/>
    <x v="132"/>
    <n v="192404016"/>
    <s v="J"/>
    <x v="0"/>
    <s v="Křeménková, Lucie;Novotný, Jan Sebastian;Kvintová, Jana"/>
    <s v="Two Waves of COVID-19 in University Setting: Mental Health and Underlying Risk Factors"/>
    <x v="5"/>
    <x v="30"/>
    <s v="Psychology (including human - machine relations)"/>
    <x v="3"/>
    <n v="2"/>
    <n v="0"/>
    <n v="1"/>
    <n v="0"/>
    <n v="0"/>
    <n v="0"/>
    <n v="0"/>
  </r>
  <r>
    <x v="1"/>
    <x v="1"/>
    <n v="61989592"/>
    <x v="48"/>
    <x v="56"/>
    <n v="192404278"/>
    <s v="C"/>
    <x v="0"/>
    <s v="Perutka, Zdeněk;Voženílek, Vít;Šebela, Marek"/>
    <s v="3.09 - Wine contaminations and frauds from the bioanalytical and biochemical points of view"/>
    <x v="0"/>
    <x v="0"/>
    <s v="Biochemistry and molecular biology"/>
    <x v="3"/>
    <n v="3"/>
    <n v="0"/>
    <n v="0"/>
    <n v="1"/>
    <n v="0"/>
    <n v="0"/>
    <n v="0"/>
  </r>
  <r>
    <x v="1"/>
    <x v="1"/>
    <n v="68407700"/>
    <x v="57"/>
    <x v="147"/>
    <n v="192404664"/>
    <s v="P"/>
    <x v="1"/>
    <s v="Krejčí, František;Jakůbek, Jan"/>
    <s v="Method of phase gradient radiography and arrangement of an imaging system for application of the method"/>
    <x v="0"/>
    <x v="18"/>
    <s v="Atomic, molecular and chemical physics (physics of atoms and molecules including collision, interaction with radiation, magnetic resonances, Mössbauer effect)"/>
    <x v="3"/>
    <n v="2"/>
    <n v="0"/>
    <n v="1"/>
    <n v="0"/>
    <n v="0"/>
    <n v="0"/>
    <n v="0"/>
  </r>
  <r>
    <x v="1"/>
    <x v="1"/>
    <n v="68407700"/>
    <x v="57"/>
    <x v="212"/>
    <n v="192404666"/>
    <s v="P"/>
    <x v="1"/>
    <s v="Dostál, Jiří"/>
    <s v="Heat Exchanger Control and Diagnostic Apparatus"/>
    <x v="2"/>
    <x v="21"/>
    <s v="-"/>
    <x v="3"/>
    <n v="5"/>
    <n v="0"/>
    <n v="0"/>
    <n v="0"/>
    <n v="0"/>
    <n v="1"/>
    <n v="0"/>
  </r>
  <r>
    <x v="1"/>
    <x v="1"/>
    <n v="68407700"/>
    <x v="57"/>
    <x v="212"/>
    <n v="192404669"/>
    <s v="P"/>
    <x v="1"/>
    <s v="Matuška, Tomáš;Zmrhal, Vladimír"/>
    <s v="AUTONOMOUS APPARATUS FOR EXTRACTING WATER FROM THE AIR"/>
    <x v="2"/>
    <x v="20"/>
    <s v="-"/>
    <x v="3"/>
    <n v="5"/>
    <n v="0"/>
    <n v="0"/>
    <n v="0"/>
    <n v="0"/>
    <n v="1"/>
    <n v="0"/>
  </r>
  <r>
    <x v="1"/>
    <x v="1"/>
    <n v="61989592"/>
    <x v="48"/>
    <x v="130"/>
    <n v="192404822"/>
    <s v="J"/>
    <x v="1"/>
    <s v="Krejčí, Karel;Tichý, Tomáš;Bednaříková, Jana;Bartková, Margita;Žamboch, Kamil;Orság, Jiří;Zadražil, Josef"/>
    <s v="Nephrotoxicity of calcineurin inhibitors as a risk factor for BK polyomavirus replication after kidney transplantation"/>
    <x v="4"/>
    <x v="8"/>
    <s v="Transplantation"/>
    <x v="3"/>
    <n v="2"/>
    <n v="0"/>
    <n v="1"/>
    <n v="0"/>
    <n v="0"/>
    <n v="0"/>
    <n v="0"/>
  </r>
  <r>
    <x v="1"/>
    <x v="1"/>
    <n v="61989592"/>
    <x v="48"/>
    <x v="130"/>
    <n v="192404989"/>
    <s v="B"/>
    <x v="0"/>
    <s v="Vrba, Radek;Aujeský, René;Axmann, Karel;Berta, Emil;Černá, Marie;Zoundjiekpon, Vincent Dansou;Falt, Přemysl;Hlaváčová, Lucie;Kikalová, Kateřina;Koranda, Pavel;Kotásek, Rostislav;Kovář, Radim;Ľubušká, Lucie;Navrátil, Vít;Neoral, Čestmír;Skanderová, Daniela"/>
    <s v="Karcinom jícnu: Průvodce pro chirurgickou a gastroenterologickou praxi"/>
    <x v="4"/>
    <x v="8"/>
    <s v="Surgery"/>
    <x v="3"/>
    <n v="4"/>
    <n v="0"/>
    <n v="0"/>
    <n v="0"/>
    <n v="1"/>
    <n v="0"/>
    <n v="0"/>
  </r>
  <r>
    <x v="1"/>
    <x v="1"/>
    <n v="61989592"/>
    <x v="48"/>
    <x v="130"/>
    <n v="192404994"/>
    <s v="B"/>
    <x v="1"/>
    <s v="Stašek, Martin;Urban, Ondřej;Aujeský, René;Falt, Přemysl;Chudáček, Josef;Karásková, Eva;Klementa, Ivo;Kopáčová, Marcela;Kysučan, Jiří;Neoral, Čestmír;Řezáč, Tomáš;Starý, Lubomír;Špička, Petr;Tachecí, Ilja;Vrba, Radek;Zbořil, Pavel"/>
    <s v="Intraoperační a perioperační endoskopie a kombinované výkony na trávicí trubici"/>
    <x v="4"/>
    <x v="8"/>
    <s v="Surgery"/>
    <x v="3"/>
    <n v="3"/>
    <n v="0"/>
    <n v="0"/>
    <n v="1"/>
    <n v="0"/>
    <n v="0"/>
    <n v="0"/>
  </r>
  <r>
    <x v="1"/>
    <x v="1"/>
    <n v="61989592"/>
    <x v="48"/>
    <x v="59"/>
    <n v="192405163"/>
    <s v="C"/>
    <x v="0"/>
    <s v="Spáčilová, Jana"/>
    <s v="Local Conditions of Pasticcio Production and Reception : Between Prague, Wrocław and Moravia"/>
    <x v="1"/>
    <x v="15"/>
    <s v="Performing arts studies (Musicology, Theater science, Dramaturgy)"/>
    <x v="3"/>
    <n v="2"/>
    <n v="0"/>
    <n v="1"/>
    <n v="0"/>
    <n v="0"/>
    <n v="0"/>
    <n v="0"/>
  </r>
  <r>
    <x v="1"/>
    <x v="1"/>
    <n v="61989592"/>
    <x v="48"/>
    <x v="59"/>
    <n v="192405201"/>
    <s v="B"/>
    <x v="0"/>
    <s v="Engelbrecht, Wilken"/>
    <s v="Van Siska van Rosemael tot Max Havelaar. Receptie van Nederlandstalige literatuur in Tsjechische vertaling tussen 1848 en 1948"/>
    <x v="1"/>
    <x v="27"/>
    <s v="Specific languages"/>
    <x v="3"/>
    <n v="2"/>
    <n v="0"/>
    <n v="1"/>
    <n v="0"/>
    <n v="0"/>
    <n v="0"/>
    <n v="0"/>
  </r>
  <r>
    <x v="1"/>
    <x v="1"/>
    <n v="61989592"/>
    <x v="48"/>
    <x v="59"/>
    <n v="192405209"/>
    <s v="B"/>
    <x v="0"/>
    <s v="Kalous, Antonín"/>
    <s v="The Legation of Angelo Pecchinoli at the Court of the King of Hungary (1488-1490)"/>
    <x v="1"/>
    <x v="14"/>
    <s v="History (history of science and technology to be 6.3, history of specific sciences to be under the respective headings)"/>
    <x v="3"/>
    <n v="1"/>
    <n v="1"/>
    <n v="0"/>
    <n v="0"/>
    <n v="0"/>
    <n v="0"/>
    <n v="0"/>
  </r>
  <r>
    <x v="1"/>
    <x v="1"/>
    <n v="61989592"/>
    <x v="48"/>
    <x v="59"/>
    <n v="192405235"/>
    <s v="C"/>
    <x v="0"/>
    <s v="Gutiérrez Rubio, Enrique"/>
    <s v="Chapter 28. Metonymy in Spanish word formation"/>
    <x v="1"/>
    <x v="27"/>
    <s v="Linguistics"/>
    <x v="3"/>
    <n v="2"/>
    <n v="0"/>
    <n v="1"/>
    <n v="0"/>
    <n v="0"/>
    <n v="0"/>
    <n v="0"/>
  </r>
  <r>
    <x v="1"/>
    <x v="1"/>
    <n v="61989592"/>
    <x v="48"/>
    <x v="132"/>
    <n v="192405388"/>
    <s v="B"/>
    <x v="0"/>
    <s v="Klement, Milan;Dragon, Tomáš;Bryndová, Lucie"/>
    <s v="Computational Thinking and How to Develop it in the Educational Process"/>
    <x v="5"/>
    <x v="16"/>
    <s v="Education, general; including training, pedagogy, didactics [and education systems]"/>
    <x v="3"/>
    <n v="3"/>
    <n v="0"/>
    <n v="0"/>
    <n v="1"/>
    <n v="0"/>
    <n v="0"/>
    <n v="0"/>
  </r>
  <r>
    <x v="1"/>
    <x v="1"/>
    <n v="61989592"/>
    <x v="48"/>
    <x v="132"/>
    <n v="192405392"/>
    <s v="J"/>
    <x v="0"/>
    <s v="Kolibáč, Jiří;Bocáková, Milada;Liebherr, James K.;Ramage, Thilbout"/>
    <s v="Extinct and extant Pacific Trogossitidae and the evolution of Cleroidea (Coleoptera) after the Late Triassic biotic crisis"/>
    <x v="0"/>
    <x v="0"/>
    <s v="Entomology"/>
    <x v="3"/>
    <n v="2"/>
    <n v="0"/>
    <n v="1"/>
    <n v="0"/>
    <n v="0"/>
    <n v="0"/>
    <n v="0"/>
  </r>
  <r>
    <x v="1"/>
    <x v="1"/>
    <n v="61989592"/>
    <x v="48"/>
    <x v="132"/>
    <n v="192405468"/>
    <s v="B"/>
    <x v="1"/>
    <s v="Mikulcová, Klára;Kopecký, Kamil"/>
    <s v="Aktuální problémy mediální výchovy a mediální gramotnost žáků 2. stupně ZŠ"/>
    <x v="5"/>
    <x v="16"/>
    <s v="Education, general; including training, pedagogy, didactics [and education systems]"/>
    <x v="3"/>
    <n v="4"/>
    <n v="0"/>
    <n v="0"/>
    <n v="0"/>
    <n v="1"/>
    <n v="0"/>
    <n v="0"/>
  </r>
  <r>
    <x v="1"/>
    <x v="1"/>
    <n v="61989592"/>
    <x v="48"/>
    <x v="132"/>
    <n v="192405471"/>
    <s v="B"/>
    <x v="0"/>
    <s v="Maštalíř, Jaromír"/>
    <s v="Kam dál? : ukončování školní docházky a plánování přechodu u žáků se speciálními vzdělávacími potřebami"/>
    <x v="5"/>
    <x v="16"/>
    <s v="Education, special (to gifted persons, those with learning disabilities)"/>
    <x v="3"/>
    <n v="4"/>
    <n v="0"/>
    <n v="0"/>
    <n v="0"/>
    <n v="1"/>
    <n v="0"/>
    <n v="0"/>
  </r>
  <r>
    <x v="1"/>
    <x v="1"/>
    <n v="61989592"/>
    <x v="48"/>
    <x v="132"/>
    <n v="192405543"/>
    <s v="B"/>
    <x v="1"/>
    <s v="Hanáková, Adéla;Hrudová, Tereza;Hudcová, Bianka;Kroupová, Kateřina;Potměšil, Miloň;Růžičková, Veronika;Šimůnková, Kristina;Špinarová, Gabriela;Urbanovská, Eva;Vachalová, Veronika;Zvědělíková, Jana"/>
    <s v="Přístupnost v kontextu osob se zdravotním postižením"/>
    <x v="5"/>
    <x v="16"/>
    <s v="Education, special (to gifted persons, those with learning disabilities)"/>
    <x v="3"/>
    <n v="3"/>
    <n v="0"/>
    <n v="0"/>
    <n v="1"/>
    <n v="0"/>
    <n v="0"/>
    <n v="0"/>
  </r>
  <r>
    <x v="1"/>
    <x v="1"/>
    <n v="61989592"/>
    <x v="48"/>
    <x v="132"/>
    <n v="192405595"/>
    <s v="C"/>
    <x v="1"/>
    <s v="Szcześniak, Konrad"/>
    <s v="The place of constructions"/>
    <x v="1"/>
    <x v="27"/>
    <s v="Linguistics"/>
    <x v="3"/>
    <n v="3"/>
    <n v="0"/>
    <n v="0"/>
    <n v="1"/>
    <n v="0"/>
    <n v="0"/>
    <n v="0"/>
  </r>
  <r>
    <x v="1"/>
    <x v="1"/>
    <n v="61989592"/>
    <x v="48"/>
    <x v="132"/>
    <n v="192405654"/>
    <s v="B"/>
    <x v="1"/>
    <s v="Sedláčková, Dagmar;Kantor, Jiří;Baslerová, Pavlína;Růžička, Michal;Zahradníková, Tereza;Přibylová, Tereza;Bohanesová, Anastázie;Marečková, Jana;Růžičková, Lenka;Szokalová, Lenka;Dömischová, Ivona;Finková, Dita;Krahulcová, Kristýna;Jeřábková, Kateřina;Du, "/>
    <s v="Společné vzdělávání a role rodičů"/>
    <x v="5"/>
    <x v="16"/>
    <s v="Education, special (to gifted persons, those with learning disabilities)"/>
    <x v="3"/>
    <n v="3"/>
    <n v="0"/>
    <n v="0"/>
    <n v="1"/>
    <n v="0"/>
    <n v="0"/>
    <n v="0"/>
  </r>
  <r>
    <x v="1"/>
    <x v="1"/>
    <n v="61989592"/>
    <x v="48"/>
    <x v="55"/>
    <n v="192405750"/>
    <s v="B"/>
    <x v="0"/>
    <s v="Jirásek, Ivo;Němec, Jiří;Macků, Richard"/>
    <s v="Foglar v nás: Záhada hlav a lomu"/>
    <x v="5"/>
    <x v="16"/>
    <s v="Education, general; including training, pedagogy, didactics [and education systems]"/>
    <x v="3"/>
    <n v="4"/>
    <n v="0"/>
    <n v="0"/>
    <n v="0"/>
    <n v="1"/>
    <n v="0"/>
    <n v="0"/>
  </r>
  <r>
    <x v="1"/>
    <x v="1"/>
    <n v="68407700"/>
    <x v="57"/>
    <x v="213"/>
    <n v="192405791"/>
    <s v="R"/>
    <x v="1"/>
    <s v="Bouška, Michal;Procházka, Tomáš;Sojka, Michal;Hanzálek, Zdeněk"/>
    <s v="Foot-activated Opening of the Fifth Door Using Machine Learning and Ultrasonic Sensors"/>
    <x v="0"/>
    <x v="24"/>
    <s v="-"/>
    <x v="3"/>
    <n v="2"/>
    <n v="0"/>
    <n v="1"/>
    <n v="0"/>
    <n v="0"/>
    <n v="0"/>
    <n v="0"/>
  </r>
  <r>
    <x v="2"/>
    <x v="1"/>
    <n v="237752"/>
    <x v="153"/>
    <x v="294"/>
    <n v="192406074"/>
    <s v="J"/>
    <x v="0"/>
    <s v="Sekerák, Marián"/>
    <s v="‘I am De Facto a Thief in this Matter’: Thesis Plagiarism Cases of Elected Representatives and the Concept of Political Accountability (Case Study of Slovakia and the Czech Republic)"/>
    <x v="5"/>
    <x v="13"/>
    <s v="Political science"/>
    <x v="3"/>
    <n v="4"/>
    <n v="0"/>
    <n v="0"/>
    <n v="0"/>
    <n v="1"/>
    <n v="0"/>
    <n v="0"/>
  </r>
  <r>
    <x v="1"/>
    <x v="1"/>
    <n v="216224"/>
    <x v="58"/>
    <x v="79"/>
    <n v="192406380"/>
    <s v="C"/>
    <x v="0"/>
    <s v="Fiévet, Anne-Caroline;Podhorná-Polická, Alena"/>
    <s v="La variation du lexique substandard dans le cinéma sur la banlieue : analyse argotologique du champ lexical des relations garçons-filles dans le film « Les Kaïra »"/>
    <x v="1"/>
    <x v="27"/>
    <s v="Specific languages"/>
    <x v="3"/>
    <n v="3"/>
    <n v="0"/>
    <n v="0"/>
    <n v="1"/>
    <n v="0"/>
    <n v="0"/>
    <n v="0"/>
  </r>
  <r>
    <x v="1"/>
    <x v="1"/>
    <n v="216224"/>
    <x v="58"/>
    <x v="79"/>
    <n v="192406406"/>
    <s v="J"/>
    <x v="0"/>
    <s v="Porubčanská, Terézia;Meers, Philippe;Biltereyst, Daniel"/>
    <s v="Moving Pictures in Motion : Methods of Geographical Analysis and Visualisation in Comparative Research on Local Film Exhibition Using a Case Study of Brno and Ghent in 1952"/>
    <x v="1"/>
    <x v="15"/>
    <s v="Studies on Film, Radio and Television"/>
    <x v="3"/>
    <n v="3"/>
    <n v="0"/>
    <n v="0"/>
    <n v="1"/>
    <n v="0"/>
    <n v="0"/>
    <n v="0"/>
  </r>
  <r>
    <x v="1"/>
    <x v="1"/>
    <n v="216224"/>
    <x v="58"/>
    <x v="79"/>
    <n v="192406454"/>
    <s v="B"/>
    <x v="0"/>
    <s v="Svobodová, Iva"/>
    <s v="Linguagem e Legislaçao : Análise Sintático-Semantica dos Códigos Penais de Portugal e do Brasil (estudo contrastivo-textual)"/>
    <x v="1"/>
    <x v="27"/>
    <s v="Specific languages"/>
    <x v="3"/>
    <n v="1"/>
    <n v="1"/>
    <n v="0"/>
    <n v="0"/>
    <n v="0"/>
    <n v="0"/>
    <n v="0"/>
  </r>
  <r>
    <x v="1"/>
    <x v="1"/>
    <n v="216224"/>
    <x v="58"/>
    <x v="79"/>
    <n v="192406461"/>
    <s v="C"/>
    <x v="0"/>
    <s v="Kalhous, David;Luňáková, Ludmila"/>
    <s v="Rhetoric of War : The Imagination of War in Medieval Written Sources. Central and Eastern Europe in the High Middle Ages"/>
    <x v="1"/>
    <x v="14"/>
    <s v="History (history of science and technology to be 6.3, history of specific sciences to be under the respective headings)"/>
    <x v="3"/>
    <n v="3"/>
    <n v="0"/>
    <n v="0"/>
    <n v="1"/>
    <n v="0"/>
    <n v="0"/>
    <n v="0"/>
  </r>
  <r>
    <x v="1"/>
    <x v="1"/>
    <n v="216224"/>
    <x v="58"/>
    <x v="79"/>
    <n v="192406463"/>
    <s v="C"/>
    <x v="0"/>
    <s v="Hladký, Ladislav;Stehlík, Petr"/>
    <s v="The ‘Turkish Threat’ and Early Modern Central Europe : Czech Reflections"/>
    <x v="1"/>
    <x v="14"/>
    <s v="History (history of science and technology to be 6.3, history of specific sciences to be under the respective headings)"/>
    <x v="3"/>
    <n v="4"/>
    <n v="0"/>
    <n v="0"/>
    <n v="0"/>
    <n v="1"/>
    <n v="0"/>
    <n v="0"/>
  </r>
  <r>
    <x v="1"/>
    <x v="1"/>
    <n v="216224"/>
    <x v="58"/>
    <x v="79"/>
    <n v="192406467"/>
    <s v="C"/>
    <x v="0"/>
    <s v="Foletti, Ivan;Meinecke, Katharina"/>
    <s v="From Sarapis to Christ to the Caliph : Faces as Re-Appropriation of the Past"/>
    <x v="1"/>
    <x v="15"/>
    <s v="Arts, Art history"/>
    <x v="3"/>
    <n v="3"/>
    <n v="0"/>
    <n v="0"/>
    <n v="1"/>
    <n v="0"/>
    <n v="0"/>
    <n v="0"/>
  </r>
  <r>
    <x v="1"/>
    <x v="1"/>
    <n v="216224"/>
    <x v="58"/>
    <x v="79"/>
    <n v="192406471"/>
    <s v="B"/>
    <x v="0"/>
    <s v="Rampley, Matthew;Veszprémi, Nóra;Prokopovych, Markyan"/>
    <s v="The Museum Age in Austria-Hungary : Art and Empire in the Long Nineteenth Century"/>
    <x v="1"/>
    <x v="15"/>
    <s v="Arts, Art history"/>
    <x v="3"/>
    <n v="2"/>
    <n v="0"/>
    <n v="1"/>
    <n v="0"/>
    <n v="0"/>
    <n v="0"/>
    <n v="0"/>
  </r>
  <r>
    <x v="1"/>
    <x v="1"/>
    <n v="216224"/>
    <x v="58"/>
    <x v="79"/>
    <n v="192406480"/>
    <s v="J"/>
    <x v="0"/>
    <s v="Mocciaro, Egle;D'Agostino, Mari"/>
    <s v="Literacy and literacy practices : Plurilingual connected migrants and emerging literacy"/>
    <x v="1"/>
    <x v="27"/>
    <s v="Linguistics"/>
    <x v="3"/>
    <n v="3"/>
    <n v="0"/>
    <n v="0"/>
    <n v="1"/>
    <n v="0"/>
    <n v="0"/>
    <n v="0"/>
  </r>
  <r>
    <x v="1"/>
    <x v="1"/>
    <n v="216224"/>
    <x v="58"/>
    <x v="79"/>
    <n v="192406512"/>
    <s v="C"/>
    <x v="0"/>
    <s v="Stehlíková, Dana"/>
    <s v="Christian of Prachatice’s Latin Herbarium and Its Adaptations in Old Czech Literature"/>
    <x v="1"/>
    <x v="27"/>
    <s v="Specific literatures"/>
    <x v="3"/>
    <n v="2"/>
    <n v="0"/>
    <n v="1"/>
    <n v="0"/>
    <n v="0"/>
    <n v="0"/>
    <n v="0"/>
  </r>
  <r>
    <x v="1"/>
    <x v="1"/>
    <n v="216224"/>
    <x v="58"/>
    <x v="79"/>
    <n v="192406592"/>
    <s v="C"/>
    <x v="0"/>
    <s v="Dědinová, Tereza"/>
    <s v="“The Being That Can Be Told” : The Telling by Ursula K. Le Guin as a Remedy for the Anthropocene"/>
    <x v="1"/>
    <x v="27"/>
    <s v="Literary theory"/>
    <x v="3"/>
    <n v="3"/>
    <n v="0"/>
    <n v="0"/>
    <n v="1"/>
    <n v="0"/>
    <n v="0"/>
    <n v="0"/>
  </r>
  <r>
    <x v="1"/>
    <x v="1"/>
    <n v="216224"/>
    <x v="58"/>
    <x v="79"/>
    <n v="192406632"/>
    <s v="J"/>
    <x v="0"/>
    <s v="Depaermentier, Margaux L.C.;Kempf, Michael;Bánffy, Eszter;Alt, Kurt W."/>
    <s v="Modelling a scale-based strontium isotope baseline for Hungary"/>
    <x v="1"/>
    <x v="14"/>
    <s v="Archaeology"/>
    <x v="3"/>
    <n v="2"/>
    <n v="0"/>
    <n v="1"/>
    <n v="0"/>
    <n v="0"/>
    <n v="0"/>
    <n v="0"/>
  </r>
  <r>
    <x v="2"/>
    <x v="8"/>
    <n v="23299"/>
    <x v="176"/>
    <x v="326"/>
    <n v="192406796"/>
    <s v="N"/>
    <x v="1"/>
    <s v="Kopecká, Ivana;Svobodová, Eva"/>
    <s v="Metodika použití microfadeometru pro stanovení maximální bezpečné světelné expozice historických fotografií"/>
    <x v="1"/>
    <x v="14"/>
    <s v="History (history of science and technology to be 6.3, history of specific sciences to be under the respective headings)"/>
    <x v="3"/>
    <n v="5"/>
    <n v="0"/>
    <n v="0"/>
    <n v="0"/>
    <n v="0"/>
    <n v="1"/>
    <n v="0"/>
  </r>
  <r>
    <x v="2"/>
    <x v="8"/>
    <n v="23299"/>
    <x v="176"/>
    <x v="326"/>
    <n v="192406810"/>
    <s v="E"/>
    <x v="1"/>
    <s v="Čapková, Helena"/>
    <s v="Bedřich Feuerstein, architekt: Praha – Paříž – Tokio"/>
    <x v="1"/>
    <x v="14"/>
    <s v="History (history of science and technology to be 6.3, history of specific sciences to be under the respective headings)"/>
    <x v="3"/>
    <n v="3"/>
    <n v="0"/>
    <n v="0"/>
    <n v="1"/>
    <n v="0"/>
    <n v="0"/>
    <n v="0"/>
  </r>
  <r>
    <x v="2"/>
    <x v="11"/>
    <n v="25950"/>
    <x v="169"/>
    <x v="319"/>
    <n v="192406820"/>
    <s v="J"/>
    <x v="1"/>
    <s v="Roupcová, Petra;Klouda, Karel;Kubátová, Hana;Slivková, Simona"/>
    <s v="Preparation and Modification of Hybrid Compounds Based on Go-biochar and Verification of Their Sorption Properties"/>
    <x v="2"/>
    <x v="23"/>
    <s v="-"/>
    <x v="3"/>
    <n v="5"/>
    <n v="0"/>
    <n v="0"/>
    <n v="0"/>
    <n v="0"/>
    <n v="1"/>
    <n v="0"/>
  </r>
  <r>
    <x v="2"/>
    <x v="8"/>
    <n v="100595"/>
    <x v="78"/>
    <x v="115"/>
    <n v="192406828"/>
    <s v="N"/>
    <x v="1"/>
    <s v="Číhal, Lukáš;Jarošová, Lenka;Gajdošík, Martin;Šrajerová, Oľga;Šopák, Pavel;Brňovják, Jiří;Dokoupil, Lumír;Foldynová, Ivana;Gawrecki, Dan;Herman, Tomáš;Hruška, Lubor;Hrušková, Andrea;Jež, Radim;Kladiwa, Pavel;Kyselka, Igor;Lipovski, Radek;Nesládková, Ludmi"/>
    <s v="Velký historický atlas českého Slezska"/>
    <x v="5"/>
    <x v="25"/>
    <s v="-"/>
    <x v="3"/>
    <n v="4"/>
    <n v="0"/>
    <n v="0"/>
    <n v="0"/>
    <n v="1"/>
    <n v="0"/>
    <n v="0"/>
  </r>
  <r>
    <x v="1"/>
    <x v="1"/>
    <n v="216224"/>
    <x v="58"/>
    <x v="128"/>
    <n v="192407142"/>
    <s v="J"/>
    <x v="0"/>
    <s v="Štark, Tibor;Di Martino, S.;Drago, F.;Wotjak, C. T.;Micale, V."/>
    <s v="Phytocannabinoids and schizophrenia: Focus on adolescence as a critical window of enhanced vulnerability and opportunity for treatment"/>
    <x v="4"/>
    <x v="22"/>
    <s v="Pharmacology and pharmacy"/>
    <x v="3"/>
    <n v="3"/>
    <n v="0"/>
    <n v="0"/>
    <n v="1"/>
    <n v="0"/>
    <n v="0"/>
    <n v="0"/>
  </r>
  <r>
    <x v="1"/>
    <x v="1"/>
    <n v="216224"/>
    <x v="58"/>
    <x v="79"/>
    <n v="192407333"/>
    <s v="C"/>
    <x v="0"/>
    <s v="Svobodová, Iva"/>
    <s v="Linguagem dos Descendentes Lusoafricanos no filme &quot;Zona J&quot;"/>
    <x v="1"/>
    <x v="27"/>
    <s v="Specific languages"/>
    <x v="3"/>
    <n v="3"/>
    <n v="0"/>
    <n v="0"/>
    <n v="1"/>
    <n v="0"/>
    <n v="0"/>
    <n v="0"/>
  </r>
  <r>
    <x v="1"/>
    <x v="1"/>
    <n v="216224"/>
    <x v="58"/>
    <x v="79"/>
    <n v="192407345"/>
    <s v="J"/>
    <x v="0"/>
    <s v="Vanden Wyngaerd, Guido;De Clercq, Karen;Caha, Pavel"/>
    <s v="Late Insertion and Root Suppletion"/>
    <x v="1"/>
    <x v="27"/>
    <s v="Linguistics"/>
    <x v="3"/>
    <n v="2"/>
    <n v="0"/>
    <n v="1"/>
    <n v="0"/>
    <n v="0"/>
    <n v="0"/>
    <n v="0"/>
  </r>
  <r>
    <x v="1"/>
    <x v="1"/>
    <n v="216224"/>
    <x v="58"/>
    <x v="79"/>
    <n v="192407393"/>
    <s v="C"/>
    <x v="0"/>
    <s v="Brom, Vlastimil"/>
    <s v="The Rhymed German Translation of the Chronicle of the So-Called Dalimil and its Strategies of Identification"/>
    <x v="1"/>
    <x v="14"/>
    <s v="History (history of science and technology to be 6.3, history of specific sciences to be under the respective headings)"/>
    <x v="3"/>
    <n v="2"/>
    <n v="0"/>
    <n v="1"/>
    <n v="0"/>
    <n v="0"/>
    <n v="0"/>
    <n v="0"/>
  </r>
  <r>
    <x v="1"/>
    <x v="1"/>
    <n v="216224"/>
    <x v="58"/>
    <x v="79"/>
    <n v="192407421"/>
    <s v="C"/>
    <x v="0"/>
    <s v="Rychetská, Magdaléna"/>
    <s v="Persecution and Martyrdoms in China"/>
    <x v="1"/>
    <x v="1"/>
    <s v="Religious studies"/>
    <x v="3"/>
    <n v="3"/>
    <n v="0"/>
    <n v="0"/>
    <n v="1"/>
    <n v="0"/>
    <n v="0"/>
    <n v="0"/>
  </r>
  <r>
    <x v="1"/>
    <x v="1"/>
    <n v="216224"/>
    <x v="58"/>
    <x v="79"/>
    <n v="192407434"/>
    <s v="B"/>
    <x v="0"/>
    <s v="Little, James Joseph"/>
    <s v="The Making of Samuel Beckett's Not I / Pas moi, That Time / Cette fois and Footfalls / Pas"/>
    <x v="1"/>
    <x v="27"/>
    <s v="Specific literatures"/>
    <x v="3"/>
    <n v="2"/>
    <n v="0"/>
    <n v="1"/>
    <n v="0"/>
    <n v="0"/>
    <n v="0"/>
    <n v="0"/>
  </r>
  <r>
    <x v="1"/>
    <x v="1"/>
    <n v="216224"/>
    <x v="58"/>
    <x v="79"/>
    <n v="192407460"/>
    <s v="J"/>
    <x v="0"/>
    <s v="Fránek, Michal"/>
    <s v="„Zbraní pravdy, zbraní míru zvítězí věk ducha bohatýrů.“ K dobovým kontextům libreta Fibichova Blaníku"/>
    <x v="1"/>
    <x v="27"/>
    <s v="Specific literatures"/>
    <x v="3"/>
    <n v="4"/>
    <n v="0"/>
    <n v="0"/>
    <n v="0"/>
    <n v="1"/>
    <n v="0"/>
    <n v="0"/>
  </r>
  <r>
    <x v="1"/>
    <x v="1"/>
    <n v="216224"/>
    <x v="58"/>
    <x v="79"/>
    <n v="192407464"/>
    <s v="J"/>
    <x v="0"/>
    <s v="Stehlíková, Karolína"/>
    <s v="Anledningen til å jobbe fritt (Milada Blekastads virksomhet)"/>
    <x v="1"/>
    <x v="27"/>
    <s v="Specific literatures"/>
    <x v="3"/>
    <n v="3"/>
    <n v="0"/>
    <n v="0"/>
    <n v="1"/>
    <n v="0"/>
    <n v="0"/>
    <n v="0"/>
  </r>
  <r>
    <x v="1"/>
    <x v="1"/>
    <n v="216224"/>
    <x v="58"/>
    <x v="79"/>
    <n v="192407518"/>
    <s v="J"/>
    <x v="0"/>
    <s v="Kolář, Jan;Szabó, Péter"/>
    <s v="On interdisciplinarity in the humanities : A comment on Fanta et al. (2020) on the bias in dating obtained from historical sources"/>
    <x v="1"/>
    <x v="14"/>
    <s v="Archaeology"/>
    <x v="3"/>
    <n v="2"/>
    <n v="0"/>
    <n v="1"/>
    <n v="0"/>
    <n v="0"/>
    <n v="0"/>
    <n v="0"/>
  </r>
  <r>
    <x v="1"/>
    <x v="1"/>
    <n v="216224"/>
    <x v="58"/>
    <x v="79"/>
    <n v="192407615"/>
    <s v="B"/>
    <x v="0"/>
    <s v="Kuminková, Eva"/>
    <s v="Tradice – proměny – identita : Lidový oděv a tanec na Valašsku jako zdroje inspirace"/>
    <x v="5"/>
    <x v="33"/>
    <s v="Antropology, ethnology"/>
    <x v="3"/>
    <n v="2"/>
    <n v="0"/>
    <n v="1"/>
    <n v="0"/>
    <n v="0"/>
    <n v="0"/>
    <n v="0"/>
  </r>
  <r>
    <x v="1"/>
    <x v="1"/>
    <n v="216224"/>
    <x v="58"/>
    <x v="79"/>
    <n v="192407632"/>
    <s v="C"/>
    <x v="0"/>
    <s v="Mazáčková, Jana;Žaža, Petr"/>
    <s v="Impact of subsistence on medieval and early modern history land use in the Bohemian-Moravian Highlands"/>
    <x v="1"/>
    <x v="14"/>
    <s v="Archaeology"/>
    <x v="3"/>
    <n v="3"/>
    <n v="0"/>
    <n v="0"/>
    <n v="1"/>
    <n v="0"/>
    <n v="0"/>
    <n v="0"/>
  </r>
  <r>
    <x v="1"/>
    <x v="1"/>
    <n v="216224"/>
    <x v="58"/>
    <x v="79"/>
    <n v="192407662"/>
    <s v="B"/>
    <x v="0"/>
    <s v="Mazalová, Lucie"/>
    <s v="Eschatology in the Work of Jan Hus"/>
    <x v="1"/>
    <x v="27"/>
    <s v="Specific literatures"/>
    <x v="3"/>
    <n v="3"/>
    <n v="0"/>
    <n v="0"/>
    <n v="1"/>
    <n v="0"/>
    <n v="0"/>
    <n v="0"/>
  </r>
  <r>
    <x v="1"/>
    <x v="1"/>
    <n v="216224"/>
    <x v="58"/>
    <x v="79"/>
    <n v="192407664"/>
    <s v="B"/>
    <x v="0"/>
    <s v="Bičan, Aleš"/>
    <s v="Slabika a její hranice v češtině"/>
    <x v="1"/>
    <x v="27"/>
    <s v="Specific languages"/>
    <x v="3"/>
    <n v="3"/>
    <n v="0"/>
    <n v="0"/>
    <n v="1"/>
    <n v="0"/>
    <n v="0"/>
    <n v="0"/>
  </r>
  <r>
    <x v="1"/>
    <x v="1"/>
    <n v="216224"/>
    <x v="58"/>
    <x v="82"/>
    <n v="192408782"/>
    <s v="J"/>
    <x v="0"/>
    <s v="Wimmer, Stefan;Sánchez-Barriga, Jaime;Küppers, Philipp;Ney, Andreas;Schierle, Enrico;Freyse, Friedrich;Caha, Ondřej;Michalička, Jan;Liebmann, Marcus;Primetzhofer, Daniel;Hoffman, Martin;Ernst, Arthur;Otrokov, Mikhail M.;Bihlmayer, Gustav;Weschke, Eugen;La"/>
    <s v="Mn-Rich MnSb2Te4: A Topological Insulator with Magnetic Gap Closing at High Curie Temperatures of 45-50 K"/>
    <x v="0"/>
    <x v="18"/>
    <s v="Condensed matter physics (including formerly solid state physics, supercond.)"/>
    <x v="3"/>
    <s v="N (nehodnoceno)"/>
    <n v="0"/>
    <n v="0"/>
    <n v="0"/>
    <n v="0"/>
    <n v="0"/>
    <n v="1"/>
  </r>
  <r>
    <x v="1"/>
    <x v="1"/>
    <n v="216224"/>
    <x v="58"/>
    <x v="82"/>
    <n v="192409016"/>
    <s v="J"/>
    <x v="0"/>
    <s v="Zabrady, Katerina;Zabrady, Matej;Kolesár, Peter;Li, Arthur W. H.;Doherty, Aidan J."/>
    <s v="CRISPR-Associated Primase-Polymerases are implicated in prokaryotic CRISPR-Cas adaptation"/>
    <x v="0"/>
    <x v="0"/>
    <s v="Genetics and heredity (medical genetics to be 3)"/>
    <x v="3"/>
    <s v="N (nehodnoceno)"/>
    <n v="0"/>
    <n v="0"/>
    <n v="0"/>
    <n v="0"/>
    <n v="0"/>
    <n v="1"/>
  </r>
  <r>
    <x v="1"/>
    <x v="1"/>
    <n v="216224"/>
    <x v="58"/>
    <x v="82"/>
    <n v="192409121"/>
    <s v="P"/>
    <x v="1"/>
    <s v="Paruch, Kamil;Carbain, Benoit Jean-Pierre;Havel, Štěpán;Damborský, Jiří;Brezovský, Jan;Daniel, Lukáš;Sisáková, Alexandra;Nikulenkov, Fedor;Krejčí, Lumír"/>
    <s v="SUBSTITUTED AMINOTHIAZOLES AS INHIBITORS OF NUCLEASES"/>
    <x v="0"/>
    <x v="10"/>
    <s v="Organic chemistry"/>
    <x v="3"/>
    <n v="2"/>
    <n v="0"/>
    <n v="1"/>
    <n v="0"/>
    <n v="0"/>
    <n v="0"/>
    <n v="0"/>
  </r>
  <r>
    <x v="1"/>
    <x v="1"/>
    <n v="216224"/>
    <x v="58"/>
    <x v="83"/>
    <n v="192409292"/>
    <s v="B"/>
    <x v="0"/>
    <s v="Navrátil, Ondřej"/>
    <s v="Řečiště a vlna. České umění a environmentální problematika na počátku 21. století."/>
    <x v="1"/>
    <x v="15"/>
    <s v="Arts, Art history"/>
    <x v="3"/>
    <n v="3"/>
    <n v="0"/>
    <n v="0"/>
    <n v="1"/>
    <n v="0"/>
    <n v="0"/>
    <n v="0"/>
  </r>
  <r>
    <x v="1"/>
    <x v="1"/>
    <n v="216224"/>
    <x v="58"/>
    <x v="83"/>
    <n v="192409307"/>
    <s v="B"/>
    <x v="0"/>
    <s v="Balharová, Kamila;Balhar, Jakub;Vojtová, Věra"/>
    <s v="Dyslexia and Accessibility in the Modern Era: Emerging Research and Opportunities."/>
    <x v="5"/>
    <x v="16"/>
    <s v="Education, special (to gifted persons, those with learning disabilities)"/>
    <x v="3"/>
    <n v="4"/>
    <n v="0"/>
    <n v="0"/>
    <n v="0"/>
    <n v="1"/>
    <n v="0"/>
    <n v="0"/>
  </r>
  <r>
    <x v="1"/>
    <x v="1"/>
    <n v="216224"/>
    <x v="58"/>
    <x v="83"/>
    <n v="192409351"/>
    <s v="B"/>
    <x v="0"/>
    <s v="Kissová, Lenka"/>
    <s v="Framing Welfare Recipients in Political Discourse : Political Farming through Material Need Assistance"/>
    <x v="5"/>
    <x v="33"/>
    <s v="Social topics (Women´s and gender studies; Social issues; Family studies; Social work)"/>
    <x v="3"/>
    <n v="3"/>
    <n v="0"/>
    <n v="0"/>
    <n v="1"/>
    <n v="0"/>
    <n v="0"/>
    <n v="0"/>
  </r>
  <r>
    <x v="1"/>
    <x v="1"/>
    <n v="216224"/>
    <x v="58"/>
    <x v="83"/>
    <n v="192409363"/>
    <s v="J"/>
    <x v="1"/>
    <s v="Smolík, Filip;Bytešníková, Ilona"/>
    <s v="Validity of the SDDS: A 40-item vocabulary screening tool for 18- to 42-month olds in Czech"/>
    <x v="5"/>
    <x v="30"/>
    <s v="-"/>
    <x v="3"/>
    <n v="4"/>
    <n v="0"/>
    <n v="0"/>
    <n v="0"/>
    <n v="1"/>
    <n v="0"/>
    <n v="0"/>
  </r>
  <r>
    <x v="1"/>
    <x v="1"/>
    <n v="216224"/>
    <x v="58"/>
    <x v="185"/>
    <n v="192409535"/>
    <s v="J"/>
    <x v="0"/>
    <s v="Kalia, Prateek;Paul, Justin"/>
    <s v="E-service quality and e-retailers: Attribute-based multi-dimensional scaling"/>
    <x v="5"/>
    <x v="9"/>
    <s v="Business and management"/>
    <x v="3"/>
    <n v="3"/>
    <n v="0"/>
    <n v="0"/>
    <n v="1"/>
    <n v="0"/>
    <n v="0"/>
    <n v="0"/>
  </r>
  <r>
    <x v="1"/>
    <x v="1"/>
    <n v="216224"/>
    <x v="58"/>
    <x v="186"/>
    <n v="192409648"/>
    <s v="R"/>
    <x v="1"/>
    <s v="Petrovič, Filip;Filipovič, Jiří;Střelák, David;Hozzová, Jana;Trembecký, Richard"/>
    <s v="Kernel Tuning Toolkit 2.0"/>
    <x v="0"/>
    <x v="24"/>
    <s v="Computer sciences, information science, bioinformathics (hardware development to be 2.2, social aspect to be 5.8)"/>
    <x v="3"/>
    <n v="3"/>
    <n v="0"/>
    <n v="0"/>
    <n v="1"/>
    <n v="0"/>
    <n v="0"/>
    <n v="0"/>
  </r>
  <r>
    <x v="1"/>
    <x v="1"/>
    <n v="216224"/>
    <x v="58"/>
    <x v="84"/>
    <n v="192409821"/>
    <s v="J"/>
    <x v="0"/>
    <s v="Šeda, Václav;Vojáčková, Eva;Ondrišová, Laura;Košťálová, Lenka;Sharma, Sonali;Loja, Tomáš;Mladonická Pavlasová, Gabriela;Zicha, Daniel;Kudličková Pešková, Marie;Křivánek, Jan;Matulová, Květoslava;Křen, Leoš;Benes, V.;Litzmanová, Markéta;Borský, Marek;Oppel"/>
    <s v="FoxO1-GAB1 axis regulates homing capacity and tonic AKT activity in chronic lymphocytic leukemia"/>
    <x v="4"/>
    <x v="8"/>
    <s v="Hematology"/>
    <x v="3"/>
    <n v="2"/>
    <n v="0"/>
    <n v="1"/>
    <n v="0"/>
    <n v="0"/>
    <n v="0"/>
    <n v="0"/>
  </r>
  <r>
    <x v="1"/>
    <x v="1"/>
    <n v="216224"/>
    <x v="58"/>
    <x v="128"/>
    <n v="192410235"/>
    <s v="J"/>
    <x v="0"/>
    <s v="Blatný, Jan;Kardos, Maria;Miljic, Predrag;Bilic, Ernest;Benedik-Dolnicar, Majda;Faganel-Kotnik, Barbara;Konstantinov, Dobrin;Kovalova, Zhanna;Ovesná, Petra"/>
    <s v="Incidence of inhibitor development in PUPs with severe Haemophilia A in the CEE region between 2005 and 2015"/>
    <x v="4"/>
    <x v="8"/>
    <s v="Hematology"/>
    <x v="3"/>
    <n v="2"/>
    <n v="0"/>
    <n v="1"/>
    <n v="0"/>
    <n v="0"/>
    <n v="0"/>
    <n v="0"/>
  </r>
  <r>
    <x v="1"/>
    <x v="1"/>
    <n v="216224"/>
    <x v="58"/>
    <x v="82"/>
    <n v="192410746"/>
    <s v="P"/>
    <x v="1"/>
    <s v="Bryja, Vítězslav;Janovská, Pavlína;Gregorová, Michaela;Němec, Václav;Khirsariya, PrashantKumar;Paruch, Kamil"/>
    <s v="4—(1h— imidazol— 5— yl) -1h-pyrrolo (2, 3-b) pyridines for use in the treatment of leukaemias, lymphomas and solid tumors"/>
    <x v="0"/>
    <x v="10"/>
    <s v="Organic chemistry"/>
    <x v="3"/>
    <n v="2"/>
    <n v="0"/>
    <n v="1"/>
    <n v="0"/>
    <n v="0"/>
    <n v="0"/>
    <n v="0"/>
  </r>
  <r>
    <x v="1"/>
    <x v="1"/>
    <n v="216224"/>
    <x v="58"/>
    <x v="82"/>
    <n v="192410764"/>
    <s v="J"/>
    <x v="0"/>
    <s v="Büntgen, Ulf;Urban, Otmar;Krusic, Paul J.;Rybníček, Michal;Kolář, Tomáš;Kyncl, Tomáš;Ač, Alexander;Koňasová, Eva;Čáslavský, Josef;Esper, Jan;Wagner, Sebastian;Saurer, Matthias;Tegel, Willy;Dobrovolný, Petr;Cherubini, Paolo;Reinig, Frederick;Trnka, Mirosla"/>
    <s v="Recent European drought extremes beyond Common Era background variability"/>
    <x v="0"/>
    <x v="7"/>
    <s v="Climatic research"/>
    <x v="3"/>
    <n v="1"/>
    <n v="1"/>
    <n v="0"/>
    <n v="0"/>
    <n v="0"/>
    <n v="0"/>
    <n v="0"/>
  </r>
  <r>
    <x v="1"/>
    <x v="1"/>
    <n v="216224"/>
    <x v="58"/>
    <x v="82"/>
    <n v="192410815"/>
    <s v="C"/>
    <x v="1"/>
    <s v="Konečný, Milan;Hladík, Jiří;Bouchal, Jiří;Herman, Lukáš;Řezník, Tomáš"/>
    <s v="Geospatial Intelligence in Dealing with COVID-19 Challenges in Czechia"/>
    <x v="5"/>
    <x v="25"/>
    <s v="-"/>
    <x v="3"/>
    <n v="3"/>
    <n v="0"/>
    <n v="0"/>
    <n v="1"/>
    <n v="0"/>
    <n v="0"/>
    <n v="0"/>
  </r>
  <r>
    <x v="1"/>
    <x v="1"/>
    <n v="216224"/>
    <x v="58"/>
    <x v="80"/>
    <n v="192410993"/>
    <s v="B"/>
    <x v="0"/>
    <s v="Kosař, David;Vyhnánek, Ladislav"/>
    <s v="The Constitution of Czechia. A Contextual Analysis"/>
    <x v="5"/>
    <x v="29"/>
    <s v="Law"/>
    <x v="3"/>
    <n v="2"/>
    <n v="0"/>
    <n v="1"/>
    <n v="0"/>
    <n v="0"/>
    <n v="0"/>
    <n v="0"/>
  </r>
  <r>
    <x v="1"/>
    <x v="1"/>
    <n v="216224"/>
    <x v="58"/>
    <x v="80"/>
    <n v="192411009"/>
    <s v="C"/>
    <x v="0"/>
    <s v="Šipulová, Katarína"/>
    <s v="Under Pressure: Building Judicial Resistance to Political Inference"/>
    <x v="5"/>
    <x v="29"/>
    <s v="Law"/>
    <x v="3"/>
    <n v="3"/>
    <n v="0"/>
    <n v="0"/>
    <n v="1"/>
    <n v="0"/>
    <n v="0"/>
    <n v="0"/>
  </r>
  <r>
    <x v="1"/>
    <x v="1"/>
    <n v="216224"/>
    <x v="58"/>
    <x v="80"/>
    <n v="192411090"/>
    <s v="B"/>
    <x v="0"/>
    <s v="Kasl, František"/>
    <s v="Porušení bezpečnosti osobních údajů v kontextu internetu věcí"/>
    <x v="5"/>
    <x v="29"/>
    <s v="Law"/>
    <x v="3"/>
    <n v="3"/>
    <n v="0"/>
    <n v="0"/>
    <n v="1"/>
    <n v="0"/>
    <n v="0"/>
    <n v="0"/>
  </r>
  <r>
    <x v="1"/>
    <x v="1"/>
    <n v="216224"/>
    <x v="58"/>
    <x v="80"/>
    <n v="192411118"/>
    <s v="B"/>
    <x v="1"/>
    <s v="Lasák, Jan;Dědič, Jan;Pokorná, Jarmila;Čáp, Zdeněk;Arabasz, Jindřich;Doležil, Tomáš;Filip, Václav;Hrabánek, Dušan;Kříž, Josef;Kubík, Martin;Lála, Daniel;Němec, Libor;Rada, Tomáš;Skálová, Jana;Šilhán, Josef"/>
    <s v="Zákon o obchodních korporacích. Komentář"/>
    <x v="5"/>
    <x v="29"/>
    <s v="Law"/>
    <x v="3"/>
    <n v="1"/>
    <n v="1"/>
    <n v="0"/>
    <n v="0"/>
    <n v="0"/>
    <n v="0"/>
    <n v="0"/>
  </r>
  <r>
    <x v="1"/>
    <x v="1"/>
    <n v="216224"/>
    <x v="58"/>
    <x v="81"/>
    <n v="192411254"/>
    <s v="C"/>
    <x v="0"/>
    <s v="Navrátilová, Jitka;Navrátil, Pavel"/>
    <s v="The concept of professional identity in selected approaches to the education of social workers"/>
    <x v="5"/>
    <x v="34"/>
    <s v="Social sciences, interdisciplinary"/>
    <x v="3"/>
    <n v="3"/>
    <n v="0"/>
    <n v="0"/>
    <n v="1"/>
    <n v="0"/>
    <n v="0"/>
    <n v="0"/>
  </r>
  <r>
    <x v="1"/>
    <x v="1"/>
    <n v="216224"/>
    <x v="58"/>
    <x v="81"/>
    <n v="192411260"/>
    <s v="C"/>
    <x v="0"/>
    <s v="Jirušek, Martin;Vlček, Tomáš"/>
    <s v="Structural Changes in the Baltics and the Russian Presence : Ramifications for the Region’s Energy Future"/>
    <x v="5"/>
    <x v="13"/>
    <s v="Political science"/>
    <x v="3"/>
    <n v="3"/>
    <n v="0"/>
    <n v="0"/>
    <n v="1"/>
    <n v="0"/>
    <n v="0"/>
    <n v="0"/>
  </r>
  <r>
    <x v="1"/>
    <x v="1"/>
    <n v="216224"/>
    <x v="58"/>
    <x v="81"/>
    <n v="192411297"/>
    <s v="B"/>
    <x v="0"/>
    <s v="Gregor, Miloš;Mlejnková, Petra;Pavlíková, Miroslava;Šenkýřová, Barbora;Drmola, Jakub;Mareš, Miroslav;Kasl, František;Horák, Aleš;Baisa, Vít;Polčák, Radim;Hanzelka, Jan;Syrovátka, Jonáš;Herman, Ondřej"/>
    <s v="Challenging Online Propaganda and Disinformation in the 21st Century"/>
    <x v="5"/>
    <x v="13"/>
    <s v="Political science"/>
    <x v="3"/>
    <n v="2"/>
    <n v="0"/>
    <n v="1"/>
    <n v="0"/>
    <n v="0"/>
    <n v="0"/>
    <n v="0"/>
  </r>
  <r>
    <x v="1"/>
    <x v="1"/>
    <n v="216224"/>
    <x v="58"/>
    <x v="81"/>
    <n v="192411323"/>
    <s v="C"/>
    <x v="0"/>
    <s v="Saxonberg, Steven;Szelewa, Dorota"/>
    <s v="Reexamining Degenderisation : Changes in Family Policies in Europe"/>
    <x v="5"/>
    <x v="13"/>
    <s v="Political science"/>
    <x v="3"/>
    <n v="3"/>
    <n v="0"/>
    <n v="0"/>
    <n v="1"/>
    <n v="0"/>
    <n v="0"/>
    <n v="0"/>
  </r>
  <r>
    <x v="0"/>
    <x v="0"/>
    <n v="68081758"/>
    <x v="96"/>
    <x v="163"/>
    <n v="192411591"/>
    <s v="B"/>
    <x v="1"/>
    <s v="Poláček, Lumír;Čižmářová, J.;Doležel, Jiří;Hlava, M.;Jelínková, Dagmar;Komoróczy, Balázs;Kosarová, Zdenka;Kouřil, Pavel;Lečbych, M.;Lečbychová, Olga;Loskotová, Zuzana;Mazáčková, J.;Novák, Martin;Novotná, D.;Procházka, Rudolf;Růžičková, Pavla;Sázelová, San"/>
    <s v="Jdeme pod povrch. Příběhy Archeologického ústavu Akademie věd v ČR. 1920 –1970 – 2020"/>
    <x v="1"/>
    <x v="14"/>
    <s v="Archaeology"/>
    <x v="3"/>
    <n v="2"/>
    <n v="0"/>
    <n v="1"/>
    <n v="0"/>
    <n v="0"/>
    <n v="0"/>
    <n v="0"/>
  </r>
  <r>
    <x v="2"/>
    <x v="8"/>
    <n v="23442"/>
    <x v="150"/>
    <x v="287"/>
    <n v="192411636"/>
    <s v="B"/>
    <x v="1"/>
    <s v="Vinglerová, Markéta;Čiháková Noshiro, Vlasta;Šibata, Secuko;Drápalová, Lenka;Jurková, Klára"/>
    <s v="Móda v modré. Tradice a současnost indiga v japonském a českém textilu"/>
    <x v="1"/>
    <x v="15"/>
    <s v="Arts, Art history"/>
    <x v="3"/>
    <n v="3"/>
    <n v="0"/>
    <n v="0"/>
    <n v="1"/>
    <n v="0"/>
    <n v="0"/>
    <n v="0"/>
  </r>
  <r>
    <x v="2"/>
    <x v="8"/>
    <n v="23442"/>
    <x v="150"/>
    <x v="287"/>
    <n v="192411640"/>
    <s v="J"/>
    <x v="0"/>
    <s v="Sedláčková, Hedvika"/>
    <s v="Medieval Glass: Learnings since Phoenix aus Sand und Asche"/>
    <x v="1"/>
    <x v="15"/>
    <s v="Arts, Art history"/>
    <x v="3"/>
    <n v="3"/>
    <n v="0"/>
    <n v="0"/>
    <n v="1"/>
    <n v="0"/>
    <n v="0"/>
    <n v="0"/>
  </r>
  <r>
    <x v="1"/>
    <x v="1"/>
    <n v="216224"/>
    <x v="58"/>
    <x v="80"/>
    <n v="192411685"/>
    <s v="J"/>
    <x v="0"/>
    <s v="Benvenuti, Simone"/>
    <s v="The Politics of Judicial Accountability in Italy: Shifting the Balance"/>
    <x v="5"/>
    <x v="29"/>
    <s v="Law"/>
    <x v="3"/>
    <n v="3"/>
    <n v="0"/>
    <n v="0"/>
    <n v="1"/>
    <n v="0"/>
    <n v="0"/>
    <n v="0"/>
  </r>
  <r>
    <x v="1"/>
    <x v="1"/>
    <n v="216224"/>
    <x v="58"/>
    <x v="82"/>
    <n v="192411721"/>
    <s v="J"/>
    <x v="0"/>
    <s v="Voráč, Jan;Synek, Petr;Potočňáková, Lucia;Hnilica, Jaroslav;Kudrle, Vít"/>
    <s v="Batch processing of overlapping molecular spectra as a tool for spatio-temporal diagnostics of power modulated microwave plasma jet"/>
    <x v="0"/>
    <x v="18"/>
    <s v="Fluids and plasma physics (including surface physics)"/>
    <x v="3"/>
    <n v="1"/>
    <n v="1"/>
    <n v="0"/>
    <n v="0"/>
    <n v="0"/>
    <n v="0"/>
    <n v="0"/>
  </r>
  <r>
    <x v="1"/>
    <x v="1"/>
    <n v="216224"/>
    <x v="58"/>
    <x v="82"/>
    <n v="192411722"/>
    <s v="J"/>
    <x v="0"/>
    <s v="Králík, Miroslav;Ingrová, Pavlína;Koziel, Slawomir Marek;Hupková, Adela;Klíma, Ondřej"/>
    <s v="Overall trends vs. individual trajectories in the second-to-fourth digit (2D:4D) and metacarpal (2M:4M) ratios during puberty and adolescence"/>
    <x v="5"/>
    <x v="33"/>
    <s v="Antropology, ethnology"/>
    <x v="3"/>
    <n v="3"/>
    <n v="0"/>
    <n v="0"/>
    <n v="1"/>
    <n v="0"/>
    <n v="0"/>
    <n v="0"/>
  </r>
  <r>
    <x v="1"/>
    <x v="1"/>
    <n v="216224"/>
    <x v="58"/>
    <x v="82"/>
    <n v="192411869"/>
    <s v="J"/>
    <x v="0"/>
    <s v="Sharma, Brij Mohan;Melymuk, Lisa Emily;Bharat, Girija K.;Přibylová, Petra;Sáňka, Ondřej;Klánová, Jana;Nizzetto, Luca"/>
    <s v="Spatial gradients of polycyclic aromatic hydrocarbons (PAHs) in air, atmospheric deposition, and surface water of the Ganges River basin"/>
    <x v="0"/>
    <x v="7"/>
    <s v="Environmental sciences (social aspects to be 5.7)"/>
    <x v="3"/>
    <n v="2"/>
    <n v="0"/>
    <n v="1"/>
    <n v="0"/>
    <n v="0"/>
    <n v="0"/>
    <n v="0"/>
  </r>
  <r>
    <x v="1"/>
    <x v="1"/>
    <n v="216224"/>
    <x v="58"/>
    <x v="184"/>
    <n v="192411989"/>
    <s v="J"/>
    <x v="0"/>
    <s v="Sorokin, Dmitry;Peterlík, Igor;Tektonidis, Marco;Rohr, Karl;Matula, Pavel"/>
    <s v="Non-rigid Contour-Based Registration of Cell Nuclei in 2-D Live Cell Microscopy Images Using a Dynamic Elasticity Model"/>
    <x v="0"/>
    <x v="24"/>
    <s v="Computer sciences, information science, bioinformathics (hardware development to be 2.2, social aspect to be 5.8)"/>
    <x v="3"/>
    <n v="2"/>
    <n v="0"/>
    <n v="1"/>
    <n v="0"/>
    <n v="0"/>
    <n v="0"/>
    <n v="0"/>
  </r>
  <r>
    <x v="1"/>
    <x v="1"/>
    <n v="216224"/>
    <x v="58"/>
    <x v="184"/>
    <n v="192412004"/>
    <s v="D"/>
    <x v="0"/>
    <s v="Chren, Stanislav;Bühnová, Barbora;Macák, Martin;Daubner, Lukáš;Rossi, Bruno"/>
    <s v="Mistakes in UML Diagrams: Analysis of Student Projects in a Software Engineering Course"/>
    <x v="0"/>
    <x v="24"/>
    <s v="Computer sciences, information science, bioinformathics (hardware development to be 2.2, social aspect to be 5.8)"/>
    <x v="3"/>
    <n v="4"/>
    <n v="0"/>
    <n v="0"/>
    <n v="0"/>
    <n v="1"/>
    <n v="0"/>
    <n v="0"/>
  </r>
  <r>
    <x v="1"/>
    <x v="1"/>
    <n v="216224"/>
    <x v="58"/>
    <x v="184"/>
    <n v="192412750"/>
    <s v="J"/>
    <x v="0"/>
    <s v="Furmanová, Katarína;Jarešová, Miroslava;Byška, Jan;Jurčík, Adam;Parulek, Julius;Hauser, Helwig;Kozlíková, Barbora"/>
    <s v="Interactive Exploration of Ligand Transportation through Protein Tunnels"/>
    <x v="0"/>
    <x v="24"/>
    <s v="Computer sciences, information science, bioinformathics (hardware development to be 2.2, social aspect to be 5.8)"/>
    <x v="3"/>
    <n v="3"/>
    <n v="0"/>
    <n v="0"/>
    <n v="1"/>
    <n v="0"/>
    <n v="0"/>
    <n v="0"/>
  </r>
  <r>
    <x v="2"/>
    <x v="11"/>
    <n v="25950"/>
    <x v="169"/>
    <x v="319"/>
    <n v="192412905"/>
    <s v="B"/>
    <x v="1"/>
    <s v="Macháčková, Andrea;Malme, Klára;Malý, Stanislav;Vavrečková, Kristýna;Dlugoš, Ivan;Polák, Petr;Gilbertová, Sylva"/>
    <s v="Ergonomické aspekty profesionálních muskuloskeletálních onemocnění"/>
    <x v="4"/>
    <x v="6"/>
    <s v="-"/>
    <x v="3"/>
    <n v="3"/>
    <n v="0"/>
    <n v="0"/>
    <n v="1"/>
    <n v="0"/>
    <n v="0"/>
    <n v="0"/>
  </r>
  <r>
    <x v="0"/>
    <x v="0"/>
    <n v="68081766"/>
    <x v="93"/>
    <x v="160"/>
    <n v="191966504"/>
    <s v="J"/>
    <x v="0"/>
    <s v="Morais, Pedro Miguel;Reichard, Martin"/>
    <s v="Cryptic invasions: a review"/>
    <x v="0"/>
    <x v="0"/>
    <s v="Ecology"/>
    <x v="4"/>
    <n v="2"/>
    <n v="0"/>
    <n v="1"/>
    <n v="0"/>
    <n v="0"/>
    <n v="0"/>
    <n v="0"/>
  </r>
  <r>
    <x v="0"/>
    <x v="0"/>
    <n v="68378271"/>
    <x v="18"/>
    <x v="25"/>
    <n v="191967288"/>
    <s v="J"/>
    <x v="0"/>
    <s v="van den Berg, Q.Y.;Fernandez-Tello, E.V.;Burian, Tomáš;Chalupský, Jaromír;Chung, H.-K.;Ciricosta, O.;Dakovski, G.L.;Hájková, Věra;Hollebon, P.;Juha, Libor;Krzywinski, J.;Lee, R. W.;Minitti, M.P.;Preston, T.R.;de la Varga, A.G.;Vozda, Vojtěch;Zastrau, U.;Wark, J. S.;Velarde, P.;Vinko, S.M."/>
    <s v="Clocking femtosecond collisional dynamics via resonant X-ray spectroscopy"/>
    <x v="0"/>
    <x v="18"/>
    <s v="Fluids and plasma physics (including surface physics)"/>
    <x v="4"/>
    <n v="2"/>
    <n v="0"/>
    <n v="1"/>
    <n v="0"/>
    <n v="0"/>
    <n v="0"/>
    <n v="0"/>
  </r>
  <r>
    <x v="2"/>
    <x v="10"/>
    <n v="44994575"/>
    <x v="121"/>
    <x v="217"/>
    <n v="191990428"/>
    <s v="N"/>
    <x v="1"/>
    <s v="Ambros, Jiří;Altmann, Jaroslav"/>
    <s v="Preventivní hodnocení bezpečnosti s využitím dat z plovoucích vozidel"/>
    <x v="2"/>
    <x v="12"/>
    <s v="-"/>
    <x v="4"/>
    <n v="2"/>
    <n v="0"/>
    <n v="1"/>
    <n v="0"/>
    <n v="0"/>
    <n v="0"/>
    <n v="0"/>
  </r>
  <r>
    <x v="2"/>
    <x v="3"/>
    <n v="25271121"/>
    <x v="86"/>
    <x v="149"/>
    <n v="192050335"/>
    <s v="Z"/>
    <x v="1"/>
    <s v="Blažek, Jan"/>
    <s v="Nová odrůda jabloně ´Semira´"/>
    <x v="3"/>
    <x v="4"/>
    <s v="Horticulture, viticulture"/>
    <x v="4"/>
    <n v="2"/>
    <n v="0"/>
    <n v="1"/>
    <n v="0"/>
    <n v="0"/>
    <n v="0"/>
    <n v="0"/>
  </r>
  <r>
    <x v="2"/>
    <x v="2"/>
    <s v="00010669"/>
    <x v="3"/>
    <x v="3"/>
    <n v="192051357"/>
    <s v="J"/>
    <x v="0"/>
    <s v="Michalcová, Lenka;Bělský, Petr;Petrusová, Lucie"/>
    <s v="Composite Panel Structural Health Monitoring and Failure Analysis Under Compression Using Acoustic Emission"/>
    <x v="2"/>
    <x v="17"/>
    <s v="Materials engineering"/>
    <x v="4"/>
    <n v="3"/>
    <n v="0"/>
    <n v="0"/>
    <n v="1"/>
    <n v="0"/>
    <n v="0"/>
    <n v="0"/>
  </r>
  <r>
    <x v="2"/>
    <x v="2"/>
    <n v="26316919"/>
    <x v="127"/>
    <x v="228"/>
    <n v="192052029"/>
    <s v="F"/>
    <x v="1"/>
    <s v="Kubec, Václav;Urbánek, Miroslav;Fedorko, Mikuláš;Prantl, Antonín"/>
    <s v="Přípravek pro hluboké tažení plechových vzorků v jednočinném lisu"/>
    <x v="2"/>
    <x v="17"/>
    <s v="Materials engineering"/>
    <x v="4"/>
    <n v="4"/>
    <n v="0"/>
    <n v="0"/>
    <n v="0"/>
    <n v="1"/>
    <n v="0"/>
    <n v="0"/>
  </r>
  <r>
    <x v="1"/>
    <x v="1"/>
    <n v="60076658"/>
    <x v="14"/>
    <x v="352"/>
    <n v="192052477"/>
    <s v="J"/>
    <x v="0"/>
    <s v="Nedbal, Václav;Brom, Jakub"/>
    <s v="Impact of highway construction on land surface energy balance and local climate derived from LANDSAT satellite data"/>
    <x v="0"/>
    <x v="7"/>
    <s v="Climatic research"/>
    <x v="4"/>
    <n v="3"/>
    <n v="0"/>
    <n v="0"/>
    <n v="1"/>
    <n v="0"/>
    <n v="0"/>
    <n v="0"/>
  </r>
  <r>
    <x v="1"/>
    <x v="1"/>
    <s v="00216275"/>
    <x v="47"/>
    <x v="54"/>
    <n v="192054034"/>
    <s v="J"/>
    <x v="0"/>
    <s v="Halenkovič, Tomáš;Gutwirth, Jan;Němec, Petr;Baudet, Emeline;Specht, Marion;Gueguen, Yann;Sangleboeuf, Jean-Christophe;Nazabal, Virginie"/>
    <s v="Amorphous Ge-Sb-Se thin films fabricated by co-sputtering: Properties and photosensitivity"/>
    <x v="2"/>
    <x v="17"/>
    <s v="Coating and films"/>
    <x v="4"/>
    <n v="4"/>
    <n v="0"/>
    <n v="0"/>
    <n v="0"/>
    <n v="1"/>
    <n v="0"/>
    <n v="0"/>
  </r>
  <r>
    <x v="1"/>
    <x v="1"/>
    <s v="00216305"/>
    <x v="56"/>
    <x v="75"/>
    <n v="192054360"/>
    <s v="J"/>
    <x v="1"/>
    <s v="Koullapis, Pantelis;Kassinos, Stavros;Muela, Jordi;Pérez-Segarra, Carlos David;Rigola, Joaquim;Lehmkuhl, Oriol;Cui, Yan;Sommerfeld, Martin;Elcner, Jakub;Jícha, Miroslav;Saveljić, Igor B.;Filipović, Nenad D.;Lízal, František;Nicolaou, Laura"/>
    <s v="Regional aerosol deposition in the human airways: The SimInhale benchmark case and a critical assessment of in silico methods"/>
    <x v="2"/>
    <x v="3"/>
    <s v="-"/>
    <x v="4"/>
    <n v="4"/>
    <n v="0"/>
    <n v="0"/>
    <n v="0"/>
    <n v="1"/>
    <n v="0"/>
    <n v="0"/>
  </r>
  <r>
    <x v="1"/>
    <x v="5"/>
    <n v="60162694"/>
    <x v="50"/>
    <x v="171"/>
    <n v="192055327"/>
    <s v="J"/>
    <x v="0"/>
    <s v="Lierová, Anna;Jeličová, Marcela;Němcová, Markéta;Prokšová, Magdaléna;Pejchal, Jaroslav;Zárybnická, Lenka;Šinkorová, Zuzana"/>
    <s v="Cytokines and radiation-induced pulmonary injuries"/>
    <x v="4"/>
    <x v="8"/>
    <s v="Radiology, nuclear medicine and medical imaging"/>
    <x v="4"/>
    <n v="3"/>
    <n v="0"/>
    <n v="0"/>
    <n v="1"/>
    <n v="0"/>
    <n v="0"/>
    <n v="0"/>
  </r>
  <r>
    <x v="2"/>
    <x v="2"/>
    <s v="00177016"/>
    <x v="188"/>
    <x v="339"/>
    <n v="192055654"/>
    <s v="J"/>
    <x v="1"/>
    <s v="Geršl, Jan;Knotek, Stanislav;Belligoli, Zeno;Dwight, Richard;Robinson, Rod;Coleman, Marc"/>
    <s v="Flow rate measurement in stacks with cyclonic flow - Error estimations using CFD modelling"/>
    <x v="2"/>
    <x v="20"/>
    <s v="Environmental and geological engineering, geotechnics"/>
    <x v="4"/>
    <n v="4"/>
    <n v="0"/>
    <n v="0"/>
    <n v="0"/>
    <n v="1"/>
    <n v="0"/>
    <n v="0"/>
  </r>
  <r>
    <x v="2"/>
    <x v="2"/>
    <n v="28676092"/>
    <x v="131"/>
    <x v="237"/>
    <n v="192055792"/>
    <s v="G"/>
    <x v="1"/>
    <s v="Jiříček, Tomáš;Neděla, David;Fehér, Jakub;Kinčl, Jan;Amrich, Michal;Václavíková, Natália"/>
    <s v="Pilotní jednotka P15+B15"/>
    <x v="2"/>
    <x v="11"/>
    <s v="Chemical engineering (plants, products)"/>
    <x v="4"/>
    <n v="3"/>
    <n v="0"/>
    <n v="0"/>
    <n v="1"/>
    <n v="0"/>
    <n v="0"/>
    <n v="0"/>
  </r>
  <r>
    <x v="1"/>
    <x v="1"/>
    <s v="00216275"/>
    <x v="47"/>
    <x v="54"/>
    <n v="192056651"/>
    <s v="J"/>
    <x v="0"/>
    <s v="Zazpe, Raul;Sopha, Hanna Ingrid;Přikryl, Jan;Krbal, Miloš;Mistrík, Jan;Dvořák, Filip;Hromádko, Luděk;Macák, Jan"/>
    <s v="A 1D conical nanotubular TiO2/CdS heterostructure with superior photon-to-electron conversion"/>
    <x v="2"/>
    <x v="23"/>
    <s v="Nano-materials (production and properties)"/>
    <x v="4"/>
    <n v="3"/>
    <n v="0"/>
    <n v="0"/>
    <n v="1"/>
    <n v="0"/>
    <n v="0"/>
    <n v="0"/>
  </r>
  <r>
    <x v="1"/>
    <x v="1"/>
    <s v="00216275"/>
    <x v="47"/>
    <x v="54"/>
    <n v="192056655"/>
    <s v="J"/>
    <x v="0"/>
    <s v="Hassan, Asaad F.;Hrdina, Radim"/>
    <s v="Chitosan/nanohydroxyapatite composite based scallop shells as an efficient adsorbent for mercuric ions: Static and dynamic adsorption studies"/>
    <x v="0"/>
    <x v="10"/>
    <s v="Polymer science"/>
    <x v="4"/>
    <n v="3"/>
    <n v="0"/>
    <n v="0"/>
    <n v="1"/>
    <n v="0"/>
    <n v="0"/>
    <n v="0"/>
  </r>
  <r>
    <x v="2"/>
    <x v="9"/>
    <s v="00025798"/>
    <x v="138"/>
    <x v="263"/>
    <n v="192057807"/>
    <s v="J"/>
    <x v="0"/>
    <s v="Kopačková, Veronika;Koucká, Lucie;Van Der Meer, Freek;Van Der Werff, Harald;Bakker, Wim"/>
    <s v="Wavelength feature mapping as a proxy to mineral chemistry for  investigating geologic systems: An example from the Rodalquilar epithermal system"/>
    <x v="0"/>
    <x v="7"/>
    <s v="-"/>
    <x v="4"/>
    <n v="2"/>
    <n v="0"/>
    <n v="1"/>
    <n v="0"/>
    <n v="0"/>
    <n v="0"/>
    <n v="0"/>
  </r>
  <r>
    <x v="2"/>
    <x v="9"/>
    <s v="00025798"/>
    <x v="138"/>
    <x v="263"/>
    <n v="192057826"/>
    <s v="J"/>
    <x v="0"/>
    <s v="Hasalová, Pavlína;Schulmann, Karel;Štípská, Pavla;Závada, Prokop;Racek, Martin;Jeřábek, Petr;Weinberg, Roberto;Roberts, Alice"/>
    <s v="Role of strain localization and melt flow on exhumation of deeply subducted continental crust"/>
    <x v="0"/>
    <x v="7"/>
    <s v="-"/>
    <x v="4"/>
    <n v="2"/>
    <n v="0"/>
    <n v="1"/>
    <n v="0"/>
    <n v="0"/>
    <n v="0"/>
    <n v="0"/>
  </r>
  <r>
    <x v="2"/>
    <x v="2"/>
    <s v="00177016"/>
    <x v="188"/>
    <x v="339"/>
    <n v="192057874"/>
    <s v="J"/>
    <x v="1"/>
    <s v="Křen, Petr;Mašika, Pavel"/>
    <s v="FFT swept filtering: a bias-free method for processing fringe signals in absolute gravimeters"/>
    <x v="0"/>
    <x v="7"/>
    <s v="Geology"/>
    <x v="4"/>
    <n v="3"/>
    <n v="0"/>
    <n v="0"/>
    <n v="1"/>
    <n v="0"/>
    <n v="0"/>
    <n v="0"/>
  </r>
  <r>
    <x v="1"/>
    <x v="1"/>
    <n v="60460709"/>
    <x v="69"/>
    <x v="104"/>
    <n v="192059969"/>
    <s v="J"/>
    <x v="0"/>
    <s v="García Sánchez, Mercedes;Košnář, Zdeněk;Mercl, Filip;Aranda, Elisabet;Tlustoš, Pavel"/>
    <s v="A comparative study to evaluate natural attenuation, mycoaugmentation, phytoremediation, and microbial-assisted phytoremediation strategies for the bioremediation of an aged PAH-polluted soil"/>
    <x v="0"/>
    <x v="7"/>
    <s v="Environmental sciences (social aspects to be 5.7)"/>
    <x v="4"/>
    <n v="2"/>
    <n v="0"/>
    <n v="1"/>
    <n v="0"/>
    <n v="0"/>
    <n v="0"/>
    <n v="0"/>
  </r>
  <r>
    <x v="1"/>
    <x v="1"/>
    <n v="60460709"/>
    <x v="69"/>
    <x v="104"/>
    <n v="192060230"/>
    <s v="P"/>
    <x v="1"/>
    <s v="Mercl, Filip;Habart, Jan;Tlustoš, Pavel"/>
    <s v="Směs pro šetrnou imobilizaci rizikových prvků v půdě, způsob její výroby a její použití"/>
    <x v="0"/>
    <x v="7"/>
    <s v="Environmental sciences (social aspects to be 5.7)"/>
    <x v="4"/>
    <n v="3"/>
    <n v="0"/>
    <n v="0"/>
    <n v="1"/>
    <n v="0"/>
    <n v="0"/>
    <n v="0"/>
  </r>
  <r>
    <x v="1"/>
    <x v="1"/>
    <n v="60460709"/>
    <x v="69"/>
    <x v="248"/>
    <n v="192060512"/>
    <s v="J"/>
    <x v="0"/>
    <s v="Bourguignon, Thomas;Lo, Nathan;Dietrich, Carsten;Šobotník, Jan;Sidek, Sarah;Roisin, Yves;Brune, Andreas;Evans, Theodore"/>
    <s v="Rampant Host Switching Shaped the Termite Gut Microbiome"/>
    <x v="0"/>
    <x v="0"/>
    <s v="Entomology"/>
    <x v="4"/>
    <n v="2"/>
    <n v="0"/>
    <n v="1"/>
    <n v="0"/>
    <n v="0"/>
    <n v="0"/>
    <n v="0"/>
  </r>
  <r>
    <x v="1"/>
    <x v="1"/>
    <n v="60460709"/>
    <x v="69"/>
    <x v="248"/>
    <n v="192060644"/>
    <s v="B"/>
    <x v="1"/>
    <s v="Bažant, Václav;Úradníček, Luboš"/>
    <s v="Keře"/>
    <x v="0"/>
    <x v="0"/>
    <s v="Plant sciences, botany"/>
    <x v="4"/>
    <n v="4"/>
    <n v="0"/>
    <n v="0"/>
    <n v="0"/>
    <n v="1"/>
    <n v="0"/>
    <n v="0"/>
  </r>
  <r>
    <x v="1"/>
    <x v="1"/>
    <s v="00216208"/>
    <x v="51"/>
    <x v="60"/>
    <n v="192062112"/>
    <s v="J"/>
    <x v="0"/>
    <s v="Tran, Thuy Dung;Rednyk, Serhiy;Kovalenko, Artem;Roučka, Štěpán;Dohnal, Petr;Plašil, Radek;Gerlich, Dieter;Glosík, Juraj"/>
    <s v="Formation of H2O+ and H3O+ Cations in Reactions of OH+ and H2O+ with H-2: Experimental Studies of the Reaction Rate Coefficients from T=15 to 300 K"/>
    <x v="0"/>
    <x v="18"/>
    <s v="-"/>
    <x v="4"/>
    <n v="2"/>
    <n v="0"/>
    <n v="1"/>
    <n v="0"/>
    <n v="0"/>
    <n v="0"/>
    <n v="0"/>
  </r>
  <r>
    <x v="1"/>
    <x v="1"/>
    <s v="00216208"/>
    <x v="51"/>
    <x v="60"/>
    <n v="192062392"/>
    <s v="J"/>
    <x v="0"/>
    <s v="Vévoda, Petr;Kondapaneni, Ivo;Křivánek, Jaroslav"/>
    <s v="Bayesian online regression for adaptive direct illumination sampling"/>
    <x v="0"/>
    <x v="24"/>
    <s v="-"/>
    <x v="4"/>
    <n v="1"/>
    <n v="1"/>
    <n v="0"/>
    <n v="0"/>
    <n v="0"/>
    <n v="0"/>
    <n v="0"/>
  </r>
  <r>
    <x v="1"/>
    <x v="1"/>
    <s v="00216208"/>
    <x v="51"/>
    <x v="60"/>
    <n v="192062397"/>
    <s v="J"/>
    <x v="0"/>
    <s v="Cheung, Clifford;Kampf, Karol;Novotný, Jiří;Shen, Chia-Hsien;Trnka, Jaroslav;Wen, Congkao"/>
    <s v="Vector Effective Field Theories from Soft Limits"/>
    <x v="0"/>
    <x v="18"/>
    <s v="-"/>
    <x v="4"/>
    <n v="1"/>
    <n v="1"/>
    <n v="0"/>
    <n v="0"/>
    <n v="0"/>
    <n v="0"/>
    <n v="0"/>
  </r>
  <r>
    <x v="1"/>
    <x v="1"/>
    <s v="00216208"/>
    <x v="51"/>
    <x v="60"/>
    <n v="192062463"/>
    <s v="J"/>
    <x v="0"/>
    <s v="Čížek, Jakub;Hausild, P.;Cieslar, Miroslav;Melikhova, Oksana;Vlasák, Tomáš;Janeček, Miloš;Král, Robert;Harcuba, Petr;Lukáč, František;Zyka, J.;Malek, J.;Moon, J.;Kim, H. S."/>
    <s v="Strength enhancement of high entropy alloy HfNbTaTiZr by severe plastic deformation"/>
    <x v="0"/>
    <x v="18"/>
    <s v="-"/>
    <x v="4"/>
    <n v="2"/>
    <n v="0"/>
    <n v="1"/>
    <n v="0"/>
    <n v="0"/>
    <n v="0"/>
    <n v="0"/>
  </r>
  <r>
    <x v="1"/>
    <x v="1"/>
    <s v="00216208"/>
    <x v="51"/>
    <x v="60"/>
    <n v="192062546"/>
    <s v="J"/>
    <x v="0"/>
    <s v="Dvořák, Filip;Szabova, Lucie;Johánek, Viktor;Camellone, Matteo Farnesi;Stetsovych, Vitalii;Vorokhta, Mykhailo;Tovt, Andrii;Skála, Tomáš;Matolínová, Iva;Tateyama, Yoshitaka;Mysliveček, Josef;Fabris, Stefano;Matolín, Vladimír"/>
    <s v="Bulk Hydroxylation and Effective Water Splitting by Highly Reduced Cerium Oxide: The Role of O Vacancy Coordination"/>
    <x v="0"/>
    <x v="18"/>
    <s v="-"/>
    <x v="4"/>
    <n v="1"/>
    <n v="1"/>
    <n v="0"/>
    <n v="0"/>
    <n v="0"/>
    <n v="0"/>
    <n v="0"/>
  </r>
  <r>
    <x v="1"/>
    <x v="1"/>
    <s v="00216208"/>
    <x v="51"/>
    <x v="60"/>
    <n v="192062578"/>
    <s v="J"/>
    <x v="0"/>
    <s v="Švarc, Robert;Podolský, Jiří;Pravda, Vojtěch;Pravdová, Alena"/>
    <s v="Exact Black Holes in Quadratic Gravity with any Cosmological Constant"/>
    <x v="0"/>
    <x v="18"/>
    <s v="-"/>
    <x v="4"/>
    <n v="2"/>
    <n v="0"/>
    <n v="1"/>
    <n v="0"/>
    <n v="0"/>
    <n v="0"/>
    <n v="0"/>
  </r>
  <r>
    <x v="2"/>
    <x v="3"/>
    <s v="00027006"/>
    <x v="6"/>
    <x v="9"/>
    <n v="192064039"/>
    <s v="J"/>
    <x v="0"/>
    <s v="Ovesná, Jaroslava;Hajšlová, J.;Hrbek, V.;Chmelařová, H.;Rektorisová, M."/>
    <s v="Authenticity assessment of garlic using a metabolomic approach based on high resolution mass spectrometry"/>
    <x v="3"/>
    <x v="4"/>
    <s v="-"/>
    <x v="4"/>
    <n v="2"/>
    <n v="0"/>
    <n v="1"/>
    <n v="0"/>
    <n v="0"/>
    <n v="0"/>
    <n v="0"/>
  </r>
  <r>
    <x v="2"/>
    <x v="3"/>
    <s v="00027006"/>
    <x v="6"/>
    <x v="9"/>
    <n v="192064083"/>
    <s v="J"/>
    <x v="0"/>
    <s v="Pavela, Roman"/>
    <s v="Essential oils from Foeniculum vulgare Miller as a safe environmental insecticide against the aphid Myzus persicae Sulzer"/>
    <x v="3"/>
    <x v="4"/>
    <s v="-"/>
    <x v="4"/>
    <n v="2"/>
    <n v="0"/>
    <n v="1"/>
    <n v="0"/>
    <n v="0"/>
    <n v="0"/>
    <n v="0"/>
  </r>
  <r>
    <x v="2"/>
    <x v="3"/>
    <s v="00027006"/>
    <x v="6"/>
    <x v="9"/>
    <n v="192064128"/>
    <s v="J"/>
    <x v="0"/>
    <s v="Hanzalová, Alena;Niks, R.;Lewis, C.;Persoons, A.;Bebber, D.;Kigathi, R.;Maintz, J.;Findlay, K.;Bueno-Sancho, V.;Corredor-Moreno, P.;Harrington, S.;Kangara, N.;Berlin, A.;García, R.;Germán, S.;Hodson, D.;Hovmoller, M.;Huerta-Espino, J.;Imtiaz, M.;Mirza, J.;Justesen, A.;Omrani, A.;Patpour, M.;Pretorius, Z.;Roohparvar, R.;Sela, H.;Singh, R.;Steffenson, B.;Visser, B.;Fenwick, P.;Thomas, J.;Wulff, B.;Saunders, D."/>
    <s v="Potential for re-emergence of wheat stem rust in the United Kingdom"/>
    <x v="3"/>
    <x v="4"/>
    <s v="-"/>
    <x v="4"/>
    <n v="2"/>
    <n v="0"/>
    <n v="1"/>
    <n v="0"/>
    <n v="0"/>
    <n v="0"/>
    <n v="0"/>
  </r>
  <r>
    <x v="2"/>
    <x v="3"/>
    <n v="25328859"/>
    <x v="100"/>
    <x v="172"/>
    <n v="192064600"/>
    <s v="N"/>
    <x v="1"/>
    <s v="Křen, Jan;Smutná, Pavlína;Matušinsky, Pavel"/>
    <s v="Pravidla použití mořeného a nemořeného osiva při pěstování obilnin. Certifikovaná metodika."/>
    <x v="3"/>
    <x v="4"/>
    <s v="-"/>
    <x v="4"/>
    <n v="4"/>
    <n v="0"/>
    <n v="0"/>
    <n v="0"/>
    <n v="1"/>
    <n v="0"/>
    <n v="0"/>
  </r>
  <r>
    <x v="1"/>
    <x v="1"/>
    <n v="46747885"/>
    <x v="81"/>
    <x v="127"/>
    <n v="192065376"/>
    <s v="J"/>
    <x v="0"/>
    <s v="Henyš, Petr;Čapek, Lukáš"/>
    <s v="Impact Force, Polar Gap and Modal Parameters Predict Acetabular Cup Fixation: A Study on a Composite Bone"/>
    <x v="2"/>
    <x v="35"/>
    <s v="Medical laboratory technology (including laboratory samples analysis; diagnostic technologies) (Biomaterials to be 2.9 [physical characteristics of living material as _x000a_related to medical implants, devices, sensors]);"/>
    <x v="4"/>
    <n v="3"/>
    <n v="0"/>
    <n v="0"/>
    <n v="1"/>
    <n v="0"/>
    <n v="0"/>
    <n v="0"/>
  </r>
  <r>
    <x v="2"/>
    <x v="3"/>
    <s v="00020702"/>
    <x v="4"/>
    <x v="4"/>
    <n v="192065774"/>
    <s v="N"/>
    <x v="1"/>
    <s v="Dušek, David;Novák, Jiří;Slodičák, Marian;Kacálek, Dušan"/>
    <s v="Pěstební doporučení pro výchovu smrkových porostů v oblastech jejich chřadnutí"/>
    <x v="3"/>
    <x v="4"/>
    <s v="Forestry"/>
    <x v="4"/>
    <n v="3"/>
    <n v="0"/>
    <n v="0"/>
    <n v="1"/>
    <n v="0"/>
    <n v="0"/>
    <n v="0"/>
  </r>
  <r>
    <x v="2"/>
    <x v="3"/>
    <s v="00020702"/>
    <x v="4"/>
    <x v="4"/>
    <n v="192065778"/>
    <s v="N"/>
    <x v="1"/>
    <s v="Souček, Jiří;Špulák, Ondřej;Dušek, David"/>
    <s v="Metodika přeměny a přestavby borových monokultur na stanovištích přirozených smíšených porostů"/>
    <x v="3"/>
    <x v="4"/>
    <s v="Forestry"/>
    <x v="4"/>
    <n v="4"/>
    <n v="0"/>
    <n v="0"/>
    <n v="0"/>
    <n v="1"/>
    <n v="0"/>
    <n v="0"/>
  </r>
  <r>
    <x v="2"/>
    <x v="3"/>
    <s v="00020702"/>
    <x v="4"/>
    <x v="4"/>
    <n v="192065785"/>
    <s v="C"/>
    <x v="1"/>
    <s v="Novák, Jiří;Dušek, David;Kacálek, Dušan;Slodičák, Marian;Šimerda, Ladislav;Leugner, Jan"/>
    <s v="Optimalizované postupy pro pěstování douglasky ve směsi s dalšími dřevinami"/>
    <x v="3"/>
    <x v="4"/>
    <s v="Forestry"/>
    <x v="4"/>
    <n v="3"/>
    <n v="0"/>
    <n v="0"/>
    <n v="1"/>
    <n v="0"/>
    <n v="0"/>
    <n v="0"/>
  </r>
  <r>
    <x v="2"/>
    <x v="3"/>
    <s v="00020702"/>
    <x v="4"/>
    <x v="4"/>
    <n v="192065790"/>
    <s v="B"/>
    <x v="1"/>
    <s v="Liška, Jan;Laštůvka, Aleš;Laštůvka, Zdeněk;Šumpich, Jan"/>
    <s v="Motýli a housenky střední Evropy V. Drobní motýli I."/>
    <x v="0"/>
    <x v="0"/>
    <s v="Entomology"/>
    <x v="4"/>
    <n v="4"/>
    <n v="0"/>
    <n v="0"/>
    <n v="0"/>
    <n v="1"/>
    <n v="0"/>
    <n v="0"/>
  </r>
  <r>
    <x v="2"/>
    <x v="3"/>
    <s v="00020702"/>
    <x v="4"/>
    <x v="4"/>
    <n v="192065791"/>
    <s v="Z"/>
    <x v="1"/>
    <s v="Novák, Jiří;Dušek, David;Slodičák, Marian;Kacálek, Dušan"/>
    <s v="Postupy výchovy lesních porostů s douglaskou tisolistou"/>
    <x v="3"/>
    <x v="4"/>
    <s v="Forestry"/>
    <x v="4"/>
    <n v="4"/>
    <n v="0"/>
    <n v="0"/>
    <n v="0"/>
    <n v="1"/>
    <n v="0"/>
    <n v="0"/>
  </r>
  <r>
    <x v="2"/>
    <x v="3"/>
    <s v="00027014"/>
    <x v="139"/>
    <x v="264"/>
    <n v="192065921"/>
    <s v="Z"/>
    <x v="1"/>
    <s v="Loučka, Radko;Jančík, Filip;Kubelková, Petra;Tyrolová, Yvona;Výborná, Alena"/>
    <s v="Technologie silážování s využitím kombinovaných přípravků"/>
    <x v="3"/>
    <x v="37"/>
    <s v="Animal and dairy science; (Animal biotechnology to be 4.4)"/>
    <x v="4"/>
    <n v="4"/>
    <n v="0"/>
    <n v="0"/>
    <n v="0"/>
    <n v="1"/>
    <n v="0"/>
    <n v="0"/>
  </r>
  <r>
    <x v="1"/>
    <x v="1"/>
    <s v="00216275"/>
    <x v="47"/>
    <x v="54"/>
    <n v="192065971"/>
    <s v="J"/>
    <x v="0"/>
    <s v="Machotová, Jana;Černošková, Eva;Honzíček, Jan;Šňupárek, Jaromír"/>
    <s v="Water sensitivity of fluorine-containing polyacrylate latex coatings: Effects of crosslinking and ambient drying conditions"/>
    <x v="0"/>
    <x v="10"/>
    <s v="Polymer science"/>
    <x v="4"/>
    <n v="3"/>
    <n v="0"/>
    <n v="0"/>
    <n v="1"/>
    <n v="0"/>
    <n v="0"/>
    <n v="0"/>
  </r>
  <r>
    <x v="2"/>
    <x v="2"/>
    <n v="28778758"/>
    <x v="141"/>
    <x v="267"/>
    <n v="192066103"/>
    <s v="F"/>
    <x v="1"/>
    <s v="Josefík, František;Kubáč, Lubomír;Martinková, Lenka;Marek, Jan;Pretl, Silvan"/>
    <s v="Plošný spínací senzor pro detekci změny tlaku a senzorický systém využívající tento senzor"/>
    <x v="2"/>
    <x v="21"/>
    <s v="Electrical and electronic engineering"/>
    <x v="4"/>
    <n v="4"/>
    <n v="0"/>
    <n v="0"/>
    <n v="0"/>
    <n v="1"/>
    <n v="0"/>
    <n v="0"/>
  </r>
  <r>
    <x v="1"/>
    <x v="1"/>
    <n v="60461373"/>
    <x v="8"/>
    <x v="12"/>
    <n v="192066937"/>
    <s v="N"/>
    <x v="1"/>
    <s v="Uttl, Leoš;Hůrková, Kamila;Kocourek, Vladimír;Hajšlová, Jana"/>
    <s v="Metodika necílové hmotnostně spektrometrické analýzy (fingerprintingu) a metabolického profilování pro posouzení autenticity vína"/>
    <x v="0"/>
    <x v="10"/>
    <s v="Analytical chemistry"/>
    <x v="4"/>
    <n v="3"/>
    <n v="0"/>
    <n v="0"/>
    <n v="1"/>
    <n v="0"/>
    <n v="0"/>
    <n v="0"/>
  </r>
  <r>
    <x v="1"/>
    <x v="1"/>
    <n v="70883521"/>
    <x v="12"/>
    <x v="99"/>
    <n v="192069245"/>
    <s v="P"/>
    <x v="1"/>
    <s v="Sedlařík, Vladimír;Pummerová, Martina;Stloukal, Petr;Sáha, Petr;Tupý, Michael"/>
    <s v="Koncentrát pro antimikrobní stabilizaci plastových povrchů vytvořených na bázi anorganické biologicky aktivní látky"/>
    <x v="2"/>
    <x v="17"/>
    <s v="Composites (including laminates, reinforced plastics, cermets, combined natural and synthetic fibre fabrics; filled composites)"/>
    <x v="4"/>
    <n v="4"/>
    <n v="0"/>
    <n v="0"/>
    <n v="0"/>
    <n v="1"/>
    <n v="0"/>
    <n v="0"/>
  </r>
  <r>
    <x v="1"/>
    <x v="1"/>
    <s v="00216224"/>
    <x v="58"/>
    <x v="81"/>
    <n v="192069824"/>
    <s v="J"/>
    <x v="0"/>
    <s v="Umemura, Tomotaka;Lacinová, Lenka;Kotrčová, Kristína;Fraley, R. Chris"/>
    <s v="Similarities and differences regarding changes in attachment preferences and attachment styles in relation to romantic relationship length : longitudinal and concurrent analyses"/>
    <x v="5"/>
    <x v="30"/>
    <s v="Psychology (including human - machine relations)"/>
    <x v="4"/>
    <n v="3"/>
    <n v="0"/>
    <n v="0"/>
    <n v="1"/>
    <n v="0"/>
    <n v="0"/>
    <n v="0"/>
  </r>
  <r>
    <x v="1"/>
    <x v="1"/>
    <s v="00216224"/>
    <x v="58"/>
    <x v="81"/>
    <n v="192069854"/>
    <s v="J"/>
    <x v="0"/>
    <s v="Spáč, Peter;Voda, Petr;Zagrapan, Jozef"/>
    <s v="Does the freedom of information law increase transparency at the local level? Evidence from a field experiment"/>
    <x v="5"/>
    <x v="13"/>
    <s v="Political science"/>
    <x v="4"/>
    <n v="2"/>
    <n v="0"/>
    <n v="1"/>
    <n v="0"/>
    <n v="0"/>
    <n v="0"/>
    <n v="0"/>
  </r>
  <r>
    <x v="1"/>
    <x v="1"/>
    <s v="00216224"/>
    <x v="58"/>
    <x v="82"/>
    <n v="192070178"/>
    <s v="J"/>
    <x v="0"/>
    <s v="Štacko, Peter;Muchova, Lucie;Vitek, Libor;Klán, Petr"/>
    <s v="Visible to NIR Light Photoactivation of Hydrogen Sulfide for Biological Targeting"/>
    <x v="0"/>
    <x v="10"/>
    <s v="Organic chemistry"/>
    <x v="4"/>
    <n v="3"/>
    <n v="0"/>
    <n v="0"/>
    <n v="1"/>
    <n v="0"/>
    <n v="0"/>
    <n v="0"/>
  </r>
  <r>
    <x v="1"/>
    <x v="1"/>
    <s v="00216224"/>
    <x v="58"/>
    <x v="184"/>
    <n v="192070302"/>
    <s v="D"/>
    <x v="0"/>
    <s v="Brázdil, Tomáš;Chatterjee, Krishnendu;Kučera, Antonín;Novotný, Petr;Velan, Dominik;Zuleger, Florian"/>
    <s v="Efficient Algorithms for Asymptotic Bounds on Termination Time in VASS"/>
    <x v="0"/>
    <x v="24"/>
    <s v="-"/>
    <x v="4"/>
    <n v="3"/>
    <n v="0"/>
    <n v="0"/>
    <n v="1"/>
    <n v="0"/>
    <n v="0"/>
    <n v="0"/>
  </r>
  <r>
    <x v="1"/>
    <x v="1"/>
    <s v="00216224"/>
    <x v="58"/>
    <x v="184"/>
    <n v="192070314"/>
    <s v="J"/>
    <x v="0"/>
    <s v="Sorokin, Dmitry;Peterlík, Igor;Ulman, Vladimír;Svoboda, David;Nečasová, Tereza;Morgaenko, Katsiarina;Eiselleová, Lívia;Tesařová, Lenka;Maška, Martin"/>
    <s v="FiloGen: A Model-Based Generator of Synthetic 3-D Time-Lapse Sequences of Single Motile Cells with Growing and Branching Filopodia"/>
    <x v="0"/>
    <x v="24"/>
    <s v="-"/>
    <x v="4"/>
    <n v="2"/>
    <n v="0"/>
    <n v="1"/>
    <n v="0"/>
    <n v="0"/>
    <n v="0"/>
    <n v="0"/>
  </r>
  <r>
    <x v="1"/>
    <x v="1"/>
    <n v="49777513"/>
    <x v="13"/>
    <x v="197"/>
    <n v="192070599"/>
    <s v="J"/>
    <x v="0"/>
    <s v="Kočandrle, Radim"/>
    <s v="Explaining Earth’s Stability by Uniformity: Origins of the Argument"/>
    <x v="1"/>
    <x v="1"/>
    <s v="Philosophy, History and Philosophy of science and technology"/>
    <x v="4"/>
    <n v="1"/>
    <n v="1"/>
    <n v="0"/>
    <n v="0"/>
    <n v="0"/>
    <n v="0"/>
    <n v="0"/>
  </r>
  <r>
    <x v="1"/>
    <x v="1"/>
    <n v="49777513"/>
    <x v="13"/>
    <x v="18"/>
    <n v="192070630"/>
    <s v="J"/>
    <x v="0"/>
    <s v="Rohan, Eduard;Turjanicová, Jana;Lukeš, Vladimír"/>
    <s v="A Darcy-Brinkman model of flow in double porous media – Two-level homogenization and computational modelling"/>
    <x v="2"/>
    <x v="3"/>
    <s v="Applied mechanics"/>
    <x v="4"/>
    <n v="3"/>
    <n v="0"/>
    <n v="0"/>
    <n v="1"/>
    <n v="0"/>
    <n v="0"/>
    <n v="0"/>
  </r>
  <r>
    <x v="1"/>
    <x v="1"/>
    <n v="49777513"/>
    <x v="13"/>
    <x v="18"/>
    <n v="192070666"/>
    <s v="C"/>
    <x v="0"/>
    <s v="Cibulka, Radek;Roubal, Tomáš"/>
    <s v="Solution Stability and Path-Following for a Class of Generalized Equations"/>
    <x v="0"/>
    <x v="2"/>
    <s v="Applied mathematics"/>
    <x v="4"/>
    <n v="3"/>
    <n v="0"/>
    <n v="0"/>
    <n v="1"/>
    <n v="0"/>
    <n v="0"/>
    <n v="0"/>
  </r>
  <r>
    <x v="1"/>
    <x v="1"/>
    <n v="49777513"/>
    <x v="13"/>
    <x v="18"/>
    <n v="192070684"/>
    <s v="J"/>
    <x v="0"/>
    <s v="Prüher, Jakub;Straka, Ondřej"/>
    <s v="Gaussian Process Quadrature Moment Transform"/>
    <x v="2"/>
    <x v="21"/>
    <s v="Automation and control systems"/>
    <x v="4"/>
    <n v="3"/>
    <n v="0"/>
    <n v="0"/>
    <n v="1"/>
    <n v="0"/>
    <n v="0"/>
    <n v="0"/>
  </r>
  <r>
    <x v="1"/>
    <x v="1"/>
    <n v="49777513"/>
    <x v="13"/>
    <x v="18"/>
    <n v="192070692"/>
    <s v="J"/>
    <x v="0"/>
    <s v="Duník, Jindřich;Soták, Miloš;Veselý, Miloš;Straka, Ondřej;Hawkinson, Wes"/>
    <s v="Design of Rao-Blackwellised Point-Mass Filter with Application in Terrain Aided Navigation"/>
    <x v="2"/>
    <x v="21"/>
    <s v="Automation and control systems"/>
    <x v="4"/>
    <n v="2"/>
    <n v="0"/>
    <n v="1"/>
    <n v="0"/>
    <n v="0"/>
    <n v="0"/>
    <n v="0"/>
  </r>
  <r>
    <x v="1"/>
    <x v="1"/>
    <n v="60461373"/>
    <x v="8"/>
    <x v="13"/>
    <n v="192070821"/>
    <s v="J"/>
    <x v="0"/>
    <s v="Mundil, Robert;Sokolohorskyj, Anatolij;Hošek, Jan;Cvacka, Josef;Cisarova, Ivana;Kvíčala, Jaroslav;Merna, Jan"/>
    <s v="Nickel and palladium complexes with fluorinated alkyl substituted alpha-diimine ligands for living/controlled olefin polymerization"/>
    <x v="0"/>
    <x v="10"/>
    <s v="Polymer science"/>
    <x v="4"/>
    <n v="3"/>
    <n v="0"/>
    <n v="0"/>
    <n v="1"/>
    <n v="0"/>
    <n v="0"/>
    <n v="0"/>
  </r>
  <r>
    <x v="1"/>
    <x v="1"/>
    <n v="60461373"/>
    <x v="8"/>
    <x v="13"/>
    <n v="192070993"/>
    <s v="J"/>
    <x v="0"/>
    <s v="Průša, Filip;Šenková, Alexandra;Kučera, Vojtěch;Čapek, Jaroslav;Vojtěch, Dalibor"/>
    <s v="Properties of a high-strength ultrafine-grained CoCrFeNiMn high-entropy alloy prepared by short-term mechanical alloying and spark plasma sintering"/>
    <x v="2"/>
    <x v="17"/>
    <s v="Materials engineering"/>
    <x v="4"/>
    <n v="2"/>
    <n v="0"/>
    <n v="1"/>
    <n v="0"/>
    <n v="0"/>
    <n v="0"/>
    <n v="0"/>
  </r>
  <r>
    <x v="1"/>
    <x v="1"/>
    <n v="60461373"/>
    <x v="8"/>
    <x v="11"/>
    <n v="192071137"/>
    <s v="J"/>
    <x v="0"/>
    <s v="Vobecká, Lucie;Svoboda, Miloš;Beneš, Jan;Belloň, Tomáš;Slouka, Zdeněk"/>
    <s v="Heterogeneity of heterogeneous ion-exchange membranes investigated by chronopotentiometry and X-ray computed microtomography"/>
    <x v="2"/>
    <x v="11"/>
    <s v="Chemical engineering (plants, products)"/>
    <x v="4"/>
    <n v="3"/>
    <n v="0"/>
    <n v="0"/>
    <n v="1"/>
    <n v="0"/>
    <n v="0"/>
    <n v="0"/>
  </r>
  <r>
    <x v="1"/>
    <x v="1"/>
    <n v="61989592"/>
    <x v="48"/>
    <x v="131"/>
    <n v="192071346"/>
    <s v="J"/>
    <x v="0"/>
    <s v="Cajthaml, Martin"/>
    <s v="Dietrich von Hildebrand’s Moral Epistemology"/>
    <x v="1"/>
    <x v="1"/>
    <s v="Philosophy, History and Philosophy of science and technology"/>
    <x v="4"/>
    <n v="2"/>
    <n v="0"/>
    <n v="1"/>
    <n v="0"/>
    <n v="0"/>
    <n v="0"/>
    <n v="0"/>
  </r>
  <r>
    <x v="1"/>
    <x v="1"/>
    <n v="61989592"/>
    <x v="48"/>
    <x v="131"/>
    <n v="192071361"/>
    <s v="B"/>
    <x v="0"/>
    <s v="Šedina, Miroslav"/>
    <s v="Sny křesťanských proroků"/>
    <x v="1"/>
    <x v="1"/>
    <s v="Theology"/>
    <x v="4"/>
    <n v="3"/>
    <n v="0"/>
    <n v="0"/>
    <n v="1"/>
    <n v="0"/>
    <n v="0"/>
    <n v="0"/>
  </r>
  <r>
    <x v="1"/>
    <x v="1"/>
    <n v="61989592"/>
    <x v="48"/>
    <x v="56"/>
    <n v="192071401"/>
    <s v="J"/>
    <x v="0"/>
    <s v="Marek, Petr;Filip, Radim;Ogawa, Hisashi;Sakaguchi, Atsushi;Takeda, Shuntaro;Yoshikawa, Jun-ichi;Furusawa, Akira"/>
    <s v="General implementation of arbitrary nonlinear quadrature phase gates"/>
    <x v="0"/>
    <x v="18"/>
    <s v="Optics (including laser optics and_x000a_quantum optics)"/>
    <x v="4"/>
    <n v="2"/>
    <n v="0"/>
    <n v="1"/>
    <n v="0"/>
    <n v="0"/>
    <n v="0"/>
    <n v="0"/>
  </r>
  <r>
    <x v="1"/>
    <x v="1"/>
    <n v="61989592"/>
    <x v="48"/>
    <x v="56"/>
    <n v="192071469"/>
    <s v="J"/>
    <x v="0"/>
    <s v="Bělohlávek, Radim;Trnečka, Martin"/>
    <s v="A new algorithm for Boolean matrix factorization which admits overcovering"/>
    <x v="0"/>
    <x v="24"/>
    <s v="Computer sciences, information science, bioinformathics (hardware development to be 2.2, social aspect to be 5.8)"/>
    <x v="4"/>
    <n v="2"/>
    <n v="0"/>
    <n v="1"/>
    <n v="0"/>
    <n v="0"/>
    <n v="0"/>
    <n v="0"/>
  </r>
  <r>
    <x v="1"/>
    <x v="1"/>
    <n v="61989592"/>
    <x v="48"/>
    <x v="56"/>
    <n v="192071493"/>
    <s v="J"/>
    <x v="0"/>
    <s v="Šiler, Martin;Ornigotti, Luca;Brzobohatý, Oto;Jákl, Petr;Ryabov, Atrem;Holubec, Viktor;Zemánek, Pavel;Filip, Radim"/>
    <s v="Diffusing up the Hill: Dynamics and Equipartition in Highly Unstable Systems"/>
    <x v="0"/>
    <x v="18"/>
    <s v="Optics (including laser optics and_x000a_quantum optics)"/>
    <x v="4"/>
    <n v="2"/>
    <n v="0"/>
    <n v="1"/>
    <n v="0"/>
    <n v="0"/>
    <n v="0"/>
    <n v="0"/>
  </r>
  <r>
    <x v="1"/>
    <x v="1"/>
    <n v="61989592"/>
    <x v="48"/>
    <x v="56"/>
    <n v="192071506"/>
    <s v="J"/>
    <x v="0"/>
    <s v="Smékalová, Monika;Panáček, Aleš;Jančula, Daniel;Maršálek, Blahoslav;Kolařík, Jan;Prucek, Robert;Kvítek, Libor;Zbořil, Radek"/>
    <s v="Culture medium mediated aggregation and re-crystallization of silver nanoparticles reduce their toxicity"/>
    <x v="2"/>
    <x v="23"/>
    <s v="Nano-materials (production and properties)"/>
    <x v="4"/>
    <n v="2"/>
    <n v="0"/>
    <n v="1"/>
    <n v="0"/>
    <n v="0"/>
    <n v="0"/>
    <n v="0"/>
  </r>
  <r>
    <x v="1"/>
    <x v="1"/>
    <n v="61989592"/>
    <x v="48"/>
    <x v="56"/>
    <n v="192071512"/>
    <s v="J"/>
    <x v="0"/>
    <s v="Ilík, Petr;Špundová, Martina;Šicner, Michal;Melkovičová, Helena;Kučerová, Zuzana;Krchňák, Pavel;Fürst, Tomáš;Večeřová, Kristýna;Panzarová, Klára;Benediktyová, Zuzana;Trtílek, Martin"/>
    <s v="Estimating heat tolerance of plants by ion leakage: a new method based on gradual heating"/>
    <x v="0"/>
    <x v="0"/>
    <s v="Plant sciences, botany"/>
    <x v="4"/>
    <n v="2"/>
    <n v="0"/>
    <n v="1"/>
    <n v="0"/>
    <n v="0"/>
    <n v="0"/>
    <n v="0"/>
  </r>
  <r>
    <x v="1"/>
    <x v="1"/>
    <n v="61989592"/>
    <x v="48"/>
    <x v="56"/>
    <n v="192071587"/>
    <s v="J"/>
    <x v="0"/>
    <s v="Smýkal, Petr;Trněný, Oldřich;Brus, Jan;Hanáček, Pavel;Rathore, Abhishek;Roma, Das;Pechanec, Vilém;Duchoslav, Martin;Bhattachayva, Debjyoti;Bariotakis, Michalis;Pirintsos, Stergios;Berger, Jens;Toker, Cengiz"/>
    <s v="Genetic structure of wild pea (Pisum sativum subsp. elatius) populations in the northern part of the Fertile Crescent reflects moderate cross-pollination and strong effect of geographic but not environmental distance"/>
    <x v="0"/>
    <x v="0"/>
    <s v="Plant sciences, botany"/>
    <x v="4"/>
    <n v="2"/>
    <n v="0"/>
    <n v="1"/>
    <n v="0"/>
    <n v="0"/>
    <n v="0"/>
    <n v="0"/>
  </r>
  <r>
    <x v="2"/>
    <x v="3"/>
    <n v="26784246"/>
    <x v="103"/>
    <x v="178"/>
    <n v="192073344"/>
    <s v="F"/>
    <x v="1"/>
    <s v="Ondráčková, Eliška;Seidenglanz, Marek;Šafář, Jan"/>
    <s v="Fotopast pro odchyt škůdců vylézajících z půdy"/>
    <x v="3"/>
    <x v="4"/>
    <s v="-"/>
    <x v="4"/>
    <n v="3"/>
    <n v="0"/>
    <n v="0"/>
    <n v="1"/>
    <n v="0"/>
    <n v="0"/>
    <n v="0"/>
  </r>
  <r>
    <x v="0"/>
    <x v="0"/>
    <n v="61388998"/>
    <x v="91"/>
    <x v="158"/>
    <n v="192073807"/>
    <s v="J"/>
    <x v="0"/>
    <s v="Isoz, Martin;Haidl, J."/>
    <s v="Computational-Fluid-Dynamics Analysis of Gas Flow through Corrugated-Sheet-Structured Packing: Effects of Packing Geometry"/>
    <x v="2"/>
    <x v="11"/>
    <s v="Chemical process engineering"/>
    <x v="4"/>
    <n v="3"/>
    <n v="0"/>
    <n v="0"/>
    <n v="1"/>
    <n v="0"/>
    <n v="0"/>
    <n v="0"/>
  </r>
  <r>
    <x v="0"/>
    <x v="0"/>
    <n v="61389013"/>
    <x v="41"/>
    <x v="48"/>
    <n v="192073886"/>
    <s v="J"/>
    <x v="0"/>
    <s v="Rais, David;Menšík, Miroslav;Paruzel, Bartosz;Toman, Petr;Pfleger, Jiří"/>
    <s v="Concept of the time-dependent diffusion coefficient of polarons in organic semiconductors and its determination from time-resolved spectroscopy"/>
    <x v="0"/>
    <x v="10"/>
    <s v="Polymer science"/>
    <x v="4"/>
    <n v="3"/>
    <n v="0"/>
    <n v="0"/>
    <n v="1"/>
    <n v="0"/>
    <n v="0"/>
    <n v="0"/>
  </r>
  <r>
    <x v="0"/>
    <x v="0"/>
    <n v="61389013"/>
    <x v="41"/>
    <x v="48"/>
    <n v="192073901"/>
    <s v="J"/>
    <x v="0"/>
    <s v="Bojarová, Pavla;Tavares, Marina;Laaf, D.;Bumba, Ladislav;Petrásková, Lucie;Konefal, Rafal;Bláhová, Markéta;Pelantová, Helena;Elling, L.;Etrych, Tomáš;Chytil, Petr;Křen, Vladimír"/>
    <s v="Biocompatible glyconanomaterials based on HPMA-copolymer for specific targeting of galectin-3"/>
    <x v="0"/>
    <x v="10"/>
    <s v="Polymer science"/>
    <x v="4"/>
    <n v="2"/>
    <n v="0"/>
    <n v="1"/>
    <n v="0"/>
    <n v="0"/>
    <n v="0"/>
    <n v="0"/>
  </r>
  <r>
    <x v="0"/>
    <x v="0"/>
    <n v="61389013"/>
    <x v="41"/>
    <x v="48"/>
    <n v="192073905"/>
    <s v="J"/>
    <x v="0"/>
    <s v="Hušák, M.;Jegorov, A.;Rohlíček, Jan;Fitch, A.;Czernek, Jiří;Kobera, Libor;Brus, Jiří"/>
    <s v="Determining the crystal structures of peptide analogs of boronic acid in the absence of single crystals: intricate motifs of ixazomib citrate revealed by XRPD guided by ss-NMR"/>
    <x v="0"/>
    <x v="10"/>
    <s v="Polymer science"/>
    <x v="4"/>
    <n v="3"/>
    <n v="0"/>
    <n v="0"/>
    <n v="1"/>
    <n v="0"/>
    <n v="0"/>
    <n v="0"/>
  </r>
  <r>
    <x v="0"/>
    <x v="0"/>
    <n v="67985556"/>
    <x v="2"/>
    <x v="2"/>
    <n v="192074032"/>
    <s v="J"/>
    <x v="0"/>
    <s v="Tichý, Ondřej;Šmídl, Václav;Hofman, Radek;Evangeliou, N."/>
    <s v="Source term estimation of multi-specie atmospheric release of radiation from gamma dose rates"/>
    <x v="0"/>
    <x v="2"/>
    <s v="Statistics and probability"/>
    <x v="4"/>
    <n v="1"/>
    <n v="1"/>
    <n v="0"/>
    <n v="0"/>
    <n v="0"/>
    <n v="0"/>
    <n v="0"/>
  </r>
  <r>
    <x v="0"/>
    <x v="0"/>
    <n v="67985815"/>
    <x v="36"/>
    <x v="43"/>
    <n v="192074043"/>
    <s v="J"/>
    <x v="0"/>
    <s v="Maravelias, Grigorios;Kraus, Michaela;Cidale, L.S.;Borges Fernandes, M.;Arias, M.L.;Curé, M.;Vasilopoulos, G."/>
    <s v="Resolving the kinematics of the discs around Galactic B[e] supergiants"/>
    <x v="0"/>
    <x v="18"/>
    <s v="Astronomy (including astrophysics,_x000a_space science)"/>
    <x v="4"/>
    <n v="2"/>
    <n v="0"/>
    <n v="1"/>
    <n v="0"/>
    <n v="0"/>
    <n v="0"/>
    <n v="0"/>
  </r>
  <r>
    <x v="0"/>
    <x v="0"/>
    <n v="67985815"/>
    <x v="36"/>
    <x v="43"/>
    <n v="192074059"/>
    <s v="J"/>
    <x v="0"/>
    <s v="Köppen, J.;Jáchym, Pavel;Taylor, Rhys;Palouš, Jan"/>
    <s v="Ram pressure stripping made easy: an analytical approach"/>
    <x v="0"/>
    <x v="18"/>
    <s v="Astronomy (including astrophysics,_x000a_space science)"/>
    <x v="4"/>
    <n v="2"/>
    <n v="0"/>
    <n v="1"/>
    <n v="0"/>
    <n v="0"/>
    <n v="0"/>
    <n v="0"/>
  </r>
  <r>
    <x v="0"/>
    <x v="0"/>
    <n v="67985815"/>
    <x v="36"/>
    <x v="43"/>
    <n v="192074060"/>
    <s v="J"/>
    <x v="0"/>
    <s v="Kopáček, Ondřej;Karas, Vladimír"/>
    <s v="Near-horizon Structure of Escape Zones of Electrically Charged Particles around Weakly Magnetized Rotating Black Hole"/>
    <x v="0"/>
    <x v="18"/>
    <s v="Astronomy (including astrophysics,_x000a_space science)"/>
    <x v="4"/>
    <n v="2"/>
    <n v="0"/>
    <n v="1"/>
    <n v="0"/>
    <n v="0"/>
    <n v="0"/>
    <n v="0"/>
  </r>
  <r>
    <x v="0"/>
    <x v="0"/>
    <n v="67985882"/>
    <x v="33"/>
    <x v="40"/>
    <n v="192074135"/>
    <s v="J"/>
    <x v="0"/>
    <s v="Honzátko, Pavel;Baravets, Yauhen;Myakalwar, A.K."/>
    <s v="Single-frequency fiber laser based on a fiber ring resonator filter tunable in a broad range from 1023 nm to 1107 nm"/>
    <x v="0"/>
    <x v="18"/>
    <s v="Optics (including laser optics and_x000a_quantum optics)"/>
    <x v="4"/>
    <n v="3"/>
    <n v="0"/>
    <n v="0"/>
    <n v="1"/>
    <n v="0"/>
    <n v="0"/>
    <n v="0"/>
  </r>
  <r>
    <x v="0"/>
    <x v="0"/>
    <n v="68145535"/>
    <x v="22"/>
    <x v="29"/>
    <n v="192074401"/>
    <s v="J"/>
    <x v="0"/>
    <s v="Koníček, Petr;Schreiber, Jan"/>
    <s v="Heavy rockbursts due to longwall mining near protective pillars: A case study"/>
    <x v="2"/>
    <x v="20"/>
    <s v="Mining and mineral processing"/>
    <x v="4"/>
    <n v="3"/>
    <n v="0"/>
    <n v="0"/>
    <n v="1"/>
    <n v="0"/>
    <n v="0"/>
    <n v="0"/>
  </r>
  <r>
    <x v="0"/>
    <x v="0"/>
    <n v="68378297"/>
    <x v="16"/>
    <x v="23"/>
    <n v="192074645"/>
    <s v="J"/>
    <x v="0"/>
    <s v="Viani, Alberto;Mácová, Petra"/>
    <s v="Polyamorphism and frustrated crystallization in the acid-base reaction of magnesium potassium phosphate cements"/>
    <x v="2"/>
    <x v="17"/>
    <s v="Materials engineering"/>
    <x v="4"/>
    <n v="3"/>
    <n v="0"/>
    <n v="0"/>
    <n v="1"/>
    <n v="0"/>
    <n v="0"/>
    <n v="0"/>
  </r>
  <r>
    <x v="2"/>
    <x v="9"/>
    <s v="00027073"/>
    <x v="82"/>
    <x v="135"/>
    <n v="192075006"/>
    <s v="J"/>
    <x v="0"/>
    <s v="Šamonil, Pavel;Daněk, Pavel;Schaetzl, Randall J.;Tejnecký, Václav;Drábek, Ondřej"/>
    <s v="Converse pathways of soil evolution caused by tree uprooting: A synthesis from three regions with varying soil formation processes"/>
    <x v="3"/>
    <x v="4"/>
    <s v="Soil science"/>
    <x v="4"/>
    <n v="2"/>
    <n v="0"/>
    <n v="1"/>
    <n v="0"/>
    <n v="0"/>
    <n v="0"/>
    <n v="0"/>
  </r>
  <r>
    <x v="1"/>
    <x v="1"/>
    <s v="00216208"/>
    <x v="51"/>
    <x v="148"/>
    <n v="192078527"/>
    <s v="J"/>
    <x v="0"/>
    <s v="Durnová, Anna;Hejzlarová, Eva"/>
    <s v="Framing policy designs through contradictory emotions: The case of Czech single mothers"/>
    <x v="5"/>
    <x v="13"/>
    <s v="-"/>
    <x v="4"/>
    <n v="1"/>
    <n v="1"/>
    <n v="0"/>
    <n v="0"/>
    <n v="0"/>
    <n v="0"/>
    <n v="0"/>
  </r>
  <r>
    <x v="1"/>
    <x v="1"/>
    <s v="00216208"/>
    <x v="51"/>
    <x v="60"/>
    <n v="192080401"/>
    <s v="D"/>
    <x v="0"/>
    <s v="Barták, Roman;Švancara, Jiří;Vlk, Marek"/>
    <s v="A Scheduling-Based Approach to Multi-Agent Path Finding with Weighted and Capacitated Arcs"/>
    <x v="0"/>
    <x v="24"/>
    <s v="-"/>
    <x v="4"/>
    <n v="3"/>
    <n v="0"/>
    <n v="0"/>
    <n v="1"/>
    <n v="0"/>
    <n v="0"/>
    <n v="0"/>
  </r>
  <r>
    <x v="1"/>
    <x v="1"/>
    <s v="00216208"/>
    <x v="51"/>
    <x v="121"/>
    <n v="192081170"/>
    <s v="J"/>
    <x v="0"/>
    <s v="Jeřábek, Tomáš;Rambousek, Vladimír"/>
    <s v="Educational Functions of Augmented Reality"/>
    <x v="5"/>
    <x v="16"/>
    <s v="Education, general; including training, pedagogy, didactics [and education systems]"/>
    <x v="4"/>
    <n v="4"/>
    <n v="0"/>
    <n v="0"/>
    <n v="0"/>
    <n v="1"/>
    <n v="0"/>
    <n v="0"/>
  </r>
  <r>
    <x v="0"/>
    <x v="0"/>
    <n v="61388955"/>
    <x v="45"/>
    <x v="52"/>
    <n v="192083209"/>
    <s v="J"/>
    <x v="0"/>
    <s v="Koukalová, Alena;Pokorná, Šárka;Boyle, A. L.;Lopez Mora, N.;Kros, A.;Hof, Martin;Šachl, Radek"/>
    <s v="Distinct roles of SNARE-mimicking lipopeptides during initial steps of membrane fusion"/>
    <x v="0"/>
    <x v="10"/>
    <s v="-"/>
    <x v="4"/>
    <n v="3"/>
    <n v="0"/>
    <n v="0"/>
    <n v="1"/>
    <n v="0"/>
    <n v="0"/>
    <n v="0"/>
  </r>
  <r>
    <x v="0"/>
    <x v="0"/>
    <n v="61388955"/>
    <x v="45"/>
    <x v="52"/>
    <n v="192083218"/>
    <s v="J"/>
    <x v="0"/>
    <s v="Srnec, Martin;Navrátil, R.;Andris, E.;Jašík, J.;Roithová, J."/>
    <s v="Experimentally Calibrated Analysis of the Electronic Structure of CuO+: Implications for Reactivity"/>
    <x v="0"/>
    <x v="10"/>
    <s v="Physical chemistry"/>
    <x v="4"/>
    <n v="3"/>
    <n v="0"/>
    <n v="0"/>
    <n v="1"/>
    <n v="0"/>
    <n v="0"/>
    <n v="0"/>
  </r>
  <r>
    <x v="0"/>
    <x v="0"/>
    <n v="61389005"/>
    <x v="42"/>
    <x v="49"/>
    <n v="192083737"/>
    <s v="J"/>
    <x v="0"/>
    <s v="Malinský, Petr;Cutroneo, Mariapompea;Macková, Anna;Hnatowicz, Vladimír;Floriánová, Markéta;Boháčová, M.;Bouša, D.;Sofer, Z."/>
    <s v="Graphene oxide layers modified by irradiation with 1.2 MeV He+ ions"/>
    <x v="2"/>
    <x v="17"/>
    <s v="Coating and films"/>
    <x v="4"/>
    <n v="4"/>
    <n v="0"/>
    <n v="0"/>
    <n v="0"/>
    <n v="1"/>
    <n v="0"/>
    <n v="0"/>
  </r>
  <r>
    <x v="0"/>
    <x v="0"/>
    <n v="61389013"/>
    <x v="41"/>
    <x v="48"/>
    <n v="192083852"/>
    <s v="J"/>
    <x v="0"/>
    <s v="Tomšík, Elena;Kohut, Olena;Ivanko, Iryna;Pekárek, Michal;Bieloshapka, Igor;Dallas, P."/>
    <s v="Assembly and interaction of polyaniline chains: impact on electro- and physical-chemical behavior"/>
    <x v="0"/>
    <x v="10"/>
    <s v="Physical chemistry"/>
    <x v="4"/>
    <n v="2"/>
    <n v="0"/>
    <n v="1"/>
    <n v="0"/>
    <n v="0"/>
    <n v="0"/>
    <n v="0"/>
  </r>
  <r>
    <x v="0"/>
    <x v="0"/>
    <n v="61389021"/>
    <x v="40"/>
    <x v="47"/>
    <n v="192083956"/>
    <s v="J"/>
    <x v="0"/>
    <s v="Grover, Ondřej;Seidl, Jakub;Refy, D.;Adámek, Jiří;Vondráček, Petr;Tomeš, Matěj;Junek, Pavel;Háček, Pavel;Krbec, Jaroslav;Weinzettl, Vladimír;Hron, Martin;Zoletnik, S."/>
    <s v="Limit cycle oscillations measurements with Langmuir and ball-pen probes on COMPASS"/>
    <x v="0"/>
    <x v="18"/>
    <s v="Fluids and plasma physics (including surface physics)"/>
    <x v="4"/>
    <n v="2"/>
    <n v="0"/>
    <n v="1"/>
    <n v="0"/>
    <n v="0"/>
    <n v="0"/>
    <n v="0"/>
  </r>
  <r>
    <x v="0"/>
    <x v="0"/>
    <n v="67985556"/>
    <x v="2"/>
    <x v="2"/>
    <n v="192084092"/>
    <s v="J"/>
    <x v="0"/>
    <s v="Sturm, A.;Swart, Jan M."/>
    <s v="Pathwise duals of monotone and additive Markov processes"/>
    <x v="0"/>
    <x v="2"/>
    <s v="Pure mathematics"/>
    <x v="4"/>
    <n v="2"/>
    <n v="0"/>
    <n v="1"/>
    <n v="0"/>
    <n v="0"/>
    <n v="0"/>
    <n v="0"/>
  </r>
  <r>
    <x v="2"/>
    <x v="7"/>
    <s v="00159816"/>
    <x v="106"/>
    <x v="183"/>
    <n v="192084509"/>
    <s v="J"/>
    <x v="0"/>
    <s v="Manchanda, Kashish;Kolářová, Hana;Kerkenpass, Christina;Mollenhauer, Martin;Víteček, Jan;Rudolph, Volker;Kubala, Lukáš;Baldus, Stephan;Adam, Matti;Klinke, Anna"/>
    <s v="MPO (Myeloperoxidase) Reduces Endothelial Glycocalyx Thickness Dependent on Its Cationic Charge"/>
    <x v="4"/>
    <x v="8"/>
    <s v="Hematology"/>
    <x v="4"/>
    <n v="3"/>
    <n v="0"/>
    <n v="0"/>
    <n v="1"/>
    <n v="0"/>
    <n v="0"/>
    <n v="0"/>
  </r>
  <r>
    <x v="1"/>
    <x v="1"/>
    <s v="00216208"/>
    <x v="51"/>
    <x v="118"/>
    <n v="192085319"/>
    <s v="C"/>
    <x v="0"/>
    <s v="Andrlová Fidlerová, Alena"/>
    <s v="Teaching Czech in a Plurilingual Community in the Age of Enlightenment: The case of František Jan Tomsa"/>
    <x v="1"/>
    <x v="27"/>
    <s v="-"/>
    <x v="4"/>
    <n v="3"/>
    <n v="0"/>
    <n v="0"/>
    <n v="1"/>
    <n v="0"/>
    <n v="0"/>
    <n v="0"/>
  </r>
  <r>
    <x v="0"/>
    <x v="0"/>
    <n v="67985858"/>
    <x v="147"/>
    <x v="284"/>
    <n v="192086659"/>
    <s v="J"/>
    <x v="0"/>
    <s v="Vejražka, Jiří;Zedníková, Mária;Stanovský, Petr"/>
    <s v="Experiments on  Breakup of Bubbles in a Turbulent Flow."/>
    <x v="2"/>
    <x v="11"/>
    <s v="Chemical process engineering"/>
    <x v="4"/>
    <n v="2"/>
    <n v="0"/>
    <n v="1"/>
    <n v="0"/>
    <n v="0"/>
    <n v="0"/>
    <n v="0"/>
  </r>
  <r>
    <x v="0"/>
    <x v="0"/>
    <n v="67985912"/>
    <x v="31"/>
    <x v="38"/>
    <n v="192086822"/>
    <s v="J"/>
    <x v="0"/>
    <s v="Sawicki, Jakub"/>
    <s v="Organization of production and trade of minor metal items at Nowy Targ (New Market) Square in medieval Wroclaw in the light of the production waste"/>
    <x v="1"/>
    <x v="14"/>
    <s v="Archaeology"/>
    <x v="4"/>
    <n v="4"/>
    <n v="0"/>
    <n v="0"/>
    <n v="0"/>
    <n v="1"/>
    <n v="0"/>
    <n v="0"/>
  </r>
  <r>
    <x v="0"/>
    <x v="0"/>
    <n v="67985939"/>
    <x v="29"/>
    <x v="36"/>
    <n v="192086974"/>
    <s v="J"/>
    <x v="0"/>
    <s v="Seebens, H.;Blackburn, T. M.;Dyer, E. E.;Genovesi, P.;Hulme, P. E.;Jeschke, J.M.;Padag, S.;Pyšek, Petr;van Kleunen, M.;Winter, M.;Ansong, M.;Arianoutsou, M.;Bacher, S.;Blasius, B.;Brockerhoff, E. G.;Brundu, G.;Capinha, C.;Causton, C. E.;Celesti-Grapow, L.;Dawson, W.;Dullinger, S.;Economo, E. P.;Fuentes, N.;Guénard, B.;Jäger, H.;Kartesz, J.;Kenis, M.;Kühn, I.;Lenzner, B.;Liebhold, A. M.;Mosena, A.;Moser, D.;Nentwig, W.;Nishino, M.;Pearman, D.;Pergl, J.;Rabitsch, W.;Rojas-Sandoval, J.;Roques, A.;Rorke, S.;Rossinelli, s.;Roy, H. E.;Scalera, R.;Schindler, S.;Štajerová, Kateřina;Tokarska-Guzik, B.;Walker, K.;Ward, D. F.;Yamanaka, T.;Essl, F."/>
    <s v="Global rise in emerging alien species results from accessibility of new source pools"/>
    <x v="0"/>
    <x v="0"/>
    <s v="Ecology"/>
    <x v="4"/>
    <s v="N (nehodnoceno)"/>
    <n v="0"/>
    <n v="0"/>
    <n v="0"/>
    <n v="0"/>
    <n v="0"/>
    <n v="1"/>
  </r>
  <r>
    <x v="0"/>
    <x v="0"/>
    <n v="68081731"/>
    <x v="94"/>
    <x v="161"/>
    <n v="192087439"/>
    <s v="J"/>
    <x v="0"/>
    <s v="Pilát, Zdeněk;Bernatová, Silvie;Ježek, Jan;Kirchhoff, J.;Tannert, A.;Neugebauer, U.;Samek, Ota;Zemánek, Pavel"/>
    <s v="Microfluidic Cultivation and Laser Tweezers Raman Spectroscopy of E-coli under Antibiotic Stress"/>
    <x v="0"/>
    <x v="18"/>
    <s v="Optics (including laser optics and_x000a_quantum optics)"/>
    <x v="4"/>
    <n v="3"/>
    <n v="0"/>
    <n v="0"/>
    <n v="1"/>
    <n v="0"/>
    <n v="0"/>
    <n v="0"/>
  </r>
  <r>
    <x v="0"/>
    <x v="0"/>
    <n v="68081731"/>
    <x v="94"/>
    <x v="161"/>
    <n v="192087454"/>
    <s v="J"/>
    <x v="0"/>
    <s v="Šiler, Martin;Ornigotti, L.;Brzobohatý, Oto;Jákl, Petr;Ryabov, A.;Holubec, V.;Zemánek, Pavel;Filip, R."/>
    <s v="Diffusing up the Hill: Dynamics and Equipartition in Highly Unstable Systems"/>
    <x v="0"/>
    <x v="18"/>
    <s v="Optics (including laser optics and_x000a_quantum optics)"/>
    <x v="4"/>
    <n v="2"/>
    <n v="0"/>
    <n v="1"/>
    <n v="0"/>
    <n v="0"/>
    <n v="0"/>
    <n v="0"/>
  </r>
  <r>
    <x v="0"/>
    <x v="0"/>
    <n v="68378009"/>
    <x v="21"/>
    <x v="28"/>
    <n v="192087587"/>
    <s v="B"/>
    <x v="1"/>
    <s v="Beránek, Ondřej;Ťupek, Pavel"/>
    <s v="The Temptation of Graves in Salafi Islam : Iconoclasm, Destruction and Idolatry"/>
    <x v="1"/>
    <x v="14"/>
    <s v="History (history of science and technology to be 6.3, history of specific sciences to be under the respective headings)"/>
    <x v="4"/>
    <n v="2"/>
    <n v="0"/>
    <n v="1"/>
    <n v="0"/>
    <n v="0"/>
    <n v="0"/>
    <n v="0"/>
  </r>
  <r>
    <x v="0"/>
    <x v="0"/>
    <n v="68378271"/>
    <x v="18"/>
    <x v="25"/>
    <n v="192088057"/>
    <s v="J"/>
    <x v="0"/>
    <s v="Mortet, Vincent;Taylor, Andrew;Vlčková Živcová, Zuzana;Machon, D.;Frank, Otakar;Hubík, Pavel;Trémouilles, D.;Kavan, Ladislav"/>
    <s v="Analysis of heavily boron-doped diamond Raman spectrum"/>
    <x v="0"/>
    <x v="18"/>
    <s v="Condensed matter physics (including formerly solid state physics, supercond.)"/>
    <x v="4"/>
    <n v="2"/>
    <n v="0"/>
    <n v="1"/>
    <n v="0"/>
    <n v="0"/>
    <n v="0"/>
    <n v="0"/>
  </r>
  <r>
    <x v="0"/>
    <x v="0"/>
    <n v="68378271"/>
    <x v="18"/>
    <x v="25"/>
    <n v="192088061"/>
    <s v="J"/>
    <x v="0"/>
    <s v="Körner, J.;Lühder, T.;Reiter, J.;Uschmann, I.;Marschner, H.;Jambunathan, Venkatesan;Lucianetti, Antonio;Mocek, Tomáš;Hein, J.;Kaluza, M.C."/>
    <s v="Spectroscopic investigations of thulium doped YAG and YAP crystals between 77 K and 300 K for short-wavelength infrared lasers"/>
    <x v="0"/>
    <x v="18"/>
    <s v="Optics (including laser optics and_x000a_quantum optics)"/>
    <x v="4"/>
    <n v="2"/>
    <n v="0"/>
    <n v="1"/>
    <n v="0"/>
    <n v="0"/>
    <n v="0"/>
    <n v="0"/>
  </r>
  <r>
    <x v="0"/>
    <x v="0"/>
    <n v="68378271"/>
    <x v="18"/>
    <x v="25"/>
    <n v="192088145"/>
    <s v="J"/>
    <x v="0"/>
    <s v="Godinho, João;Reichlová, Helena;Kriegner, Dominik;Novák, Vít;Olejník, Kamil;Kašpar, Zdeněk;Šobáň, Zbyněk;Wadley, P.;Campion, R. P.;Otxoa, R.M.;Roy, P.E.;Železný, Jakub;Jungwirth, Tomáš;Wunderlich, Joerg"/>
    <s v="Electrically induced and detected Néel vector reversal in a collinear antiferromagnet"/>
    <x v="0"/>
    <x v="18"/>
    <s v="Condensed matter physics (including formerly solid state physics, supercond.)"/>
    <x v="4"/>
    <n v="2"/>
    <n v="0"/>
    <n v="1"/>
    <n v="0"/>
    <n v="0"/>
    <n v="0"/>
    <n v="0"/>
  </r>
  <r>
    <x v="0"/>
    <x v="0"/>
    <n v="68378271"/>
    <x v="18"/>
    <x v="25"/>
    <n v="192088283"/>
    <s v="J"/>
    <x v="0"/>
    <s v="Heller, Luděk;Seiner, Hanuš;Šittner, Petr;Sedlák, Petr;Tyc, Ondřej;Kadeřávek, Lukáš"/>
    <s v="On the plastic deformation accompanying cyclic martensitic transformation in thermomechanically loaded NiTi"/>
    <x v="2"/>
    <x v="17"/>
    <s v="Materials engineering"/>
    <x v="4"/>
    <n v="2"/>
    <n v="0"/>
    <n v="1"/>
    <n v="0"/>
    <n v="0"/>
    <n v="0"/>
    <n v="0"/>
  </r>
  <r>
    <x v="0"/>
    <x v="0"/>
    <n v="68378297"/>
    <x v="16"/>
    <x v="23"/>
    <n v="192088397"/>
    <s v="J"/>
    <x v="0"/>
    <s v="Yang, Y. B.;Yau, J. D.;Urushadze, Shota"/>
    <s v="Scanning the modal coupling of slender suspension footbridges by a virtual moving vehicle"/>
    <x v="2"/>
    <x v="12"/>
    <s v="Construction engineering, Municipal and structural engineering"/>
    <x v="4"/>
    <n v="2"/>
    <n v="0"/>
    <n v="1"/>
    <n v="0"/>
    <n v="0"/>
    <n v="0"/>
    <n v="0"/>
  </r>
  <r>
    <x v="2"/>
    <x v="10"/>
    <n v="44994575"/>
    <x v="121"/>
    <x v="217"/>
    <n v="192089779"/>
    <s v="J"/>
    <x v="0"/>
    <s v="Bíl, Michal;Andrášik, Richard;Sedoník, Jiří;Favilli, Filippo;Kasal, Peter;Agreiter, Andreas;Streifeneder, Thomas"/>
    <s v="Application of KDE+ software to identify collective risk hotspots of ungulate-vehicle collisions in South Tyrol, Northern Italy"/>
    <x v="0"/>
    <x v="0"/>
    <s v="-"/>
    <x v="4"/>
    <n v="3"/>
    <n v="0"/>
    <n v="0"/>
    <n v="1"/>
    <n v="0"/>
    <n v="0"/>
    <n v="0"/>
  </r>
  <r>
    <x v="1"/>
    <x v="5"/>
    <n v="60162694"/>
    <x v="50"/>
    <x v="170"/>
    <n v="192090089"/>
    <s v="J"/>
    <x v="1"/>
    <s v="Bekesiene, Svajone;Hošková-Mayerová, Šárka"/>
    <s v="Decision Tree-Based Classification Model for Identification of Effective Leadership Indicators"/>
    <x v="0"/>
    <x v="2"/>
    <s v="Applied mathematics"/>
    <x v="4"/>
    <n v="4"/>
    <n v="0"/>
    <n v="0"/>
    <n v="0"/>
    <n v="1"/>
    <n v="0"/>
    <n v="0"/>
  </r>
  <r>
    <x v="1"/>
    <x v="1"/>
    <s v="00216224"/>
    <x v="58"/>
    <x v="184"/>
    <n v="192090197"/>
    <s v="J"/>
    <x v="0"/>
    <s v="Ghafir, Ibrahim;Hammoudeh, Mohammad;Přenosil, Václav;Han, Liangxiu;Hegarty, Robert;Rabie, Khaled;Aparicio-Navarro, Francisco J."/>
    <s v="Detection of Advanced Persistent Threat Using Machine-Learning Correlation Analysis"/>
    <x v="0"/>
    <x v="24"/>
    <s v="Computer sciences, information science, bioinformathics (hardware development to be 2.2, social aspect to be 5.8)"/>
    <x v="4"/>
    <n v="1"/>
    <n v="1"/>
    <n v="0"/>
    <n v="0"/>
    <n v="0"/>
    <n v="0"/>
    <n v="0"/>
  </r>
  <r>
    <x v="2"/>
    <x v="9"/>
    <s v="00025798"/>
    <x v="138"/>
    <x v="263"/>
    <n v="192090717"/>
    <s v="J"/>
    <x v="0"/>
    <s v="Magna, Tomáš;Szymanowski, David;Neukampf, Julia;Dohmen, Ralf;Bachmann, Olivier;Ulmer, Peter;Guillong, Marcel;Ellis, Ben"/>
    <s v="Post-eruptive mobility of lithium in volcanic rocks"/>
    <x v="0"/>
    <x v="7"/>
    <s v="-"/>
    <x v="4"/>
    <n v="1"/>
    <n v="1"/>
    <n v="0"/>
    <n v="0"/>
    <n v="0"/>
    <n v="0"/>
    <n v="0"/>
  </r>
  <r>
    <x v="1"/>
    <x v="1"/>
    <n v="60461373"/>
    <x v="8"/>
    <x v="12"/>
    <n v="192091436"/>
    <s v="P"/>
    <x v="1"/>
    <s v="Ledvina, Miroslav;Effenberg, Roman;Turánek, Jaroslav;Bartheldyová, Ellisa;Drož, Ladislav"/>
    <s v="Aminooxylipidy pro konstrukci samoskladných liposomálních systémů umožňujících jejich následnou modifikaci biologicky funkčními molekulami"/>
    <x v="0"/>
    <x v="0"/>
    <s v="Biochemical research methods"/>
    <x v="4"/>
    <n v="2"/>
    <n v="0"/>
    <n v="1"/>
    <n v="0"/>
    <n v="0"/>
    <n v="0"/>
    <n v="0"/>
  </r>
  <r>
    <x v="1"/>
    <x v="1"/>
    <n v="60461373"/>
    <x v="8"/>
    <x v="11"/>
    <n v="192091751"/>
    <s v="J"/>
    <x v="0"/>
    <s v="Vrána, Jiří;Charvát, Jiří;Mazúr, Petr;Belsky, Petr;Dundálek, Jan;Pocedič, Jaromír;Kosek, Juraj"/>
    <s v="Commercial perfluorosulfonic acid membranes for vanadium redox flow battery: Effect of ion-exchange capacity and membrane internal structure"/>
    <x v="2"/>
    <x v="11"/>
    <s v="Chemical engineering (plants, products)"/>
    <x v="4"/>
    <n v="3"/>
    <n v="0"/>
    <n v="0"/>
    <n v="1"/>
    <n v="0"/>
    <n v="0"/>
    <n v="0"/>
  </r>
  <r>
    <x v="1"/>
    <x v="1"/>
    <n v="60461373"/>
    <x v="8"/>
    <x v="11"/>
    <n v="192091761"/>
    <s v="J"/>
    <x v="0"/>
    <s v="Malijevský, Alexandr;Parry, A.O."/>
    <s v="Modified Kelvin Equations for Capillary Condensation in Narrow and Wide Grooves"/>
    <x v="0"/>
    <x v="18"/>
    <s v="Condensed matter physics (including formerly solid state physics, supercond.)"/>
    <x v="4"/>
    <n v="2"/>
    <n v="0"/>
    <n v="1"/>
    <n v="0"/>
    <n v="0"/>
    <n v="0"/>
    <n v="0"/>
  </r>
  <r>
    <x v="0"/>
    <x v="0"/>
    <n v="61389005"/>
    <x v="42"/>
    <x v="49"/>
    <n v="192094181"/>
    <s v="J"/>
    <x v="0"/>
    <s v="Handlos, P.;Světlík, Ivo;Horáčková, L.;Fejgl, M.;Kotík, L.;Brychová, Veronika;Megisová, Natália;Marecová, K."/>
    <s v="Bomb Peak: Radiocarbon Dating of Skeletal Remains in Routine Forensic Medical Practice"/>
    <x v="4"/>
    <x v="39"/>
    <s v="Forensic science"/>
    <x v="4"/>
    <n v="3"/>
    <n v="0"/>
    <n v="0"/>
    <n v="1"/>
    <n v="0"/>
    <n v="0"/>
    <n v="0"/>
  </r>
  <r>
    <x v="0"/>
    <x v="0"/>
    <n v="61389021"/>
    <x v="40"/>
    <x v="47"/>
    <n v="192094616"/>
    <s v="J"/>
    <x v="0"/>
    <s v="Entler, Slavomír;Horáček, Jan;Dlouhý, T.;Dostál, V."/>
    <s v="Approximation of the economy of fusion energy"/>
    <x v="2"/>
    <x v="3"/>
    <s v="Nuclear related engineering; (nuclear physics to be 1.3);"/>
    <x v="4"/>
    <n v="3"/>
    <n v="0"/>
    <n v="0"/>
    <n v="1"/>
    <n v="0"/>
    <n v="0"/>
    <n v="0"/>
  </r>
  <r>
    <x v="0"/>
    <x v="0"/>
    <n v="61389021"/>
    <x v="40"/>
    <x v="47"/>
    <n v="192094685"/>
    <s v="J"/>
    <x v="0"/>
    <s v="Thyrhaug, E.;Tempelaar, R.;Alcocer, M.;Žídek, Karel;Bína, David;Knoester, J.;Jansen, T.;Zigmantas, D."/>
    <s v="Identification and characterization of diverse coherences in the Fenna-Matthews-Olson complex"/>
    <x v="0"/>
    <x v="18"/>
    <s v="Optics (including laser optics and_x000a_quantum optics)"/>
    <x v="4"/>
    <s v="N (nehodnoceno)"/>
    <n v="0"/>
    <n v="0"/>
    <n v="0"/>
    <n v="0"/>
    <n v="0"/>
    <n v="1"/>
  </r>
  <r>
    <x v="0"/>
    <x v="0"/>
    <n v="61389021"/>
    <x v="40"/>
    <x v="47"/>
    <n v="192094769"/>
    <s v="J"/>
    <x v="0"/>
    <s v="Tkachenko, S.;Čížek, Jan;Mušálek, Radek;Dvořák, K.;Spotz, Z.;Montufar, E. B.;Chráska, Tomáš;Krupka, I.;Čelko, L."/>
    <s v="Metal matrix to ceramic matrix transition via feedstock processing of SPS titanium composites alloyed with high silicone content"/>
    <x v="2"/>
    <x v="17"/>
    <s v="Composites (including laminates, reinforced plastics, cermets, combined natural and synthetic fibre fabrics; filled composites)"/>
    <x v="4"/>
    <n v="3"/>
    <n v="0"/>
    <n v="0"/>
    <n v="1"/>
    <n v="0"/>
    <n v="0"/>
    <n v="0"/>
  </r>
  <r>
    <x v="0"/>
    <x v="0"/>
    <n v="67985807"/>
    <x v="37"/>
    <x v="44"/>
    <n v="192095333"/>
    <s v="J"/>
    <x v="0"/>
    <s v="Paluš, Milan;Krakovská, A.;Jakubík, J.;Chvosteková, M."/>
    <s v="Causality, Dynamical Systems and the Arrow of Time"/>
    <x v="0"/>
    <x v="24"/>
    <s v="Computer sciences, information science, bioinformathics (hardware development to be 2.2, social aspect to be 5.8)"/>
    <x v="4"/>
    <n v="2"/>
    <n v="0"/>
    <n v="1"/>
    <n v="0"/>
    <n v="0"/>
    <n v="0"/>
    <n v="0"/>
  </r>
  <r>
    <x v="0"/>
    <x v="0"/>
    <n v="67985815"/>
    <x v="36"/>
    <x v="43"/>
    <n v="192095425"/>
    <s v="J"/>
    <x v="0"/>
    <s v="Heinzel, Petr;Shibata, K."/>
    <s v="Can Flare Loops Contribute to the White-light Emission of Stellar Superflares?"/>
    <x v="0"/>
    <x v="18"/>
    <s v="Astronomy (including astrophysics,_x000a_space science)"/>
    <x v="4"/>
    <n v="2"/>
    <n v="0"/>
    <n v="1"/>
    <n v="0"/>
    <n v="0"/>
    <n v="0"/>
    <n v="0"/>
  </r>
  <r>
    <x v="0"/>
    <x v="0"/>
    <n v="67985831"/>
    <x v="34"/>
    <x v="41"/>
    <n v="192095762"/>
    <s v="J"/>
    <x v="0"/>
    <s v="Hrstka, Tomáš;Gottlieb, P.;Skála, Roman;Breiter, Karel;Motl, D."/>
    <s v="Automated mineralogy and petrology - applications of TESCAN Integrated Mineral Analyzer (TIMA)"/>
    <x v="0"/>
    <x v="7"/>
    <s v="Geology"/>
    <x v="4"/>
    <n v="3"/>
    <n v="0"/>
    <n v="0"/>
    <n v="1"/>
    <n v="0"/>
    <n v="0"/>
    <n v="0"/>
  </r>
  <r>
    <x v="0"/>
    <x v="0"/>
    <n v="67985858"/>
    <x v="147"/>
    <x v="284"/>
    <n v="192095915"/>
    <s v="J"/>
    <x v="0"/>
    <s v="Rumayor, Marta;Svoboda, Karel;Švehla, Jaroslav;Pohořelý, Michael;Šyc, Michal"/>
    <s v="Mitigation of gaseous Mercury Emissions from Waste-to-Energy Facilities: Homogeneous and Heterogeneous Hg-Oxidation Pathways in Presence of Fly Ash."/>
    <x v="2"/>
    <x v="20"/>
    <s v="Energy and fuels"/>
    <x v="4"/>
    <n v="3"/>
    <n v="0"/>
    <n v="0"/>
    <n v="1"/>
    <n v="0"/>
    <n v="0"/>
    <n v="0"/>
  </r>
  <r>
    <x v="0"/>
    <x v="0"/>
    <n v="67985882"/>
    <x v="33"/>
    <x v="40"/>
    <n v="192096185"/>
    <s v="J"/>
    <x v="0"/>
    <s v="Jha, Abhishek Kumar;Akhter, Z.;Tiwari, N.;Shafi, K.T.M.;Samant, H.;Akhtar, M.J.;Cifra, Michal"/>
    <s v="Broadband Wireless Sensing System for Non-Invasive Testing of Biological Samples"/>
    <x v="2"/>
    <x v="21"/>
    <s v="Electrical and electronic engineering"/>
    <x v="4"/>
    <n v="2"/>
    <n v="0"/>
    <n v="1"/>
    <n v="0"/>
    <n v="0"/>
    <n v="0"/>
    <n v="0"/>
  </r>
  <r>
    <x v="0"/>
    <x v="0"/>
    <n v="67985891"/>
    <x v="32"/>
    <x v="39"/>
    <n v="192096290"/>
    <s v="J"/>
    <x v="0"/>
    <s v="Vöröš, D.;DíazSomoano, M.;Geršlová, E.;Sýkorová, Ivana;Suárez-Ruiz, I."/>
    <s v="Mercury contamination of stream sediments in the North Bohemian Coal District (Czech Republic): Mercury speciation and the role of organic matter"/>
    <x v="0"/>
    <x v="7"/>
    <s v="Environmental sciences (social aspects to be 5.7)"/>
    <x v="4"/>
    <s v="N (nehodnoceno)"/>
    <n v="0"/>
    <n v="0"/>
    <n v="0"/>
    <n v="0"/>
    <n v="0"/>
    <n v="1"/>
  </r>
  <r>
    <x v="0"/>
    <x v="0"/>
    <n v="67985998"/>
    <x v="26"/>
    <x v="33"/>
    <n v="192097411"/>
    <s v="O"/>
    <x v="1"/>
    <s v="Münich, Daniel;Krajčová, Jana"/>
    <s v="Intelektuální dovednosti českých učitelů v mezinárodním a generačním srovnání"/>
    <x v="5"/>
    <x v="34"/>
    <s v="Other social sciences"/>
    <x v="4"/>
    <n v="3"/>
    <n v="0"/>
    <n v="0"/>
    <n v="1"/>
    <n v="0"/>
    <n v="0"/>
    <n v="0"/>
  </r>
  <r>
    <x v="0"/>
    <x v="0"/>
    <n v="67985998"/>
    <x v="26"/>
    <x v="33"/>
    <n v="192097432"/>
    <s v="J"/>
    <x v="0"/>
    <s v="Bauer, Michal;Fiala, N.;Levely, I."/>
    <s v="Trusting former rebels: an experimental approach to understanding reintegration after civil war"/>
    <x v="5"/>
    <x v="9"/>
    <s v="Applied Economics, Econometrics"/>
    <x v="4"/>
    <n v="1"/>
    <n v="1"/>
    <n v="0"/>
    <n v="0"/>
    <n v="0"/>
    <n v="0"/>
    <n v="0"/>
  </r>
  <r>
    <x v="0"/>
    <x v="0"/>
    <n v="68081731"/>
    <x v="94"/>
    <x v="161"/>
    <n v="192097877"/>
    <s v="J"/>
    <x v="0"/>
    <s v="Neděla, Vilém;Tihlaříková, Eva;Runštuk, Jiří;Hudec, Jiří"/>
    <s v="High-efficiency detector of secondary and backscattered electrons for low-dose imaging in the ESEM"/>
    <x v="2"/>
    <x v="21"/>
    <s v="Electrical and electronic engineering"/>
    <x v="4"/>
    <n v="2"/>
    <n v="0"/>
    <n v="1"/>
    <n v="0"/>
    <n v="0"/>
    <n v="0"/>
    <n v="0"/>
  </r>
  <r>
    <x v="0"/>
    <x v="0"/>
    <n v="68378009"/>
    <x v="21"/>
    <x v="28"/>
    <n v="192098439"/>
    <s v="J"/>
    <x v="0"/>
    <s v="Bahovadinova, Malika"/>
    <s v="The 'mobile proletariat': the production of proletariat labor on a Soviet construction site"/>
    <x v="1"/>
    <x v="14"/>
    <s v="History (history of science and technology to be 6.3, history of specific sciences to be under the respective headings)"/>
    <x v="4"/>
    <n v="2"/>
    <n v="0"/>
    <n v="1"/>
    <n v="0"/>
    <n v="0"/>
    <n v="0"/>
    <n v="0"/>
  </r>
  <r>
    <x v="0"/>
    <x v="0"/>
    <n v="68378271"/>
    <x v="18"/>
    <x v="25"/>
    <n v="192099796"/>
    <s v="J"/>
    <x v="0"/>
    <s v="Gebbie, M.A.;Ishiwata, H.;McQuade, P.J.;Petrák, Václav;Taylor, Andrew;Freiwald, Ch.;Dahl, J.E.;Carlson, R.M.K.;Fokin, A.A.;Schreiner, P. R.;Shen, Z.-X.;Nesladek, M.;Melosh, N.A."/>
    <s v="Experimental measurement of the diamond nucleation landscape reveals classical and nonclassical features"/>
    <x v="0"/>
    <x v="18"/>
    <s v="Condensed matter physics (including formerly solid state physics, supercond.)"/>
    <x v="4"/>
    <s v="N (nehodnoceno)"/>
    <n v="0"/>
    <n v="0"/>
    <n v="0"/>
    <n v="0"/>
    <n v="0"/>
    <n v="1"/>
  </r>
  <r>
    <x v="0"/>
    <x v="0"/>
    <n v="68378271"/>
    <x v="18"/>
    <x v="25"/>
    <n v="192099813"/>
    <s v="J"/>
    <x v="0"/>
    <s v="Ashcheulov, Petr;Taylor, Andrew;Mortet, Vincent;Poruba, A.;Le Formal, F.;Krýsová, Hana;Klementová, Mariana;Hubík, Pavel;Kopeček, Jaromír;Lorinčík, J.;Yum, J. H.;Kratochvílová, Irena;Kavan, Ladislav;Sivula, K."/>
    <s v="Nanocrystalline boron-doped diamond as a corrosion-resistant anode for water oxidation via Si photoelectrodes"/>
    <x v="2"/>
    <x v="17"/>
    <s v="Coating and films"/>
    <x v="4"/>
    <n v="4"/>
    <n v="0"/>
    <n v="0"/>
    <n v="0"/>
    <n v="1"/>
    <n v="0"/>
    <n v="0"/>
  </r>
  <r>
    <x v="0"/>
    <x v="0"/>
    <n v="68378271"/>
    <x v="18"/>
    <x v="25"/>
    <n v="192099931"/>
    <s v="J"/>
    <x v="0"/>
    <s v="Železný, Jakub;Wadley, P.;Olejník, Kamil;Hoffmann, A.;Ohno, H."/>
    <s v="Spin transport and spin torque in antiferromagnetic devices"/>
    <x v="0"/>
    <x v="18"/>
    <s v="Condensed matter physics (including formerly solid state physics, supercond.)"/>
    <x v="4"/>
    <s v="N (nehodnoceno)"/>
    <n v="0"/>
    <n v="0"/>
    <n v="0"/>
    <n v="0"/>
    <n v="0"/>
    <n v="1"/>
  </r>
  <r>
    <x v="0"/>
    <x v="0"/>
    <n v="68378271"/>
    <x v="18"/>
    <x v="25"/>
    <n v="192099945"/>
    <s v="J"/>
    <x v="0"/>
    <s v="Tomáštík, Jan;Čtvrtlík, R.;Ingr, T.;Maňák, Jan;Opletalová, K."/>
    <s v="Effect of nitrogen doping and temperature on mechanical durability of silicon carbide thin films"/>
    <x v="2"/>
    <x v="17"/>
    <s v="Coating and films"/>
    <x v="4"/>
    <n v="4"/>
    <n v="0"/>
    <n v="0"/>
    <n v="0"/>
    <n v="1"/>
    <n v="0"/>
    <n v="0"/>
  </r>
  <r>
    <x v="0"/>
    <x v="0"/>
    <n v="68378271"/>
    <x v="18"/>
    <x v="25"/>
    <n v="192100184"/>
    <s v="J"/>
    <x v="0"/>
    <s v="Aaboud, M.;Aad, G.;Abbott, B.;Chudoba, Jiří;Hejbal, Jiří;Hladík, Ondřej;Jakoubek, Tomáš;Kepka, Oldřich;Kroll, Jiří;Kupčo, Alexander;Kůs, Vlastimil;Lokajíček, Miloš;Lysák, Roman;Marčišovský, Michal;Mikeštíková, Marcela;Němeček, Stanislav;Penc, Ondřej;Šícho, Petr;Staroba, Pavel;Svatoš, Michal;Taševský, Marek"/>
    <s v="ZZ→ℓ+ℓ−ℓ′+ℓ′− cross-section measurements and search for anomalous triple gauge couplings in 13 TeV pp collisions with the ATLAS detector"/>
    <x v="0"/>
    <x v="18"/>
    <s v="Particles and field physics"/>
    <x v="4"/>
    <n v="2"/>
    <n v="0"/>
    <n v="1"/>
    <n v="0"/>
    <n v="0"/>
    <n v="0"/>
    <n v="0"/>
  </r>
  <r>
    <x v="0"/>
    <x v="0"/>
    <n v="68378271"/>
    <x v="18"/>
    <x v="25"/>
    <n v="192100299"/>
    <s v="J"/>
    <x v="0"/>
    <s v="Dicke, B.;Hoffmann, A.;Stanek, J.;Rampp, M.S.;Grimm-Lebsanft, B.;Biebl, F.;Rukser, D.;Maerz, B.;Göries, D.;Naumova, M.;Biednov, M.;Neuber, G.;Wetzel, A.;Hofmann, S.M.;Roedig, P.;Meents, A.;Bielecki, J.;Andreasson, Jakob;Beyerlein, K.R.;Chapman, H.N.;Bressler, C.;Zinth, W.;Rübhausen, M.;Herres-Pawlis, S."/>
    <s v="Transferring the entatic-state principle to copper photochemistry"/>
    <x v="0"/>
    <x v="18"/>
    <s v="Fluids and plasma physics (including surface physics)"/>
    <x v="4"/>
    <s v="N (nehodnoceno)"/>
    <n v="0"/>
    <n v="0"/>
    <n v="0"/>
    <n v="0"/>
    <n v="0"/>
    <n v="1"/>
  </r>
  <r>
    <x v="0"/>
    <x v="0"/>
    <n v="68378271"/>
    <x v="18"/>
    <x v="25"/>
    <n v="192100309"/>
    <s v="J"/>
    <x v="0"/>
    <s v="Hantke, M.F.;Bielecki, J.;Kulyk, Olena;Westphal, D.;Larsson, D.S.D.;Svenda, M.;Reddy, H.K.N.;Kirian, R.A.;Andreasson, Jakob;Hajdu, Janos;Maia, F.R.N.C."/>
    <s v="Rayleigh-scattering microscopy for tracking and sizing nanoparticles in focused aerosol beams"/>
    <x v="0"/>
    <x v="18"/>
    <s v="Fluids and plasma physics (including surface physics)"/>
    <x v="4"/>
    <n v="2"/>
    <n v="0"/>
    <n v="1"/>
    <n v="0"/>
    <n v="0"/>
    <n v="0"/>
    <n v="0"/>
  </r>
  <r>
    <x v="0"/>
    <x v="0"/>
    <n v="68378271"/>
    <x v="18"/>
    <x v="25"/>
    <n v="192100312"/>
    <s v="J"/>
    <x v="0"/>
    <s v="Gorkhover, T.;Ulmer, A.;Ferguson, K.;Bucher, M.;Maia, F.R.N.C.;Bielecki, J.;Ekeberg, T.;Hantke, M.F.;Daurer, B.J.;Nettelblad, C.;Andreasson, Jakob;Barty, A.;Brůža, Petr;Carron, S.;Hasse, D.;Krzywinski, J.;Larsson, D.S.D.;Morgan, A.;Mühlig, K.;Müller, M.;Okamoto, K.;Pietrini, A.;Rupp, D.;Sauppe, M.;van der Schot, G.;Seibert, M.;Sellberg, J.A.;Svenda, M.;Swiggers, M.;Timneanu, N.;Westphal, D.;Williams, G.;Zani, A.;Chapman, H.N.;Faigel, G.;Möller, T.;Hajdu, Janos;Bostedt, C."/>
    <s v="Femtosecond X-ray Fourier holography imaging of free-flying nanoparticles"/>
    <x v="0"/>
    <x v="18"/>
    <s v="Fluids and plasma physics (including surface physics)"/>
    <x v="4"/>
    <s v="N (nehodnoceno)"/>
    <n v="0"/>
    <n v="0"/>
    <n v="0"/>
    <n v="0"/>
    <n v="0"/>
    <n v="1"/>
  </r>
  <r>
    <x v="0"/>
    <x v="0"/>
    <n v="68378271"/>
    <x v="18"/>
    <x v="25"/>
    <n v="192103478"/>
    <s v="J"/>
    <x v="0"/>
    <s v="Dobre, D.A.;Frolov, A.V.;Ghersi, J.T.G.;Ramazanov, Sabir;Vikman, Alexander"/>
    <s v="Unbraiding the bounce: superluminality around the corner"/>
    <x v="0"/>
    <x v="18"/>
    <s v="Particles and field physics"/>
    <x v="4"/>
    <n v="2"/>
    <n v="0"/>
    <n v="1"/>
    <n v="0"/>
    <n v="0"/>
    <n v="0"/>
    <n v="0"/>
  </r>
  <r>
    <x v="2"/>
    <x v="7"/>
    <s v="00064190"/>
    <x v="196"/>
    <x v="359"/>
    <n v="192105218"/>
    <s v="J"/>
    <x v="1"/>
    <s v="Pešl, Tomáš;Havránek, Petr"/>
    <s v="Remodelace – základní předpoklad léčby zlomenin předloktí rostoucího skeletu"/>
    <x v="4"/>
    <x v="8"/>
    <s v="Surgery"/>
    <x v="4"/>
    <n v="3"/>
    <n v="0"/>
    <n v="0"/>
    <n v="1"/>
    <n v="0"/>
    <n v="0"/>
    <n v="0"/>
  </r>
  <r>
    <x v="2"/>
    <x v="7"/>
    <s v="00669806"/>
    <x v="66"/>
    <x v="93"/>
    <n v="192107642"/>
    <s v="J"/>
    <x v="0"/>
    <s v="Sýkora, Josef;Pomahačová, Renata;Kreslová, Marcela;Cvalínová, Dominika;Štych, Přemysl;Schwarz, Jan"/>
    <s v="Current global trends in the incidence of pediatric-onset inflammatory bowel disease"/>
    <x v="4"/>
    <x v="8"/>
    <s v="Paediatrics"/>
    <x v="4"/>
    <n v="3"/>
    <n v="0"/>
    <n v="0"/>
    <n v="1"/>
    <n v="0"/>
    <n v="0"/>
    <n v="0"/>
  </r>
  <r>
    <x v="1"/>
    <x v="1"/>
    <n v="61989592"/>
    <x v="48"/>
    <x v="313"/>
    <n v="192108117"/>
    <s v="J"/>
    <x v="1"/>
    <s v="Kisvetrová, Helena;Vévodová, Šárka;Školoudík, David"/>
    <s v="Comfort-Supporting Nursing Activities for End-of-Life Patients in an Institutionalized Environment"/>
    <x v="4"/>
    <x v="6"/>
    <s v="Nursing"/>
    <x v="4"/>
    <n v="3"/>
    <n v="0"/>
    <n v="0"/>
    <n v="1"/>
    <n v="0"/>
    <n v="0"/>
    <n v="0"/>
  </r>
  <r>
    <x v="2"/>
    <x v="1"/>
    <n v="63839172"/>
    <x v="55"/>
    <x v="72"/>
    <n v="192108960"/>
    <s v="G"/>
    <x v="1"/>
    <s v="Havliš, Ondřej;Kundrát, Jan;Jedlinský, Jaroslav;Vojtěch, Josef"/>
    <s v="SDN FLEX ROADM"/>
    <x v="2"/>
    <x v="21"/>
    <s v="-"/>
    <x v="4"/>
    <n v="2"/>
    <n v="0"/>
    <n v="1"/>
    <n v="0"/>
    <n v="0"/>
    <n v="0"/>
    <n v="0"/>
  </r>
  <r>
    <x v="1"/>
    <x v="1"/>
    <n v="61989100"/>
    <x v="75"/>
    <x v="175"/>
    <n v="192109856"/>
    <s v="J"/>
    <x v="0"/>
    <s v="Martinek, Radek;Kahánková, Radana;Jezewski, Janusz;Jaroš, René;Mohylová, Jitka;Fajkus, Marcel;Nedoma, Jan;Janku, Petr;Nazeran, Homer"/>
    <s v="Comparative Effectiveness of ICA and PCA in Extraction of Fetal ECG From Abdominal Signals: Toward Non-invasive Fetal Monitoring"/>
    <x v="2"/>
    <x v="21"/>
    <s v="Electrical and electronic engineering"/>
    <x v="4"/>
    <n v="3"/>
    <n v="0"/>
    <n v="0"/>
    <n v="1"/>
    <n v="0"/>
    <n v="0"/>
    <n v="0"/>
  </r>
  <r>
    <x v="1"/>
    <x v="1"/>
    <n v="61989100"/>
    <x v="75"/>
    <x v="257"/>
    <n v="192110977"/>
    <s v="J"/>
    <x v="0"/>
    <s v="Tasbihi, Minoo;Kočí, Kamila;Edelmannová, Miroslava;Troppová, Ivana;Reli, Martin;Schomaecker, Reinhard"/>
    <s v="Pt/TiO2 photocatalysts deposited on commercial support for photocatalytic reduction of CO2"/>
    <x v="0"/>
    <x v="10"/>
    <s v="Physical chemistry"/>
    <x v="4"/>
    <n v="3"/>
    <n v="0"/>
    <n v="0"/>
    <n v="1"/>
    <n v="0"/>
    <n v="0"/>
    <n v="0"/>
  </r>
  <r>
    <x v="1"/>
    <x v="1"/>
    <s v="00216224"/>
    <x v="58"/>
    <x v="79"/>
    <n v="192113307"/>
    <s v="J"/>
    <x v="0"/>
    <s v="Fousek, Jan;Kaše, Vojtěch;Mertel, Adam;Výtvarová, Eva;Chalupa, Aleš"/>
    <s v="Spatial constraints on the diffusion of religious innovations : The case of early Christianity in the Roman Empire"/>
    <x v="1"/>
    <x v="1"/>
    <s v="Religious studies"/>
    <x v="4"/>
    <n v="2"/>
    <n v="0"/>
    <n v="1"/>
    <n v="0"/>
    <n v="0"/>
    <n v="0"/>
    <n v="0"/>
  </r>
  <r>
    <x v="1"/>
    <x v="1"/>
    <n v="49777513"/>
    <x v="13"/>
    <x v="129"/>
    <n v="192116159"/>
    <s v="J"/>
    <x v="0"/>
    <s v="Kepka, Miloslav;Kepka, Miloslav"/>
    <s v="Deterministic and probabilistic fatigue life calculations of a damaged welded joint in the construction of the trolleybus rear axle"/>
    <x v="2"/>
    <x v="3"/>
    <s v="Mechanical engineering"/>
    <x v="4"/>
    <n v="2"/>
    <n v="0"/>
    <n v="1"/>
    <n v="0"/>
    <n v="0"/>
    <n v="0"/>
    <n v="0"/>
  </r>
  <r>
    <x v="1"/>
    <x v="1"/>
    <n v="49777513"/>
    <x v="13"/>
    <x v="270"/>
    <n v="192116361"/>
    <s v="J"/>
    <x v="0"/>
    <s v="Řeboun, Jan;Hlína, Jiří;Totzauer, Pavel;Hamáček, Aleš"/>
    <s v="Effect of copper- and silver-based films on alumina substrate electrical properties"/>
    <x v="2"/>
    <x v="21"/>
    <s v="Electrical and electronic engineering"/>
    <x v="4"/>
    <n v="3"/>
    <n v="0"/>
    <n v="0"/>
    <n v="1"/>
    <n v="0"/>
    <n v="0"/>
    <n v="0"/>
  </r>
  <r>
    <x v="1"/>
    <x v="1"/>
    <n v="49777513"/>
    <x v="13"/>
    <x v="270"/>
    <n v="192116389"/>
    <s v="J"/>
    <x v="0"/>
    <s v="Ševčík, Jakub;Šmídl, Václav;Šroubek, Filip"/>
    <s v="An adaptive correlated image prior for image restoration problems"/>
    <x v="2"/>
    <x v="21"/>
    <s v="Automation and control systems"/>
    <x v="4"/>
    <n v="3"/>
    <n v="0"/>
    <n v="0"/>
    <n v="1"/>
    <n v="0"/>
    <n v="0"/>
    <n v="0"/>
  </r>
  <r>
    <x v="1"/>
    <x v="1"/>
    <n v="49777513"/>
    <x v="13"/>
    <x v="197"/>
    <n v="192116897"/>
    <s v="J"/>
    <x v="0"/>
    <s v="Baumanová, Monika"/>
    <s v="Pillar Tombs and the City: Creating a Sense of Shared Identity in Swahili Urban Space"/>
    <x v="1"/>
    <x v="14"/>
    <s v="Archaeology"/>
    <x v="4"/>
    <n v="3"/>
    <n v="0"/>
    <n v="0"/>
    <n v="1"/>
    <n v="0"/>
    <n v="0"/>
    <n v="0"/>
  </r>
  <r>
    <x v="1"/>
    <x v="1"/>
    <n v="49777513"/>
    <x v="13"/>
    <x v="198"/>
    <n v="192117111"/>
    <s v="C"/>
    <x v="0"/>
    <s v="Filipi, Zbyněk;Rohlíková, Lucie"/>
    <s v="Preservice teachers and active learning in technology-enhanced learning: The case of the University of West Bohemia in the Czech Republic"/>
    <x v="5"/>
    <x v="16"/>
    <s v="Education, general; including training, pedagogy, didactics [and education systems]"/>
    <x v="4"/>
    <n v="4"/>
    <n v="0"/>
    <n v="0"/>
    <n v="0"/>
    <n v="1"/>
    <n v="0"/>
    <n v="0"/>
  </r>
  <r>
    <x v="1"/>
    <x v="1"/>
    <n v="49777513"/>
    <x v="13"/>
    <x v="19"/>
    <n v="192117237"/>
    <s v="J"/>
    <x v="0"/>
    <s v="Ciaian, Pavel;Rajčániová, Miroslava;Kancs, d&amp;apos;Artis"/>
    <s v="Virtual relationships: Short- and long-run evidence from BitCoin and altcoin markets"/>
    <x v="5"/>
    <x v="9"/>
    <s v="Finance"/>
    <x v="4"/>
    <n v="3"/>
    <n v="0"/>
    <n v="0"/>
    <n v="1"/>
    <n v="0"/>
    <n v="0"/>
    <n v="0"/>
  </r>
  <r>
    <x v="1"/>
    <x v="1"/>
    <n v="49777513"/>
    <x v="13"/>
    <x v="18"/>
    <n v="192117409"/>
    <s v="J"/>
    <x v="0"/>
    <s v="Cerisara, Christophe;Král, Pavel;Lenc, Ladislav"/>
    <s v="On the Effects of Using word2vec Representations in Neural Networks for Dialogue Act Recognition"/>
    <x v="0"/>
    <x v="24"/>
    <s v="Computer sciences, information science, bioinformathics (hardware development to be 2.2, social aspect to be 5.8)"/>
    <x v="4"/>
    <n v="2"/>
    <n v="0"/>
    <n v="1"/>
    <n v="0"/>
    <n v="0"/>
    <n v="0"/>
    <n v="0"/>
  </r>
  <r>
    <x v="1"/>
    <x v="1"/>
    <n v="49777513"/>
    <x v="13"/>
    <x v="18"/>
    <n v="192117415"/>
    <s v="J"/>
    <x v="0"/>
    <s v="Adámek, Vítězslav"/>
    <s v="The limits of Timoshenko beam theory applied to impact problems of layered beams"/>
    <x v="2"/>
    <x v="3"/>
    <s v="Applied mechanics"/>
    <x v="4"/>
    <n v="3"/>
    <n v="0"/>
    <n v="0"/>
    <n v="1"/>
    <n v="0"/>
    <n v="0"/>
    <n v="0"/>
  </r>
  <r>
    <x v="1"/>
    <x v="1"/>
    <n v="49777513"/>
    <x v="13"/>
    <x v="18"/>
    <n v="192117562"/>
    <s v="J"/>
    <x v="0"/>
    <s v="Haviar, Stanislav;Čapek, Jiří;Batková, Šárka;Kumar, Nirmal;Dvořák, Filip;Duchoň, Tomáš;Fialová, Markéta;Zeman, Petr"/>
    <s v="Hydrogen gas sensing properties of WO3 sputter-deposited thin films enhanced by on-top deposited CuO nanoclusters"/>
    <x v="0"/>
    <x v="18"/>
    <s v="Fluids and plasma physics (including surface physics)"/>
    <x v="4"/>
    <n v="1"/>
    <n v="1"/>
    <n v="0"/>
    <n v="0"/>
    <n v="0"/>
    <n v="0"/>
    <n v="0"/>
  </r>
  <r>
    <x v="1"/>
    <x v="1"/>
    <n v="68407700"/>
    <x v="57"/>
    <x v="76"/>
    <n v="192120140"/>
    <s v="J"/>
    <x v="0"/>
    <s v="Meister, Daniel;Bittner, Jiří"/>
    <s v="Parallel Locally-Ordered Clustering for Bounding Volume Hierarchy Construction"/>
    <x v="0"/>
    <x v="24"/>
    <s v="Computer sciences, information science, bioinformathics (hardware development to be 2.2, social aspect to be 5.8)"/>
    <x v="4"/>
    <n v="2"/>
    <n v="0"/>
    <n v="1"/>
    <n v="0"/>
    <n v="0"/>
    <n v="0"/>
    <n v="0"/>
  </r>
  <r>
    <x v="1"/>
    <x v="1"/>
    <n v="68407700"/>
    <x v="57"/>
    <x v="76"/>
    <n v="192120372"/>
    <s v="D"/>
    <x v="0"/>
    <s v="Mishkin, Dmytro;Radenović, Filip;Matas, Jiří"/>
    <s v="Repeatability Is Not Enough: Learning Affine Regions via Discriminability"/>
    <x v="0"/>
    <x v="24"/>
    <s v="Computer sciences, information science, bioinformathics (hardware development to be 2.2, social aspect to be 5.8)"/>
    <x v="4"/>
    <n v="2"/>
    <n v="0"/>
    <n v="1"/>
    <n v="0"/>
    <n v="0"/>
    <n v="0"/>
    <n v="0"/>
  </r>
  <r>
    <x v="1"/>
    <x v="1"/>
    <n v="68407700"/>
    <x v="57"/>
    <x v="133"/>
    <n v="192120872"/>
    <s v="J"/>
    <x v="1"/>
    <s v="Lališ, Andrej;Socha, Vladimír;Křemen, Petr;Vittek, Peter;Socha, L.;Kraus, Jakub"/>
    <s v="Generating synthetic aviation safety data to resample or establish new datasets"/>
    <x v="2"/>
    <x v="32"/>
    <s v="-"/>
    <x v="4"/>
    <n v="4"/>
    <n v="0"/>
    <n v="0"/>
    <n v="0"/>
    <n v="1"/>
    <n v="0"/>
    <n v="0"/>
  </r>
  <r>
    <x v="1"/>
    <x v="1"/>
    <n v="68407700"/>
    <x v="57"/>
    <x v="134"/>
    <n v="192121161"/>
    <s v="J"/>
    <x v="0"/>
    <s v="Hobza, Tomáš;Morales, D.;Santamaría, L."/>
    <s v="Small area estimation of poverty proportions under unit-level temporal binomial-logit mixed models"/>
    <x v="0"/>
    <x v="2"/>
    <s v="Statistics and probability"/>
    <x v="4"/>
    <n v="3"/>
    <n v="0"/>
    <n v="0"/>
    <n v="1"/>
    <n v="0"/>
    <n v="0"/>
    <n v="0"/>
  </r>
  <r>
    <x v="1"/>
    <x v="1"/>
    <n v="68407700"/>
    <x v="57"/>
    <x v="134"/>
    <n v="192121264"/>
    <s v="J"/>
    <x v="0"/>
    <s v="Nitsche, T.;Barkhofen, S.;Kruse, R.;Sansoni, L.;Štefaňák, Martin;Gábris, Aurél;Potoček, Václav;Jex, Igor"/>
    <s v="Probing measurement-induced effects in quantum walks via recurrence"/>
    <x v="0"/>
    <x v="18"/>
    <s v="Optics (including laser optics and_x000a_quantum optics)"/>
    <x v="4"/>
    <n v="2"/>
    <n v="0"/>
    <n v="1"/>
    <n v="0"/>
    <n v="0"/>
    <n v="0"/>
    <n v="0"/>
  </r>
  <r>
    <x v="1"/>
    <x v="1"/>
    <n v="68407700"/>
    <x v="57"/>
    <x v="146"/>
    <n v="192121789"/>
    <s v="J"/>
    <x v="0"/>
    <s v="Doleželová, Lucie"/>
    <s v="The Impact of Neoliberalism and Traditions of the European City on the Transformations of the Major Urban Projects Management in Western European and Post-socialist Cities"/>
    <x v="5"/>
    <x v="25"/>
    <s v="Urban studies (planning and development)"/>
    <x v="4"/>
    <n v="4"/>
    <n v="0"/>
    <n v="0"/>
    <n v="0"/>
    <n v="1"/>
    <n v="0"/>
    <n v="0"/>
  </r>
  <r>
    <x v="1"/>
    <x v="1"/>
    <n v="68407700"/>
    <x v="57"/>
    <x v="146"/>
    <n v="192121813"/>
    <s v="C"/>
    <x v="0"/>
    <s v="Kohout, Michal;Tittl, Filip"/>
    <s v="A Fragile Balance. The Legacy and Challenges of Czech Housing Estates"/>
    <x v="1"/>
    <x v="28"/>
    <s v="-"/>
    <x v="4"/>
    <n v="4"/>
    <n v="0"/>
    <n v="0"/>
    <n v="0"/>
    <n v="1"/>
    <n v="0"/>
    <n v="0"/>
  </r>
  <r>
    <x v="1"/>
    <x v="1"/>
    <n v="68407700"/>
    <x v="57"/>
    <x v="168"/>
    <n v="192121980"/>
    <s v="J"/>
    <x v="0"/>
    <s v="Zemek, J.;Houdkova, J.;Jiricek, P.;Jelínek, Miroslav"/>
    <s v="Surface and in-depth distribution of sp(2) and sp(3) coordinated carbon atoms in diamond-like carbon films modified by argon ion beam bombardment during growth"/>
    <x v="0"/>
    <x v="18"/>
    <s v="-"/>
    <x v="4"/>
    <s v="N (nehodnoceno)"/>
    <n v="0"/>
    <n v="0"/>
    <n v="0"/>
    <n v="0"/>
    <n v="0"/>
    <n v="1"/>
  </r>
  <r>
    <x v="1"/>
    <x v="1"/>
    <n v="68407700"/>
    <x v="57"/>
    <x v="147"/>
    <n v="192122137"/>
    <s v="J"/>
    <x v="0"/>
    <s v="Arnold, R.;Augier, C.;Barabash, A. S.;Basharina-Freshville, A.;Fajt, Lukáš;Hodák, Rastislav;Mamedov, Fadahat;Přidal, Petr;Rukhadze, Ekaterina;Smetana, Adam;Smolek, Karel;Štekl, Ivan"/>
    <s v="Final results on Se-82 double beta decay to the ground state of Kr-82 from the NEMO-3 experiment"/>
    <x v="0"/>
    <x v="18"/>
    <s v="Nuclear physics"/>
    <x v="4"/>
    <n v="2"/>
    <n v="0"/>
    <n v="1"/>
    <n v="0"/>
    <n v="0"/>
    <n v="0"/>
    <n v="0"/>
  </r>
  <r>
    <x v="1"/>
    <x v="1"/>
    <n v="68407700"/>
    <x v="57"/>
    <x v="147"/>
    <n v="192122196"/>
    <s v="J"/>
    <x v="0"/>
    <s v="Aaboud, M.;Aad, G.;Abbott, B.;Abdinov, O.;Ali, Babar;Augsten, Kamil;Caforio, Davide;Gallus, Petr;Havránek, Miroslav;Hubáček, Zdeněk;Myška, Miroslav;Novotný, Radek;Pospíšil, Stanislav;Slavíček, Tomáš;Smolek, Karel;Solar, Michael;Sopczak, André;Suk, Michal;Vacek, Václav;Vokáč, Petr;Vrba, Václav"/>
    <s v="Observation of Higgs boson production in association with a top quark pair at the LHC with the ATLAS detector"/>
    <x v="0"/>
    <x v="18"/>
    <s v="Particles and field physics"/>
    <x v="4"/>
    <s v="N (nehodnoceno)"/>
    <n v="0"/>
    <n v="0"/>
    <n v="0"/>
    <n v="0"/>
    <n v="0"/>
    <n v="1"/>
  </r>
  <r>
    <x v="1"/>
    <x v="1"/>
    <n v="68407700"/>
    <x v="57"/>
    <x v="213"/>
    <n v="192122552"/>
    <s v="D"/>
    <x v="0"/>
    <s v="Taira, H.;Okutomi, M.;Sattler, T.;Cimpoi, Mircea;Pollefeys, M.;Šivic, Josef;Pajdla, Tomáš;Torii, A."/>
    <s v="InLoc: Indoor Visual Localization with Dense Matching and View Synthesis"/>
    <x v="0"/>
    <x v="24"/>
    <s v="Computer sciences, information science, bioinformathics (hardware development to be 2.2, social aspect to be 5.8)"/>
    <x v="4"/>
    <n v="1"/>
    <n v="1"/>
    <n v="0"/>
    <n v="0"/>
    <n v="0"/>
    <n v="0"/>
    <n v="0"/>
  </r>
  <r>
    <x v="1"/>
    <x v="1"/>
    <n v="68407700"/>
    <x v="57"/>
    <x v="213"/>
    <n v="192122556"/>
    <s v="D"/>
    <x v="0"/>
    <s v="Sattler, T.;Maddern, W.;Toft, C.;Torii, A.;Hammarstrand, L.;Stenborg, E.;Safari, D.;Okutomi, M.;Pollefeys, M.;Šivic, Josef;Kahl, F.;Pajdla, Tomáš"/>
    <s v="Benchmarking 6DOF Outdoor Visual Localization in Changing Conditions"/>
    <x v="0"/>
    <x v="24"/>
    <s v="Computer sciences, information science, bioinformathics (hardware development to be 2.2, social aspect to be 5.8)"/>
    <x v="4"/>
    <n v="1"/>
    <n v="1"/>
    <n v="0"/>
    <n v="0"/>
    <n v="0"/>
    <n v="0"/>
    <n v="0"/>
  </r>
  <r>
    <x v="1"/>
    <x v="1"/>
    <s v="00216224"/>
    <x v="58"/>
    <x v="82"/>
    <n v="192122882"/>
    <s v="J"/>
    <x v="0"/>
    <s v="Meduňa, Mojmír;Isa, Fabio;Jung, Arik;Marzegalli, Anna;Albani, Marco;Isella, Giovanni;Zweiacker, Kai;Miglio, Leo;von Känel, Hans"/>
    <s v="Lattice tilt and strain mapped by X-ray scanning nanodiffraction in compositionally graded SiGe/Si microcrystals"/>
    <x v="0"/>
    <x v="18"/>
    <s v="Condensed matter physics (including formerly solid state physics, supercond.)"/>
    <x v="4"/>
    <n v="3"/>
    <n v="0"/>
    <n v="0"/>
    <n v="1"/>
    <n v="0"/>
    <n v="0"/>
    <n v="0"/>
  </r>
  <r>
    <x v="1"/>
    <x v="1"/>
    <s v="00216224"/>
    <x v="58"/>
    <x v="82"/>
    <n v="192123123"/>
    <s v="J"/>
    <x v="0"/>
    <s v="Aharonian, F.;Akamatsu, H.;Akimoto, F.;Allen, S.W.;Angelini, L.;Audard, M.;Awaki, H.;Axelsson, M.;Bamba, A.;Bautz, MW.;Blandford, R.;Brenneman, LW.;Brown, GV.;Bulbul, E.;Cackett, EM.;Canning, REA.;Chernyakova, M.;Chiao, MP.;Coppi, PS.;Costantini, E.;de Plaa, J.;de Vries, C.P.;den Herder, J.W.;Done, C.;Dotani, T.;Ebisawa, K.;Eckart, ME.;Enoto, T.;Ezoe, Y.;Fabian, AC.;Ferrigno, C.;Foster, AR.;Fujimoto, R.;Fukazawa, Y.;Furuzawa, A.;Galeazzi, M.;Gallo, L.C.;Gandhi, P.;Giustini, M.;Goldwurm, A.;LY, Gu.;Guainazzi, M.;Haba, Y.;Hagino, K.;Hamaguchi, K.;Harrus, IM.;Hatsukade, I.;Hayashi, K.;Hayashi, T.;Hayashi, T.;Hayashida, K.;Hiraga, JS.;Hornschemeier, A.;Hoshino, A.;Hughes, J.P.;Ichinohe, Y.;Iizuka, R.;Inoue, H.;Inoue, S.;Inoue, Y.;Ishida, M.;Ishikawa, K.;Ishisaki, Y.;Iwai, M.;Kaastra, J.;Kallman, T.;Kamae, T.;Kataoka, J.;Katsuda, S.;Kawai, N.;Kelley, RL.;Kilbourne, CA.;Kitaguchi, T.;Kitamoto, S.;Kitayama, T.;Kohmura, T.;Kokubun, M.;Koyama, K.;Koyama, S.;Kretschmar, P.;Krimm, HA.;Kubota, A.;Kunieda, H.;Laurent, P.;Lee, SH.;Leutenegger, MA.;Limousin, O.;Loewenstein, M.;Long, KS.;Lumr, D.;Madejski, G.;Maeda, Y.;Maier, D.;Makishima, K.;Markevitch, M.;Matsumoto, H.;Matsushita, K.;McCammon, D.;McNamara, BR.;Mehdipour, M.;Miller, ED.;Miller, JM.;Mineshige, S.;Mitsuda, K.;Mitsuishi, I.;Miyazawa, T.;Mizuno, T.;Mori, H.;Mori, K.;Mukai, K.;Murakami, H.;Mushotzky, RF.;Nakagawa, T.;Nakajima, H.;Nakamori, T.;Nakashima, S.;Nakazawa, K.;Norukawa, KK.;Nobukawa, M.;Noda, H.;Odaka, H.;Ohashi, T.;Ohno, M.;Okajima, T.;Ota, N.;Ozaki, M.;Paerels, F.;Paltani, S.;Petre, R.;Pinto, C.;Porter, FS.;Pottschmidt, K.;Reynolds, C.S.;Safi-Harb, S.;Saito, S.;Sakai, K.;Sasaki, T.;Sato, G.;Sato, K.;Sato, R.;Sawada, M.;Schartel, N.;Serlemitsos, P.J.;Seta, H.;Shidatsu, M.;Simionescu, A.;Smith, R.K.;Soong, Y.;Stawarz, L.;Sugawara, Y.;Sugita, S.;Szymkowiak, A.;Tajima, H.;Takahashi, H.;Takahashi, T.;Takeda, S.;Takei, Y.;Tamagawa, T.;Tamura, T.;Tanaka, K.;Tanaka, T.;Tanaka, Y.;Tanaka, YT.;Tashiro, MS.;Tawara, Y.;Terada, Y.;Terashima, Y.;Tombesi, F.;Tomida, H.;Tsuboi, Y.;Tsujimoto, M.;Tsunemi, H.;Tsuru, TG.;Uchida, H.;Uchiyama, H.;Uchiyama, Y.;Ueda, S.;Ueda, Y.;Uno, S.;Urry, C.M.;Ursino, E.;Wang, QHS.;Watanabe, S.;Werner, Norbert;Wilkins, DR.;Williams, BJ.;Yamada, S.;Yamaguchi, H.;Yamaoka, K.;Yamasaki, NY.;Yamauchi, M.;Yamauchi, S.;Yaqoob, T.;Yatsu, Y.;Yonetoku, D.;Zhuravleva, I.;Zoghbi, A."/>
    <s v="Atmospheric gas dynamics in the Perseus cluster observed with Hitomi"/>
    <x v="0"/>
    <x v="18"/>
    <s v="Astronomy (including astrophysics,_x000a_space science)"/>
    <x v="4"/>
    <s v="N (nehodnoceno)"/>
    <n v="0"/>
    <n v="0"/>
    <n v="0"/>
    <n v="0"/>
    <n v="0"/>
    <n v="1"/>
  </r>
  <r>
    <x v="1"/>
    <x v="1"/>
    <s v="00216224"/>
    <x v="58"/>
    <x v="82"/>
    <n v="192123440"/>
    <s v="J"/>
    <x v="0"/>
    <s v="Borsato, Riccardo;Wulff, Jörgen Linus"/>
    <s v="Non-abelian T-duality and Yang-Baxter deformations of Green-Schwarz strings"/>
    <x v="0"/>
    <x v="18"/>
    <s v="Particles and field physics"/>
    <x v="4"/>
    <n v="1"/>
    <n v="1"/>
    <n v="0"/>
    <n v="0"/>
    <n v="0"/>
    <n v="0"/>
    <n v="0"/>
  </r>
  <r>
    <x v="1"/>
    <x v="1"/>
    <n v="61989592"/>
    <x v="48"/>
    <x v="131"/>
    <n v="192125167"/>
    <s v="J"/>
    <x v="1"/>
    <s v="Maclachlan, Malcolm;Banes, David;Bell, Diane;Borg, Johan;Donnelly, Brian;Fembek, Michael;Ghosh, Ritu;Gowran, Rosemary Joan;Hannay, Emma;Hiscock, Diana;Hoogerwerf, Evert-Jan;Howe, Tracey;Kohler, Friedbert;Layton, Natasha;Long, Siobhan;Mannan, Hasheem;Mji, Gubela;Ongolo, Thomas Odera;Perry, Katherine;Pettersson, Cecilia;Power, Jessica;Ramos, Vinicius Delgado;Slepičková, Lenka;Smith, Emma M.;Tay-Teo, Kiu;Geiser, Priscille;Hooks, Hilary"/>
    <s v="Assistive technology policy: a position paper from the first global research, innovation, and education on assistive technology (GREAT) summit"/>
    <x v="2"/>
    <x v="35"/>
    <s v="Medical engineering"/>
    <x v="4"/>
    <s v="N (nehodnoceno)"/>
    <n v="0"/>
    <n v="0"/>
    <n v="0"/>
    <n v="0"/>
    <n v="0"/>
    <n v="1"/>
  </r>
  <r>
    <x v="1"/>
    <x v="1"/>
    <n v="61989592"/>
    <x v="48"/>
    <x v="56"/>
    <n v="192125299"/>
    <s v="J"/>
    <x v="0"/>
    <s v="Suchomel, Petr;Kvítek, Libor;Prucek, Robert;Panáček, Aleš;Halder, Avik;Vajda, Stefan;Zbořil, Radek"/>
    <s v="Simple size-controlled synthesis of Au nanoparticles and their size-dependent catalytic activity"/>
    <x v="2"/>
    <x v="23"/>
    <s v="Nano-materials (production and properties)"/>
    <x v="4"/>
    <n v="2"/>
    <n v="0"/>
    <n v="1"/>
    <n v="0"/>
    <n v="0"/>
    <n v="0"/>
    <n v="0"/>
  </r>
  <r>
    <x v="1"/>
    <x v="1"/>
    <n v="61989592"/>
    <x v="48"/>
    <x v="56"/>
    <n v="192125400"/>
    <s v="J"/>
    <x v="0"/>
    <s v="Pechanec, Vilém;Purkyt, Jan;Benc, Antonín;Nwaogu, Chukwudi;Štěrbová, Lenka;Cudlín, Pavel"/>
    <s v="Modelling of the carbon sequestration and its prediction under climate change"/>
    <x v="0"/>
    <x v="7"/>
    <s v="Environmental sciences (social aspects to be 5.7)"/>
    <x v="4"/>
    <n v="3"/>
    <n v="0"/>
    <n v="0"/>
    <n v="1"/>
    <n v="0"/>
    <n v="0"/>
    <n v="0"/>
  </r>
  <r>
    <x v="1"/>
    <x v="1"/>
    <n v="61989592"/>
    <x v="48"/>
    <x v="56"/>
    <n v="192125635"/>
    <s v="J"/>
    <x v="0"/>
    <s v="Ferretti, Ursula;Ciura, Joanna;Ksas, Brigitte;Rác, Marek;Sedlářová, Michaela;Kruk, Jerzy;Havaux, Michel;Pospíšil, Pavel"/>
    <s v="Chemical quenching of singlet oxygen by plastoquinols and their oxidation products in Arabidopsis"/>
    <x v="0"/>
    <x v="0"/>
    <s v="Plant sciences, botany"/>
    <x v="4"/>
    <n v="3"/>
    <n v="0"/>
    <n v="0"/>
    <n v="1"/>
    <n v="0"/>
    <n v="0"/>
    <n v="0"/>
  </r>
  <r>
    <x v="1"/>
    <x v="1"/>
    <n v="61989592"/>
    <x v="48"/>
    <x v="56"/>
    <n v="192125670"/>
    <s v="P"/>
    <x v="1"/>
    <s v="Nisler, Jaroslav;Zatloukal, Marek;Spíchal, Lukáš;Koprna, Radoslav;Doležal, Karel;Strnad, Miroslav"/>
    <s v="1,2,3-thidiazol-5-yl-urea derivatives, use thereof for regulating plant senescence and preparations containing these derivatives"/>
    <x v="3"/>
    <x v="26"/>
    <s v="Agricultural biotechnology and food biotechnology"/>
    <x v="4"/>
    <n v="1"/>
    <n v="1"/>
    <n v="0"/>
    <n v="0"/>
    <n v="0"/>
    <n v="0"/>
    <n v="0"/>
  </r>
  <r>
    <x v="1"/>
    <x v="1"/>
    <n v="61989592"/>
    <x v="48"/>
    <x v="56"/>
    <n v="192125917"/>
    <s v="J"/>
    <x v="0"/>
    <s v="Janečková, Helena;Husičková, Alexandra;Ferretti, Ursula;Prčina, Maroš;Pilařová, Eva;Plačková, Lenka;Pospíšil, Pavel;Doležal, Karel;Špundová, Martina"/>
    <s v="The interplay between cytokinins and light during senescence in detached Arabidopsis leaves"/>
    <x v="0"/>
    <x v="0"/>
    <s v="Plant sciences, botany"/>
    <x v="4"/>
    <n v="3"/>
    <n v="0"/>
    <n v="0"/>
    <n v="1"/>
    <n v="0"/>
    <n v="0"/>
    <n v="0"/>
  </r>
  <r>
    <x v="1"/>
    <x v="1"/>
    <n v="61989592"/>
    <x v="48"/>
    <x v="56"/>
    <n v="192125998"/>
    <s v="J"/>
    <x v="0"/>
    <s v="Dančák, Martin;Hroneš, Michal;Sochor, Michal;Sochorová, Zuzana"/>
    <s v="Thismia kelabitiana (Thismiaceae), a new unique Fairy Lantern from Borneo potentially threatened by commercial logging"/>
    <x v="0"/>
    <x v="0"/>
    <s v="Plant sciences, botany"/>
    <x v="4"/>
    <n v="2"/>
    <n v="0"/>
    <n v="1"/>
    <n v="0"/>
    <n v="0"/>
    <n v="0"/>
    <n v="0"/>
  </r>
  <r>
    <x v="1"/>
    <x v="1"/>
    <s v="00216305"/>
    <x v="56"/>
    <x v="141"/>
    <n v="192129899"/>
    <s v="V"/>
    <x v="1"/>
    <s v="Vyroubal, Petr"/>
    <s v="Výzkumné práce související s optimálním návrhem teplotních poměrů v rozváděči"/>
    <x v="2"/>
    <x v="21"/>
    <s v="-"/>
    <x v="4"/>
    <n v="3"/>
    <n v="0"/>
    <n v="0"/>
    <n v="1"/>
    <n v="0"/>
    <n v="0"/>
    <n v="0"/>
  </r>
  <r>
    <x v="1"/>
    <x v="1"/>
    <s v="00216305"/>
    <x v="56"/>
    <x v="141"/>
    <n v="192129993"/>
    <s v="V"/>
    <x v="1"/>
    <s v="Holcman, Vladimír;Tofel, Pavel"/>
    <s v="Vývoj tlakového senzoru a vhodné baterie pro ortopedické vložky"/>
    <x v="2"/>
    <x v="21"/>
    <s v="-"/>
    <x v="4"/>
    <n v="3"/>
    <n v="0"/>
    <n v="0"/>
    <n v="1"/>
    <n v="0"/>
    <n v="0"/>
    <n v="0"/>
  </r>
  <r>
    <x v="1"/>
    <x v="1"/>
    <s v="00216305"/>
    <x v="56"/>
    <x v="233"/>
    <n v="192130682"/>
    <s v="J"/>
    <x v="0"/>
    <s v="Sumbalová, Lenka;Štourač, Jan;Martínek, Tomáš;Bednář, David;Damborský, Jiří"/>
    <s v="HotSpot Wizard 3.0: Web Server for Automated Design of Mutations and Smart Libraries based on Sequence Input Information."/>
    <x v="0"/>
    <x v="24"/>
    <s v="-"/>
    <x v="4"/>
    <n v="1"/>
    <n v="1"/>
    <n v="0"/>
    <n v="0"/>
    <n v="0"/>
    <n v="0"/>
    <n v="0"/>
  </r>
  <r>
    <x v="1"/>
    <x v="1"/>
    <n v="68407700"/>
    <x v="57"/>
    <x v="78"/>
    <n v="192136032"/>
    <s v="J"/>
    <x v="0"/>
    <s v="Janda, Tomáš;Šejnoha, Michal;Šejnoha, Jiří"/>
    <s v="Applying Bayesian approach to predict deformations during tunnel construction"/>
    <x v="2"/>
    <x v="12"/>
    <s v="Construction engineering, Municipal and structural engineering"/>
    <x v="4"/>
    <n v="3"/>
    <n v="0"/>
    <n v="0"/>
    <n v="1"/>
    <n v="0"/>
    <n v="0"/>
    <n v="0"/>
  </r>
  <r>
    <x v="0"/>
    <x v="0"/>
    <n v="68378271"/>
    <x v="18"/>
    <x v="25"/>
    <n v="192137390"/>
    <s v="J"/>
    <x v="0"/>
    <s v="Zhou, Z.;Qiu, Y.;Liang, F.;Palatinus, Lukáš;Poupon, Morgane;Yang, T.;Cong, R.;Lin, Z.;Sun, J."/>
    <s v="CsSiB3O7: A beryllium-free deep-ultraviolet nonlinear optical material discovered by the combination of electron diffraction and first-principles calculations"/>
    <x v="0"/>
    <x v="18"/>
    <s v="Condensed matter physics (including formerly solid state physics, supercond.)"/>
    <x v="4"/>
    <s v="N (nehodnoceno)"/>
    <n v="0"/>
    <n v="0"/>
    <n v="0"/>
    <n v="0"/>
    <n v="0"/>
    <n v="1"/>
  </r>
  <r>
    <x v="1"/>
    <x v="1"/>
    <n v="68407700"/>
    <x v="57"/>
    <x v="76"/>
    <n v="192138522"/>
    <s v="J"/>
    <x v="0"/>
    <s v="Bednařík, Michal;Červenka, Milan;Groby, J.-P.;Lotton, P."/>
    <s v="One-dimensional propagation of longitudinal elastic waves through functionally graded materials"/>
    <x v="0"/>
    <x v="18"/>
    <s v="Acoustics"/>
    <x v="4"/>
    <n v="3"/>
    <n v="0"/>
    <n v="0"/>
    <n v="1"/>
    <n v="0"/>
    <n v="0"/>
    <n v="0"/>
  </r>
  <r>
    <x v="1"/>
    <x v="1"/>
    <n v="68407700"/>
    <x v="57"/>
    <x v="76"/>
    <n v="192138570"/>
    <s v="D"/>
    <x v="0"/>
    <s v="Baráth, Dániel Béla;Matas, Jiří"/>
    <s v="Graph-Cut RANSAC"/>
    <x v="0"/>
    <x v="24"/>
    <s v="Computer sciences, information science, bioinformathics (hardware development to be 2.2, social aspect to be 5.8)"/>
    <x v="4"/>
    <n v="2"/>
    <n v="0"/>
    <n v="1"/>
    <n v="0"/>
    <n v="0"/>
    <n v="0"/>
    <n v="0"/>
  </r>
  <r>
    <x v="1"/>
    <x v="1"/>
    <n v="68407700"/>
    <x v="57"/>
    <x v="134"/>
    <n v="192138757"/>
    <s v="J"/>
    <x v="0"/>
    <s v="Fanelli, L.;Krejčiřík, David;Vega, L."/>
    <s v="Spectral stability of Schrodinger operators with subordinated complex potentials"/>
    <x v="0"/>
    <x v="2"/>
    <s v="Pure mathematics"/>
    <x v="4"/>
    <n v="1"/>
    <n v="1"/>
    <n v="0"/>
    <n v="0"/>
    <n v="0"/>
    <n v="0"/>
    <n v="0"/>
  </r>
  <r>
    <x v="0"/>
    <x v="0"/>
    <n v="68081740"/>
    <x v="95"/>
    <x v="162"/>
    <n v="192139513"/>
    <s v="J"/>
    <x v="0"/>
    <s v="Zábrodská, Kateřina;Mudrák, Jiří;Šolcová, Iva;Květon, Petr;Blatný, Marek;Machovcová, Kateřina"/>
    <s v="Burnout among university faculty: the central role of work–family conflict"/>
    <x v="5"/>
    <x v="30"/>
    <s v="Psychology (including human - machine relations)"/>
    <x v="4"/>
    <n v="2"/>
    <n v="0"/>
    <n v="1"/>
    <n v="0"/>
    <n v="0"/>
    <n v="0"/>
    <n v="0"/>
  </r>
  <r>
    <x v="2"/>
    <x v="3"/>
    <n v="25328859"/>
    <x v="100"/>
    <x v="172"/>
    <n v="192139571"/>
    <s v="J"/>
    <x v="0"/>
    <s v="Paznocht, Luboš;Kotíková, Zora;Šulc, Miloslav;Lachman, Jaromír;Orsák, Matyáš;Eliášová, Marie;Martinek, Petr"/>
    <s v="Free and esterified carotenoids in pigmented wheat, tritordeum and barley grains"/>
    <x v="3"/>
    <x v="4"/>
    <s v="-"/>
    <x v="4"/>
    <n v="3"/>
    <n v="0"/>
    <n v="0"/>
    <n v="1"/>
    <n v="0"/>
    <n v="0"/>
    <n v="0"/>
  </r>
  <r>
    <x v="0"/>
    <x v="0"/>
    <n v="68378009"/>
    <x v="21"/>
    <x v="28"/>
    <n v="192146996"/>
    <s v="J"/>
    <x v="1"/>
    <s v="Petrů, Tomáš"/>
    <s v="A curious trajectory of interrace relations: the transformation of cosmopolitan Malay port polities into the multiethnic divisions of modern Malaysia"/>
    <x v="5"/>
    <x v="33"/>
    <s v="Antropology, ethnology"/>
    <x v="4"/>
    <n v="2"/>
    <n v="0"/>
    <n v="1"/>
    <n v="0"/>
    <n v="0"/>
    <n v="0"/>
    <n v="0"/>
  </r>
  <r>
    <x v="2"/>
    <x v="2"/>
    <s v="00010669"/>
    <x v="3"/>
    <x v="3"/>
    <n v="192147415"/>
    <s v="J"/>
    <x v="0"/>
    <s v="Dániel, Vladimír"/>
    <s v="Timepix in LEO Orbit onboard the VZLUSAT-1 Nanosatellite: 1-year of Space Radiation Dosimetry Measurements"/>
    <x v="2"/>
    <x v="21"/>
    <s v="Electrical and electronic engineering"/>
    <x v="4"/>
    <n v="3"/>
    <n v="0"/>
    <n v="0"/>
    <n v="1"/>
    <n v="0"/>
    <n v="0"/>
    <n v="0"/>
  </r>
  <r>
    <x v="2"/>
    <x v="10"/>
    <n v="44994575"/>
    <x v="121"/>
    <x v="217"/>
    <n v="192149064"/>
    <s v="J"/>
    <x v="0"/>
    <s v="Linkov, Václav;Zaoral, Aleš;Řezáč, Pavel;Pai, Chih-Wei"/>
    <s v="Personality and professional drivers’ driving behavior"/>
    <x v="5"/>
    <x v="30"/>
    <s v="-"/>
    <x v="4"/>
    <n v="4"/>
    <n v="0"/>
    <n v="0"/>
    <n v="0"/>
    <n v="1"/>
    <n v="0"/>
    <n v="0"/>
  </r>
  <r>
    <x v="2"/>
    <x v="2"/>
    <s v="00177016"/>
    <x v="188"/>
    <x v="339"/>
    <n v="192149376"/>
    <s v="J"/>
    <x v="0"/>
    <s v="Kučera, Jan;Svoboda, Pavel;Pierz, Klaus"/>
    <s v="AC and DC Quantum Hall Measurements in GaAs-Based Devices at Temperatures Up To 4.2 K"/>
    <x v="2"/>
    <x v="21"/>
    <s v="Electrical and electronic engineering"/>
    <x v="4"/>
    <n v="2"/>
    <n v="0"/>
    <n v="1"/>
    <n v="0"/>
    <n v="0"/>
    <n v="0"/>
    <n v="0"/>
  </r>
  <r>
    <x v="1"/>
    <x v="1"/>
    <n v="61988987"/>
    <x v="1"/>
    <x v="271"/>
    <n v="192150491"/>
    <s v="B"/>
    <x v="1"/>
    <s v="Černá, Eliška"/>
    <s v="Z ulice do bytu: Sociální práce v procesu reintegrace do bydlení"/>
    <x v="5"/>
    <x v="33"/>
    <s v="Social topics (Women´s and gender studies; Social issues; Family studies; Social work)"/>
    <x v="4"/>
    <n v="2"/>
    <n v="0"/>
    <n v="1"/>
    <n v="0"/>
    <n v="0"/>
    <n v="0"/>
    <n v="0"/>
  </r>
  <r>
    <x v="1"/>
    <x v="1"/>
    <n v="61988987"/>
    <x v="1"/>
    <x v="271"/>
    <n v="192150495"/>
    <s v="J"/>
    <x v="1"/>
    <s v="Černá, Eliška;Ripka, Štěpán;Kubala, Petr"/>
    <s v="The Financial Instability of Housing First Families in the City of Brno - the Risk of the Recurrence of Homelessness"/>
    <x v="5"/>
    <x v="33"/>
    <s v="Social topics (Women´s and gender studies; Social issues; Family studies; Social work)"/>
    <x v="4"/>
    <n v="3"/>
    <n v="0"/>
    <n v="0"/>
    <n v="1"/>
    <n v="0"/>
    <n v="0"/>
    <n v="0"/>
  </r>
  <r>
    <x v="1"/>
    <x v="1"/>
    <n v="61988987"/>
    <x v="1"/>
    <x v="7"/>
    <n v="192150847"/>
    <s v="J"/>
    <x v="0"/>
    <s v="Tichavský, Radek;Ballesteros-Cánovas, Juan Antonio;Šilhán, Karel;Tolasz, Radim;Stoffel, Markus"/>
    <s v="Dry Spells and Extreme Precipitation are The Main Trigger of Landslides in Central Europe"/>
    <x v="0"/>
    <x v="7"/>
    <s v="Physical geography"/>
    <x v="4"/>
    <n v="3"/>
    <n v="0"/>
    <n v="0"/>
    <n v="1"/>
    <n v="0"/>
    <n v="0"/>
    <n v="0"/>
  </r>
  <r>
    <x v="1"/>
    <x v="1"/>
    <n v="61988987"/>
    <x v="1"/>
    <x v="1"/>
    <n v="192151508"/>
    <s v="C"/>
    <x v="0"/>
    <s v="Pokludová, Andrea"/>
    <s v="The Legally trained Civil Servants in Moravia and Silesia 1848-1918"/>
    <x v="1"/>
    <x v="14"/>
    <s v="-"/>
    <x v="4"/>
    <n v="4"/>
    <n v="0"/>
    <n v="0"/>
    <n v="0"/>
    <n v="1"/>
    <n v="0"/>
    <n v="0"/>
  </r>
  <r>
    <x v="2"/>
    <x v="2"/>
    <s v="00010669"/>
    <x v="3"/>
    <x v="3"/>
    <n v="192151741"/>
    <s v="J"/>
    <x v="0"/>
    <s v="Diblíková, Linda;Mašek, Zdeněk;Král, Michal"/>
    <s v="The effect of carbon fiber plasma treatment on the wettability and interlaminar shear strength of geopolymer composite"/>
    <x v="2"/>
    <x v="17"/>
    <s v="Materials engineering"/>
    <x v="4"/>
    <n v="4"/>
    <n v="0"/>
    <n v="0"/>
    <n v="0"/>
    <n v="1"/>
    <n v="0"/>
    <n v="0"/>
  </r>
  <r>
    <x v="0"/>
    <x v="0"/>
    <n v="68378271"/>
    <x v="18"/>
    <x v="25"/>
    <n v="192151879"/>
    <s v="J"/>
    <x v="0"/>
    <s v="Hippler, Rainer;Čada, Martin;Straňák, Vítězslav;Hubička, Zdeněk"/>
    <s v="Time-resolved optical emission spectroscopy of a unipolar and a bipolar pulsed magnetron sputtering discharge in an argon/oxygen gas mixture with a cobalt target"/>
    <x v="0"/>
    <x v="18"/>
    <s v="Fluids and plasma physics (including surface physics)"/>
    <x v="4"/>
    <n v="2"/>
    <n v="0"/>
    <n v="1"/>
    <n v="0"/>
    <n v="0"/>
    <n v="0"/>
    <n v="0"/>
  </r>
  <r>
    <x v="2"/>
    <x v="2"/>
    <s v="00177016"/>
    <x v="188"/>
    <x v="339"/>
    <n v="192152370"/>
    <s v="W"/>
    <x v="1"/>
    <s v="Kňazovická, Lenka;Strnad, Radek;Šindelářová, Lenka;Voldán, Michal;Kolík, Lukáš"/>
    <s v="Škola měření teploty a vlhkosti"/>
    <x v="2"/>
    <x v="3"/>
    <s v="Thermodynamics"/>
    <x v="4"/>
    <n v="5"/>
    <n v="0"/>
    <n v="0"/>
    <n v="0"/>
    <n v="0"/>
    <n v="1"/>
    <n v="0"/>
  </r>
  <r>
    <x v="1"/>
    <x v="1"/>
    <s v="00216275"/>
    <x v="47"/>
    <x v="54"/>
    <n v="192152481"/>
    <s v="J"/>
    <x v="0"/>
    <s v="Bulánek, Roman;Hrdina, Radim;Hassan, Assad F."/>
    <s v="Preparation of polyvinylpyrrolidone modified nanomagnetite for degradation of nicotine by heterogeneous Fenton process"/>
    <x v="0"/>
    <x v="10"/>
    <s v="Physical chemistry"/>
    <x v="4"/>
    <n v="3"/>
    <n v="0"/>
    <n v="0"/>
    <n v="1"/>
    <n v="0"/>
    <n v="0"/>
    <n v="0"/>
  </r>
  <r>
    <x v="1"/>
    <x v="1"/>
    <n v="49777513"/>
    <x v="13"/>
    <x v="18"/>
    <n v="192153177"/>
    <s v="Z"/>
    <x v="1"/>
    <s v="Liška, Jindřich;Chaluš, Michal;Vaníček, Ondřej;Štrunc, Vít;Viktora, Matouš"/>
    <s v="Poloprovoz systému pro detekci a identifikaci strojních součástí"/>
    <x v="2"/>
    <x v="21"/>
    <s v="Automation and control systems"/>
    <x v="4"/>
    <n v="2"/>
    <n v="0"/>
    <n v="1"/>
    <n v="0"/>
    <n v="0"/>
    <n v="0"/>
    <n v="0"/>
  </r>
  <r>
    <x v="2"/>
    <x v="2"/>
    <n v="26232511"/>
    <x v="130"/>
    <x v="236"/>
    <n v="192153655"/>
    <s v="F"/>
    <x v="1"/>
    <s v="Frank, Michal;Pelant, Martin"/>
    <s v="Vláknocementová deska s reliéfní strukturou na líci"/>
    <x v="2"/>
    <x v="12"/>
    <s v="-"/>
    <x v="4"/>
    <n v="2"/>
    <n v="0"/>
    <n v="1"/>
    <n v="0"/>
    <n v="0"/>
    <n v="0"/>
    <n v="0"/>
  </r>
  <r>
    <x v="2"/>
    <x v="2"/>
    <n v="28778758"/>
    <x v="141"/>
    <x v="267"/>
    <n v="192153707"/>
    <s v="F"/>
    <x v="1"/>
    <s v="Černý, Jiří;Kubáč, Lubomír;Zarevúcka, Marie;Opršal, Jakub;Zetková, Kateřina"/>
    <s v="Kosmetický gel s antimikrobiálními vlastnostmi"/>
    <x v="2"/>
    <x v="17"/>
    <s v="Materials engineering"/>
    <x v="4"/>
    <n v="3"/>
    <n v="0"/>
    <n v="0"/>
    <n v="1"/>
    <n v="0"/>
    <n v="0"/>
    <n v="0"/>
  </r>
  <r>
    <x v="1"/>
    <x v="1"/>
    <n v="62156489"/>
    <x v="70"/>
    <x v="189"/>
    <n v="192154881"/>
    <s v="J"/>
    <x v="0"/>
    <s v="Chmelíková, Gabriela;Krauss, Annette;Dvouletý, Ondřej"/>
    <s v="Performance of microfinance institutions in Europe-Does social capital matter?"/>
    <x v="5"/>
    <x v="9"/>
    <s v="Finance"/>
    <x v="4"/>
    <n v="2"/>
    <n v="0"/>
    <n v="1"/>
    <n v="0"/>
    <n v="0"/>
    <n v="0"/>
    <n v="0"/>
  </r>
  <r>
    <x v="1"/>
    <x v="5"/>
    <n v="60162694"/>
    <x v="50"/>
    <x v="170"/>
    <n v="192155823"/>
    <s v="J"/>
    <x v="0"/>
    <s v="Farlík, Jan;Krátký, Miroslav;Časar, Josef;Starý, Vadim"/>
    <s v="Multispectral Detection of Commercial Unmanned Aerial Vehicles"/>
    <x v="2"/>
    <x v="21"/>
    <s v="Electrical and electronic engineering"/>
    <x v="4"/>
    <n v="3"/>
    <n v="0"/>
    <n v="0"/>
    <n v="1"/>
    <n v="0"/>
    <n v="0"/>
    <n v="0"/>
  </r>
  <r>
    <x v="0"/>
    <x v="0"/>
    <n v="61388955"/>
    <x v="45"/>
    <x v="52"/>
    <n v="192156321"/>
    <s v="J"/>
    <x v="0"/>
    <s v="Sampathkumar, Krishna;Androulidakis, Ch.;Koukaras, E. N.;Řáhová, Jaroslava;Drogowska, Karolina;Kalbáč, Martin;Vetushka, Aliaksi;Fejfar, Antonín;Galiotis, C.;Frank, Otakar"/>
    <s v="Sculpturing graphene wrinkle patterns into compliant substrates"/>
    <x v="0"/>
    <x v="10"/>
    <s v="-"/>
    <x v="4"/>
    <n v="3"/>
    <n v="0"/>
    <n v="0"/>
    <n v="1"/>
    <n v="0"/>
    <n v="0"/>
    <n v="0"/>
  </r>
  <r>
    <x v="0"/>
    <x v="0"/>
    <n v="61388971"/>
    <x v="43"/>
    <x v="50"/>
    <n v="192156504"/>
    <s v="J"/>
    <x v="0"/>
    <s v="Kostovčíková, Klára;Coufal, Štěpán;Galanová, Natálie;Fajstová, Alena;Hudcovic, Tomáš;Kostovčík, Martin;Procházková, Petra;Zákostelská, Zuzana;Čermáková, Martina;Šedivá, Blanka;Kuzma, Marek;Tlaskalová-Hogenová, Helena;Kverka, Miloslav"/>
    <s v="Diet Rich in Animal Protein Promotes Pro-inflammatory Macrophage Response and Exacerbates Colitis in Mice"/>
    <x v="0"/>
    <x v="0"/>
    <s v="Microbiology"/>
    <x v="4"/>
    <n v="2"/>
    <n v="0"/>
    <n v="1"/>
    <n v="0"/>
    <n v="0"/>
    <n v="0"/>
    <n v="0"/>
  </r>
  <r>
    <x v="0"/>
    <x v="0"/>
    <n v="61389013"/>
    <x v="41"/>
    <x v="48"/>
    <n v="192156893"/>
    <s v="J"/>
    <x v="0"/>
    <s v="Beneš, Hynek;Kredatusová, Jana;Peter, Jakub;Livi, S.;Bujok, Sonia;Pavlova, Ewa;Hodan, Jiří;Abbrent, Sabina;Konefal, Magdalena;Ecorchard, Petra"/>
    <s v="Ionic liquids as delaminating agents of layered double hydroxide during in-situ synthesis of poly (butylene adipate-co-terephthalate) nanocomposites"/>
    <x v="0"/>
    <x v="10"/>
    <s v="Polymer science"/>
    <x v="4"/>
    <n v="3"/>
    <n v="0"/>
    <n v="0"/>
    <n v="1"/>
    <n v="0"/>
    <n v="0"/>
    <n v="0"/>
  </r>
  <r>
    <x v="0"/>
    <x v="0"/>
    <n v="61389013"/>
    <x v="41"/>
    <x v="48"/>
    <n v="192156913"/>
    <s v="J"/>
    <x v="0"/>
    <s v="Patsula, Vitalii;Horák, Daniel;Kučka, Jan;Macková, Hana;Lobaz, Volodymyr;Francová, P.;Herynek, V.;Heizer, T.;Páral, P.;Šefc, L."/>
    <s v="Synthesis and modification of uniform PEG-neridronate-modified magnetic nanoparticles determines prolonged blood circulation and biodistribution in a mouse preclinical model"/>
    <x v="0"/>
    <x v="10"/>
    <s v="Polymer science"/>
    <x v="4"/>
    <n v="3"/>
    <n v="0"/>
    <n v="0"/>
    <n v="1"/>
    <n v="0"/>
    <n v="0"/>
    <n v="0"/>
  </r>
  <r>
    <x v="0"/>
    <x v="0"/>
    <n v="61389021"/>
    <x v="40"/>
    <x v="47"/>
    <n v="192156969"/>
    <s v="J"/>
    <x v="0"/>
    <s v="Komm, Michael;Khodunov, I.;Cavalier, Jordan;Vondráček, Petr;Henderson, S.;Seidl, Jakub;Horáček, Jan;Naydenkova, Diana;Adámek, Jiří;Bílková, Petra;Böhm, Petr;Devitre, A.;Dimitrova, Miglena;Elmore, S.;Faitsch, M.;Háček, Pavel;Havlíček, Josef;Havránek, Aleš;Imríšek, Martin;Krbec, Jaroslav;Peterka, Matěj;Pánek, Radomír;Samoylov, O.;Šos, Miroslav;Tomeš, Matěj;Tomova, B.;Weinzettl, Vladimír"/>
    <s v="Divertor impurity seeding experiments at the COMPASS tokamak"/>
    <x v="0"/>
    <x v="18"/>
    <s v="Fluids and plasma physics (including surface physics)"/>
    <x v="4"/>
    <n v="2"/>
    <n v="0"/>
    <n v="1"/>
    <n v="0"/>
    <n v="0"/>
    <n v="0"/>
    <n v="0"/>
  </r>
  <r>
    <x v="0"/>
    <x v="0"/>
    <n v="61389021"/>
    <x v="40"/>
    <x v="47"/>
    <n v="192156977"/>
    <s v="J"/>
    <x v="0"/>
    <s v="Dejarnac, Renaud;Gunn, J. P.;Vondráček, Petr;Komm, Michael;Pánek, Radomír;Pitts, R.A."/>
    <s v="Physics of toroidal gap heat loading on castellated plasma-facing components"/>
    <x v="0"/>
    <x v="18"/>
    <s v="Fluids and plasma physics (including surface physics)"/>
    <x v="4"/>
    <n v="3"/>
    <n v="0"/>
    <n v="0"/>
    <n v="1"/>
    <n v="0"/>
    <n v="0"/>
    <n v="0"/>
  </r>
  <r>
    <x v="0"/>
    <x v="0"/>
    <n v="67985858"/>
    <x v="147"/>
    <x v="284"/>
    <n v="192157219"/>
    <s v="J"/>
    <x v="0"/>
    <s v="Kozáková, Jana;Pokorná, Petra;Vodička, Petr;Ondráčková, Lucie;Ondráček, Jakub;Křůmal, Kamil;Mikuška, Pavel;Hovorka, J.;Moravec, Pavel;Schwarz, Jaroslav"/>
    <s v="The Influence of Local Emissions and Regional Air Pollution Transport on a European Air Pollution Hot Spot."/>
    <x v="0"/>
    <x v="7"/>
    <s v="Environmental sciences (social aspects to be 5.7)"/>
    <x v="4"/>
    <n v="3"/>
    <n v="0"/>
    <n v="0"/>
    <n v="1"/>
    <n v="0"/>
    <n v="0"/>
    <n v="0"/>
  </r>
  <r>
    <x v="0"/>
    <x v="0"/>
    <n v="67985882"/>
    <x v="33"/>
    <x v="40"/>
    <n v="192157248"/>
    <s v="J"/>
    <x v="0"/>
    <s v="Holanová, Kristýna;Vala, Milan;Piliarik, Marek"/>
    <s v="Optical imaging and localization of prospective scattering labels smaller than a single protein"/>
    <x v="0"/>
    <x v="18"/>
    <s v="Optics (including laser optics and_x000a_quantum optics)"/>
    <x v="4"/>
    <n v="3"/>
    <n v="0"/>
    <n v="0"/>
    <n v="1"/>
    <n v="0"/>
    <n v="0"/>
    <n v="0"/>
  </r>
  <r>
    <x v="0"/>
    <x v="0"/>
    <n v="68081715"/>
    <x v="24"/>
    <x v="31"/>
    <n v="192157406"/>
    <s v="J"/>
    <x v="0"/>
    <s v="Marschner, Karel;Pétursdóttir, Á. H.;Bücker, P.;Raab, A.;Feldmann, J.;Mester, Z.;Matoušek, Tomáš;Musil, Stanislav"/>
    <s v="Validation and inter-laboratory study of selective hydride generation for fast screening of inorganic arsenic in seafood"/>
    <x v="0"/>
    <x v="10"/>
    <s v="Analytical chemistry"/>
    <x v="4"/>
    <n v="2"/>
    <n v="0"/>
    <n v="1"/>
    <n v="0"/>
    <n v="0"/>
    <n v="0"/>
    <n v="0"/>
  </r>
  <r>
    <x v="0"/>
    <x v="0"/>
    <n v="68081731"/>
    <x v="94"/>
    <x v="161"/>
    <n v="192157546"/>
    <s v="J"/>
    <x v="0"/>
    <s v="Pikálek, Tomáš;Traegaardh, Johanna;Simpson, Stephen Hugh;Čižmár, Tomáš"/>
    <s v="Wavelength dependent characterization of a multimode fibre endoscope"/>
    <x v="0"/>
    <x v="18"/>
    <s v="Optics (including laser optics and_x000a_quantum optics)"/>
    <x v="4"/>
    <n v="2"/>
    <n v="0"/>
    <n v="1"/>
    <n v="0"/>
    <n v="0"/>
    <n v="0"/>
    <n v="0"/>
  </r>
  <r>
    <x v="0"/>
    <x v="0"/>
    <n v="68145535"/>
    <x v="22"/>
    <x v="29"/>
    <n v="192157588"/>
    <s v="J"/>
    <x v="0"/>
    <s v="Axelsson, Owe;Lukáš, D."/>
    <s v="Preconditioning methods for eddy current optimally controlled time-harmonic electromagnetic problems"/>
    <x v="0"/>
    <x v="2"/>
    <s v="Applied mathematics"/>
    <x v="4"/>
    <n v="2"/>
    <n v="0"/>
    <n v="1"/>
    <n v="0"/>
    <n v="0"/>
    <n v="0"/>
    <n v="0"/>
  </r>
  <r>
    <x v="0"/>
    <x v="0"/>
    <n v="68378271"/>
    <x v="18"/>
    <x v="25"/>
    <n v="192158048"/>
    <s v="J"/>
    <x v="0"/>
    <s v="Mortet, Vincent;Vlčková Živcová, Zuzana;Taylor, Andrew;Davydova, Marina;Frank, Otakar;Hubík, Pavel;Lorinčík, J.;Aleshin, M."/>
    <s v="Determination of atomic boron concentration in heavily boron-doped diamond by Raman spectroscopy"/>
    <x v="0"/>
    <x v="18"/>
    <s v="Condensed matter physics (including formerly solid state physics, supercond.)"/>
    <x v="4"/>
    <n v="3"/>
    <n v="0"/>
    <n v="0"/>
    <n v="1"/>
    <n v="0"/>
    <n v="0"/>
    <n v="0"/>
  </r>
  <r>
    <x v="0"/>
    <x v="0"/>
    <n v="68378271"/>
    <x v="18"/>
    <x v="25"/>
    <n v="192158078"/>
    <s v="J"/>
    <x v="0"/>
    <s v="Renner, Oldřich;Rosmej, F.B."/>
    <s v="Challenges of x-ray spectroscopy in investigations of matter under extreme conditions"/>
    <x v="0"/>
    <x v="18"/>
    <s v="Fluids and plasma physics (including surface physics)"/>
    <x v="4"/>
    <n v="3"/>
    <n v="0"/>
    <n v="0"/>
    <n v="1"/>
    <n v="0"/>
    <n v="0"/>
    <n v="0"/>
  </r>
  <r>
    <x v="0"/>
    <x v="0"/>
    <n v="68378271"/>
    <x v="18"/>
    <x v="25"/>
    <n v="192158122"/>
    <s v="J"/>
    <x v="0"/>
    <s v="Vojna, David;Slezák, Ondřej;Lucianetti, Antonio;Mocek, Tomáš"/>
    <s v="Verdet constant of magneto-active materials developed for high-power Faraday devices"/>
    <x v="0"/>
    <x v="18"/>
    <s v="Astronomy (including astrophysics,_x000a_space science)"/>
    <x v="4"/>
    <n v="3"/>
    <n v="0"/>
    <n v="0"/>
    <n v="1"/>
    <n v="0"/>
    <n v="0"/>
    <n v="0"/>
  </r>
  <r>
    <x v="0"/>
    <x v="0"/>
    <n v="68378271"/>
    <x v="18"/>
    <x v="25"/>
    <n v="192158171"/>
    <s v="J"/>
    <x v="0"/>
    <s v="Šmíd, Michal;Renner, Oldřich;Colaïtis, A.;Tikhonchuk, Vladimir;Schlegel, Theo;Rosmej, F.B."/>
    <s v="Characterization of suprathermal electrons inside a laser accelerated plasma via highly-resolved K-alpha-emission"/>
    <x v="0"/>
    <x v="18"/>
    <s v="Optics (including laser optics and_x000a_quantum optics)"/>
    <x v="4"/>
    <n v="2"/>
    <n v="0"/>
    <n v="1"/>
    <n v="0"/>
    <n v="0"/>
    <n v="0"/>
    <n v="0"/>
  </r>
  <r>
    <x v="0"/>
    <x v="0"/>
    <n v="68378271"/>
    <x v="18"/>
    <x v="25"/>
    <n v="192158221"/>
    <s v="J"/>
    <x v="0"/>
    <s v="Heller, Luděk;Šittner, Petr;Sedlák, Petr;Seiner, Hanuš;Tyc, Ondřej;Kadeřávek, Lukáš;Sedmák, P.;Vronka, Marek"/>
    <s v="Beyond the strain recoverability of martensitic transformation in NiTi"/>
    <x v="2"/>
    <x v="17"/>
    <s v="Materials engineering"/>
    <x v="4"/>
    <n v="2"/>
    <n v="0"/>
    <n v="1"/>
    <n v="0"/>
    <n v="0"/>
    <n v="0"/>
    <n v="0"/>
  </r>
  <r>
    <x v="0"/>
    <x v="0"/>
    <n v="68378271"/>
    <x v="18"/>
    <x v="25"/>
    <n v="192158226"/>
    <s v="J"/>
    <x v="0"/>
    <s v="Baluchová, S.;Taylor, Andrew;Mortet, Vincent;Sedláková, Silvia;Klimša, Ladislav;Kopeček, Jaromír;Hák, Ondřej;Schwarzová-Pecková, K."/>
    <s v="Porous boron doped diamond for dopamine sensing: effect of boron doping level on morphology and electrochemical performance"/>
    <x v="0"/>
    <x v="18"/>
    <s v="Condensed matter physics (including formerly solid state physics, supercond.)"/>
    <x v="4"/>
    <n v="4"/>
    <n v="0"/>
    <n v="0"/>
    <n v="0"/>
    <n v="1"/>
    <n v="0"/>
    <n v="0"/>
  </r>
  <r>
    <x v="0"/>
    <x v="0"/>
    <n v="68378271"/>
    <x v="18"/>
    <x v="25"/>
    <n v="192158300"/>
    <s v="J"/>
    <x v="0"/>
    <s v="Palatinus, Lukáš;Brázda, Petr;Jelínek, Martin;Hrdá, Jaromíra;Steciuk, Gwladys;Klementová, Mariana"/>
    <s v="Specifics of the data processing of precession electron diffraction tomography data and their implementation in the program PETS2.0"/>
    <x v="0"/>
    <x v="18"/>
    <s v="Condensed matter physics (including formerly solid state physics, supercond.)"/>
    <x v="4"/>
    <n v="2"/>
    <n v="0"/>
    <n v="1"/>
    <n v="0"/>
    <n v="0"/>
    <n v="0"/>
    <n v="0"/>
  </r>
  <r>
    <x v="0"/>
    <x v="0"/>
    <n v="68378271"/>
    <x v="18"/>
    <x v="25"/>
    <n v="192158423"/>
    <s v="J"/>
    <x v="0"/>
    <s v="Rymzhanov, R.A.;Medvedev, Nikita;O'Connell, J. H.;van Vuuren, A. J.;Skuratov, V.A.;Volkov, A.E."/>
    <s v="Recrystallization as the governing mechanism of ion track formation"/>
    <x v="0"/>
    <x v="18"/>
    <s v="Atomic, molecular and chemical physics (physics of atoms and molecules including collision, interaction with radiation, magnetic resonances, Mössbauer effect)"/>
    <x v="4"/>
    <s v="N (nehodnoceno)"/>
    <n v="0"/>
    <n v="0"/>
    <n v="0"/>
    <n v="0"/>
    <n v="0"/>
    <n v="1"/>
  </r>
  <r>
    <x v="0"/>
    <x v="0"/>
    <n v="61388955"/>
    <x v="45"/>
    <x v="52"/>
    <n v="192159968"/>
    <s v="P"/>
    <x v="1"/>
    <s v="Mlekodaj, Kinga;Pashková, Veronika;Dědeček, Jiří;Tokarová, V."/>
    <s v="Způsob výroby zeolitu SSZ-13"/>
    <x v="0"/>
    <x v="10"/>
    <s v="-"/>
    <x v="4"/>
    <n v="4"/>
    <n v="0"/>
    <n v="0"/>
    <n v="0"/>
    <n v="1"/>
    <n v="0"/>
    <n v="0"/>
  </r>
  <r>
    <x v="0"/>
    <x v="0"/>
    <n v="61388955"/>
    <x v="45"/>
    <x v="52"/>
    <n v="192160056"/>
    <s v="J"/>
    <x v="0"/>
    <s v="Ferus, Martin;Pietrucci, F.;Saitta, A. M.;Ivanek, Ondřej;Knížek, Antonín;Kubelík, Petr;Krůs, Miroslav;Juha, Libor;Dudžák, Roman;Dostál, Jan;Pastorek, Adam;Petera, L.;Hrncirova, J.;Saeidfirozeh, Homa;Shestivska, Violetta;Šponer, Jiří;Šponer, Judit E.;Rimmer, P.;Civiš, Svatopluk;Cassone, Giuseppe"/>
    <s v="Prebiotic synthesis initiated in formaldehyde by laser plasma simulating high-velocity impacts"/>
    <x v="0"/>
    <x v="10"/>
    <s v="-"/>
    <x v="4"/>
    <n v="3"/>
    <n v="0"/>
    <n v="0"/>
    <n v="1"/>
    <n v="0"/>
    <n v="0"/>
    <n v="0"/>
  </r>
  <r>
    <x v="0"/>
    <x v="0"/>
    <n v="61388980"/>
    <x v="155"/>
    <x v="299"/>
    <n v="192160966"/>
    <s v="J"/>
    <x v="0"/>
    <s v="Kirakci, Kaplan;Zelenka, J.;Rumlová, M.;Cvačka, Josef;Ruml, T.;Lang, Kamil"/>
    <s v="Cationic octahedral molybdenum cluster complexes functionalized with mitochondria-targeting ligands: photodynamic anticancer and antibacterial activities"/>
    <x v="0"/>
    <x v="10"/>
    <s v="Inorganic and nuclear chemistry"/>
    <x v="4"/>
    <n v="1"/>
    <n v="1"/>
    <n v="0"/>
    <n v="0"/>
    <n v="0"/>
    <n v="0"/>
    <n v="0"/>
  </r>
  <r>
    <x v="0"/>
    <x v="0"/>
    <n v="61388998"/>
    <x v="91"/>
    <x v="158"/>
    <n v="192161047"/>
    <s v="J"/>
    <x v="0"/>
    <s v="Šimek, Petr;Škramlík, Jiří;Valouch, Viktor"/>
    <s v="A frequency locked loop strategy for synchronization of inverters used in distributed energy sources"/>
    <x v="2"/>
    <x v="21"/>
    <s v="Electrical and electronic engineering"/>
    <x v="4"/>
    <n v="2"/>
    <n v="0"/>
    <n v="1"/>
    <n v="0"/>
    <n v="0"/>
    <n v="0"/>
    <n v="0"/>
  </r>
  <r>
    <x v="0"/>
    <x v="0"/>
    <n v="61389005"/>
    <x v="42"/>
    <x v="49"/>
    <n v="192161446"/>
    <s v="J"/>
    <x v="0"/>
    <s v="Znojil, Miloslav"/>
    <s v="Unitarity corridors to exceptional points"/>
    <x v="0"/>
    <x v="2"/>
    <s v="Applied mathematics"/>
    <x v="4"/>
    <n v="1"/>
    <n v="1"/>
    <n v="0"/>
    <n v="0"/>
    <n v="0"/>
    <n v="0"/>
    <n v="0"/>
  </r>
  <r>
    <x v="0"/>
    <x v="0"/>
    <n v="61389005"/>
    <x v="42"/>
    <x v="49"/>
    <n v="192161457"/>
    <s v="J"/>
    <x v="0"/>
    <s v="Konířová, Jana;Cupal, Lukáš;Jarošová, Š.;Michaelidesová, Anna;Vachelová, Jana;Davídková, Marie;Bartůněk, P.;Ziková, M."/>
    <s v="Differentiation Induction as a Response to Irradiation in Neural Stem Cells In Vitro"/>
    <x v="4"/>
    <x v="8"/>
    <s v="Oncology"/>
    <x v="4"/>
    <n v="3"/>
    <n v="0"/>
    <n v="0"/>
    <n v="1"/>
    <n v="0"/>
    <n v="0"/>
    <n v="0"/>
  </r>
  <r>
    <x v="0"/>
    <x v="0"/>
    <n v="61389013"/>
    <x v="41"/>
    <x v="48"/>
    <n v="192161622"/>
    <s v="J"/>
    <x v="0"/>
    <s v="Minisy, Islam M.;Bober, Patrycja;Acharya, Udit;Trchová, Miroslava;Hromádková, Jiřina;Pfleger, Jiří;Stejskal, Jaroslav"/>
    <s v="Cationic dyes as morphology-guiding agents for one-dimensional polypyrrole with improved conductivity"/>
    <x v="2"/>
    <x v="17"/>
    <s v="Composites (including laminates, reinforced plastics, cermets, combined natural and synthetic fibre fabrics; filled composites)"/>
    <x v="4"/>
    <n v="3"/>
    <n v="0"/>
    <n v="0"/>
    <n v="1"/>
    <n v="0"/>
    <n v="0"/>
    <n v="0"/>
  </r>
  <r>
    <x v="0"/>
    <x v="0"/>
    <n v="61389021"/>
    <x v="40"/>
    <x v="47"/>
    <n v="192161909"/>
    <s v="J"/>
    <x v="0"/>
    <s v="Tarabová, B.;Lukeš, Petr;Hammer, M. U.;Jablonowski, H.;von Woedtke, T.;Reuter, S.;Machala, Z."/>
    <s v="Fluorescence measurements of peroxynitrite/peroxynitrous acid in cold air plasma treated aqueous solutions"/>
    <x v="0"/>
    <x v="10"/>
    <s v="Physical chemistry"/>
    <x v="4"/>
    <n v="3"/>
    <n v="0"/>
    <n v="0"/>
    <n v="1"/>
    <n v="0"/>
    <n v="0"/>
    <n v="0"/>
  </r>
  <r>
    <x v="0"/>
    <x v="0"/>
    <n v="67985807"/>
    <x v="37"/>
    <x v="44"/>
    <n v="192162487"/>
    <s v="J"/>
    <x v="0"/>
    <s v="Gergelits, Tomáš;Mardal, K.-A.;Nielsen, B. F.;Strakoš, Z."/>
    <s v="Laplacian Preconditioning of Elliptic PDEs: Localization of the Eigenvalues of the Discretized Operator"/>
    <x v="0"/>
    <x v="2"/>
    <s v="Applied mathematics"/>
    <x v="4"/>
    <n v="2"/>
    <n v="0"/>
    <n v="1"/>
    <n v="0"/>
    <n v="0"/>
    <n v="0"/>
    <n v="0"/>
  </r>
  <r>
    <x v="0"/>
    <x v="0"/>
    <n v="67985815"/>
    <x v="36"/>
    <x v="43"/>
    <n v="192162662"/>
    <s v="J"/>
    <x v="0"/>
    <s v="Vojáček, Vlastimil;Borovička, Jiří;Koten, Pavel;Spurný, Pavel;Štork, Rostislav"/>
    <s v="Properties of small meteoroids studied by meteor video observations"/>
    <x v="0"/>
    <x v="18"/>
    <s v="Astronomy (including astrophysics,_x000a_space science)"/>
    <x v="4"/>
    <n v="3"/>
    <n v="0"/>
    <n v="0"/>
    <n v="1"/>
    <n v="0"/>
    <n v="0"/>
    <n v="0"/>
  </r>
  <r>
    <x v="0"/>
    <x v="0"/>
    <n v="67985815"/>
    <x v="36"/>
    <x v="43"/>
    <n v="192162667"/>
    <s v="J"/>
    <x v="0"/>
    <s v="Žák, Jiří;Kabáth, Petr;Boffin, H.M.J.;Ivanov, V.D.;Skarka, Marek"/>
    <s v="High-resolution Transmission Spectroscopy of Four Hot Inflated Gas Giant Exoplanets"/>
    <x v="0"/>
    <x v="18"/>
    <s v="Astronomy (including astrophysics,_x000a_space science)"/>
    <x v="4"/>
    <n v="2"/>
    <n v="0"/>
    <n v="1"/>
    <n v="0"/>
    <n v="0"/>
    <n v="0"/>
    <n v="0"/>
  </r>
  <r>
    <x v="0"/>
    <x v="0"/>
    <n v="67985815"/>
    <x v="36"/>
    <x v="43"/>
    <n v="192162743"/>
    <s v="J"/>
    <x v="0"/>
    <s v="Lörinčík, Juraj;Dudík, Jaroslav;Aulanier, G."/>
    <s v="Manifestations of Three-dimensional Magnetic Reconnection in an Eruption of a Quiescent Filament: Filament Strands Turning to Flare Loops"/>
    <x v="0"/>
    <x v="18"/>
    <s v="Astronomy (including astrophysics,_x000a_space science)"/>
    <x v="4"/>
    <n v="2"/>
    <n v="0"/>
    <n v="1"/>
    <n v="0"/>
    <n v="0"/>
    <n v="0"/>
    <n v="0"/>
  </r>
  <r>
    <x v="0"/>
    <x v="0"/>
    <n v="67985858"/>
    <x v="147"/>
    <x v="284"/>
    <n v="192163284"/>
    <s v="J"/>
    <x v="0"/>
    <s v="Petrusová, Zuzana;Machanová, Karolina;Stanovský, Petr;Izák, Pavel"/>
    <s v="Separation of Organic Compounds from Gaseous Mixtures by Vapor Permeation."/>
    <x v="2"/>
    <x v="11"/>
    <s v="Chemical process engineering"/>
    <x v="4"/>
    <n v="3"/>
    <n v="0"/>
    <n v="0"/>
    <n v="1"/>
    <n v="0"/>
    <n v="0"/>
    <n v="0"/>
  </r>
  <r>
    <x v="0"/>
    <x v="0"/>
    <n v="67985858"/>
    <x v="147"/>
    <x v="284"/>
    <n v="192163458"/>
    <s v="C"/>
    <x v="0"/>
    <s v="Kaštánek, František;Topka, Pavel;Soukup, Karel;Šolcová, Olga"/>
    <s v="Thermal Treatment. Chapter 3"/>
    <x v="2"/>
    <x v="20"/>
    <s v="Environmental and geological engineering, geotechnics"/>
    <x v="4"/>
    <n v="4"/>
    <n v="0"/>
    <n v="0"/>
    <n v="0"/>
    <n v="1"/>
    <n v="0"/>
    <n v="0"/>
  </r>
  <r>
    <x v="0"/>
    <x v="0"/>
    <n v="67985874"/>
    <x v="156"/>
    <x v="300"/>
    <n v="192163470"/>
    <s v="J"/>
    <x v="0"/>
    <s v="Načeradská, Jana;Novotná, Kateřina;Čermáková, Lenka;Cajthaml, Tomáš;Pivokonský, Martin"/>
    <s v="Investigating the coagulation of non-proteinaceous algal organic matter: Optimizing coagulation performance and identification of removal mechanisms"/>
    <x v="0"/>
    <x v="7"/>
    <s v="Environmental sciences (social aspects to be 5.7)"/>
    <x v="4"/>
    <n v="2"/>
    <n v="0"/>
    <n v="1"/>
    <n v="0"/>
    <n v="0"/>
    <n v="0"/>
    <n v="0"/>
  </r>
  <r>
    <x v="0"/>
    <x v="0"/>
    <n v="67985874"/>
    <x v="156"/>
    <x v="300"/>
    <n v="192163493"/>
    <s v="J"/>
    <x v="1"/>
    <s v="Načeradská, Jana;Pivokonská, Lenka;Pivokonský, Martin"/>
    <s v="On the importance of pH value in coagulation"/>
    <x v="0"/>
    <x v="7"/>
    <s v="Environmental sciences (social aspects to be 5.7)"/>
    <x v="4"/>
    <n v="4"/>
    <n v="0"/>
    <n v="0"/>
    <n v="0"/>
    <n v="1"/>
    <n v="0"/>
    <n v="0"/>
  </r>
  <r>
    <x v="0"/>
    <x v="0"/>
    <n v="67985874"/>
    <x v="156"/>
    <x v="300"/>
    <n v="192163506"/>
    <s v="J"/>
    <x v="0"/>
    <s v="Šípek, Václav;Jačka, L.;Seyedsadr, Samar;Trakal, L."/>
    <s v="Manifestation of spatial and temporal variability of soil hydraulic properties in the uncultivated Fluvisol and performance of hydrological model"/>
    <x v="0"/>
    <x v="7"/>
    <s v="Hydrology"/>
    <x v="4"/>
    <n v="2"/>
    <n v="0"/>
    <n v="1"/>
    <n v="0"/>
    <n v="0"/>
    <n v="0"/>
    <n v="0"/>
  </r>
  <r>
    <x v="0"/>
    <x v="0"/>
    <n v="67985891"/>
    <x v="32"/>
    <x v="39"/>
    <n v="192163612"/>
    <s v="J"/>
    <x v="0"/>
    <s v="Vorokhta, Maryna;Morávková, Jaroslava;Řimnáčová, Daniela;Pilař, Radim;Zhigunov, Alexander;Švábová, Martina;Sazama, Petr"/>
    <s v="CO2 capture using three-dimensionally ordered micromesoporous carbon"/>
    <x v="0"/>
    <x v="7"/>
    <s v="Environmental sciences (social aspects to be 5.7)"/>
    <x v="4"/>
    <n v="3"/>
    <n v="0"/>
    <n v="0"/>
    <n v="1"/>
    <n v="0"/>
    <n v="0"/>
    <n v="0"/>
  </r>
  <r>
    <x v="0"/>
    <x v="0"/>
    <n v="67985891"/>
    <x v="32"/>
    <x v="39"/>
    <n v="192163644"/>
    <s v="J"/>
    <x v="0"/>
    <s v="Suchý, Tomáš;Šupová, Monika;Sauerová, P.;Kalbáčová, M.H.;Klapková, E.;Pokorný, M.;Horný, L.;Závora, J.;Ballay, R.;Denk, František;Sojka, M.;Vištejnová, L."/>
    <s v="Evaluation of collagen/hydroxyapatite electrospun layers loaded with vancomycin, gentamicin and their combination: Comparison of release kinetics, antimicrobial activity and cytocompatibility"/>
    <x v="2"/>
    <x v="35"/>
    <s v="Medical engineering"/>
    <x v="4"/>
    <n v="3"/>
    <n v="0"/>
    <n v="0"/>
    <n v="1"/>
    <n v="0"/>
    <n v="0"/>
    <n v="0"/>
  </r>
  <r>
    <x v="0"/>
    <x v="0"/>
    <n v="67985891"/>
    <x v="32"/>
    <x v="39"/>
    <n v="192163667"/>
    <s v="J"/>
    <x v="0"/>
    <s v="Perná, Ivana;Šupová, Monika;Hanzlíček, Tomáš;Špaldoňová, Alexandra"/>
    <s v="The synthesis and characterization of geopolymers based on metakaolin and high LOI straw ash"/>
    <x v="0"/>
    <x v="7"/>
    <s v="Environmental sciences (social aspects to be 5.7)"/>
    <x v="4"/>
    <n v="3"/>
    <n v="0"/>
    <n v="0"/>
    <n v="1"/>
    <n v="0"/>
    <n v="0"/>
    <n v="0"/>
  </r>
  <r>
    <x v="0"/>
    <x v="0"/>
    <n v="67985912"/>
    <x v="31"/>
    <x v="38"/>
    <n v="192163844"/>
    <s v="J"/>
    <x v="0"/>
    <s v="Brzobohatá, Hana;Krajíček, V.;Velemínský, P.;Velemínská, J."/>
    <s v="Three-dimensional geometry of human tibial anterior curvature in chronologically distinct population samples of Central Europeans (2900 BC – 21st century AD)"/>
    <x v="1"/>
    <x v="14"/>
    <s v="Archaeology"/>
    <x v="4"/>
    <n v="2"/>
    <n v="0"/>
    <n v="1"/>
    <n v="0"/>
    <n v="0"/>
    <n v="0"/>
    <n v="0"/>
  </r>
  <r>
    <x v="0"/>
    <x v="0"/>
    <n v="67985912"/>
    <x v="31"/>
    <x v="38"/>
    <n v="192163889"/>
    <s v="J"/>
    <x v="0"/>
    <s v="Hrnčíř, Václav;Laffoon, J. E."/>
    <s v="Childhood mobility revealed by strontium isotope analysis: a review of the multiple tooth sampling approach"/>
    <x v="1"/>
    <x v="14"/>
    <s v="Archaeology"/>
    <x v="4"/>
    <n v="3"/>
    <n v="0"/>
    <n v="0"/>
    <n v="1"/>
    <n v="0"/>
    <n v="0"/>
    <n v="0"/>
  </r>
  <r>
    <x v="0"/>
    <x v="0"/>
    <n v="67985921"/>
    <x v="30"/>
    <x v="37"/>
    <n v="192163957"/>
    <s v="J"/>
    <x v="0"/>
    <s v="Štofaník, Jakub"/>
    <s v="The Religious Life of the Industrial Working Class in the Czech Lands?"/>
    <x v="1"/>
    <x v="14"/>
    <s v="-"/>
    <x v="4"/>
    <n v="3"/>
    <n v="0"/>
    <n v="0"/>
    <n v="1"/>
    <n v="0"/>
    <n v="0"/>
    <n v="0"/>
  </r>
  <r>
    <x v="0"/>
    <x v="0"/>
    <n v="67985921"/>
    <x v="30"/>
    <x v="37"/>
    <n v="192163958"/>
    <s v="B"/>
    <x v="0"/>
    <s v="Brádlerová, Daniela"/>
    <s v="Vojáci nebo podnikatelé? Hospodářské a finanční aktivity československých legií během jejich anabáze v Rusku a na Sibiři"/>
    <x v="1"/>
    <x v="14"/>
    <s v="-"/>
    <x v="4"/>
    <n v="3"/>
    <n v="0"/>
    <n v="0"/>
    <n v="1"/>
    <n v="0"/>
    <n v="0"/>
    <n v="0"/>
  </r>
  <r>
    <x v="0"/>
    <x v="0"/>
    <n v="67985939"/>
    <x v="29"/>
    <x v="36"/>
    <n v="192164161"/>
    <s v="J"/>
    <x v="0"/>
    <s v="Herben, Tomáš;Hadincová, Věroslava;Krahulec, František;Pecháčková, Sylvie;Skálová, Hana"/>
    <s v="Two dimensions of demographic differentiation of species in a  mountain grassland community: An experimental test"/>
    <x v="0"/>
    <x v="0"/>
    <s v="Plant sciences, botany"/>
    <x v="4"/>
    <n v="2"/>
    <n v="0"/>
    <n v="1"/>
    <n v="0"/>
    <n v="0"/>
    <n v="0"/>
    <n v="0"/>
  </r>
  <r>
    <x v="0"/>
    <x v="0"/>
    <n v="67985939"/>
    <x v="29"/>
    <x v="36"/>
    <n v="192164227"/>
    <s v="J"/>
    <x v="0"/>
    <s v="Trávníček, Pavel;Čertner, Martin;Ponert, Jan;Chumová, Zuzana;Jersáková, J.;Suda, J."/>
    <s v="Diversity in genome size and GC content shows adaptive potential in orchids and is closely linked to partial endoreplication, plant life-history traits and climatic conditions"/>
    <x v="0"/>
    <x v="0"/>
    <s v="Plant sciences, botany"/>
    <x v="4"/>
    <n v="2"/>
    <n v="0"/>
    <n v="1"/>
    <n v="0"/>
    <n v="0"/>
    <n v="0"/>
    <n v="0"/>
  </r>
  <r>
    <x v="0"/>
    <x v="0"/>
    <n v="67985939"/>
    <x v="29"/>
    <x v="36"/>
    <n v="192164238"/>
    <s v="J"/>
    <x v="0"/>
    <s v="Doležal, Jiří;Kopecký, Martin;Dvorský, Miroslav;Macek, Martin;Řeháková, Klára;Čapková, Kateřina;Borovec, Jakub;Schweingruber, F.;Liancourt, Pierre;Altman, Jan"/>
    <s v="Sink limitation of plant growth determines tree line in the arid Himalayas"/>
    <x v="0"/>
    <x v="0"/>
    <s v="Ecology"/>
    <x v="4"/>
    <n v="2"/>
    <n v="0"/>
    <n v="1"/>
    <n v="0"/>
    <n v="0"/>
    <n v="0"/>
    <n v="0"/>
  </r>
  <r>
    <x v="0"/>
    <x v="0"/>
    <n v="68081723"/>
    <x v="23"/>
    <x v="30"/>
    <n v="192165256"/>
    <s v="J"/>
    <x v="0"/>
    <s v="Zobač, Ondřej;Kroupa, Aleš;Zemanová, Adéla;Richter, K. W."/>
    <s v="Experimental Description of the Al-Cu Binary Phase Diagram"/>
    <x v="2"/>
    <x v="17"/>
    <s v="Materials engineering"/>
    <x v="4"/>
    <n v="2"/>
    <n v="0"/>
    <n v="1"/>
    <n v="0"/>
    <n v="0"/>
    <n v="0"/>
    <n v="0"/>
  </r>
  <r>
    <x v="0"/>
    <x v="0"/>
    <n v="68378009"/>
    <x v="21"/>
    <x v="28"/>
    <n v="192165885"/>
    <s v="J"/>
    <x v="0"/>
    <s v="Dluhošová, Táňa"/>
    <s v="Censorship and Publication Control in Early Post-War Taiwan: Procedures and Practices"/>
    <x v="1"/>
    <x v="27"/>
    <s v="Specific literatures"/>
    <x v="4"/>
    <n v="2"/>
    <n v="0"/>
    <n v="1"/>
    <n v="0"/>
    <n v="0"/>
    <n v="0"/>
    <n v="0"/>
  </r>
  <r>
    <x v="0"/>
    <x v="0"/>
    <n v="68378271"/>
    <x v="18"/>
    <x v="25"/>
    <n v="192167410"/>
    <s v="J"/>
    <x v="0"/>
    <s v="Fousová, Michaela;Dvorský, Drahomír;Michalcová, A.;Vojtěch, D."/>
    <s v="Changes in the microstructure and mechanical properties of additively manufactured AlSi10Mg alloy after exposure to elevated temperatures"/>
    <x v="2"/>
    <x v="17"/>
    <s v="Materials engineering"/>
    <x v="4"/>
    <n v="2"/>
    <n v="0"/>
    <n v="1"/>
    <n v="0"/>
    <n v="0"/>
    <n v="0"/>
    <n v="0"/>
  </r>
  <r>
    <x v="0"/>
    <x v="0"/>
    <n v="68378271"/>
    <x v="18"/>
    <x v="25"/>
    <n v="192167649"/>
    <s v="J"/>
    <x v="0"/>
    <s v="Tulic, S.;Waitz, T.;Čaplovičová, M.;Habler, G.;Varga, Marián;Kotlár, M.;Vretenár, V.;Romanyuk, Olexandr;Kromka, Alexander;Rezek, Bohuslav;Skákalová, V."/>
    <s v="Covalent diamond-graphite bonding: mechanism of catalytic transformation"/>
    <x v="0"/>
    <x v="18"/>
    <s v="Condensed matter physics (including formerly solid state physics, supercond.)"/>
    <x v="4"/>
    <n v="2"/>
    <n v="0"/>
    <n v="1"/>
    <n v="0"/>
    <n v="0"/>
    <n v="0"/>
    <n v="0"/>
  </r>
  <r>
    <x v="0"/>
    <x v="0"/>
    <n v="68378271"/>
    <x v="18"/>
    <x v="25"/>
    <n v="192168148"/>
    <s v="J"/>
    <x v="0"/>
    <s v="Doležal, Jiří;Merino, P.;López, Roso Redondo Jesús R.;Ondič, Lukáš;Cahlik, Aleš;Švec, Martin"/>
    <s v="Charge carrier injection electroluminescence with CO-functionalized tips on single molecular emitters"/>
    <x v="0"/>
    <x v="18"/>
    <s v="Atomic, molecular and chemical physics (physics of atoms and molecules including collision, interaction with radiation, magnetic resonances, Mössbauer effect)"/>
    <x v="4"/>
    <n v="2"/>
    <n v="0"/>
    <n v="1"/>
    <n v="0"/>
    <n v="0"/>
    <n v="0"/>
    <n v="0"/>
  </r>
  <r>
    <x v="0"/>
    <x v="0"/>
    <n v="68378271"/>
    <x v="18"/>
    <x v="25"/>
    <n v="192168316"/>
    <s v="J"/>
    <x v="0"/>
    <s v="Magueijo, J.;Zlosnik, Thomas"/>
    <s v="Parity violating Friedmann universes"/>
    <x v="0"/>
    <x v="18"/>
    <s v="Particles and field physics"/>
    <x v="4"/>
    <n v="2"/>
    <n v="0"/>
    <n v="1"/>
    <n v="0"/>
    <n v="0"/>
    <n v="0"/>
    <n v="0"/>
  </r>
  <r>
    <x v="0"/>
    <x v="0"/>
    <n v="68378289"/>
    <x v="17"/>
    <x v="24"/>
    <n v="192168358"/>
    <s v="J"/>
    <x v="0"/>
    <s v="Hellinger, Petr;Štverák, Štěpán"/>
    <s v="Electron mirror instability: particle-in-cell simulations"/>
    <x v="0"/>
    <x v="18"/>
    <s v="Astronomy (including astrophysics,_x000a_space science)"/>
    <x v="4"/>
    <s v="N (nehodnoceno)"/>
    <n v="0"/>
    <n v="0"/>
    <n v="0"/>
    <n v="0"/>
    <n v="0"/>
    <n v="1"/>
  </r>
  <r>
    <x v="0"/>
    <x v="0"/>
    <n v="68378289"/>
    <x v="17"/>
    <x v="24"/>
    <n v="192168433"/>
    <s v="J"/>
    <x v="0"/>
    <s v="Chum, Jaroslav;Langer, R.;Baše, Jiří;Kollárik, M.;Strhárský, I.;Diendorfer, G.;Rusz, Jan"/>
    <s v="Significant enhancements of secondary cosmic rays and electric field at the high mountain peak of Lomnický Štít in High Tatras during thunderstorms"/>
    <x v="0"/>
    <x v="18"/>
    <s v="Fluids and plasma physics (including surface physics)"/>
    <x v="4"/>
    <n v="2"/>
    <n v="0"/>
    <n v="1"/>
    <n v="0"/>
    <n v="0"/>
    <n v="0"/>
    <n v="0"/>
  </r>
  <r>
    <x v="0"/>
    <x v="0"/>
    <n v="68378297"/>
    <x v="16"/>
    <x v="23"/>
    <n v="192168546"/>
    <s v="J"/>
    <x v="0"/>
    <s v="Náprstek, Jiří;Fischer, Cyril"/>
    <s v="Stable and unstable solutions in auto-parametric resonance zone of a non-holonomic system"/>
    <x v="2"/>
    <x v="12"/>
    <s v="Civil engineering"/>
    <x v="4"/>
    <n v="2"/>
    <n v="0"/>
    <n v="1"/>
    <n v="0"/>
    <n v="0"/>
    <n v="0"/>
    <n v="0"/>
  </r>
  <r>
    <x v="2"/>
    <x v="5"/>
    <n v="29372259"/>
    <x v="79"/>
    <x v="123"/>
    <n v="192169157"/>
    <s v="G"/>
    <x v="1"/>
    <s v="Rolc, Stanislav;Křesťan, Jan;Dvořák, Aleš;Mikulíková, Regina;Holík, Tomáš;Krátký, Josef;Koutný, Ondřej;Kratochvíl, Jiří;Drdlová, Martina;Holešinský, Radek;Řídký, Radek"/>
    <s v="Protiminové sedačky"/>
    <x v="2"/>
    <x v="3"/>
    <s v="-"/>
    <x v="4"/>
    <n v="2"/>
    <n v="0"/>
    <n v="1"/>
    <n v="0"/>
    <n v="0"/>
    <n v="0"/>
    <n v="0"/>
  </r>
  <r>
    <x v="1"/>
    <x v="1"/>
    <n v="60461373"/>
    <x v="8"/>
    <x v="13"/>
    <n v="192169435"/>
    <s v="J"/>
    <x v="0"/>
    <s v="Rudomilova, Darya;Prošek, Tomáš;Salvetr, Pavel;Knaislová, Anna;Novák, Pavel;Kodým, Roman;Aichhorn, Gabriela Shimo;Muhr, Andreas;Duchaczek, Hubert;Luckeneder, GErald"/>
    <s v="The effect of microstructure on hydrogen permeability of high strength steels"/>
    <x v="2"/>
    <x v="17"/>
    <s v="Materials engineering"/>
    <x v="4"/>
    <n v="4"/>
    <n v="0"/>
    <n v="0"/>
    <n v="0"/>
    <n v="1"/>
    <n v="0"/>
    <n v="0"/>
  </r>
  <r>
    <x v="1"/>
    <x v="1"/>
    <s v="00216208"/>
    <x v="51"/>
    <x v="60"/>
    <n v="192170877"/>
    <s v="J"/>
    <x v="0"/>
    <s v="Dvořák, Zdeněk;Norin, Sergey"/>
    <s v="Treewidth of graphs with balanced separations"/>
    <x v="0"/>
    <x v="2"/>
    <s v="-"/>
    <x v="4"/>
    <n v="1"/>
    <n v="1"/>
    <n v="0"/>
    <n v="0"/>
    <n v="0"/>
    <n v="0"/>
    <n v="0"/>
  </r>
  <r>
    <x v="1"/>
    <x v="1"/>
    <s v="00216208"/>
    <x v="51"/>
    <x v="60"/>
    <n v="192171002"/>
    <s v="J"/>
    <x v="0"/>
    <s v="Gallovič, František;Valentová, Ľubica;Ampuero, J. -P;Gabriel, A. -A"/>
    <s v="Bayesian Dynamic Finite-Fault Inversion: 1. Method and Synthetic Test"/>
    <x v="0"/>
    <x v="7"/>
    <s v="-"/>
    <x v="4"/>
    <n v="2"/>
    <n v="0"/>
    <n v="1"/>
    <n v="0"/>
    <n v="0"/>
    <n v="0"/>
    <n v="0"/>
  </r>
  <r>
    <x v="1"/>
    <x v="1"/>
    <s v="00216208"/>
    <x v="51"/>
    <x v="60"/>
    <n v="192171212"/>
    <s v="J"/>
    <x v="0"/>
    <s v="Drozdenko, Daria;Čapek, Jan;Clausen, Bjorn;Vinogradov, Alexei;Mathis, Kristián"/>
    <s v="Influence of the solute concentration on the anelasticity in Mg-Al alloys: A multiple-approach study"/>
    <x v="0"/>
    <x v="18"/>
    <s v="-"/>
    <x v="4"/>
    <n v="3"/>
    <n v="0"/>
    <n v="0"/>
    <n v="1"/>
    <n v="0"/>
    <n v="0"/>
    <n v="0"/>
  </r>
  <r>
    <x v="1"/>
    <x v="1"/>
    <s v="00216208"/>
    <x v="51"/>
    <x v="121"/>
    <n v="192171344"/>
    <s v="J"/>
    <x v="0"/>
    <s v="Páchová, Anna;Francová, Veronika"/>
    <s v="Sociální reprezentace vyhoření z pohledu vyučujících:&quot;vyhoření&quot; mezi zkušeností a analytickou kategorií"/>
    <x v="5"/>
    <x v="30"/>
    <s v="Psychology (including human - machine relations)"/>
    <x v="4"/>
    <n v="4"/>
    <n v="0"/>
    <n v="0"/>
    <n v="0"/>
    <n v="1"/>
    <n v="0"/>
    <n v="0"/>
  </r>
  <r>
    <x v="1"/>
    <x v="1"/>
    <s v="00216208"/>
    <x v="51"/>
    <x v="125"/>
    <n v="192171396"/>
    <s v="J"/>
    <x v="0"/>
    <s v="Jung, J.;Kim, J. H.;Matějka, Filip;Sims, CH. A."/>
    <s v="Discrete actions in information-constrained decision problems"/>
    <x v="5"/>
    <x v="9"/>
    <s v="Economic Theory"/>
    <x v="4"/>
    <n v="1"/>
    <n v="1"/>
    <n v="0"/>
    <n v="0"/>
    <n v="0"/>
    <n v="0"/>
    <n v="0"/>
  </r>
  <r>
    <x v="1"/>
    <x v="1"/>
    <n v="49777513"/>
    <x v="13"/>
    <x v="18"/>
    <n v="192171502"/>
    <s v="J"/>
    <x v="0"/>
    <s v="Ryjáček, Zdeněk;Vrána, Petr;Wang, Shipeng"/>
    <s v="Closure for {K(1,4),K(1,4)+e}-free graphs"/>
    <x v="0"/>
    <x v="2"/>
    <s v="Pure mathematics"/>
    <x v="4"/>
    <n v="2"/>
    <n v="0"/>
    <n v="1"/>
    <n v="0"/>
    <n v="0"/>
    <n v="0"/>
    <n v="0"/>
  </r>
  <r>
    <x v="1"/>
    <x v="1"/>
    <n v="60460709"/>
    <x v="69"/>
    <x v="104"/>
    <n v="192171614"/>
    <s v="J"/>
    <x v="0"/>
    <s v="Hailegnaw Niguss, Solomon;Mercl, Filip;Pračke, Kateřina;Száková, Jiřina;Tlustoš, Pavel"/>
    <s v="High temperature-produced biochar can be efficient in nitrate loss prevention and carbon sequestration"/>
    <x v="0"/>
    <x v="7"/>
    <s v="Environmental sciences (social aspects to be 5.7)"/>
    <x v="4"/>
    <n v="3"/>
    <n v="0"/>
    <n v="0"/>
    <n v="1"/>
    <n v="0"/>
    <n v="0"/>
    <n v="0"/>
  </r>
  <r>
    <x v="2"/>
    <x v="7"/>
    <s v="00209805"/>
    <x v="143"/>
    <x v="276"/>
    <n v="192171901"/>
    <s v="F"/>
    <x v="1"/>
    <s v="Hrstka, Roman;Sommerová, Lucia;Pinkas, J.;Karban, J."/>
    <s v="Cyklopentadienyl-arenové komplexy ruthenia a jejich použití pro přípravu léčiv potlačujících migraci a invazivitu nádorových buněk."/>
    <x v="0"/>
    <x v="0"/>
    <s v="Biochemistry and molecular biology"/>
    <x v="4"/>
    <n v="3"/>
    <n v="0"/>
    <n v="0"/>
    <n v="1"/>
    <n v="0"/>
    <n v="0"/>
    <n v="0"/>
  </r>
  <r>
    <x v="1"/>
    <x v="1"/>
    <n v="61384399"/>
    <x v="107"/>
    <x v="297"/>
    <n v="192172577"/>
    <s v="J"/>
    <x v="0"/>
    <s v="Šulc, Zdeněk;Řezanková, Hana"/>
    <s v="Comparison of Similarity Measures for Categorical Data in Hierarchical Clustering"/>
    <x v="0"/>
    <x v="2"/>
    <s v="Statistics and probability"/>
    <x v="4"/>
    <n v="2"/>
    <n v="0"/>
    <n v="1"/>
    <n v="0"/>
    <n v="0"/>
    <n v="0"/>
    <n v="0"/>
  </r>
  <r>
    <x v="1"/>
    <x v="1"/>
    <n v="61989592"/>
    <x v="48"/>
    <x v="131"/>
    <n v="192175036"/>
    <s v="B"/>
    <x v="0"/>
    <s v="Dudzik, Pavel"/>
    <s v="Počátky ariánského sporu: Řecké teologické prameny k ariánské kontroverzi před koncilem v Nikaii (325)"/>
    <x v="1"/>
    <x v="1"/>
    <s v="Theology"/>
    <x v="4"/>
    <n v="3"/>
    <n v="0"/>
    <n v="0"/>
    <n v="1"/>
    <n v="0"/>
    <n v="0"/>
    <n v="0"/>
  </r>
  <r>
    <x v="1"/>
    <x v="1"/>
    <n v="61989592"/>
    <x v="48"/>
    <x v="131"/>
    <n v="192175041"/>
    <s v="B"/>
    <x v="0"/>
    <s v="Pacner, Stanislav"/>
    <s v="Jeremjáš I, 1–5. Co uděláte, až přijde konec Jeruzaléma?"/>
    <x v="1"/>
    <x v="1"/>
    <s v="Theology"/>
    <x v="4"/>
    <n v="4"/>
    <n v="0"/>
    <n v="0"/>
    <n v="0"/>
    <n v="1"/>
    <n v="0"/>
    <n v="0"/>
  </r>
  <r>
    <x v="1"/>
    <x v="1"/>
    <n v="61989592"/>
    <x v="48"/>
    <x v="56"/>
    <n v="192175212"/>
    <s v="J"/>
    <x v="0"/>
    <s v="Beyrand, Vincent;Voeten, Dennis;Bureš, Stanislav"/>
    <s v="Multiphase progenetic development shaped the brain of flying archosaurs"/>
    <x v="0"/>
    <x v="0"/>
    <s v="Developmental biology"/>
    <x v="4"/>
    <n v="2"/>
    <n v="0"/>
    <n v="1"/>
    <n v="0"/>
    <n v="0"/>
    <n v="0"/>
    <n v="0"/>
  </r>
  <r>
    <x v="1"/>
    <x v="1"/>
    <n v="60076658"/>
    <x v="14"/>
    <x v="20"/>
    <n v="192175433"/>
    <s v="N"/>
    <x v="1"/>
    <s v="Kolářová, Jitka;Nepejchalová, L.;Policar, Tomáš"/>
    <s v="Řešení zdravotní problematiky v intenzivních chovech ryb využívajících RAS (recirkulační akvakulturní systém)."/>
    <x v="3"/>
    <x v="4"/>
    <s v="-"/>
    <x v="4"/>
    <n v="3"/>
    <n v="0"/>
    <n v="0"/>
    <n v="1"/>
    <n v="0"/>
    <n v="0"/>
    <n v="0"/>
  </r>
  <r>
    <x v="1"/>
    <x v="1"/>
    <n v="60461373"/>
    <x v="8"/>
    <x v="12"/>
    <n v="192176032"/>
    <s v="J"/>
    <x v="0"/>
    <s v="Kosek, Vít;Uttl, Leoš;Jírů, Monika;Black, Connor;Chevallier, Olivier;Tomaniová, Monika;Elliot, Christopher T.;Hajšlová, Jana"/>
    <s v="Ambient mass spectrometry based on REIMS for the rapid detection of adulteration of minced meats by the use of a range of additives"/>
    <x v="3"/>
    <x v="37"/>
    <s v="Animal and dairy science; (Animal biotechnology to be 4.4)"/>
    <x v="4"/>
    <n v="2"/>
    <n v="0"/>
    <n v="1"/>
    <n v="0"/>
    <n v="0"/>
    <n v="0"/>
    <n v="0"/>
  </r>
  <r>
    <x v="1"/>
    <x v="1"/>
    <n v="60461373"/>
    <x v="8"/>
    <x v="11"/>
    <n v="192176313"/>
    <s v="G"/>
    <x v="1"/>
    <s v="Moucha, Tomáš;Štětina, Jiří;Vopička, Ondřej;Čurda, Ladislav;Bobák, Marek;Brož, Pavel"/>
    <s v="Membránový modul MF + PV"/>
    <x v="2"/>
    <x v="11"/>
    <s v="Chemical engineering (plants, products)"/>
    <x v="4"/>
    <n v="3"/>
    <n v="0"/>
    <n v="0"/>
    <n v="1"/>
    <n v="0"/>
    <n v="0"/>
    <n v="0"/>
  </r>
  <r>
    <x v="1"/>
    <x v="1"/>
    <n v="60461373"/>
    <x v="8"/>
    <x v="11"/>
    <n v="192176440"/>
    <s v="C"/>
    <x v="1"/>
    <s v="Kmínek, Miloš;Kukal, Jaromír;Hrnčiřík, Pavel;Mareš, Jan"/>
    <s v="Modern Methods of Control"/>
    <x v="2"/>
    <x v="21"/>
    <s v="Automation and control systems"/>
    <x v="4"/>
    <n v="4"/>
    <n v="0"/>
    <n v="0"/>
    <n v="0"/>
    <n v="1"/>
    <n v="0"/>
    <n v="0"/>
  </r>
  <r>
    <x v="1"/>
    <x v="1"/>
    <s v="04130081"/>
    <x v="195"/>
    <x v="353"/>
    <n v="192176913"/>
    <s v="J"/>
    <x v="1"/>
    <s v="Ključnikov, Aleksandr;Mura, Ladislav"/>
    <s v="Small Businesses in Rural Tourism and Agrotourism: Study from Slovakia"/>
    <x v="5"/>
    <x v="9"/>
    <s v="-"/>
    <x v="4"/>
    <n v="4"/>
    <n v="0"/>
    <n v="0"/>
    <n v="0"/>
    <n v="1"/>
    <n v="0"/>
    <n v="0"/>
  </r>
  <r>
    <x v="1"/>
    <x v="1"/>
    <s v="04130081"/>
    <x v="195"/>
    <x v="353"/>
    <n v="192176962"/>
    <s v="J"/>
    <x v="1"/>
    <s v="Nguyen, T.A.N.;Polách, Jiří;Vozňáková, Iveta"/>
    <s v="The Role of Financial Literacy in Retirement Investment Choice"/>
    <x v="5"/>
    <x v="9"/>
    <s v="-"/>
    <x v="4"/>
    <n v="4"/>
    <n v="0"/>
    <n v="0"/>
    <n v="0"/>
    <n v="1"/>
    <n v="0"/>
    <n v="0"/>
  </r>
  <r>
    <x v="1"/>
    <x v="1"/>
    <s v="04130081"/>
    <x v="195"/>
    <x v="353"/>
    <n v="192176963"/>
    <s v="J"/>
    <x v="1"/>
    <s v="Buriak, Anna;Vozňáková, Iveta;Sułkowska, Joanna;Kryvych, Yana"/>
    <s v="Social trust and institutional (bank) trust: Empirical evidence of interaction"/>
    <x v="5"/>
    <x v="9"/>
    <s v="-"/>
    <x v="4"/>
    <n v="5"/>
    <n v="0"/>
    <n v="0"/>
    <n v="0"/>
    <n v="0"/>
    <n v="1"/>
    <n v="0"/>
  </r>
  <r>
    <x v="1"/>
    <x v="1"/>
    <n v="44555601"/>
    <x v="10"/>
    <x v="70"/>
    <n v="192177434"/>
    <s v="J"/>
    <x v="0"/>
    <s v="Ryšánek, Petr;Benada, Oldřich;Tokarský, J.;Syrový, Michal;Čapková, Pavla;Pavlík, Jaroslav"/>
    <s v="Specific structure, morphology, and properties of polyacrylonitrile (PAN) membranes prepared by needleless electrospinning; Forming hollow fibers"/>
    <x v="2"/>
    <x v="17"/>
    <s v="Materials engineering"/>
    <x v="4"/>
    <n v="3"/>
    <n v="0"/>
    <n v="0"/>
    <n v="1"/>
    <n v="0"/>
    <n v="0"/>
    <n v="0"/>
  </r>
  <r>
    <x v="1"/>
    <x v="1"/>
    <n v="44555601"/>
    <x v="10"/>
    <x v="268"/>
    <n v="192177526"/>
    <s v="J"/>
    <x v="0"/>
    <s v="Sprung, Charles L.;Ricou, Bara;Hartog, Christiane S.;Maia, Paulo;Mentzelopoulos, Spyros D.;Weiss, Manfred;Levin, Philip D.;Galarza, Laura;de la Guardia, Veronica;Schefold, Joerg C.;Baras, Mario;Joynt, Gavin M.;Bulow, Hans-Henrik;Nakos, Georgios;Černý, Vladimír;Marsch, Stephan;Girbes, Armand R.;Ingels, Catherine;Miskolci, Orsolya;Ledoux, Didier;Mullick, Sudakshina;Bocci, Maria G.;Gjedsted, Jakob;Estebanez, Belen;Nates, Joseph L.;Lesieur, Olivier;Sreedharan, Roshni;Giannini, Alberto M.;Fucinos, Cachafeiro Lucia;Danbury, Christopher M.;Michalsen, Andrej;Soliman, Ivo W.;Estella, Angel;Avidan, Alexander"/>
    <s v="Changes in End-of-Life Practices in European Intensive Care Units From 1999 to 2016"/>
    <x v="4"/>
    <x v="8"/>
    <s v="General and internal medicine"/>
    <x v="4"/>
    <n v="2"/>
    <n v="0"/>
    <n v="1"/>
    <n v="0"/>
    <n v="0"/>
    <n v="0"/>
    <n v="0"/>
  </r>
  <r>
    <x v="1"/>
    <x v="1"/>
    <n v="44555601"/>
    <x v="10"/>
    <x v="15"/>
    <n v="192177609"/>
    <s v="J"/>
    <x v="0"/>
    <s v="Janoš, Pavel;Ederer, Jakub;Došek, Marek;Štojdl, Jiří;Henych, Jiří;Tolasz, Jakub;Kormunda, Martin;Mazanec, Karel"/>
    <s v="Can cerium oxide serve as a phosphodiesterase-mimetic nanozyme?"/>
    <x v="0"/>
    <x v="10"/>
    <s v="Organic chemistry"/>
    <x v="4"/>
    <n v="2"/>
    <n v="0"/>
    <n v="1"/>
    <n v="0"/>
    <n v="0"/>
    <n v="0"/>
    <n v="0"/>
  </r>
  <r>
    <x v="1"/>
    <x v="1"/>
    <n v="60461373"/>
    <x v="8"/>
    <x v="12"/>
    <n v="192179361"/>
    <s v="J"/>
    <x v="0"/>
    <s v="Veselá, Kristina;Kumherová, Monika;Klojdová, Iveta;Solichová, Kateřina;Horáčková, Šárka;Plocková, Milada"/>
    <s v="Selective culture medium for the enumeration of Lactobacillus plantarum in the presence of Lactobacillus delbrueckii subsp. bulgaricus and Streptococcus thermophilus"/>
    <x v="2"/>
    <x v="32"/>
    <s v="Food and beverages"/>
    <x v="4"/>
    <n v="3"/>
    <n v="0"/>
    <n v="0"/>
    <n v="1"/>
    <n v="0"/>
    <n v="0"/>
    <n v="0"/>
  </r>
  <r>
    <x v="1"/>
    <x v="1"/>
    <n v="68407700"/>
    <x v="57"/>
    <x v="78"/>
    <n v="192182961"/>
    <s v="J"/>
    <x v="0"/>
    <s v="Kočí, Jan;Kočí, Václav;Maděra, Jiří;Černý, Robert"/>
    <s v="Effect of applied weather data sets in simulation of building energy demands: Comparison of design years with recent weather data"/>
    <x v="2"/>
    <x v="12"/>
    <s v="Civil engineering"/>
    <x v="4"/>
    <n v="3"/>
    <n v="0"/>
    <n v="0"/>
    <n v="1"/>
    <n v="0"/>
    <n v="0"/>
    <n v="0"/>
  </r>
  <r>
    <x v="1"/>
    <x v="1"/>
    <n v="68407700"/>
    <x v="57"/>
    <x v="77"/>
    <n v="192183222"/>
    <s v="J"/>
    <x v="0"/>
    <s v="Pilbauer, Dan;Vyhlídal, Tomáš;Michiels, W."/>
    <s v="Optimized design of robust resonator with distributed time-delay"/>
    <x v="2"/>
    <x v="3"/>
    <s v="Applied mechanics"/>
    <x v="4"/>
    <n v="3"/>
    <n v="0"/>
    <n v="0"/>
    <n v="1"/>
    <n v="0"/>
    <n v="0"/>
    <n v="0"/>
  </r>
  <r>
    <x v="2"/>
    <x v="3"/>
    <s v="00027162"/>
    <x v="5"/>
    <x v="5"/>
    <n v="192184763"/>
    <s v="J"/>
    <x v="1"/>
    <s v="Faldyna, Martin"/>
    <s v="Klinický přínos WHO klasifikace lymfomu psů a koček"/>
    <x v="3"/>
    <x v="5"/>
    <s v="Veterinary science"/>
    <x v="4"/>
    <n v="3"/>
    <n v="0"/>
    <n v="0"/>
    <n v="1"/>
    <n v="0"/>
    <n v="0"/>
    <n v="0"/>
  </r>
  <r>
    <x v="2"/>
    <x v="3"/>
    <s v="00027006"/>
    <x v="6"/>
    <x v="9"/>
    <n v="192185875"/>
    <s v="J"/>
    <x v="1"/>
    <s v="Madaras, Mikuláš;Skalský, R.;Paustian, K.;Collier, S.;Baldock, J.;Burgess, R.;Creque, J.;DeLonge, M.;Dungait, J.;Ellert, B.;Frank, S.;Goddard, T.;Govaerts, B.;Grundy, M.;Henning, M.;Izaurralde, R.;McConkey, B.;Porzig, E.;Rice, C.;Searle, R.;Seavy, N.;Mulhern, W.;Jahn, M."/>
    <s v="Quantifying carbon for agricultural soil management: from the current status toward a global soil information system"/>
    <x v="3"/>
    <x v="4"/>
    <s v="-"/>
    <x v="4"/>
    <n v="3"/>
    <n v="0"/>
    <n v="0"/>
    <n v="1"/>
    <n v="0"/>
    <n v="0"/>
    <n v="0"/>
  </r>
  <r>
    <x v="2"/>
    <x v="7"/>
    <s v="00023761"/>
    <x v="109"/>
    <x v="201"/>
    <n v="192188863"/>
    <s v="J"/>
    <x v="0"/>
    <s v="Dvořáková, Šárka;Sýkorová, Vlasta;Václavíková, Eliška;Včelák, Josef;Bendlová, Běla;Peková, Barbora;Vacínová, Gabriela;Moravcová, Jitka"/>
    <s v="Somatic genetic alterations in a large cohort of pediatric thyroid nodules"/>
    <x v="4"/>
    <x v="8"/>
    <s v="-"/>
    <x v="4"/>
    <n v="3"/>
    <n v="0"/>
    <n v="0"/>
    <n v="1"/>
    <n v="0"/>
    <n v="0"/>
    <n v="0"/>
  </r>
  <r>
    <x v="2"/>
    <x v="9"/>
    <s v="00027073"/>
    <x v="82"/>
    <x v="135"/>
    <n v="192189076"/>
    <s v="F"/>
    <x v="1"/>
    <s v="Vokál, Josef;Dubský, Martin"/>
    <s v="Vegetační vrstva pro šikmé a strmé zelené střechy na bázi hydrofilní minerální plsti se zpomalovači odtoku."/>
    <x v="3"/>
    <x v="4"/>
    <s v="Horticulture, viticulture"/>
    <x v="4"/>
    <n v="3"/>
    <n v="0"/>
    <n v="0"/>
    <n v="1"/>
    <n v="0"/>
    <n v="0"/>
    <n v="0"/>
  </r>
  <r>
    <x v="2"/>
    <x v="7"/>
    <s v="00064165"/>
    <x v="63"/>
    <x v="89"/>
    <n v="192189620"/>
    <s v="J"/>
    <x v="0"/>
    <s v="Klánová, Magdalena;Oestergaard, Mikkel Z;Trněný, Marek;Hiddemann, Wolfgang;Marcus, Robert;Sehn, Laurie H.;Vitolo, Umberto;Bazeos, Alexandra;Goede, Valentin;Zeuner, Harald;Knapp, Andrea;Sahin, Deniz;Spielewoy, Nathalie;Bolen, Christopher R.;Cardona, Andres;Klein, Christian;Venstrom, Jeffrey M.;Nielsen, Tina;Fingerle-Rowson, Guenter"/>
    <s v="Prognostic Impact of Natural Killer Cell Count in Follicular Lymphoma and Diffuse Large B-cell Lymphoma Patients Treated with Immunochemotherapy"/>
    <x v="4"/>
    <x v="8"/>
    <s v="Hematology"/>
    <x v="4"/>
    <n v="2"/>
    <n v="0"/>
    <n v="1"/>
    <n v="0"/>
    <n v="0"/>
    <n v="0"/>
    <n v="0"/>
  </r>
  <r>
    <x v="2"/>
    <x v="7"/>
    <s v="00064203"/>
    <x v="64"/>
    <x v="90"/>
    <n v="192190162"/>
    <s v="J"/>
    <x v="0"/>
    <s v="Angelucci, Francesco;Čechová, Kateřina;Amlerová, Jana;Hort, Jakub"/>
    <s v="Antibiotics, gut microbiota, and Alzheimer's disease"/>
    <x v="4"/>
    <x v="22"/>
    <s v="Neurosciences (including psychophysiology"/>
    <x v="4"/>
    <n v="2"/>
    <n v="0"/>
    <n v="1"/>
    <n v="0"/>
    <n v="0"/>
    <n v="0"/>
    <n v="0"/>
  </r>
  <r>
    <x v="1"/>
    <x v="1"/>
    <s v="00216208"/>
    <x v="51"/>
    <x v="116"/>
    <n v="192191833"/>
    <s v="P"/>
    <x v="1"/>
    <s v="Hromadníková, Ilona"/>
    <s v="Postnatální epigenetický profil kardiovaskulárních mikroRNA u dětí narozených z komplikovaných gravidit - nové biomarkery kardiovaskulárního rizika"/>
    <x v="0"/>
    <x v="0"/>
    <s v="Biochemistry and molecular biology"/>
    <x v="4"/>
    <n v="3"/>
    <n v="0"/>
    <n v="0"/>
    <n v="1"/>
    <n v="0"/>
    <n v="0"/>
    <n v="0"/>
  </r>
  <r>
    <x v="1"/>
    <x v="1"/>
    <s v="00216208"/>
    <x v="51"/>
    <x v="116"/>
    <n v="192191834"/>
    <s v="P"/>
    <x v="1"/>
    <s v="Hromadníková, Ilona"/>
    <s v="Postpartální epigenetický profil kardiovaskulárních mikroRNA u matek po komplikované graviditě - nové biomarkery kardiovaskulárního rizika"/>
    <x v="0"/>
    <x v="0"/>
    <s v="Biochemistry and molecular biology"/>
    <x v="4"/>
    <n v="3"/>
    <n v="0"/>
    <n v="0"/>
    <n v="1"/>
    <n v="0"/>
    <n v="0"/>
    <n v="0"/>
  </r>
  <r>
    <x v="1"/>
    <x v="1"/>
    <s v="00216224"/>
    <x v="58"/>
    <x v="79"/>
    <n v="192192632"/>
    <s v="B"/>
    <x v="0"/>
    <s v="Wallenböck, Ute"/>
    <s v="Die Bevölkerung im Sino-Tibetischen Grenzgebiet. Identitätskonstruktion der Tibet-Mongolen"/>
    <x v="5"/>
    <x v="34"/>
    <s v="Social sciences, interdisciplinary"/>
    <x v="4"/>
    <s v="N (nehodnoceno)"/>
    <n v="0"/>
    <n v="0"/>
    <n v="0"/>
    <n v="0"/>
    <n v="0"/>
    <n v="1"/>
  </r>
  <r>
    <x v="1"/>
    <x v="1"/>
    <s v="00216224"/>
    <x v="58"/>
    <x v="82"/>
    <n v="192192959"/>
    <s v="J"/>
    <x v="0"/>
    <s v="Vašíčková, Jana;Hvězdová, Martina;Kosubová, Petra;Hofman, Jakub"/>
    <s v="Ecological risk assessment of pesticide residues in arable soils of the Czech Republic"/>
    <x v="0"/>
    <x v="7"/>
    <s v="Environmental sciences (social aspects to be 5.7)"/>
    <x v="4"/>
    <n v="2"/>
    <n v="0"/>
    <n v="1"/>
    <n v="0"/>
    <n v="0"/>
    <n v="0"/>
    <n v="0"/>
  </r>
  <r>
    <x v="1"/>
    <x v="1"/>
    <s v="00216224"/>
    <x v="58"/>
    <x v="82"/>
    <n v="192193025"/>
    <s v="J"/>
    <x v="0"/>
    <s v="Králík, Miroslav;Hupková, Adela;Zeman, Tomáš;Hložek, Martin;Hlaváček, Lukáš;Slováčková, Marie;Čuta, Martin;Urbanová, Petra"/>
    <s v="Family effects on the digit ratio (2D:4D): The role of the interbirth interval"/>
    <x v="5"/>
    <x v="33"/>
    <s v="Antropology, ethnology"/>
    <x v="4"/>
    <n v="2"/>
    <n v="0"/>
    <n v="1"/>
    <n v="0"/>
    <n v="0"/>
    <n v="0"/>
    <n v="0"/>
  </r>
  <r>
    <x v="1"/>
    <x v="1"/>
    <s v="00216224"/>
    <x v="58"/>
    <x v="82"/>
    <n v="192193065"/>
    <s v="J"/>
    <x v="0"/>
    <s v="Neuwirthová, Natália;Trojan, Marek;Svobodová, Markéta;Vašíčková, Jana;Šimek, Zdeněk;Hofman, Jakub;Bielská, Lucie"/>
    <s v="Pesticide residues remaining in soils from previous growing season(s) - Can they accumulate in non-target organisms and contaminate the food web?"/>
    <x v="0"/>
    <x v="7"/>
    <s v="Environmental sciences (social aspects to be 5.7)"/>
    <x v="4"/>
    <n v="3"/>
    <n v="0"/>
    <n v="0"/>
    <n v="1"/>
    <n v="0"/>
    <n v="0"/>
    <n v="0"/>
  </r>
  <r>
    <x v="1"/>
    <x v="1"/>
    <s v="00216224"/>
    <x v="58"/>
    <x v="82"/>
    <n v="192193071"/>
    <s v="J"/>
    <x v="0"/>
    <s v="Sehnal, Luděk;Procházková, Tereza;Smutná, Marie;Kohoutek, Jiří;Lepsova-Skacelova, Olga;Hilscherová, Klára"/>
    <s v="Widespread occurrence of retinoids in water bodies associated with cyanobacterial blooms dominated by diverse species"/>
    <x v="0"/>
    <x v="7"/>
    <s v="Water resources"/>
    <x v="4"/>
    <n v="2"/>
    <n v="0"/>
    <n v="1"/>
    <n v="0"/>
    <n v="0"/>
    <n v="0"/>
    <n v="0"/>
  </r>
  <r>
    <x v="1"/>
    <x v="1"/>
    <s v="00216224"/>
    <x v="58"/>
    <x v="82"/>
    <n v="192193103"/>
    <s v="J"/>
    <x v="0"/>
    <s v="Kalvoda, Jiří;Kumpan, Tomáš;Qie, Wenkun;Frýda, Jiří;Bábek, Ondřej"/>
    <s v="Mercury spikes at the Devonian-Carboniferous boundary in the eastern part of the Rhenohercynian Zone (central Europe) and in the South China Block"/>
    <x v="0"/>
    <x v="7"/>
    <s v="Paleontology"/>
    <x v="4"/>
    <n v="3"/>
    <n v="0"/>
    <n v="0"/>
    <n v="1"/>
    <n v="0"/>
    <n v="0"/>
    <n v="0"/>
  </r>
  <r>
    <x v="1"/>
    <x v="1"/>
    <s v="00216224"/>
    <x v="58"/>
    <x v="82"/>
    <n v="192193252"/>
    <s v="J"/>
    <x v="0"/>
    <s v="Mulder, Marie Daniëlle;Dumanoglu, Y.;Efstathiou, Christos;Kukučka, Petr;Matejovičová, Jana;Maurer, Christian;Přibylová, Petra;Prokeš, Roman;Sofuoglu, A.;Sofuoglu, S.C.;Wilson, J.;Zetzsch, C.;Wotawa, G.;Lammel, Gerhard"/>
    <s v="Fast Formation of Nitro-PAHs in the Marine Atmosphere Constrained in a Regional-Scale Lagrangian Field Experiment"/>
    <x v="0"/>
    <x v="7"/>
    <s v="Meteorology and atmospheric sciences"/>
    <x v="4"/>
    <n v="2"/>
    <n v="0"/>
    <n v="1"/>
    <n v="0"/>
    <n v="0"/>
    <n v="0"/>
    <n v="0"/>
  </r>
  <r>
    <x v="1"/>
    <x v="1"/>
    <s v="00216224"/>
    <x v="58"/>
    <x v="82"/>
    <n v="192193264"/>
    <s v="J"/>
    <x v="0"/>
    <s v="Xu, Lin;Wang, Xiangyang;Tyc, Tomáš;Sheng, Chong;Zhu, Shining;Liu, Hui;Chen, Huanyang"/>
    <s v="Light rays and waves on geodesic lenses"/>
    <x v="0"/>
    <x v="18"/>
    <s v="Optics (including laser optics and_x000a_quantum optics)"/>
    <x v="4"/>
    <n v="2"/>
    <n v="0"/>
    <n v="1"/>
    <n v="0"/>
    <n v="0"/>
    <n v="0"/>
    <n v="0"/>
  </r>
  <r>
    <x v="1"/>
    <x v="1"/>
    <s v="00216305"/>
    <x v="56"/>
    <x v="140"/>
    <n v="192193751"/>
    <s v="J"/>
    <x v="0"/>
    <s v="Bukáček, Marek;Hrabák, Pavel;Krbálek, Milan"/>
    <s v="Microscopic travel-time analysis of bottleneck experiments"/>
    <x v="0"/>
    <x v="2"/>
    <s v="-"/>
    <x v="4"/>
    <n v="2"/>
    <n v="0"/>
    <n v="1"/>
    <n v="0"/>
    <n v="0"/>
    <n v="0"/>
    <n v="0"/>
  </r>
  <r>
    <x v="1"/>
    <x v="1"/>
    <s v="00216305"/>
    <x v="56"/>
    <x v="233"/>
    <n v="192194140"/>
    <s v="J"/>
    <x v="0"/>
    <s v="Žmolíková, Kateřina;Delcroix, Marc;Kinoshita, Keisuke;Nakatani, Tomohiro;Burget, Lukáš;Černocký, Jan"/>
    <s v="SpeakerBeam: Speaker Aware Neural Network for Target Speaker Extraction in Speech Mixtures"/>
    <x v="0"/>
    <x v="24"/>
    <s v="-"/>
    <x v="4"/>
    <n v="1"/>
    <n v="1"/>
    <n v="0"/>
    <n v="0"/>
    <n v="0"/>
    <n v="0"/>
    <n v="0"/>
  </r>
  <r>
    <x v="2"/>
    <x v="7"/>
    <s v="00669806"/>
    <x v="66"/>
    <x v="93"/>
    <n v="192194522"/>
    <s v="J"/>
    <x v="0"/>
    <s v="Bernat, Ivo;Aminian, Adel;Pancholy, Samir;Mamas, Mamas;Gaudino, Mario;Nolan, James;Gilchrist, Ian C;Saito, Shigeru;Hahalis, George N;Ziakas, Antonio;Louvard, Yves;Montalescot, Gilles;Sgueglia, Gregory A;van Leeuwen, Maarten A. H;Babunashvili, Avtandil M;Valgimigli, Marco;Rao, Sunil V;Bertrand, Olivier F"/>
    <s v="Best Practices for the Prevention of Radial Artery Occlusion After Transradial Diagnostic Angiography and Intervention An International Consensus Paper"/>
    <x v="4"/>
    <x v="8"/>
    <s v="Cardiac and Cardiovascular systems"/>
    <x v="4"/>
    <n v="1"/>
    <n v="1"/>
    <n v="0"/>
    <n v="0"/>
    <n v="0"/>
    <n v="0"/>
    <n v="0"/>
  </r>
  <r>
    <x v="1"/>
    <x v="1"/>
    <n v="46747885"/>
    <x v="81"/>
    <x v="246"/>
    <n v="192195185"/>
    <s v="F"/>
    <x v="1"/>
    <s v="Křivánková, Jana;Vilím, Daniel;Dvořák, Lukáš;Johnová, Milena"/>
    <s v="Variabilní membránová jednotka pro čištění obtížně biologicky čistitelných odpadních vod"/>
    <x v="2"/>
    <x v="20"/>
    <s v="Environmental and geological engineering, geotechnics"/>
    <x v="4"/>
    <n v="3"/>
    <n v="0"/>
    <n v="0"/>
    <n v="1"/>
    <n v="0"/>
    <n v="0"/>
    <n v="0"/>
  </r>
  <r>
    <x v="1"/>
    <x v="1"/>
    <n v="61989592"/>
    <x v="48"/>
    <x v="313"/>
    <n v="192196110"/>
    <s v="J"/>
    <x v="1"/>
    <s v="Joanovič, Eva;Kisvetrová, Helena;Nemček, Dagmar;Kurková, Petra;Švejdíková, Barbora;Zapletalová, Jana;Yamada, Yukari"/>
    <s v="Gender differences in improvement of older-person-specific quality of life after hearing-aid fitting"/>
    <x v="4"/>
    <x v="8"/>
    <s v="Geriatrics and gerontology"/>
    <x v="4"/>
    <n v="4"/>
    <n v="0"/>
    <n v="0"/>
    <n v="0"/>
    <n v="1"/>
    <n v="0"/>
    <n v="0"/>
  </r>
  <r>
    <x v="2"/>
    <x v="7"/>
    <n v="75010330"/>
    <x v="112"/>
    <x v="204"/>
    <n v="192197447"/>
    <s v="J"/>
    <x v="1"/>
    <s v="Krone, M.;Gray, S.J.;Abad, R.;Skoczynska, A.;Stefanelli, P.;van der Ende, A.;Tzanakaki, G.;Mölling, R.;Simoes, M.J.;Křížová, Pavla;Emonet, S.;Caugant, D.A.;Toropainen, M.;Vázquez, J.A.;Wasko, I.;Knol, M.;Jacobsson, S.;Bettencourt, C.R.;Musílek, Martin;Born, R.;Vogel, U.;Borrow, R."/>
    <s v="Increase of invasive meningococcal serogroup W disease in Europe, 2013 to 2017"/>
    <x v="4"/>
    <x v="6"/>
    <s v="Infectious Diseases"/>
    <x v="4"/>
    <n v="1"/>
    <n v="1"/>
    <n v="0"/>
    <n v="0"/>
    <n v="0"/>
    <n v="0"/>
    <n v="0"/>
  </r>
  <r>
    <x v="1"/>
    <x v="1"/>
    <n v="49777513"/>
    <x v="13"/>
    <x v="197"/>
    <n v="192198536"/>
    <s v="B"/>
    <x v="0"/>
    <s v="Záhořík, Jan"/>
    <s v="Inequalities and Conflicts in Modern and Contemporary History of Africa: A Comparative Perspective"/>
    <x v="5"/>
    <x v="33"/>
    <s v="Antropology, ethnology"/>
    <x v="4"/>
    <n v="2"/>
    <n v="0"/>
    <n v="1"/>
    <n v="0"/>
    <n v="0"/>
    <n v="0"/>
    <n v="0"/>
  </r>
  <r>
    <x v="1"/>
    <x v="1"/>
    <n v="49777513"/>
    <x v="13"/>
    <x v="197"/>
    <n v="192198571"/>
    <s v="J"/>
    <x v="0"/>
    <s v="Paitlová, Jitka"/>
    <s v="Das Wertfreiheitsproblem und die Holzwege des Positivismusstreits"/>
    <x v="1"/>
    <x v="1"/>
    <s v="Philosophy, History and Philosophy of science and technology"/>
    <x v="4"/>
    <n v="3"/>
    <n v="0"/>
    <n v="0"/>
    <n v="1"/>
    <n v="0"/>
    <n v="0"/>
    <n v="0"/>
  </r>
  <r>
    <x v="1"/>
    <x v="1"/>
    <n v="49777513"/>
    <x v="13"/>
    <x v="18"/>
    <n v="192199034"/>
    <s v="J"/>
    <x v="0"/>
    <s v="Alcazar, Juan Gerardo;Lávička, Miroslav;Vršek, Jan"/>
    <s v="Symmetries and similarities of planar algebraic curves using harmonic polynomials"/>
    <x v="0"/>
    <x v="2"/>
    <s v="Pure mathematics"/>
    <x v="4"/>
    <n v="2"/>
    <n v="0"/>
    <n v="1"/>
    <n v="0"/>
    <n v="0"/>
    <n v="0"/>
    <n v="0"/>
  </r>
  <r>
    <x v="1"/>
    <x v="1"/>
    <s v="00216305"/>
    <x v="56"/>
    <x v="140"/>
    <n v="192199493"/>
    <s v="N"/>
    <x v="1"/>
    <s v="Valehrach, Jan;Plášek, Otto;Smutný, Jaroslav"/>
    <s v="Měření skluzových vln na železničních a tramvajových tratích"/>
    <x v="2"/>
    <x v="12"/>
    <s v="-"/>
    <x v="4"/>
    <n v="3"/>
    <n v="0"/>
    <n v="0"/>
    <n v="1"/>
    <n v="0"/>
    <n v="0"/>
    <n v="0"/>
  </r>
  <r>
    <x v="1"/>
    <x v="1"/>
    <s v="00216305"/>
    <x v="56"/>
    <x v="140"/>
    <n v="192199537"/>
    <s v="J"/>
    <x v="1"/>
    <s v="Janků, Michal;Cikrle, Petr;Grošek, Jiří;Anton, Ondřej;Stryk, Josef"/>
    <s v="Comparison of infrared thermography, ground-penetrating radar and ultrasonic pulse echo for detecting delaminations in concrete bridges"/>
    <x v="2"/>
    <x v="12"/>
    <s v="-"/>
    <x v="4"/>
    <n v="2"/>
    <n v="0"/>
    <n v="1"/>
    <n v="0"/>
    <n v="0"/>
    <n v="0"/>
    <n v="0"/>
  </r>
  <r>
    <x v="1"/>
    <x v="1"/>
    <n v="68407700"/>
    <x v="57"/>
    <x v="200"/>
    <n v="192200891"/>
    <s v="N"/>
    <x v="1"/>
    <s v="Marková, Jana;Sýkora, Miroslav;Holický, Milan;Jung, Karel;Prešl, K.;Molnár, J."/>
    <s v="Metodika odhadu životnosti průmyslových komínů a chladících věží"/>
    <x v="2"/>
    <x v="12"/>
    <s v="Construction engineering, Municipal and structural engineering"/>
    <x v="4"/>
    <n v="4"/>
    <n v="0"/>
    <n v="0"/>
    <n v="0"/>
    <n v="1"/>
    <n v="0"/>
    <n v="0"/>
  </r>
  <r>
    <x v="1"/>
    <x v="1"/>
    <n v="70883521"/>
    <x v="12"/>
    <x v="279"/>
    <n v="192201430"/>
    <s v="J"/>
    <x v="0"/>
    <s v="Lapčíková, Barbora;Burešová, Iva;Lapčík, Lubomír;Dabash, Vikendra;Valenta, Tomáš"/>
    <s v="Impact of particle size on wheat dough and bread characteristics"/>
    <x v="0"/>
    <x v="10"/>
    <s v="Physical chemistry"/>
    <x v="4"/>
    <n v="3"/>
    <n v="0"/>
    <n v="0"/>
    <n v="1"/>
    <n v="0"/>
    <n v="0"/>
    <n v="0"/>
  </r>
  <r>
    <x v="1"/>
    <x v="1"/>
    <n v="70883521"/>
    <x v="12"/>
    <x v="279"/>
    <n v="192201507"/>
    <s v="J"/>
    <x v="0"/>
    <s v="Orsavová, Jana;Hlaváčová, Irena;Mlček, Jiří;Snopek, Lukáš;Mišurcová, Ladislava"/>
    <s v="Contribution of phenolic compounds, ascorbic acid and vitamin E to antioxidant activity of currant (Ribes L.) and gooseberry (Ribes uva-crispa L.) fruits"/>
    <x v="2"/>
    <x v="32"/>
    <s v="Food and beverages"/>
    <x v="4"/>
    <n v="3"/>
    <n v="0"/>
    <n v="0"/>
    <n v="1"/>
    <n v="0"/>
    <n v="0"/>
    <n v="0"/>
  </r>
  <r>
    <x v="2"/>
    <x v="10"/>
    <n v="44994575"/>
    <x v="121"/>
    <x v="217"/>
    <n v="192202882"/>
    <s v="J"/>
    <x v="0"/>
    <s v="Andrášik, Richard;Bíl, Michal;Sedoník, Jiří;Duľa, Martin"/>
    <s v="On reliable identification of factors influencing wildlife-vehicle collisions along roads"/>
    <x v="0"/>
    <x v="0"/>
    <s v="-"/>
    <x v="4"/>
    <n v="3"/>
    <n v="0"/>
    <n v="0"/>
    <n v="1"/>
    <n v="0"/>
    <n v="0"/>
    <n v="0"/>
  </r>
  <r>
    <x v="2"/>
    <x v="10"/>
    <n v="44994575"/>
    <x v="121"/>
    <x v="217"/>
    <n v="192202883"/>
    <s v="J"/>
    <x v="0"/>
    <s v="Andrášik, Richard;Bíl, Michal;Sedoník, Jiří;Keken, Zdeněk;Kušta, Tomáš"/>
    <s v="Roadside vegetation influences clustering of ungulate vehicle collisions"/>
    <x v="3"/>
    <x v="4"/>
    <s v="-"/>
    <x v="4"/>
    <n v="3"/>
    <n v="0"/>
    <n v="0"/>
    <n v="1"/>
    <n v="0"/>
    <n v="0"/>
    <n v="0"/>
  </r>
  <r>
    <x v="2"/>
    <x v="6"/>
    <n v="48136841"/>
    <x v="85"/>
    <x v="139"/>
    <n v="192203255"/>
    <s v="B"/>
    <x v="1"/>
    <s v="Roubalová, Michaela;Holas, Jakub;Kostelníková, Zuzana;Pešková, Martina"/>
    <s v="Oběti kriminality. Poznatky z viktimizační studie"/>
    <x v="5"/>
    <x v="29"/>
    <s v="Criminology, penology"/>
    <x v="4"/>
    <n v="3"/>
    <n v="0"/>
    <n v="0"/>
    <n v="1"/>
    <n v="0"/>
    <n v="0"/>
    <n v="0"/>
  </r>
  <r>
    <x v="1"/>
    <x v="1"/>
    <n v="70883521"/>
    <x v="12"/>
    <x v="101"/>
    <n v="192203592"/>
    <s v="J"/>
    <x v="0"/>
    <s v="Řehák, David;Šenovský, Pavel;Hromada, Martin;Loveček, Tomáš"/>
    <s v="Complex Approach to Assessing Resilience of Critical Infrastructure Elements"/>
    <x v="2"/>
    <x v="12"/>
    <s v="Civil engineering"/>
    <x v="4"/>
    <n v="2"/>
    <n v="0"/>
    <n v="1"/>
    <n v="0"/>
    <n v="0"/>
    <n v="0"/>
    <n v="0"/>
  </r>
  <r>
    <x v="2"/>
    <x v="6"/>
    <n v="70979391"/>
    <x v="173"/>
    <x v="323"/>
    <n v="192203662"/>
    <s v="B"/>
    <x v="0"/>
    <s v="Čtvrtník, Mikuláš"/>
    <s v="Duchové dějiny v kontextu české a evropské historiografie 19. a 20. století"/>
    <x v="1"/>
    <x v="28"/>
    <s v="-"/>
    <x v="4"/>
    <n v="3"/>
    <n v="0"/>
    <n v="0"/>
    <n v="1"/>
    <n v="0"/>
    <n v="0"/>
    <n v="0"/>
  </r>
  <r>
    <x v="2"/>
    <x v="6"/>
    <n v="86652052"/>
    <x v="54"/>
    <x v="67"/>
    <n v="192203842"/>
    <s v="J"/>
    <x v="1"/>
    <s v="Fojtík, Pavel;Helebrant, Jan;Hůlka, Jiří"/>
    <s v="Technical recommendations for thyroid dose rate measurements made by members of the public"/>
    <x v="4"/>
    <x v="6"/>
    <s v="Public and environmental health"/>
    <x v="4"/>
    <n v="2"/>
    <n v="0"/>
    <n v="1"/>
    <n v="0"/>
    <n v="0"/>
    <n v="0"/>
    <n v="0"/>
  </r>
  <r>
    <x v="1"/>
    <x v="1"/>
    <n v="60460709"/>
    <x v="69"/>
    <x v="104"/>
    <n v="192204336"/>
    <s v="J"/>
    <x v="0"/>
    <s v="Joch, Miroslav;Kudrna, Václav;Hakl, Josef;Božik, Matěj;Homolka, Petr;Illek, J.;Tyrolová, Y.;Výborná, A"/>
    <s v="In vitro and in vivo potential of a blend of essential oil compounds to improve rumen fermentation and performance of dairy cows"/>
    <x v="3"/>
    <x v="37"/>
    <s v="Animal and dairy science; (Animal biotechnology to be 4.4)"/>
    <x v="4"/>
    <n v="4"/>
    <n v="0"/>
    <n v="0"/>
    <n v="0"/>
    <n v="1"/>
    <n v="0"/>
    <n v="0"/>
  </r>
  <r>
    <x v="1"/>
    <x v="1"/>
    <n v="68407700"/>
    <x v="57"/>
    <x v="78"/>
    <n v="192205443"/>
    <s v="J"/>
    <x v="0"/>
    <s v="Jerman, Miloš;Palomar, Irene;Kočí, Václav;Černý, Robert"/>
    <s v="Thermal and hygric properties of biomaterials suitable for interior thermal insulation systems in historical and traditional buildings"/>
    <x v="2"/>
    <x v="17"/>
    <s v="Materials engineering"/>
    <x v="4"/>
    <n v="2"/>
    <n v="0"/>
    <n v="1"/>
    <n v="0"/>
    <n v="0"/>
    <n v="0"/>
    <n v="0"/>
  </r>
  <r>
    <x v="1"/>
    <x v="1"/>
    <n v="61384984"/>
    <x v="133"/>
    <x v="240"/>
    <n v="192205949"/>
    <s v="D"/>
    <x v="0"/>
    <s v="Podzimková, Iva;Frič, Marek"/>
    <s v="Comparison of sound radiation between pop and classical singers"/>
    <x v="0"/>
    <x v="18"/>
    <s v="-"/>
    <x v="4"/>
    <n v="2"/>
    <n v="0"/>
    <n v="1"/>
    <n v="0"/>
    <n v="0"/>
    <n v="0"/>
    <n v="0"/>
  </r>
  <r>
    <x v="2"/>
    <x v="1"/>
    <s v="00025615"/>
    <x v="102"/>
    <x v="177"/>
    <n v="192206268"/>
    <s v="H"/>
    <x v="1"/>
    <s v="Pálinkáš, Vojtech;Kostelecký, Jakub;Vaľko, Miloš"/>
    <s v="Aktualizace státního etalonu tíhového zrychlení ECM 120-3/08-040"/>
    <x v="2"/>
    <x v="20"/>
    <s v="-"/>
    <x v="4"/>
    <n v="2"/>
    <n v="0"/>
    <n v="1"/>
    <n v="0"/>
    <n v="0"/>
    <n v="0"/>
    <n v="0"/>
  </r>
  <r>
    <x v="1"/>
    <x v="1"/>
    <s v="00216305"/>
    <x v="56"/>
    <x v="75"/>
    <n v="192208569"/>
    <s v="J"/>
    <x v="0"/>
    <s v="Novotný, Pavel;Škara, Petr;Hliník, Juraj"/>
    <s v="The effective computational model of the hydrodynamics journal floating ring bearing for simulations of long transient regimes of turbocharger rotor dynamics"/>
    <x v="2"/>
    <x v="3"/>
    <s v="-"/>
    <x v="4"/>
    <n v="3"/>
    <n v="0"/>
    <n v="0"/>
    <n v="1"/>
    <n v="0"/>
    <n v="0"/>
    <n v="0"/>
  </r>
  <r>
    <x v="1"/>
    <x v="1"/>
    <s v="00216305"/>
    <x v="56"/>
    <x v="75"/>
    <n v="192208576"/>
    <s v="J"/>
    <x v="0"/>
    <s v="Pospíšil, Jiří;Charvát, Pavel;Klimeš, Lubomír;Špiláček, Michal;Klemeš, Jiří"/>
    <s v="Energy demand of liquefaction and regasification of natural gas and the potential of LNG for operative thermal energy storage"/>
    <x v="2"/>
    <x v="3"/>
    <s v="-"/>
    <x v="4"/>
    <n v="4"/>
    <n v="0"/>
    <n v="0"/>
    <n v="0"/>
    <n v="1"/>
    <n v="0"/>
    <n v="0"/>
  </r>
  <r>
    <x v="1"/>
    <x v="1"/>
    <s v="00216305"/>
    <x v="56"/>
    <x v="140"/>
    <n v="192209006"/>
    <s v="F"/>
    <x v="1"/>
    <s v="Klusáček, Ladislav;Strnad, Jiří;Perla, Jan"/>
    <s v="Nosník opatřený předpjatým třmenem pro zesílení nosníku"/>
    <x v="2"/>
    <x v="12"/>
    <s v="-"/>
    <x v="4"/>
    <n v="3"/>
    <n v="0"/>
    <n v="0"/>
    <n v="1"/>
    <n v="0"/>
    <n v="0"/>
    <n v="0"/>
  </r>
  <r>
    <x v="1"/>
    <x v="1"/>
    <s v="00216305"/>
    <x v="56"/>
    <x v="141"/>
    <n v="192210003"/>
    <s v="J"/>
    <x v="0"/>
    <s v="Bárta, Jan;Uzhegov, Nikita;Lošák, Petr;Ondrůšek, Čestmír;Mach, Martin;Pyrhönen, Juha"/>
    <s v="Squirrel Cage Rotor Design and Manufacturing for High-Speed Applications"/>
    <x v="2"/>
    <x v="21"/>
    <s v="-"/>
    <x v="4"/>
    <n v="2"/>
    <n v="0"/>
    <n v="1"/>
    <n v="0"/>
    <n v="0"/>
    <n v="0"/>
    <n v="0"/>
  </r>
  <r>
    <x v="2"/>
    <x v="8"/>
    <s v="00023272"/>
    <x v="114"/>
    <x v="207"/>
    <n v="192211842"/>
    <s v="J"/>
    <x v="0"/>
    <s v="Kaupová, Sylva;Velemínský, Petr;Stránská, Petra;Bravermanová, Milena;Frolíková, Drahomíra;Tomková, Kateřina;Frolík, Jan"/>
    <s v="Dukes, elites, and commoners: dietary reconstruction of the early medieval population of Bohemia (9th-11th Century AD, Czech Republic)"/>
    <x v="1"/>
    <x v="14"/>
    <s v="Archaeology"/>
    <x v="4"/>
    <n v="2"/>
    <n v="0"/>
    <n v="1"/>
    <n v="0"/>
    <n v="0"/>
    <n v="0"/>
    <n v="0"/>
  </r>
  <r>
    <x v="1"/>
    <x v="1"/>
    <s v="00216208"/>
    <x v="51"/>
    <x v="92"/>
    <n v="192214267"/>
    <s v="J"/>
    <x v="0"/>
    <s v="Kašíková, Lenka;Hensler, Michal;Truxová, Iva;Škapa, Petr;Laco, Jan;Bělicová, Lucie;Práznovec, Ivan;Vošahlíková, Šárka;Halaška, Michael J.;Brtnický, Tomáš;Rob, Lukáš;Presl, Jiří;Kosťun, Jan;Cremer, Isabelle;Ryška, Aleš;Kroemer, Guido;Galluzzi, Lorenzo;Špíšek, Radek;Fučíková, Jitka"/>
    <s v="Calreticulin exposure correlates with robust adaptive antitumor immunity and favorable prognosis in ovarian carcinoma patients"/>
    <x v="4"/>
    <x v="8"/>
    <s v="Oncology"/>
    <x v="4"/>
    <n v="2"/>
    <n v="0"/>
    <n v="1"/>
    <n v="0"/>
    <n v="0"/>
    <n v="0"/>
    <n v="0"/>
  </r>
  <r>
    <x v="2"/>
    <x v="10"/>
    <n v="44994575"/>
    <x v="121"/>
    <x v="217"/>
    <n v="192217335"/>
    <s v="N"/>
    <x v="0"/>
    <s v="Martínek, Jan;Andrášík, Richard;Cícha, Vojtěch;Nezval, Vojtěch;Sedoník, Jiří;Bíl, Michal"/>
    <s v="Základní parametry reliktů starých cest"/>
    <x v="1"/>
    <x v="14"/>
    <s v="-"/>
    <x v="4"/>
    <n v="3"/>
    <n v="0"/>
    <n v="0"/>
    <n v="1"/>
    <n v="0"/>
    <n v="0"/>
    <n v="0"/>
  </r>
  <r>
    <x v="1"/>
    <x v="1"/>
    <n v="68407700"/>
    <x v="57"/>
    <x v="146"/>
    <n v="192220835"/>
    <s v="B"/>
    <x v="0"/>
    <s v="Starec, Milan;Holub, Petr"/>
    <s v="Noback vs. Novák: Stavitelé pivovarů"/>
    <x v="1"/>
    <x v="15"/>
    <s v="Architectural design"/>
    <x v="4"/>
    <n v="3"/>
    <n v="0"/>
    <n v="0"/>
    <n v="1"/>
    <n v="0"/>
    <n v="0"/>
    <n v="0"/>
  </r>
  <r>
    <x v="1"/>
    <x v="1"/>
    <n v="68407700"/>
    <x v="57"/>
    <x v="78"/>
    <n v="192220921"/>
    <s v="J"/>
    <x v="0"/>
    <s v="Henrion, Didier;Kružík, Martin;Weisser, T."/>
    <s v="Optimal control problems with oscillations, concentrations and discontinuities"/>
    <x v="0"/>
    <x v="2"/>
    <s v="Applied mathematics"/>
    <x v="4"/>
    <n v="2"/>
    <n v="0"/>
    <n v="1"/>
    <n v="0"/>
    <n v="0"/>
    <n v="0"/>
    <n v="0"/>
  </r>
  <r>
    <x v="1"/>
    <x v="1"/>
    <n v="68407700"/>
    <x v="57"/>
    <x v="76"/>
    <n v="192221078"/>
    <s v="J"/>
    <x v="0"/>
    <s v="Báča, Tomáš;Štěpán, Petr;Spurný, Vojtěch;Heřt, Daniel;Pěnička, Robert;Saska, Martin;Thomas, J.;Loianno, G.;Kumar, V."/>
    <s v="Autonomous landing on a moving vehicle with an unmanned aerial vehicle"/>
    <x v="2"/>
    <x v="21"/>
    <s v="Robotics and automatic control"/>
    <x v="4"/>
    <n v="2"/>
    <n v="0"/>
    <n v="1"/>
    <n v="0"/>
    <n v="0"/>
    <n v="0"/>
    <n v="0"/>
  </r>
  <r>
    <x v="1"/>
    <x v="1"/>
    <n v="68407700"/>
    <x v="57"/>
    <x v="76"/>
    <n v="192221188"/>
    <s v="D"/>
    <x v="0"/>
    <s v="Iscen, Ahmet;Tolias, Georgios;Avrithis, Y.;Chum, Ondřej"/>
    <s v="Label Propagation for Deep Semi-supervised Learning"/>
    <x v="0"/>
    <x v="24"/>
    <s v="Computer sciences, information science, bioinformathics (hardware development to be 2.2, social aspect to be 5.8)"/>
    <x v="4"/>
    <n v="2"/>
    <n v="0"/>
    <n v="1"/>
    <n v="0"/>
    <n v="0"/>
    <n v="0"/>
    <n v="0"/>
  </r>
  <r>
    <x v="1"/>
    <x v="1"/>
    <n v="68407700"/>
    <x v="57"/>
    <x v="212"/>
    <n v="192221385"/>
    <s v="J"/>
    <x v="0"/>
    <s v="Reiterman, Pavel;Holčapek, Ondřej;Zobal, Ondřej;Keppert, Martin"/>
    <s v="Freeze-Thaw Resistance of Cement Screed with Various Supplementary Cementitious Materials"/>
    <x v="2"/>
    <x v="12"/>
    <s v="-"/>
    <x v="4"/>
    <n v="3"/>
    <n v="0"/>
    <n v="0"/>
    <n v="1"/>
    <n v="0"/>
    <n v="0"/>
    <n v="0"/>
  </r>
  <r>
    <x v="2"/>
    <x v="8"/>
    <s v="00094862"/>
    <x v="77"/>
    <x v="114"/>
    <n v="192221445"/>
    <s v="J"/>
    <x v="0"/>
    <s v="Luján, Àngel;Calábková, Gabriela;Ivanov, Martin;Březina, Jakub"/>
    <s v="Revize historického nálezu obří želvy z brněnských písků (střední miocén, spodní baden)"/>
    <x v="0"/>
    <x v="7"/>
    <s v="Paleontology"/>
    <x v="4"/>
    <n v="3"/>
    <n v="0"/>
    <n v="0"/>
    <n v="1"/>
    <n v="0"/>
    <n v="0"/>
    <n v="0"/>
  </r>
  <r>
    <x v="1"/>
    <x v="1"/>
    <s v="00216208"/>
    <x v="51"/>
    <x v="60"/>
    <n v="192224300"/>
    <s v="J"/>
    <x v="0"/>
    <s v="Jendele, Lukáš;Krivák, Radoslav;Škoda, Petr;Novotný, Marian;Hoksza, David"/>
    <s v="PrankWeb: a web server for ligand binding site prediction and visualization"/>
    <x v="0"/>
    <x v="0"/>
    <s v="-"/>
    <x v="4"/>
    <n v="1"/>
    <n v="1"/>
    <n v="0"/>
    <n v="0"/>
    <n v="0"/>
    <n v="0"/>
    <n v="0"/>
  </r>
  <r>
    <x v="1"/>
    <x v="1"/>
    <s v="00216208"/>
    <x v="51"/>
    <x v="60"/>
    <n v="192224921"/>
    <s v="D"/>
    <x v="0"/>
    <s v="Kondratyuk, Daniel;Straka, Milan"/>
    <s v="75 Languages, 1 Model: Parsing Universal Dependencies Universally"/>
    <x v="0"/>
    <x v="24"/>
    <s v="-"/>
    <x v="4"/>
    <n v="2"/>
    <n v="0"/>
    <n v="1"/>
    <n v="0"/>
    <n v="0"/>
    <n v="0"/>
    <n v="0"/>
  </r>
  <r>
    <x v="1"/>
    <x v="1"/>
    <n v="61989100"/>
    <x v="75"/>
    <x v="254"/>
    <n v="192225672"/>
    <s v="Z"/>
    <x v="1"/>
    <s v="Lang, Karel;Kovař, Petr;Keršnerová, Lucie;Vlček, Jozef;Klárová, Miroslava;Topinková, Michaela;Burda, Jiří;Velička, Marek;Ovčačíková, Hana"/>
    <s v="Ověřená technologie pro výrobu tvarového žáromateriálu vhodného pro podmínky spalování biomasy"/>
    <x v="2"/>
    <x v="17"/>
    <s v="Ceramics"/>
    <x v="4"/>
    <n v="3"/>
    <n v="0"/>
    <n v="0"/>
    <n v="1"/>
    <n v="0"/>
    <n v="0"/>
    <n v="0"/>
  </r>
  <r>
    <x v="1"/>
    <x v="1"/>
    <n v="68407700"/>
    <x v="57"/>
    <x v="78"/>
    <n v="192225890"/>
    <s v="B"/>
    <x v="0"/>
    <s v="Kružík, Martin;Roubicek, T."/>
    <s v="Mathematical Methods in Continuum Mechanics of Solids"/>
    <x v="0"/>
    <x v="2"/>
    <s v="Applied mathematics"/>
    <x v="4"/>
    <n v="1"/>
    <n v="1"/>
    <n v="0"/>
    <n v="0"/>
    <n v="0"/>
    <n v="0"/>
    <n v="0"/>
  </r>
  <r>
    <x v="1"/>
    <x v="1"/>
    <n v="68407700"/>
    <x v="57"/>
    <x v="76"/>
    <n v="192227452"/>
    <s v="J"/>
    <x v="0"/>
    <s v="Hájek, Petr"/>
    <s v="Hilbert generated Banach spaces need not have a norming Markushevich basis"/>
    <x v="0"/>
    <x v="2"/>
    <s v="Pure mathematics"/>
    <x v="4"/>
    <n v="1"/>
    <n v="1"/>
    <n v="0"/>
    <n v="0"/>
    <n v="0"/>
    <n v="0"/>
    <n v="0"/>
  </r>
  <r>
    <x v="1"/>
    <x v="1"/>
    <n v="68407700"/>
    <x v="57"/>
    <x v="76"/>
    <n v="192227574"/>
    <s v="J"/>
    <x v="0"/>
    <s v="Hazdra, Pavel;Popelka, Stanislav"/>
    <s v="Displacement damage and total ionisation dose effects on 4H-SiC power devices"/>
    <x v="2"/>
    <x v="21"/>
    <s v="Electrical and electronic engineering"/>
    <x v="4"/>
    <n v="3"/>
    <n v="0"/>
    <n v="0"/>
    <n v="1"/>
    <n v="0"/>
    <n v="0"/>
    <n v="0"/>
  </r>
  <r>
    <x v="1"/>
    <x v="1"/>
    <n v="68407700"/>
    <x v="57"/>
    <x v="146"/>
    <n v="192228710"/>
    <s v="J"/>
    <x v="0"/>
    <s v="Achten, Henri Hubertus"/>
    <s v="Interaction Narratives for Responsive Architecture"/>
    <x v="2"/>
    <x v="12"/>
    <s v="Architecture engineering"/>
    <x v="4"/>
    <n v="3"/>
    <n v="0"/>
    <n v="0"/>
    <n v="1"/>
    <n v="0"/>
    <n v="0"/>
    <n v="0"/>
  </r>
  <r>
    <x v="1"/>
    <x v="1"/>
    <n v="68407700"/>
    <x v="57"/>
    <x v="200"/>
    <n v="192229087"/>
    <s v="J"/>
    <x v="0"/>
    <s v="Bedon, Ch.;Honfi, D.;Machalická, Klára;Eliášová, Martina;Vokáč, Miroslav;Kozłowski, M.;Wüest, T.;Santos, F.;Williams Portal, N."/>
    <s v="Structural characterisation of adaptive facades in Europe - Part II: Validity of conventional experimental testing methods and key issues"/>
    <x v="2"/>
    <x v="12"/>
    <s v="Civil engineering"/>
    <x v="4"/>
    <n v="3"/>
    <n v="0"/>
    <n v="0"/>
    <n v="1"/>
    <n v="0"/>
    <n v="0"/>
    <n v="0"/>
  </r>
  <r>
    <x v="1"/>
    <x v="1"/>
    <n v="68407700"/>
    <x v="57"/>
    <x v="147"/>
    <n v="192229279"/>
    <s v="J"/>
    <x v="0"/>
    <s v="Hutauruk, P.T.P.;Nomura, T.;Okada, H.;Orikasa, Yuta"/>
    <s v="Dark matter and B-meson anomalies in a flavor dependent gauge symmetry"/>
    <x v="0"/>
    <x v="18"/>
    <s v="Particles and field physics"/>
    <x v="4"/>
    <s v="N (nehodnoceno)"/>
    <n v="0"/>
    <n v="0"/>
    <n v="0"/>
    <n v="0"/>
    <n v="0"/>
    <n v="1"/>
  </r>
  <r>
    <x v="1"/>
    <x v="1"/>
    <n v="68407700"/>
    <x v="57"/>
    <x v="213"/>
    <n v="192229423"/>
    <s v="D"/>
    <x v="0"/>
    <s v="Rocco, I.;Cimpoi, Mircea;Arendjelović, R.;Torii, A.;Pajdla, Tomáš;Šivic, Josef"/>
    <s v="Neighbourhood Consensus Networks"/>
    <x v="0"/>
    <x v="24"/>
    <s v="Computer sciences, information science, bioinformathics (hardware development to be 2.2, social aspect to be 5.8)"/>
    <x v="4"/>
    <n v="1"/>
    <n v="1"/>
    <n v="0"/>
    <n v="0"/>
    <n v="0"/>
    <n v="0"/>
    <n v="0"/>
  </r>
  <r>
    <x v="1"/>
    <x v="1"/>
    <n v="68407700"/>
    <x v="57"/>
    <x v="212"/>
    <n v="192229561"/>
    <s v="J"/>
    <x v="0"/>
    <s v="Vodička, Václav;Novotný, Václav;Zelený, Zbyněk;Maščuch, Jakub;Kolovratník, Michal"/>
    <s v="Theoretical and Experimental Investigations on the Radial and Axialleakages within a Rotary Vane Expander"/>
    <x v="2"/>
    <x v="3"/>
    <s v="Thermodynamics"/>
    <x v="4"/>
    <n v="3"/>
    <n v="0"/>
    <n v="0"/>
    <n v="1"/>
    <n v="0"/>
    <n v="0"/>
    <n v="0"/>
  </r>
  <r>
    <x v="1"/>
    <x v="1"/>
    <n v="68407700"/>
    <x v="57"/>
    <x v="77"/>
    <n v="192230141"/>
    <s v="O"/>
    <x v="1"/>
    <s v="Švéda, Jiří;Hornych, Tomáš;Chládek, Štěpán;Panteleev, Alexander;Smolík, Jan;Kozlok, T.;Lehoczký, J."/>
    <s v="WP09 – Výsledek na stroji – TOS Varnsdorf-2019 Nadstavbový systém správy stroje"/>
    <x v="2"/>
    <x v="3"/>
    <s v="Applied mechanics"/>
    <x v="4"/>
    <n v="3"/>
    <n v="0"/>
    <n v="0"/>
    <n v="1"/>
    <n v="0"/>
    <n v="0"/>
    <n v="0"/>
  </r>
  <r>
    <x v="1"/>
    <x v="1"/>
    <s v="00216224"/>
    <x v="58"/>
    <x v="79"/>
    <n v="192232021"/>
    <s v="J"/>
    <x v="0"/>
    <s v="Chovanec, Jan"/>
    <s v="Early Titanic jokes : A disaster for the theory of disaster jokes?"/>
    <x v="1"/>
    <x v="27"/>
    <s v="Linguistics"/>
    <x v="4"/>
    <n v="2"/>
    <n v="0"/>
    <n v="1"/>
    <n v="0"/>
    <n v="0"/>
    <n v="0"/>
    <n v="0"/>
  </r>
  <r>
    <x v="1"/>
    <x v="1"/>
    <s v="00216224"/>
    <x v="58"/>
    <x v="79"/>
    <n v="192232024"/>
    <s v="J"/>
    <x v="0"/>
    <s v="Šašinka, Čeněk;Stachoň, Zdeněk;Sedlák, Michal;Chmelík, Jiří;Herman, Lukáš;Kubíček, Petr;Strnadová, Alžběta;Doležal, Milan;Tejkl, Hynek;Urbánek, Tomáš;Svatoňová, Hana;Ugwitz, Pavel;Juřík, Vojtěch"/>
    <s v="Collaborative Immersive Virtual Environments for Education in Geography"/>
    <x v="5"/>
    <x v="30"/>
    <s v="Psychology (including human - machine relations)"/>
    <x v="4"/>
    <n v="3"/>
    <n v="0"/>
    <n v="0"/>
    <n v="1"/>
    <n v="0"/>
    <n v="0"/>
    <n v="0"/>
  </r>
  <r>
    <x v="1"/>
    <x v="1"/>
    <s v="00216224"/>
    <x v="58"/>
    <x v="80"/>
    <n v="192233817"/>
    <s v="J"/>
    <x v="0"/>
    <s v="Tauchen, Jaromír"/>
    <s v="Recht und Sprache. Zur Anwendung des &quot;Sprachenrechts&quot; der deutschen Volksgruppe in der Ersten Tschechoslowakischen Republik"/>
    <x v="5"/>
    <x v="29"/>
    <s v="Law"/>
    <x v="4"/>
    <n v="3"/>
    <n v="0"/>
    <n v="0"/>
    <n v="1"/>
    <n v="0"/>
    <n v="0"/>
    <n v="0"/>
  </r>
  <r>
    <x v="1"/>
    <x v="1"/>
    <s v="00216224"/>
    <x v="58"/>
    <x v="82"/>
    <n v="192234988"/>
    <s v="J"/>
    <x v="0"/>
    <s v="Straka, Michal;Polášek, Marek;Syrovátka, Vít;Stubbington, Rachel;Zahrádková, Světlana;Němejcová, Denisa;Šikulová, Lenka;Řezníčková, Pavla;Opatřilová, Libuše;Datry, Thibault;Pařil, Petr"/>
    <s v="Recognition of stream drying based on benthic macroinvertebrates: A new tool in Central Europe"/>
    <x v="0"/>
    <x v="0"/>
    <s v="Marine biology, freshwater biology, limnology"/>
    <x v="4"/>
    <n v="3"/>
    <n v="0"/>
    <n v="0"/>
    <n v="1"/>
    <n v="0"/>
    <n v="0"/>
    <n v="0"/>
  </r>
  <r>
    <x v="1"/>
    <x v="1"/>
    <s v="00216224"/>
    <x v="58"/>
    <x v="82"/>
    <n v="192235025"/>
    <s v="J"/>
    <x v="0"/>
    <s v="Demirtepe, Hale;Melymuk, Lisa Emily;Diamond, Miriam Leah;Bajard ép.Esner, Lola Murielle;Vojta, Šimon;Prokeš, Roman;Sáňka, Ondřej;Klánová, Jana;Murínová, L'ubica;Richterova, Denisa;Rasplova, Vladimira;Trnovec, Tomáš"/>
    <s v="Linking past uses of legacy SVOCs with today's indoor levels and human exposure"/>
    <x v="0"/>
    <x v="7"/>
    <s v="Environmental sciences (social aspects to be 5.7)"/>
    <x v="4"/>
    <n v="3"/>
    <n v="0"/>
    <n v="0"/>
    <n v="1"/>
    <n v="0"/>
    <n v="0"/>
    <n v="0"/>
  </r>
  <r>
    <x v="1"/>
    <x v="1"/>
    <s v="00216224"/>
    <x v="58"/>
    <x v="82"/>
    <n v="192235390"/>
    <s v="J"/>
    <x v="0"/>
    <s v="Musil, Miloš;Konegger, Hannes;Hon, Jiří;Bednář, David;Damborský, Jiří"/>
    <s v="Computational Design of Stable and Soluble Biocatalysts"/>
    <x v="0"/>
    <x v="0"/>
    <s v="Biochemistry and molecular biology"/>
    <x v="4"/>
    <n v="2"/>
    <n v="0"/>
    <n v="1"/>
    <n v="0"/>
    <n v="0"/>
    <n v="0"/>
    <n v="0"/>
  </r>
  <r>
    <x v="1"/>
    <x v="1"/>
    <s v="00216305"/>
    <x v="56"/>
    <x v="140"/>
    <n v="192236877"/>
    <s v="F"/>
    <x v="1"/>
    <s v="Kovářová, Barbora;Šlanhof, Jiří"/>
    <s v="Konstrukce schodnicového schodiště pro dřevostavby"/>
    <x v="2"/>
    <x v="12"/>
    <s v="-"/>
    <x v="4"/>
    <n v="4"/>
    <n v="0"/>
    <n v="0"/>
    <n v="0"/>
    <n v="1"/>
    <n v="0"/>
    <n v="0"/>
  </r>
  <r>
    <x v="0"/>
    <x v="0"/>
    <n v="61389021"/>
    <x v="40"/>
    <x v="47"/>
    <n v="192237801"/>
    <s v="J"/>
    <x v="0"/>
    <s v="Mlynář, Jan;Ficker, Ondřej;Macúšová, Eva;Markovič, Tomáš;Naydenkova, Diana;Papp, G.;Urban, Jakub;Vlainić, M.;Vondráček, Petr;Weinzettl, Vladimír;Bogár, Ondrej;Břeň, D.;Carnevale, D.;Casolari, Andrea;Čeřovský, Jaroslav;Farník, Michal;Gobbin, M.;Gospodarczyk, M.;Hron, Martin;Kulhánek, P.;Havlíček, Josef;Havránek, Aleš;Imríšek, Martin;Jakubowski, M.;Lamas, N.;Linhart, V.;Malinowski, K.;Marcisovsky, M.;Matveeva, Ekaterina;Pánek, Radomír;Plyusnin, V.V.;Rabinski, M.;Svoboda, V.;Svihra, P.;Varju, Jozef;Zebrowski, J."/>
    <s v="Runaway electron experiments at COMPASS in support of the EUROfusion ITER physics research"/>
    <x v="0"/>
    <x v="18"/>
    <s v="Fluids and plasma physics (including surface physics)"/>
    <x v="4"/>
    <n v="2"/>
    <n v="0"/>
    <n v="1"/>
    <n v="0"/>
    <n v="0"/>
    <n v="0"/>
    <n v="0"/>
  </r>
  <r>
    <x v="2"/>
    <x v="2"/>
    <n v="62243136"/>
    <x v="124"/>
    <x v="351"/>
    <n v="192239778"/>
    <s v="J"/>
    <x v="0"/>
    <s v="Akhmetzyanova, Uliana;Tišler, Zdeněk;Skuhrovcová, Lenka;Pelíšková, Lenka;Sharkov, Nikita;Kikhtyanin, Oleg;Opanasenko, Maksym;Mäki-Arvela, Päivi;Peurla, Markus;Murzin, Dmitry Yu"/>
    <s v="Molybdenum Nitrides, Carbides and Phosphides as Highly Efficient Catalysts for the (hydro)Deoxygenation Reaction"/>
    <x v="2"/>
    <x v="11"/>
    <s v="-"/>
    <x v="4"/>
    <n v="3"/>
    <n v="0"/>
    <n v="0"/>
    <n v="1"/>
    <n v="0"/>
    <n v="0"/>
    <n v="0"/>
  </r>
  <r>
    <x v="2"/>
    <x v="2"/>
    <n v="26316919"/>
    <x v="127"/>
    <x v="228"/>
    <n v="192240205"/>
    <s v="J"/>
    <x v="0"/>
    <s v="Džugan, Jan;Melzer, Daniel;Gotterbarm, M. R.;Seifi, M.;Salem, A. A.;Liu, Z. H.;Korner, C."/>
    <s v="Small scale testing of IN718 single crystals manufactured by EB-PBF"/>
    <x v="2"/>
    <x v="17"/>
    <s v="Materials engineering"/>
    <x v="4"/>
    <n v="3"/>
    <n v="0"/>
    <n v="0"/>
    <n v="1"/>
    <n v="0"/>
    <n v="0"/>
    <n v="0"/>
  </r>
  <r>
    <x v="2"/>
    <x v="2"/>
    <n v="26316919"/>
    <x v="127"/>
    <x v="228"/>
    <n v="192240219"/>
    <s v="G"/>
    <x v="1"/>
    <s v="Urbánek, Miroslav;Hodek, Josef;Brázda, Michal;Vavřík, Jaroslav;Džugan, Jan"/>
    <s v="Děrovací trn se zvýšenou odolností na funkční hraně"/>
    <x v="2"/>
    <x v="17"/>
    <s v="Materials engineering"/>
    <x v="4"/>
    <n v="2"/>
    <n v="0"/>
    <n v="1"/>
    <n v="0"/>
    <n v="0"/>
    <n v="0"/>
    <n v="0"/>
  </r>
  <r>
    <x v="2"/>
    <x v="3"/>
    <n v="25271121"/>
    <x v="86"/>
    <x v="149"/>
    <n v="192240256"/>
    <s v="N"/>
    <x v="1"/>
    <s v="Čmejlová, Jana;Suran, Pavol;Zelený, Lubor;Paprštein, František;Čmejla, Radek"/>
    <s v="Stanovení cizosprašnosti/samosprašnosti u třešně ptačí (Prunus avium L.) molekulárně genetickými metodami a její ověření v praxi"/>
    <x v="3"/>
    <x v="4"/>
    <s v="-"/>
    <x v="4"/>
    <n v="2"/>
    <n v="0"/>
    <n v="1"/>
    <n v="0"/>
    <n v="0"/>
    <n v="0"/>
    <n v="0"/>
  </r>
  <r>
    <x v="1"/>
    <x v="1"/>
    <n v="25840886"/>
    <x v="197"/>
    <x v="360"/>
    <n v="192240458"/>
    <s v="N"/>
    <x v="1"/>
    <s v="Machová, Zuzana;Kotlán, Igor;Černek, Martin;Macek, Rudolf;Murín, Martin"/>
    <s v="WTI Consulting Software"/>
    <x v="5"/>
    <x v="9"/>
    <s v="-"/>
    <x v="4"/>
    <n v="4"/>
    <n v="0"/>
    <n v="0"/>
    <n v="0"/>
    <n v="1"/>
    <n v="0"/>
    <n v="0"/>
  </r>
  <r>
    <x v="1"/>
    <x v="1"/>
    <n v="61988987"/>
    <x v="1"/>
    <x v="272"/>
    <n v="192241305"/>
    <s v="C"/>
    <x v="0"/>
    <s v="Čurda, Martin"/>
    <s v="'Reading Meaning In and Out of Music from Theresienstadt: The Case of Pavel Haas'"/>
    <x v="1"/>
    <x v="15"/>
    <s v="Performing arts studies (Musicology, Theater science, Dramaturgy)"/>
    <x v="4"/>
    <n v="2"/>
    <n v="0"/>
    <n v="1"/>
    <n v="0"/>
    <n v="0"/>
    <n v="0"/>
    <n v="0"/>
  </r>
  <r>
    <x v="1"/>
    <x v="1"/>
    <n v="61988987"/>
    <x v="1"/>
    <x v="8"/>
    <n v="192241628"/>
    <s v="J"/>
    <x v="1"/>
    <s v="Zeleníková, Renáta;Gurková, Elena;Friganovic, Adriano;Uchmanowicz, Izabella;Jarošová, Darja;Žiaková, Katarína;Plevová, Ilona;Papastavrou, Evridiki"/>
    <s v="Unfinished nursing care in four central European countries"/>
    <x v="4"/>
    <x v="6"/>
    <s v="-"/>
    <x v="4"/>
    <n v="4"/>
    <n v="0"/>
    <n v="0"/>
    <n v="0"/>
    <n v="1"/>
    <n v="0"/>
    <n v="0"/>
  </r>
  <r>
    <x v="2"/>
    <x v="1"/>
    <n v="25173154"/>
    <x v="125"/>
    <x v="223"/>
    <n v="192241749"/>
    <s v="B"/>
    <x v="0"/>
    <s v="Jeřábková, L.;Zavadil, Vít"/>
    <s v="Atlas rozšíření obojživelníků České republiky"/>
    <x v="0"/>
    <x v="0"/>
    <s v="Biodiversity conservation"/>
    <x v="4"/>
    <n v="4"/>
    <n v="0"/>
    <n v="0"/>
    <n v="0"/>
    <n v="1"/>
    <n v="0"/>
    <n v="0"/>
  </r>
  <r>
    <x v="1"/>
    <x v="1"/>
    <n v="61988987"/>
    <x v="1"/>
    <x v="271"/>
    <n v="192241844"/>
    <s v="R"/>
    <x v="1"/>
    <s v="Gojová, Alice;Vajgl, Marek;Štěpnička, Martin;Burda, Michal;Stanková, Zuzana;Gřundělová, Barbora;Malina, Marek"/>
    <s v="EVKA Software pro responzivní evaluaci a plánování komunitní práce jako nástroje pro rozvoj účinné a efektivní praxe v oblasti sociálního začleňování"/>
    <x v="5"/>
    <x v="33"/>
    <s v="Social topics (Women´s and gender studies; Social issues; Family studies; Social work)"/>
    <x v="4"/>
    <n v="3"/>
    <n v="0"/>
    <n v="0"/>
    <n v="1"/>
    <n v="0"/>
    <n v="0"/>
    <n v="0"/>
  </r>
  <r>
    <x v="1"/>
    <x v="1"/>
    <n v="60460709"/>
    <x v="69"/>
    <x v="96"/>
    <n v="192241963"/>
    <s v="R"/>
    <x v="1"/>
    <s v="Aleš, Zdeněk;Banci, Marek;Čanda, Jan;Dibitanzl, Jaroslav;Dohnal, Jakub;Fraňková, Lenka;Hanousková, Soňa;Hiess, Radek;Holúbek, Michal;Hrochová, Irena;Jurča, Vladimír;Kocum, Jakub;Kochová, Miroslava;Koubek, Jan;Krt, Martin;Legát, Václav;Marek, Zdeněk;Nováček, Pavel;Osvald, Vojtěch;Pavlů, Jindřich;Peterka, Bohuslav;Pexa, Martin;Reisner, Ladislav;Rybníček, Miroslav;Špásová, Eva;Štindl, Tomáš;Štrosser, Ivan;Hroch, Jan"/>
    <s v="Informační systém pro řízení údržby"/>
    <x v="0"/>
    <x v="24"/>
    <s v="Computer sciences, information science, bioinformathics (hardware development to be 2.2, social aspect to be 5.8)"/>
    <x v="4"/>
    <n v="3"/>
    <n v="0"/>
    <n v="0"/>
    <n v="1"/>
    <n v="0"/>
    <n v="0"/>
    <n v="0"/>
  </r>
  <r>
    <x v="2"/>
    <x v="3"/>
    <n v="25328859"/>
    <x v="100"/>
    <x v="172"/>
    <n v="192242115"/>
    <s v="N"/>
    <x v="1"/>
    <s v="Látal, Oldřich;Sedláčková, Irena;Šařec, Ondřej;Brtnický, Martin;Novák, Petr;Holátko, Jiří;Hammerschmiedt, Tereza;Šařec, Petr;Kumhálová, Jitka;Škarpa, Petr;Novák, Václav;Veselý, Aleš;Kintl, Antonín;Tivadar, Baltazár;Malíček, Ondřej;Belisová, Mária"/>
    <s v="Biologická transformace a organická hmota – nástroj pro zvýšení produkčních vlastností půd a biodiverzity a snížení environmentálních rizik"/>
    <x v="3"/>
    <x v="4"/>
    <s v="-"/>
    <x v="4"/>
    <n v="3"/>
    <n v="0"/>
    <n v="0"/>
    <n v="1"/>
    <n v="0"/>
    <n v="0"/>
    <n v="0"/>
  </r>
  <r>
    <x v="1"/>
    <x v="1"/>
    <n v="44555601"/>
    <x v="10"/>
    <x v="194"/>
    <n v="192242163"/>
    <s v="N"/>
    <x v="1"/>
    <s v="Činčera, Jan;Kroufek, Roman"/>
    <s v="Metodika hodnocení environmentální gramotnosti žáků"/>
    <x v="5"/>
    <x v="16"/>
    <s v="Education, general; including training, pedagogy, didactics [and education systems]"/>
    <x v="4"/>
    <n v="3"/>
    <n v="0"/>
    <n v="0"/>
    <n v="1"/>
    <n v="0"/>
    <n v="0"/>
    <n v="0"/>
  </r>
  <r>
    <x v="1"/>
    <x v="1"/>
    <n v="46747885"/>
    <x v="81"/>
    <x v="246"/>
    <n v="192242305"/>
    <s v="G"/>
    <x v="1"/>
    <s v="Krčmařík, David;Buchta, Jaroslav;Petrů, Michal;Tyl, Pavel;Slavík, Jan;Kubín, Karel"/>
    <s v="Prototyp komunikační jednotky sbírající data"/>
    <x v="0"/>
    <x v="24"/>
    <s v="Computer sciences, information science, bioinformathics (hardware development to be 2.2, social aspect to be 5.8)"/>
    <x v="4"/>
    <n v="3"/>
    <n v="0"/>
    <n v="0"/>
    <n v="1"/>
    <n v="0"/>
    <n v="0"/>
    <n v="0"/>
  </r>
  <r>
    <x v="1"/>
    <x v="1"/>
    <n v="60461373"/>
    <x v="8"/>
    <x v="11"/>
    <n v="192242809"/>
    <s v="J"/>
    <x v="0"/>
    <s v="Nemeškalová, Alžběta;Hájková, Kateřina;Mikulů, Lukáš;Sýkora, David;Kuchař, Martin"/>
    <s v="Combination of UV and MS/MS detection for the LC analysis of cannabidiol-rich products"/>
    <x v="0"/>
    <x v="10"/>
    <s v="Analytical chemistry"/>
    <x v="4"/>
    <n v="3"/>
    <n v="0"/>
    <n v="0"/>
    <n v="1"/>
    <n v="0"/>
    <n v="0"/>
    <n v="0"/>
  </r>
  <r>
    <x v="2"/>
    <x v="9"/>
    <s v="00025798"/>
    <x v="138"/>
    <x v="263"/>
    <n v="192243142"/>
    <s v="J"/>
    <x v="0"/>
    <s v="Collett, Stephen;Míková, Jitka;Schulmann, Karel;Štípská, Pavla"/>
    <s v="Chronological and geochemical constraints on the Pre-Variscan tectonic history of the Erzgebirge, Saxothuringian Zone"/>
    <x v="0"/>
    <x v="7"/>
    <s v="-"/>
    <x v="4"/>
    <n v="2"/>
    <n v="0"/>
    <n v="1"/>
    <n v="0"/>
    <n v="0"/>
    <n v="0"/>
    <n v="0"/>
  </r>
  <r>
    <x v="2"/>
    <x v="9"/>
    <s v="00025798"/>
    <x v="138"/>
    <x v="263"/>
    <n v="192243162"/>
    <s v="J"/>
    <x v="0"/>
    <s v="Janoušek, Vojtěch;Konopásek, Jiří;Cavalcante, Carolina;Fossen, Haakon"/>
    <s v="Adamastor – an ocean that never existed?"/>
    <x v="0"/>
    <x v="7"/>
    <s v="-"/>
    <x v="4"/>
    <n v="2"/>
    <n v="0"/>
    <n v="1"/>
    <n v="0"/>
    <n v="0"/>
    <n v="0"/>
    <n v="0"/>
  </r>
  <r>
    <x v="2"/>
    <x v="3"/>
    <s v="00027162"/>
    <x v="5"/>
    <x v="5"/>
    <n v="192243786"/>
    <s v="J"/>
    <x v="0"/>
    <s v="Mašková, Eliška;Turánek, Jaroslav;Mašek, Josef;Kubová, Kateřina;Raimi-Abraham, T. Bahija;Vllasaliu, Driton;Vohlídalová, Eva"/>
    <s v="Hypromellose – A traditional pharmaceutical excipient with modern applications in oral and oromucosal drug delivery"/>
    <x v="4"/>
    <x v="22"/>
    <s v="-"/>
    <x v="4"/>
    <n v="2"/>
    <n v="0"/>
    <n v="1"/>
    <n v="0"/>
    <n v="0"/>
    <n v="0"/>
    <n v="0"/>
  </r>
  <r>
    <x v="2"/>
    <x v="6"/>
    <n v="70979821"/>
    <x v="174"/>
    <x v="324"/>
    <n v="192244197"/>
    <s v="N"/>
    <x v="1"/>
    <s v="Kouřil, Milan;Ďurovič, Michal;Bartl, Benjamin;Strachotová, Kristýna Charlotte;Msallamová, Šárka"/>
    <s v="Klasifikace korozního poškození historického olova a systém prostředků pro jeho konzervaci"/>
    <x v="2"/>
    <x v="17"/>
    <s v="-"/>
    <x v="4"/>
    <n v="4"/>
    <n v="0"/>
    <n v="0"/>
    <n v="0"/>
    <n v="1"/>
    <n v="0"/>
    <n v="0"/>
  </r>
  <r>
    <x v="2"/>
    <x v="2"/>
    <s v="00010669"/>
    <x v="3"/>
    <x v="3"/>
    <n v="192244427"/>
    <s v="J"/>
    <x v="0"/>
    <s v="Kadlec, Martin;Růžek, Roman;Bělský, Petr"/>
    <s v="Concurrent use of Z-pins for crack arrest and structural health monitoring in adhesive-bonded composite lap joints"/>
    <x v="2"/>
    <x v="21"/>
    <s v="Electrical and electronic engineering"/>
    <x v="4"/>
    <n v="2"/>
    <n v="0"/>
    <n v="1"/>
    <n v="0"/>
    <n v="0"/>
    <n v="0"/>
    <n v="0"/>
  </r>
  <r>
    <x v="1"/>
    <x v="1"/>
    <n v="46747885"/>
    <x v="81"/>
    <x v="126"/>
    <n v="192244739"/>
    <s v="J"/>
    <x v="0"/>
    <s v="Kautský, Václav;Koldovský, Zbyněk;Tichavský, Petr;Zarzoso, Vicente"/>
    <s v="Cramér-Rao Bounds for Complex-Valued Independent Component Extraction: Determined and Piecewise Determined Mixing Models"/>
    <x v="0"/>
    <x v="2"/>
    <s v="Applied mathematics"/>
    <x v="4"/>
    <n v="2"/>
    <n v="0"/>
    <n v="1"/>
    <n v="0"/>
    <n v="0"/>
    <n v="0"/>
    <n v="0"/>
  </r>
  <r>
    <x v="2"/>
    <x v="6"/>
    <n v="86652052"/>
    <x v="54"/>
    <x v="67"/>
    <n v="192244859"/>
    <s v="H"/>
    <x v="1"/>
    <s v="Ekendahl, Daniela;Fojtík, Pavel;Šindelková, Eva"/>
    <s v="Postupy monitorování osobních dávek zasahujících osob, obyvatelstva a osob podílejících se na obnově území po radiační havárii"/>
    <x v="0"/>
    <x v="7"/>
    <s v="Environmental sciences (social aspects to be 5.7)"/>
    <x v="4"/>
    <n v="1"/>
    <n v="1"/>
    <n v="0"/>
    <n v="0"/>
    <n v="0"/>
    <n v="0"/>
    <n v="0"/>
  </r>
  <r>
    <x v="1"/>
    <x v="1"/>
    <n v="62156489"/>
    <x v="70"/>
    <x v="235"/>
    <n v="192245207"/>
    <s v="J"/>
    <x v="0"/>
    <s v="Kočiová, Silvia;Doleželíková, Kristýna;Horký, Pavel;Skaličková, Sylvie;Baholet, Daria;Bozděchová, Lucie;Václavková, Eva;Bělková, Jaroslava;Nevrkla, Pavel;Skládanka, Jiří;Do, Tomáš;Zítka, Ondřej;Haddad, Yazan Abdulmajeed Eyadh;Kopel, Pavel;Žůrek, Luděk;Adam, Vojtěch;Šmerková, Kristýna"/>
    <s v="Zinc phosphate-based nanoparticles as alternatives to zinc oxide in diet of weaned piglets"/>
    <x v="3"/>
    <x v="37"/>
    <s v="Animal and dairy science; (Animal biotechnology to be 4.4)"/>
    <x v="4"/>
    <n v="2"/>
    <n v="0"/>
    <n v="1"/>
    <n v="0"/>
    <n v="0"/>
    <n v="0"/>
    <n v="0"/>
  </r>
  <r>
    <x v="1"/>
    <x v="1"/>
    <n v="62156489"/>
    <x v="70"/>
    <x v="261"/>
    <n v="192245517"/>
    <s v="N"/>
    <x v="1"/>
    <s v="Kučera, Aleš;Hora, David;Rejšek, Klement;Kolařík, Jaroslav;Šimek, Pavel;Kotyza, Petr;Ezechel, Miroslav;Vojáčková, Barbora"/>
    <s v="Úprava stanovištních poměrů dřevin"/>
    <x v="3"/>
    <x v="4"/>
    <s v="Forestry"/>
    <x v="4"/>
    <n v="3"/>
    <n v="0"/>
    <n v="0"/>
    <n v="1"/>
    <n v="0"/>
    <n v="0"/>
    <n v="0"/>
  </r>
  <r>
    <x v="1"/>
    <x v="1"/>
    <n v="62156489"/>
    <x v="70"/>
    <x v="97"/>
    <n v="192245751"/>
    <s v="J"/>
    <x v="0"/>
    <s v="Eichmeier, Aleš;Pečenka, Jakub;Špetík, Milan;Nečas, Tomáš;Ondrášek, Ivo;Armengol, J.;León, M.;Berlanas, C.;Gramaje, D."/>
    <s v="Fungal trunk pathogens associated with juglans regia in the Czech Republic"/>
    <x v="3"/>
    <x v="4"/>
    <s v="Agronomy, plant breeding and plant protection; (Agricultural biotechnology to be 4.4)"/>
    <x v="4"/>
    <n v="2"/>
    <n v="0"/>
    <n v="1"/>
    <n v="0"/>
    <n v="0"/>
    <n v="0"/>
    <n v="0"/>
  </r>
  <r>
    <x v="1"/>
    <x v="1"/>
    <n v="60461373"/>
    <x v="8"/>
    <x v="13"/>
    <n v="192246098"/>
    <s v="J"/>
    <x v="0"/>
    <s v="Sekerová, Lada;Březinová, Pavlína;Do, Thuy Trang;Vyskočilová, Eliška;Krupka, Jiří;Červený, Libor;Havelková, Lucie;Bashta, Bogdana;Sedláček, Jan"/>
    <s v="Sulfonated Hyper-cross-linked Porous Polyacetylene Networks as Versatile Heterogeneous Acid Catalysts"/>
    <x v="0"/>
    <x v="10"/>
    <s v="Organic chemistry"/>
    <x v="4"/>
    <n v="2"/>
    <n v="0"/>
    <n v="1"/>
    <n v="0"/>
    <n v="0"/>
    <n v="0"/>
    <n v="0"/>
  </r>
  <r>
    <x v="1"/>
    <x v="1"/>
    <n v="60461373"/>
    <x v="8"/>
    <x v="12"/>
    <n v="192246212"/>
    <s v="J"/>
    <x v="0"/>
    <s v="Stiborová, Hana;Strejček, Michal;Musilová, Lucie;Demnerová, Kateřina;Uhlík, Ondřej"/>
    <s v="Diversity and phylogenetic composition of bacterial communities and their association with anthropogenic pollutants in sewage sludge"/>
    <x v="0"/>
    <x v="7"/>
    <s v="Environmental sciences (social aspects to be 5.7)"/>
    <x v="4"/>
    <n v="3"/>
    <n v="0"/>
    <n v="0"/>
    <n v="1"/>
    <n v="0"/>
    <n v="0"/>
    <n v="0"/>
  </r>
  <r>
    <x v="1"/>
    <x v="1"/>
    <n v="60461373"/>
    <x v="8"/>
    <x v="12"/>
    <n v="192246216"/>
    <s v="J"/>
    <x v="0"/>
    <s v="Papík, Jakub;Folkmanová, Magdalena;Polívková, Markéta;Šuman, Jáchym;Uhlík, Ondřej"/>
    <s v="The invisible life inside plants: Deciphering the riddles of endophytic bacterial diversity"/>
    <x v="0"/>
    <x v="0"/>
    <s v="Microbiology"/>
    <x v="4"/>
    <n v="2"/>
    <n v="0"/>
    <n v="1"/>
    <n v="0"/>
    <n v="0"/>
    <n v="0"/>
    <n v="0"/>
  </r>
  <r>
    <x v="1"/>
    <x v="1"/>
    <n v="60461373"/>
    <x v="8"/>
    <x v="11"/>
    <n v="192246272"/>
    <s v="J"/>
    <x v="0"/>
    <s v="Jamali Ashtiani, Saeed;Khoshnamvand, M.;Shaliutina-Kolešová, A.;Bouša, Daniel;Sofer, Zdeněk;Friess, Karel"/>
    <s v="Co0·5Ni0·5FeCrO4 spinel nanoparticles decorated with UiO-66-based metal-organic frameworks grafted onto GO and O-SWCNT for gas adsorption and water purification"/>
    <x v="0"/>
    <x v="10"/>
    <s v="Inorganic and nuclear chemistry"/>
    <x v="4"/>
    <n v="3"/>
    <n v="0"/>
    <n v="0"/>
    <n v="1"/>
    <n v="0"/>
    <n v="0"/>
    <n v="0"/>
  </r>
  <r>
    <x v="1"/>
    <x v="1"/>
    <s v="00216224"/>
    <x v="58"/>
    <x v="186"/>
    <n v="192246395"/>
    <s v="R"/>
    <x v="1"/>
    <s v="Rebok, Tomáš;Batko, Michal;Čermák, Milan;Kozlíková, Barbora;Míč, Vladimír;Nálepa, Filip;Novák, David;Tovarňák, Daniel;Zezula, Pavel;Peschel, Jakub;Denis, Kasanič;Šrámková, Denisa;Hricišák, Erik;Lazárik, Vladimír;Gutič, Kristián"/>
    <s v="ANALYZA – Výpočetní a orchestrační subsystém"/>
    <x v="0"/>
    <x v="24"/>
    <s v="Computer sciences, information science, bioinformathics (hardware development to be 2.2, social aspect to be 5.8)"/>
    <x v="4"/>
    <n v="4"/>
    <n v="0"/>
    <n v="0"/>
    <n v="0"/>
    <n v="1"/>
    <n v="0"/>
    <n v="0"/>
  </r>
  <r>
    <x v="2"/>
    <x v="6"/>
    <n v="48136841"/>
    <x v="85"/>
    <x v="139"/>
    <n v="192246403"/>
    <s v="B"/>
    <x v="1"/>
    <s v="Rozum, Jan;Háková, Lucie;Hulmáková, Jana;Špejra, Michal;Zhřívalová, Petra"/>
    <s v="Zprávy PMS pro účely rozhodnutí v trestním řízení: kvalita, význam, efektivita"/>
    <x v="5"/>
    <x v="29"/>
    <s v="Criminology, penology"/>
    <x v="4"/>
    <n v="3"/>
    <n v="0"/>
    <n v="0"/>
    <n v="1"/>
    <n v="0"/>
    <n v="0"/>
    <n v="0"/>
  </r>
  <r>
    <x v="1"/>
    <x v="1"/>
    <s v="00216275"/>
    <x v="47"/>
    <x v="54"/>
    <n v="192246548"/>
    <s v="P"/>
    <x v="1"/>
    <s v="Holčapek, Michal;Cífková, Eva;Lísa, Miroslav;Jirásko, Robert;Wolrab, Denise;Hrnciarová, Tereza"/>
    <s v="A METHOD OF DIAGNOSING PANCREATIC CANCER BASED ON LIPIDOMIC ANALYSIS OF A BODY FLUID"/>
    <x v="0"/>
    <x v="10"/>
    <s v="Analytical chemistry"/>
    <x v="4"/>
    <n v="1"/>
    <n v="1"/>
    <n v="0"/>
    <n v="0"/>
    <n v="0"/>
    <n v="0"/>
    <n v="0"/>
  </r>
  <r>
    <x v="2"/>
    <x v="2"/>
    <n v="26722445"/>
    <x v="68"/>
    <x v="95"/>
    <n v="192246771"/>
    <s v="N"/>
    <x v="1"/>
    <s v="Lorinčík, Jan;Sihelská, Kristína;Elantyev, Ivan;Řezanková, Klára"/>
    <s v="Stanovení izotopů uranu v environmentálních stěrech pomocí metody APM-SIMS"/>
    <x v="0"/>
    <x v="10"/>
    <s v="Inorganic and nuclear chemistry"/>
    <x v="4"/>
    <n v="3"/>
    <n v="0"/>
    <n v="0"/>
    <n v="1"/>
    <n v="0"/>
    <n v="0"/>
    <n v="0"/>
  </r>
  <r>
    <x v="2"/>
    <x v="3"/>
    <n v="26788462"/>
    <x v="52"/>
    <x v="65"/>
    <n v="192246803"/>
    <s v="N"/>
    <x v="1"/>
    <s v="Látal, Oldřich;Kopeček, Petr;Veselý, Aleš;Holátko, Jiří;Hammerschmiedt, Tereza;Kintl, Antonín;Brtnický, Martin"/>
    <s v="Biologické transformace organické hmoty statkových hnojiv, její využití a uplatnění v chovech skotu v systémech ekologického zemědělství"/>
    <x v="3"/>
    <x v="37"/>
    <s v="-"/>
    <x v="4"/>
    <n v="4"/>
    <n v="0"/>
    <n v="0"/>
    <n v="0"/>
    <n v="1"/>
    <n v="0"/>
    <n v="0"/>
  </r>
  <r>
    <x v="2"/>
    <x v="3"/>
    <n v="60193697"/>
    <x v="170"/>
    <x v="320"/>
    <n v="192246968"/>
    <s v="N"/>
    <x v="1"/>
    <s v="Jandovská, Vladimíra;Zušťáková, Veronika;Dušek, Martin"/>
    <s v="Stanovení residuí pesticidů metodou LC-MS v pivu, cidrech a nápojích na bázi piva"/>
    <x v="0"/>
    <x v="10"/>
    <s v="Analytical chemistry"/>
    <x v="4"/>
    <n v="3"/>
    <n v="0"/>
    <n v="0"/>
    <n v="1"/>
    <n v="0"/>
    <n v="0"/>
    <n v="0"/>
  </r>
  <r>
    <x v="1"/>
    <x v="1"/>
    <n v="60460709"/>
    <x v="69"/>
    <x v="96"/>
    <n v="192247025"/>
    <s v="N"/>
    <x v="1"/>
    <s v="Látal, Oldřich;Šařec, Petr;Novák, Petr;Šařec, Ondřej;Sedláčková, Irena;Veselý, Aleš;Hammerschmiedt, Tereza;Kintl, Anotnín;Elbl, Jakub;Holátko, Jiří;Malíček, Ondřej;Brtnický, Martin"/>
    <s v="Vliv aplikace biologicky transformované organické hmoty na změnu fyzikálních vlastností a problematiku zpracování těžkých půd"/>
    <x v="3"/>
    <x v="4"/>
    <s v="Agriculture"/>
    <x v="4"/>
    <n v="3"/>
    <n v="0"/>
    <n v="0"/>
    <n v="1"/>
    <n v="0"/>
    <n v="0"/>
    <n v="0"/>
  </r>
  <r>
    <x v="1"/>
    <x v="1"/>
    <n v="60460709"/>
    <x v="69"/>
    <x v="96"/>
    <n v="192247033"/>
    <s v="G"/>
    <x v="1"/>
    <s v="Hnízdil, Petr;Mašek, Jiří"/>
    <s v="Pevná rouška s výměnným filtrem"/>
    <x v="2"/>
    <x v="3"/>
    <s v="Mechanical engineering"/>
    <x v="4"/>
    <n v="5"/>
    <n v="0"/>
    <n v="0"/>
    <n v="0"/>
    <n v="0"/>
    <n v="1"/>
    <n v="0"/>
  </r>
  <r>
    <x v="1"/>
    <x v="1"/>
    <n v="60461373"/>
    <x v="8"/>
    <x v="12"/>
    <n v="192247143"/>
    <s v="F"/>
    <x v="1"/>
    <s v="Říha, Jaroslav;Willimetz, Robert;Zarevúcka, Marie;Dostálek, Pavel"/>
    <s v="Doplněk stravy založený na chmelovém extraktu s vysokým obsahem 8-prenylnaringeninu"/>
    <x v="2"/>
    <x v="32"/>
    <s v="Food and beverages"/>
    <x v="4"/>
    <n v="4"/>
    <n v="0"/>
    <n v="0"/>
    <n v="0"/>
    <n v="1"/>
    <n v="0"/>
    <n v="0"/>
  </r>
  <r>
    <x v="1"/>
    <x v="1"/>
    <n v="62156489"/>
    <x v="70"/>
    <x v="274"/>
    <n v="192247222"/>
    <s v="R"/>
    <x v="1"/>
    <s v="Ostřížek, František;Andrlík, Břetislav;David, Petr"/>
    <s v="Fiskální kvantifikace environmentálních nákladů provozu silničních motorových vozidel v České republice"/>
    <x v="5"/>
    <x v="9"/>
    <s v="Finance"/>
    <x v="4"/>
    <n v="4"/>
    <n v="0"/>
    <n v="0"/>
    <n v="0"/>
    <n v="1"/>
    <n v="0"/>
    <n v="0"/>
  </r>
  <r>
    <x v="1"/>
    <x v="1"/>
    <n v="62156489"/>
    <x v="70"/>
    <x v="235"/>
    <n v="192247231"/>
    <s v="F"/>
    <x v="1"/>
    <s v="Gregor, Tomáš;Šottníková, Viera;Hřivna, Luděk"/>
    <s v="Nealkoholické pivo ze žitného sladu"/>
    <x v="2"/>
    <x v="32"/>
    <s v="Food and beverages"/>
    <x v="4"/>
    <n v="4"/>
    <n v="0"/>
    <n v="0"/>
    <n v="0"/>
    <n v="1"/>
    <n v="0"/>
    <n v="0"/>
  </r>
  <r>
    <x v="1"/>
    <x v="1"/>
    <n v="62156489"/>
    <x v="70"/>
    <x v="261"/>
    <n v="192247298"/>
    <s v="P"/>
    <x v="1"/>
    <s v="Čermák, Petr;Dömény, Jakub;Král, Pavel;Tippner, Jan;Kyselák, Pravoslav"/>
    <s v="Způsob plastifikace a následného lisování dřevěných dílců, lis pro lisování dřevěných dílců a zařízení pro lisování dřevěných dílců"/>
    <x v="2"/>
    <x v="17"/>
    <s v="Paper and wood"/>
    <x v="4"/>
    <n v="5"/>
    <n v="0"/>
    <n v="0"/>
    <n v="0"/>
    <n v="0"/>
    <n v="1"/>
    <n v="0"/>
  </r>
  <r>
    <x v="1"/>
    <x v="1"/>
    <n v="62156489"/>
    <x v="70"/>
    <x v="97"/>
    <n v="192247367"/>
    <s v="N"/>
    <x v="1"/>
    <s v="Salaš, Petr;Lošák, Martin;Vymyslický, Tomáš;Pekař, Miloslav;Rožnovský, Jaroslav;Raab, Simona;Enev, Vojtěch;Knotová, Daniela;Vlk, Radoslav;Ševčíková, Magdalena;Kalina, Michal;Pelikán, Jan"/>
    <s v="Využití obalovaného osiva pro zakládání porostů trav a jetelovin"/>
    <x v="3"/>
    <x v="4"/>
    <s v="Agriculture"/>
    <x v="4"/>
    <n v="3"/>
    <n v="0"/>
    <n v="0"/>
    <n v="1"/>
    <n v="0"/>
    <n v="0"/>
    <n v="0"/>
  </r>
  <r>
    <x v="1"/>
    <x v="1"/>
    <n v="62690094"/>
    <x v="104"/>
    <x v="227"/>
    <n v="192247790"/>
    <s v="B"/>
    <x v="0"/>
    <s v="Květina, Jan"/>
    <s v="Mýtus republiky. Identita a politický diskurz raněnovověké polské šlechty"/>
    <x v="1"/>
    <x v="14"/>
    <s v="-"/>
    <x v="4"/>
    <n v="2"/>
    <n v="0"/>
    <n v="1"/>
    <n v="0"/>
    <n v="0"/>
    <n v="0"/>
    <n v="0"/>
  </r>
  <r>
    <x v="1"/>
    <x v="1"/>
    <n v="62690094"/>
    <x v="104"/>
    <x v="180"/>
    <n v="192248015"/>
    <s v="J"/>
    <x v="0"/>
    <s v="Benek, Ondřej;Korabecny, Jan;Soukup, Ondrej"/>
    <s v="A Perspective on Multi-target Drugs for Alzheimer's Disease"/>
    <x v="4"/>
    <x v="22"/>
    <s v="-"/>
    <x v="4"/>
    <n v="2"/>
    <n v="0"/>
    <n v="1"/>
    <n v="0"/>
    <n v="0"/>
    <n v="0"/>
    <n v="0"/>
  </r>
  <r>
    <x v="2"/>
    <x v="6"/>
    <n v="86652052"/>
    <x v="54"/>
    <x v="67"/>
    <n v="192248247"/>
    <s v="J"/>
    <x v="1"/>
    <s v="Selivanova, Anna;Hůlka, Jiří;Voltr, Josef;Rubovič, Peter;Češpírová, Irena;Gryc, Lubomír"/>
    <s v="The use of a CZT detector with robotic systems"/>
    <x v="4"/>
    <x v="6"/>
    <s v="Public and environmental health"/>
    <x v="4"/>
    <n v="2"/>
    <n v="0"/>
    <n v="1"/>
    <n v="0"/>
    <n v="0"/>
    <n v="0"/>
    <n v="0"/>
  </r>
  <r>
    <x v="1"/>
    <x v="1"/>
    <n v="60076658"/>
    <x v="14"/>
    <x v="109"/>
    <n v="192248262"/>
    <s v="J"/>
    <x v="1"/>
    <s v="Zölzer, Friedo"/>
    <s v="Ethics of Radiological Protection—recent developments"/>
    <x v="4"/>
    <x v="6"/>
    <s v="Medical ethics"/>
    <x v="4"/>
    <n v="2"/>
    <n v="0"/>
    <n v="1"/>
    <n v="0"/>
    <n v="0"/>
    <n v="0"/>
    <n v="0"/>
  </r>
  <r>
    <x v="1"/>
    <x v="1"/>
    <n v="60076658"/>
    <x v="14"/>
    <x v="20"/>
    <n v="192249500"/>
    <s v="Z"/>
    <x v="1"/>
    <s v="Policar, Tomáš;Křišťan, Jiří;Malinovskyi, Oleksandr;Pěnka, Tomáš;Kolářová, Jitka"/>
    <s v="Optimalizovaná reprodukce a efektivní chov candáta obecného (Sander lucioperca) zajištující produkci kvalitního násadového materiálu"/>
    <x v="3"/>
    <x v="4"/>
    <s v="-"/>
    <x v="4"/>
    <n v="2"/>
    <n v="0"/>
    <n v="1"/>
    <n v="0"/>
    <n v="0"/>
    <n v="0"/>
    <n v="0"/>
  </r>
  <r>
    <x v="2"/>
    <x v="3"/>
    <s v="00027006"/>
    <x v="6"/>
    <x v="9"/>
    <n v="192249641"/>
    <s v="J"/>
    <x v="0"/>
    <s v="Chi, Hsin;You, Minsheng;Atlihan, Remzi;Smith, Cecil L.;Kavousi, Aurang;Özgökce, Mehmet Salih;Güncan, Ali;Tuan, Shu-Jen;Fu, Jian-Wei;Xu, Yong-Yu;Theng, Fang-Qiang;Ye, Bao-Hua;Chu, Dong;Yu, Yi;Gharekhani, Gholamhossein;Saska, Pavel;Gotoh, Tetsuo;Schneider, Marcela Inés;Bussaman, Prapassorn;Gökce, Ayhan;Liu, Tong-Xian"/>
    <s v="Age-Stage, two-sex life table: an introduction to theory, data analysis, and application"/>
    <x v="3"/>
    <x v="4"/>
    <s v="-"/>
    <x v="4"/>
    <n v="1"/>
    <n v="1"/>
    <n v="0"/>
    <n v="0"/>
    <n v="0"/>
    <n v="0"/>
    <n v="0"/>
  </r>
  <r>
    <x v="0"/>
    <x v="0"/>
    <n v="68081715"/>
    <x v="24"/>
    <x v="31"/>
    <n v="192249899"/>
    <s v="G"/>
    <x v="1"/>
    <s v="Šesták, Jozef;Lunerová, K.;Kahle, Vladislav"/>
    <s v="Přenosný kapilární kapalinový chromatograf"/>
    <x v="0"/>
    <x v="10"/>
    <s v="Analytical chemistry"/>
    <x v="4"/>
    <n v="4"/>
    <n v="0"/>
    <n v="0"/>
    <n v="0"/>
    <n v="1"/>
    <n v="0"/>
    <n v="0"/>
  </r>
  <r>
    <x v="2"/>
    <x v="2"/>
    <n v="47718684"/>
    <x v="136"/>
    <x v="247"/>
    <n v="192249955"/>
    <s v="V"/>
    <x v="1"/>
    <s v="Aišman, David;Duliškovič, Josef;Hruška, Bronislav"/>
    <s v="Změny mikrostruktury vlivem provozních parametrů"/>
    <x v="2"/>
    <x v="17"/>
    <s v="-"/>
    <x v="4"/>
    <n v="4"/>
    <n v="0"/>
    <n v="0"/>
    <n v="0"/>
    <n v="1"/>
    <n v="0"/>
    <n v="0"/>
  </r>
  <r>
    <x v="2"/>
    <x v="3"/>
    <s v="00027014"/>
    <x v="139"/>
    <x v="264"/>
    <n v="192250171"/>
    <s v="J"/>
    <x v="0"/>
    <s v="Taubner, Tomáš;Marounek, Milan"/>
    <s v="Preparation and characterization of hydrophobic and hydrophilic amidated derivatives of carboxymethyl chitosan and carboxymethyl β-glucan"/>
    <x v="0"/>
    <x v="0"/>
    <s v="Biochemical research methods"/>
    <x v="4"/>
    <n v="3"/>
    <n v="0"/>
    <n v="0"/>
    <n v="1"/>
    <n v="0"/>
    <n v="0"/>
    <n v="0"/>
  </r>
  <r>
    <x v="2"/>
    <x v="3"/>
    <n v="25271121"/>
    <x v="86"/>
    <x v="149"/>
    <n v="192250334"/>
    <s v="N"/>
    <x v="1"/>
    <s v="Čmejla, Radek;Valentová, Lucie"/>
    <s v="Real-time PCR detekce virů Strawberry mild yellow edge virus (SMYEV), Strawberry crinkle virus (SCV), Strawberry vein banding virus (SVBV), Strawberry mottle virus (SMoV) a Strawberry polerovirus-1 (SPV-1) v biologickém materiálu"/>
    <x v="0"/>
    <x v="0"/>
    <s v="-"/>
    <x v="4"/>
    <n v="3"/>
    <n v="0"/>
    <n v="0"/>
    <n v="1"/>
    <n v="0"/>
    <n v="0"/>
    <n v="0"/>
  </r>
  <r>
    <x v="0"/>
    <x v="0"/>
    <n v="61388955"/>
    <x v="45"/>
    <x v="52"/>
    <n v="192251207"/>
    <s v="J"/>
    <x v="0"/>
    <s v="Vaněčková, Eva;Bouša, Milan;Nováková Lachmanová, Štěpánka;Rathouský, Jiří;Gál, M.;Sebechlebská, T.;Kolivoška, Viliam"/>
    <s v="3D printed polylactic acid/carbon black electrodes with nearly ideal electrochemical behaviour"/>
    <x v="0"/>
    <x v="10"/>
    <s v="Physical chemistry"/>
    <x v="4"/>
    <n v="2"/>
    <n v="0"/>
    <n v="1"/>
    <n v="0"/>
    <n v="0"/>
    <n v="0"/>
    <n v="0"/>
  </r>
  <r>
    <x v="0"/>
    <x v="0"/>
    <n v="61388955"/>
    <x v="45"/>
    <x v="52"/>
    <n v="192251219"/>
    <s v="J"/>
    <x v="0"/>
    <s v="Sazama, Petr;Morávková, Jaroslava;Sklenák, Štěpán;Vondrová, Alena;Tabor, Edyta;Sádovská, Galina;Pilař, Radim"/>
    <s v="Effect of the Nuclearity and Coordination of Cu and Fe Sites in beta Zeolites on the Oxidation of Hydrocarbons"/>
    <x v="0"/>
    <x v="10"/>
    <s v="Physical chemistry"/>
    <x v="4"/>
    <n v="2"/>
    <n v="0"/>
    <n v="1"/>
    <n v="0"/>
    <n v="0"/>
    <n v="0"/>
    <n v="0"/>
  </r>
  <r>
    <x v="0"/>
    <x v="0"/>
    <n v="61388980"/>
    <x v="155"/>
    <x v="299"/>
    <n v="192252065"/>
    <s v="J"/>
    <x v="0"/>
    <s v="Garrappa, Silvia;Kočí, Eva;Švarcová, Silvie;Bezdička, Petr;Hradil, David"/>
    <s v="Initial stages of metal soaps` formation in model paints: The role of humidity"/>
    <x v="0"/>
    <x v="10"/>
    <s v="Inorganic and nuclear chemistry"/>
    <x v="4"/>
    <n v="4"/>
    <n v="0"/>
    <n v="0"/>
    <n v="0"/>
    <n v="1"/>
    <n v="0"/>
    <n v="0"/>
  </r>
  <r>
    <x v="0"/>
    <x v="0"/>
    <n v="61388980"/>
    <x v="155"/>
    <x v="299"/>
    <n v="192252098"/>
    <s v="J"/>
    <x v="0"/>
    <s v="El Anwar, Suzan;Růžičková, Z.;Bavol, Dmytro;Fojt, Lukáš;Grüner, Bohumír"/>
    <s v="Tetrazole Ring Substitution at Carbon and Boron Sites of the Cobalt Bis(dicarbollide) Ion Available via Dipolar Cycloadditions"/>
    <x v="0"/>
    <x v="10"/>
    <s v="Inorganic and nuclear chemistry"/>
    <x v="4"/>
    <n v="2"/>
    <n v="0"/>
    <n v="1"/>
    <n v="0"/>
    <n v="0"/>
    <n v="0"/>
    <n v="0"/>
  </r>
  <r>
    <x v="0"/>
    <x v="0"/>
    <n v="61388998"/>
    <x v="91"/>
    <x v="158"/>
    <n v="192252141"/>
    <s v="J"/>
    <x v="0"/>
    <s v="Trávníček, Zdeněk;Antošová, Zuzana"/>
    <s v="Impingement heat transfer to the synthetic jet issuing from a nozzle with an oscillating cross section"/>
    <x v="2"/>
    <x v="3"/>
    <s v="Thermodynamics"/>
    <x v="4"/>
    <n v="3"/>
    <n v="0"/>
    <n v="0"/>
    <n v="1"/>
    <n v="0"/>
    <n v="0"/>
    <n v="0"/>
  </r>
  <r>
    <x v="0"/>
    <x v="0"/>
    <n v="61388998"/>
    <x v="91"/>
    <x v="158"/>
    <n v="192252146"/>
    <s v="J"/>
    <x v="0"/>
    <s v="Vinš, Václav;Hykl, Jiří;Hrubý, Jan;Blahut, Aleš;Celný, David;Čenský, Miroslav;Prokopová, Olga"/>
    <s v="Possible Anomaly in the Surface Tension of Supercooled Water: New Experiments at Extreme Supercooling down to-31.4 degrees C"/>
    <x v="2"/>
    <x v="3"/>
    <s v="Thermodynamics"/>
    <x v="4"/>
    <n v="3"/>
    <n v="0"/>
    <n v="0"/>
    <n v="1"/>
    <n v="0"/>
    <n v="0"/>
    <n v="0"/>
  </r>
  <r>
    <x v="0"/>
    <x v="0"/>
    <n v="61388998"/>
    <x v="91"/>
    <x v="158"/>
    <n v="192252163"/>
    <s v="J"/>
    <x v="0"/>
    <s v="Acevedo, R.;Sedlák, Petr;Kolman, Radek;Fredel, M."/>
    <s v="Residual stress analysis of additive manufacturing of metallic parts using ultrasonic waves: State of the art review"/>
    <x v="2"/>
    <x v="3"/>
    <s v="Applied mechanics"/>
    <x v="4"/>
    <n v="4"/>
    <n v="0"/>
    <n v="0"/>
    <n v="0"/>
    <n v="1"/>
    <n v="0"/>
    <n v="0"/>
  </r>
  <r>
    <x v="0"/>
    <x v="0"/>
    <n v="61389005"/>
    <x v="42"/>
    <x v="49"/>
    <n v="192252303"/>
    <s v="J"/>
    <x v="0"/>
    <s v="Trkov, A.;Griffin, P. J.;Simakov, S. P.;Greenwood, L. R.;Zolotarev, K. I.;Capote, R.;Aldama, D. L.;Chechev, V.;Destouches, C.;Kahler, A. C.;Konno, C.;Košťál, M.;Majerle, Mitja;Malambu, E.;Ohta, M.;Pronyaev, V. G.;Radulovic, V.;Sato, S.;Schulc, M.;Šimečková, Eva;Vavtar, I.;Wagemans, J.;White, M.;Yashima, H."/>
    <s v="IRDFF-II: A New Neutron Metrology Library"/>
    <x v="0"/>
    <x v="18"/>
    <s v="Nuclear physics"/>
    <x v="4"/>
    <n v="1"/>
    <n v="1"/>
    <n v="0"/>
    <n v="0"/>
    <n v="0"/>
    <n v="0"/>
    <n v="0"/>
  </r>
  <r>
    <x v="0"/>
    <x v="0"/>
    <n v="61389005"/>
    <x v="42"/>
    <x v="49"/>
    <n v="192252523"/>
    <s v="J"/>
    <x v="0"/>
    <s v="Schäfer, Martin;Bazak, B.;Barnea, N.;Mareš, Jiří"/>
    <s v="The continuum spectrum of hypernuclear trios"/>
    <x v="0"/>
    <x v="18"/>
    <s v="Nuclear physics"/>
    <x v="4"/>
    <n v="1"/>
    <n v="1"/>
    <n v="0"/>
    <n v="0"/>
    <n v="0"/>
    <n v="0"/>
    <n v="0"/>
  </r>
  <r>
    <x v="0"/>
    <x v="0"/>
    <n v="61389013"/>
    <x v="41"/>
    <x v="48"/>
    <n v="192252702"/>
    <s v="J"/>
    <x v="0"/>
    <s v="Tavares, Marina Rodrigues;Bláhová, Markéta;Sedláková, Lieselotte;Elling, L.;Pelantová, Helena;Konefal, Rafal;Etrych, Tomáš;Křen, Vladimír;Bojarová, Pavla;Chytil, Petr"/>
    <s v="High-affinity N-(2-hydroxypropyl)methacrylamide copolymers with tailored N-acetyllactosamine presentation discriminate between galectins"/>
    <x v="0"/>
    <x v="10"/>
    <s v="Polymer science"/>
    <x v="4"/>
    <n v="2"/>
    <n v="0"/>
    <n v="1"/>
    <n v="0"/>
    <n v="0"/>
    <n v="0"/>
    <n v="0"/>
  </r>
  <r>
    <x v="0"/>
    <x v="0"/>
    <n v="61389013"/>
    <x v="41"/>
    <x v="48"/>
    <n v="192252731"/>
    <s v="J"/>
    <x v="0"/>
    <s v="Poreba, Rafal;de los Santos Pereira, Andres;Pola, Robert;Jiang, S.;Pop-Georgievski, Ognen;Sedláková, Zdeňka;Schönherr, H."/>
    <s v="“Clickable” and antifouling block copolymer brushes as a versatile platform for peptide‐specific cell attachment"/>
    <x v="0"/>
    <x v="10"/>
    <s v="Polymer science"/>
    <x v="4"/>
    <n v="3"/>
    <n v="0"/>
    <n v="0"/>
    <n v="1"/>
    <n v="0"/>
    <n v="0"/>
    <n v="0"/>
  </r>
  <r>
    <x v="0"/>
    <x v="0"/>
    <n v="61389013"/>
    <x v="41"/>
    <x v="48"/>
    <n v="192252797"/>
    <s v="J"/>
    <x v="0"/>
    <s v="Filipová, Marcela;Bojarová, Pavla;Tavares, Marina Rodrigues;Bumba, Ladislav;Elling, L.;Chytil, Petr;Gunár, Kristýna;Křen, Vladimír;Etrych, Tomáš;Janoušková, Olga"/>
    <s v="Glycopolymers for efficient inhibition of galectin-3: in vitro proof of efficacy using suppression of T lymphocyte apoptosis and tumor cell migration"/>
    <x v="0"/>
    <x v="10"/>
    <s v="Polymer science"/>
    <x v="4"/>
    <n v="2"/>
    <n v="0"/>
    <n v="1"/>
    <n v="0"/>
    <n v="0"/>
    <n v="0"/>
    <n v="0"/>
  </r>
  <r>
    <x v="0"/>
    <x v="0"/>
    <n v="61389013"/>
    <x v="41"/>
    <x v="48"/>
    <n v="192252843"/>
    <s v="J"/>
    <x v="0"/>
    <s v="Kostiv, Uliana;Farka, Z.;Mickert, M. J.;Gorris, H. H.;Velychkivska, Nadiia;Pop-Georgievski, Ognen;Pastucha, M.;Odstrčilíková, E.;Skládal, P.;Horák, Daniel"/>
    <s v="Versatile bioconjugation strategies of PEG-modified upconversion nanoparticles for bioanalytical applications"/>
    <x v="0"/>
    <x v="10"/>
    <s v="Polymer science"/>
    <x v="4"/>
    <n v="2"/>
    <n v="0"/>
    <n v="1"/>
    <n v="0"/>
    <n v="0"/>
    <n v="0"/>
    <n v="0"/>
  </r>
  <r>
    <x v="0"/>
    <x v="0"/>
    <n v="61389021"/>
    <x v="40"/>
    <x v="47"/>
    <n v="192253036"/>
    <s v="J"/>
    <x v="0"/>
    <s v="Pisarczyk, T.;Kálal, Milan;Gus'kov, S. Y.;Batani, D.;Renner, Oldřich;Santos, J.;Dudžák, Roman;Zaras-Szydłowska, A.;Chodukowski, T.;Rusiniak, Z.;Dostál, Jan;Krása, J.;Krupka, Michal;Kochetkov, Iu.;Singh, Sushil Kumar;Cikhardt, Jakub;Burian, Tomáš;Krůs, Miroslav;Pfeifer, Miroslav;Cristoforetti, G.;Gizzi, L.A.;Baffigi, F.;Antonelli, L.;Demchenko, N.N.;Rosinski, M.;Terwińska, D.;Borodziuk, S.;Kubeš, P.;Ehret, M.;Juha, Libor;Skála, J.;Korneev, P."/>
    <s v="Hot electron retention in laser plasma created under terawatt subnanosecond irradiation of Cu targets"/>
    <x v="0"/>
    <x v="18"/>
    <s v="Fluids and plasma physics (including surface physics)"/>
    <x v="4"/>
    <n v="3"/>
    <n v="0"/>
    <n v="0"/>
    <n v="1"/>
    <n v="0"/>
    <n v="0"/>
    <n v="0"/>
  </r>
  <r>
    <x v="0"/>
    <x v="0"/>
    <n v="67985556"/>
    <x v="2"/>
    <x v="2"/>
    <n v="192253325"/>
    <s v="J"/>
    <x v="0"/>
    <s v="Adam, Lukáš;Branda, Martin;Heitsch, H.;Henrion, R."/>
    <s v="Solving joint chance constrained problems using regularization and Benders’ decomposition"/>
    <x v="0"/>
    <x v="2"/>
    <s v="Pure mathematics"/>
    <x v="4"/>
    <n v="2"/>
    <n v="0"/>
    <n v="1"/>
    <n v="0"/>
    <n v="0"/>
    <n v="0"/>
    <n v="0"/>
  </r>
  <r>
    <x v="0"/>
    <x v="0"/>
    <n v="67985556"/>
    <x v="2"/>
    <x v="2"/>
    <n v="192253346"/>
    <s v="J"/>
    <x v="0"/>
    <s v="Kostková, Jitka;Flusser, Jan;Lébl, Matěj;Pedone, M."/>
    <s v="Handling Gaussian Blur without Deconvolution"/>
    <x v="0"/>
    <x v="24"/>
    <s v="Computer sciences, information science, bioinformathics (hardware development to be 2.2, social aspect to be 5.8)"/>
    <x v="4"/>
    <n v="2"/>
    <n v="0"/>
    <n v="1"/>
    <n v="0"/>
    <n v="0"/>
    <n v="0"/>
    <n v="0"/>
  </r>
  <r>
    <x v="0"/>
    <x v="0"/>
    <n v="67985807"/>
    <x v="37"/>
    <x v="44"/>
    <n v="192253579"/>
    <s v="J"/>
    <x v="0"/>
    <s v="Martinková, P.;Hladká, Adéla;Potužníková, E."/>
    <s v="Is academic tracking related to gains in learning competence? Using propensity score matching and differential item change functioning analysis for better understanding of tracking implications"/>
    <x v="5"/>
    <x v="16"/>
    <s v="Education, general; including training, pedagogy, didactics [and education systems]"/>
    <x v="4"/>
    <n v="1"/>
    <n v="1"/>
    <n v="0"/>
    <n v="0"/>
    <n v="0"/>
    <n v="0"/>
    <n v="0"/>
  </r>
  <r>
    <x v="0"/>
    <x v="0"/>
    <n v="67985815"/>
    <x v="36"/>
    <x v="43"/>
    <n v="192253670"/>
    <s v="B"/>
    <x v="1"/>
    <s v="Klokočník, Jaroslav;Kostelecký, J.;Cílek, Václav;Bezděk, Aleš"/>
    <s v="Subglacial and underground structures detected from recent gravito-topography data"/>
    <x v="0"/>
    <x v="7"/>
    <s v="Geology"/>
    <x v="4"/>
    <n v="2"/>
    <n v="0"/>
    <n v="1"/>
    <n v="0"/>
    <n v="0"/>
    <n v="0"/>
    <n v="0"/>
  </r>
  <r>
    <x v="0"/>
    <x v="0"/>
    <n v="67985815"/>
    <x v="36"/>
    <x v="43"/>
    <n v="192253674"/>
    <s v="J"/>
    <x v="0"/>
    <s v="Borovička, Jiří;Spurný, Pavel;Shrbený, Lukáš"/>
    <s v="Two Strengths of Ordinary Chondritic Meteoroids as Derived from Their Atmospheric Fragmentation Modeling"/>
    <x v="0"/>
    <x v="18"/>
    <s v="Astronomy (including astrophysics,_x000a_space science)"/>
    <x v="4"/>
    <n v="2"/>
    <n v="0"/>
    <n v="1"/>
    <n v="0"/>
    <n v="0"/>
    <n v="0"/>
    <n v="0"/>
  </r>
  <r>
    <x v="0"/>
    <x v="0"/>
    <n v="67985815"/>
    <x v="36"/>
    <x v="43"/>
    <n v="192253802"/>
    <s v="C"/>
    <x v="1"/>
    <s v="Hadrava, Petr"/>
    <s v="K možnosti astronomické orientace rotundy na Malostranském náměstí"/>
    <x v="1"/>
    <x v="14"/>
    <s v="Archaeology"/>
    <x v="4"/>
    <n v="4"/>
    <n v="0"/>
    <n v="0"/>
    <n v="0"/>
    <n v="1"/>
    <n v="0"/>
    <n v="0"/>
  </r>
  <r>
    <x v="0"/>
    <x v="0"/>
    <n v="67985831"/>
    <x v="34"/>
    <x v="41"/>
    <n v="192254022"/>
    <s v="J"/>
    <x v="0"/>
    <s v="Ackerman, Lukáš;Žák, Karel;Skála, Roman;Rejšek, Jan;Křížová, Šárka;Wimpenny, J.;Magna, T."/>
    <s v="Sr-Nd-Pb isotope systematics of Australasian tektites: Implications for the nature and composition of target materials and possible volatile loss of Pb"/>
    <x v="0"/>
    <x v="7"/>
    <s v="Geology"/>
    <x v="4"/>
    <n v="2"/>
    <n v="0"/>
    <n v="1"/>
    <n v="0"/>
    <n v="0"/>
    <n v="0"/>
    <n v="0"/>
  </r>
  <r>
    <x v="0"/>
    <x v="0"/>
    <n v="67985858"/>
    <x v="147"/>
    <x v="284"/>
    <n v="192254355"/>
    <s v="G"/>
    <x v="0"/>
    <s v="Sobek, Jiří;Veselý, Václav;Broda, M.;Kinařová Kodešová, E.;Nehyba, A."/>
    <s v="Nehořlavý papír."/>
    <x v="2"/>
    <x v="17"/>
    <s v="Paper and wood"/>
    <x v="4"/>
    <n v="4"/>
    <n v="0"/>
    <n v="0"/>
    <n v="0"/>
    <n v="1"/>
    <n v="0"/>
    <n v="0"/>
  </r>
  <r>
    <x v="0"/>
    <x v="0"/>
    <n v="67985858"/>
    <x v="147"/>
    <x v="284"/>
    <n v="192254397"/>
    <s v="J"/>
    <x v="0"/>
    <s v="Stanovský, Petr;Žitková, Andrea;Kárászová, Magda;Šyc, Michal;Jansen, J.C.;Gándara, B.B.;McKeown, N.;Izák, Pavel"/>
    <s v="Flue  gas  purification  with  membranes  based  on  the  polymer  of  intrinsicmicroporosity  PIM-TMN-Trip."/>
    <x v="2"/>
    <x v="11"/>
    <s v="Chemical process engineering"/>
    <x v="4"/>
    <n v="3"/>
    <n v="0"/>
    <n v="0"/>
    <n v="1"/>
    <n v="0"/>
    <n v="0"/>
    <n v="0"/>
  </r>
  <r>
    <x v="0"/>
    <x v="0"/>
    <n v="67985882"/>
    <x v="33"/>
    <x v="40"/>
    <n v="192254555"/>
    <s v="J"/>
    <x v="0"/>
    <s v="Černohorský, Ondřej;Grym, Jan;Faitová, Hana;Bašinová, Nikola;Kučerová, Šárka;Yatskiv, Roman;Veselý, J."/>
    <s v="Modeling of Solution Growth of ZnO Hexagonal Nanorod Arrays in Batch Reactors"/>
    <x v="2"/>
    <x v="23"/>
    <s v="Nano-materials (production and properties)"/>
    <x v="4"/>
    <n v="3"/>
    <n v="0"/>
    <n v="0"/>
    <n v="1"/>
    <n v="0"/>
    <n v="0"/>
    <n v="0"/>
  </r>
  <r>
    <x v="0"/>
    <x v="0"/>
    <n v="67985891"/>
    <x v="32"/>
    <x v="39"/>
    <n v="192254620"/>
    <s v="J"/>
    <x v="0"/>
    <s v="Blahůt, Jan;Mitrovic-Woodell, I.;Baroň, Ivo;René, Miloš;Rowberry, Matthew David;Blard, P.H.;Hartvich, Filip;Balek, Jan;Meletlidis, S."/>
    <s v="Volcanic edifice slip events recorded on the fault plane of the San Andres Landslide, El Hierro, Canary Islands"/>
    <x v="0"/>
    <x v="7"/>
    <s v="Geology"/>
    <x v="4"/>
    <n v="2"/>
    <n v="0"/>
    <n v="1"/>
    <n v="0"/>
    <n v="0"/>
    <n v="0"/>
    <n v="0"/>
  </r>
  <r>
    <x v="0"/>
    <x v="0"/>
    <n v="67985912"/>
    <x v="31"/>
    <x v="38"/>
    <n v="192254874"/>
    <s v="J"/>
    <x v="0"/>
    <s v="Danielisová, Alžběta"/>
    <s v="Bohemia at the end of the La Tène period: objects, materials, chronology, and main development trends – a review"/>
    <x v="1"/>
    <x v="14"/>
    <s v="Archaeology"/>
    <x v="4"/>
    <n v="3"/>
    <n v="0"/>
    <n v="0"/>
    <n v="1"/>
    <n v="0"/>
    <n v="0"/>
    <n v="0"/>
  </r>
  <r>
    <x v="0"/>
    <x v="0"/>
    <n v="67985921"/>
    <x v="30"/>
    <x v="37"/>
    <n v="192254961"/>
    <s v="J"/>
    <x v="0"/>
    <s v="Šmidrkal, Václav"/>
    <s v="The Defeated in Victorious State: Veterans of the Austro-Hungarian Army in the Bohemian Lands and Their (Re)mobilization in the 1930s"/>
    <x v="1"/>
    <x v="14"/>
    <s v="-"/>
    <x v="4"/>
    <n v="1"/>
    <n v="1"/>
    <n v="0"/>
    <n v="0"/>
    <n v="0"/>
    <n v="0"/>
    <n v="0"/>
  </r>
  <r>
    <x v="0"/>
    <x v="0"/>
    <n v="67985921"/>
    <x v="30"/>
    <x v="37"/>
    <n v="192254985"/>
    <s v="J"/>
    <x v="0"/>
    <s v="Merhautová, Lucie"/>
    <s v="Wer sind „Prager Dichter“? Nationale und interkulturelle Bestimmungen der literarischen Moderne in Beziehung zu Prag im Fin de siècle"/>
    <x v="1"/>
    <x v="27"/>
    <s v="-"/>
    <x v="4"/>
    <n v="2"/>
    <n v="0"/>
    <n v="1"/>
    <n v="0"/>
    <n v="0"/>
    <n v="0"/>
    <n v="0"/>
  </r>
  <r>
    <x v="0"/>
    <x v="0"/>
    <n v="67985921"/>
    <x v="30"/>
    <x v="37"/>
    <n v="192254993"/>
    <s v="B"/>
    <x v="0"/>
    <s v="Hálek, Jan;Mosković, Boris"/>
    <s v="Fenomén Maffie. Český (domácí) protirakouský odboj v proměnách 20. století"/>
    <x v="1"/>
    <x v="14"/>
    <s v="-"/>
    <x v="4"/>
    <n v="3"/>
    <n v="0"/>
    <n v="0"/>
    <n v="1"/>
    <n v="0"/>
    <n v="0"/>
    <n v="0"/>
  </r>
  <r>
    <x v="0"/>
    <x v="0"/>
    <n v="67985939"/>
    <x v="29"/>
    <x v="36"/>
    <n v="192255050"/>
    <s v="J"/>
    <x v="0"/>
    <s v="Ottaviani, Gianluigi;Keppel, G.;Götzenberger, Lars;Harrison, S.;Opedal, Ø. H.;Conti, Luisa;Liancourt, Pierre;Klimešová, Jitka;Silveira, F. A. O.;Jiménez-Alfaro, B.;Negoita, L.;Doležal, Jiří;Hájek, M.;Ibanez, T.;Méndez-Castro, Francisco Emmanuel;Chytrý, M."/>
    <s v="Linking Plant Functional Ecology to Island Biogeography"/>
    <x v="0"/>
    <x v="0"/>
    <s v="Ecology"/>
    <x v="4"/>
    <n v="2"/>
    <n v="0"/>
    <n v="1"/>
    <n v="0"/>
    <n v="0"/>
    <n v="0"/>
    <n v="0"/>
  </r>
  <r>
    <x v="0"/>
    <x v="0"/>
    <n v="67985939"/>
    <x v="29"/>
    <x v="36"/>
    <n v="192255119"/>
    <s v="J"/>
    <x v="0"/>
    <s v="Zellweger, F.;De Frenne, P.;Lenoir, J.;Vangansbeke, P.;Verheyen, K.;Bernhardt-Römermann, M.;Baeten, L.;Hédl, Radim;Berki, I.;Brunet, J.;Van Calster, H.;Chudomelová, Markéta;Decocq, G.;Dirnböck, T.;Durak, T.;Heinken, T.;Jaroszewicz, B.;Kopecký, Martin;Máliš, F.;Macek, Martin;Malicki, M.;Naaf, T.;Nagel, T. A.;Ortmann-Ajkai, A.;Petřík, Petr;Pielech, R.;Reczyńska, K.;Schmidt, W.;Standovár, T.;Świerkosz, K.;Teleki, B.;Vild, Ondřej;Wulf, M.;Coomes, D."/>
    <s v="Forest microclimate dynamics drive plant responses to warming"/>
    <x v="0"/>
    <x v="0"/>
    <s v="Ecology"/>
    <x v="4"/>
    <s v="N (nehodnoceno)"/>
    <n v="0"/>
    <n v="0"/>
    <n v="0"/>
    <n v="0"/>
    <n v="0"/>
    <n v="1"/>
  </r>
  <r>
    <x v="0"/>
    <x v="0"/>
    <n v="67985939"/>
    <x v="29"/>
    <x v="36"/>
    <n v="192255219"/>
    <s v="J"/>
    <x v="0"/>
    <s v="Herben, Tomáš;Klimešová, Jitka"/>
    <s v="Evolution of clonal growth forms in angiosperms"/>
    <x v="0"/>
    <x v="0"/>
    <s v="Plant sciences, botany"/>
    <x v="4"/>
    <n v="2"/>
    <n v="0"/>
    <n v="1"/>
    <n v="0"/>
    <n v="0"/>
    <n v="0"/>
    <n v="0"/>
  </r>
  <r>
    <x v="0"/>
    <x v="0"/>
    <n v="67985939"/>
    <x v="29"/>
    <x v="36"/>
    <n v="192255263"/>
    <s v="C"/>
    <x v="0"/>
    <s v="Szabó, Péter"/>
    <s v="Traditional woodland management, forest legislation, and modern nature conservation in east-central Europe"/>
    <x v="1"/>
    <x v="14"/>
    <s v="History (history of science and technology to be 6.3, history of specific sciences to be under the respective headings)"/>
    <x v="4"/>
    <n v="3"/>
    <n v="0"/>
    <n v="0"/>
    <n v="1"/>
    <n v="0"/>
    <n v="0"/>
    <n v="0"/>
  </r>
  <r>
    <x v="0"/>
    <x v="0"/>
    <n v="67985998"/>
    <x v="26"/>
    <x v="33"/>
    <n v="192255798"/>
    <s v="J"/>
    <x v="0"/>
    <s v="Jehiel, P.;Steiner, Jakub"/>
    <s v="Selective sampling with information-storage constraints"/>
    <x v="5"/>
    <x v="9"/>
    <s v="Economic Theory"/>
    <x v="4"/>
    <n v="1"/>
    <n v="1"/>
    <n v="0"/>
    <n v="0"/>
    <n v="0"/>
    <n v="0"/>
    <n v="0"/>
  </r>
  <r>
    <x v="0"/>
    <x v="0"/>
    <n v="68081715"/>
    <x v="24"/>
    <x v="31"/>
    <n v="192256013"/>
    <s v="J"/>
    <x v="0"/>
    <s v="Miková, Blanka;Dvořák, Miloš;Ryšavá, Lenka;Kubáň, Pavel"/>
    <s v="Hollow Fiber Liquid-Phase Microextraction At-Line Coupled to Capillary Electrophoresis for Direct Analysis of Human Body Fluids"/>
    <x v="0"/>
    <x v="10"/>
    <s v="Analytical chemistry"/>
    <x v="4"/>
    <n v="3"/>
    <n v="0"/>
    <n v="0"/>
    <n v="1"/>
    <n v="0"/>
    <n v="0"/>
    <n v="0"/>
  </r>
  <r>
    <x v="0"/>
    <x v="0"/>
    <n v="68081723"/>
    <x v="23"/>
    <x v="30"/>
    <n v="192256169"/>
    <s v="J"/>
    <x v="0"/>
    <s v="Miarka, Petr;Seitl, Stanislav;Horňáková, M.;Lehner, P.;Konečný, P.;Sucharda, O.;Bílek, V."/>
    <s v="Influence of chlorides on the fracture toughness and fracture resistancenunder the mixed mode I/II of high-performance concrete"/>
    <x v="2"/>
    <x v="12"/>
    <s v="Construction engineering, Municipal and structural engineering"/>
    <x v="4"/>
    <n v="2"/>
    <n v="0"/>
    <n v="1"/>
    <n v="0"/>
    <n v="0"/>
    <n v="0"/>
    <n v="0"/>
  </r>
  <r>
    <x v="0"/>
    <x v="0"/>
    <n v="68081731"/>
    <x v="94"/>
    <x v="161"/>
    <n v="192256268"/>
    <s v="J"/>
    <x v="0"/>
    <s v="Flajšmanová, Jana;Šiler, Martin;Jedlička, Petr;Hrubý, František;Brzobohatý, Oto;Filip, R.;Zemánek, Pavel"/>
    <s v="Using the transient trajectories of an optically levitated nanoparticle to characterize a stochastic Duffing oscillator"/>
    <x v="0"/>
    <x v="18"/>
    <s v="Optics (including laser optics and_x000a_quantum optics)"/>
    <x v="4"/>
    <n v="2"/>
    <n v="0"/>
    <n v="1"/>
    <n v="0"/>
    <n v="0"/>
    <n v="0"/>
    <n v="0"/>
  </r>
  <r>
    <x v="0"/>
    <x v="0"/>
    <n v="68081740"/>
    <x v="95"/>
    <x v="162"/>
    <n v="192256382"/>
    <s v="J"/>
    <x v="0"/>
    <s v="Graf, Sylvie;Linhartová, P.;Sczesny, S."/>
    <s v="The effects of news report valence and linguistic labels on prejudice against social minorities"/>
    <x v="5"/>
    <x v="30"/>
    <s v="Psychology (including human - machine relations)"/>
    <x v="4"/>
    <n v="3"/>
    <n v="0"/>
    <n v="0"/>
    <n v="1"/>
    <n v="0"/>
    <n v="0"/>
    <n v="0"/>
  </r>
  <r>
    <x v="0"/>
    <x v="0"/>
    <n v="68378114"/>
    <x v="160"/>
    <x v="304"/>
    <n v="192257410"/>
    <s v="J"/>
    <x v="0"/>
    <s v="Kopeček, Michal"/>
    <s v="Was there a Socialist Rechtsstaat in Late Communist East Central Europe? The Czechoslovak Case in a Regional Context"/>
    <x v="1"/>
    <x v="14"/>
    <s v="History (history of science and technology to be 6.3, history of specific sciences to be under the respective headings)"/>
    <x v="4"/>
    <n v="1"/>
    <n v="1"/>
    <n v="0"/>
    <n v="0"/>
    <n v="0"/>
    <n v="0"/>
    <n v="0"/>
  </r>
  <r>
    <x v="0"/>
    <x v="0"/>
    <n v="68378271"/>
    <x v="18"/>
    <x v="25"/>
    <n v="192257738"/>
    <s v="J"/>
    <x v="0"/>
    <s v="Giuffrida, Lorenzo;Belloni, F.;Margarone, Daniele;Petringa, G.;Milluzzo, G.;Scuderi, Valentina;Velyhan, Andriy;Rosinski, M.;Picciotto, A.;Kucharik, M.;Dostál, Jan;Dudžák, Roman;Krása, Josef;Istokskaia, Valeria;Catalano, R.;Tudisco, S.;Verona, C.;Jungwirth, Karel;Bellutti, P.;Korn, Georg;Cirrone, Giuseppe A.P."/>
    <s v="High-current stream of energetic alpha particles from laser-driven proton-boron fusion"/>
    <x v="0"/>
    <x v="18"/>
    <s v="Fluids and plasma physics (including surface physics)"/>
    <x v="4"/>
    <n v="2"/>
    <n v="0"/>
    <n v="1"/>
    <n v="0"/>
    <n v="0"/>
    <n v="0"/>
    <n v="0"/>
  </r>
  <r>
    <x v="0"/>
    <x v="0"/>
    <n v="68378271"/>
    <x v="18"/>
    <x v="25"/>
    <n v="192257833"/>
    <s v="J"/>
    <x v="0"/>
    <s v="Mortet, Vincent;Gregora, Ivan;Taylor, Andrew;Lambert, Nicolas;Ashcheulov, Petr;Gedeonová, Zuzana;Hubík, Pavel"/>
    <s v="New perspectives for heavily boron-doped diamond Raman spectrum analysis"/>
    <x v="0"/>
    <x v="18"/>
    <s v="Condensed matter physics (including formerly solid state physics, supercond.)"/>
    <x v="4"/>
    <n v="2"/>
    <n v="0"/>
    <n v="1"/>
    <n v="0"/>
    <n v="0"/>
    <n v="0"/>
    <n v="0"/>
  </r>
  <r>
    <x v="0"/>
    <x v="0"/>
    <n v="68378271"/>
    <x v="18"/>
    <x v="25"/>
    <n v="192257927"/>
    <s v="J"/>
    <x v="0"/>
    <s v="Hippler, Rainer;Čada, Martin;Hubička, Zdeněk"/>
    <s v="Time-resolved Langmuir probe diagnostics of a bipolar high power impulse magnetron sputtering discharge"/>
    <x v="0"/>
    <x v="18"/>
    <s v="Fluids and plasma physics (including surface physics)"/>
    <x v="4"/>
    <n v="3"/>
    <n v="0"/>
    <n v="0"/>
    <n v="1"/>
    <n v="0"/>
    <n v="0"/>
    <n v="0"/>
  </r>
  <r>
    <x v="0"/>
    <x v="0"/>
    <n v="68378271"/>
    <x v="18"/>
    <x v="25"/>
    <n v="192258095"/>
    <s v="J"/>
    <x v="0"/>
    <s v="Aab, A.;Abreu, A.;Aglietta, M.;Bakalová, Alena;Blažek, Jiří;Boháčová, Martina;Chudoba, Jiří;Ebr, Jan;Juryšek, Jakub;Mandát, Dušan;Palatka, Miroslav;Pech, Miroslav;Prouza, Michael;Řídký, Jan;dos Santos, Eva M. Martins;Schovánek, Petr;Tobiška, Petr;Trávníček, Petr;Vícha, Jakub;Yushkov, Alexey"/>
    <s v="Measurement of the cosmic-ray energy spectrum above 2.5 × 1018 eV using the Pierre Auger Observatory"/>
    <x v="0"/>
    <x v="18"/>
    <s v="Particles and field physics"/>
    <x v="4"/>
    <n v="1"/>
    <n v="1"/>
    <n v="0"/>
    <n v="0"/>
    <n v="0"/>
    <n v="0"/>
    <n v="0"/>
  </r>
  <r>
    <x v="0"/>
    <x v="0"/>
    <n v="68378271"/>
    <x v="18"/>
    <x v="25"/>
    <n v="192258181"/>
    <s v="J"/>
    <x v="0"/>
    <s v="Kozlová, Michaela;Andriyash, I.;Gautier, J.;Sebban, S.;Smartsev, S.;Jourdain, Noémie;Chulagain, Uddhab;Azamoum, Y.;Tafzi, A.;Goddet, J-P.;Oubrerie, K.;Thaury, C.;Rousse, A.;Phuoc, K.T."/>
    <s v="Hard X rays from laser-wakefield accelerators in density tailored plasmas"/>
    <x v="0"/>
    <x v="18"/>
    <s v="Optics (including laser optics and_x000a_quantum optics)"/>
    <x v="4"/>
    <n v="2"/>
    <n v="0"/>
    <n v="1"/>
    <n v="0"/>
    <n v="0"/>
    <n v="0"/>
    <n v="0"/>
  </r>
  <r>
    <x v="0"/>
    <x v="0"/>
    <n v="68378271"/>
    <x v="18"/>
    <x v="25"/>
    <n v="192258552"/>
    <s v="J"/>
    <x v="0"/>
    <s v="Berger, Jan;Ondráček, Martin;Stetsovych, Oleksandr;Malý, P.;Holý, Petr;Rybáček, Jiří;Švec, Martin;Stará, Irena G.;Mančal, P.;Starý, Ivo;Jelínek, Pavel"/>
    <s v="Quantum dissipation driven by electron transfer within a single molecule investigated with atomic force microscopy"/>
    <x v="0"/>
    <x v="18"/>
    <s v="-"/>
    <x v="4"/>
    <n v="2"/>
    <n v="0"/>
    <n v="1"/>
    <n v="0"/>
    <n v="0"/>
    <n v="0"/>
    <n v="0"/>
  </r>
  <r>
    <x v="0"/>
    <x v="0"/>
    <n v="68378271"/>
    <x v="18"/>
    <x v="25"/>
    <n v="192258612"/>
    <s v="J"/>
    <x v="0"/>
    <s v="Elor, G.;Farnsworth, Kara;Graesser, M.L.;Herczeg, G."/>
    <s v="The Newman-Penrose map and the classical double copy"/>
    <x v="0"/>
    <x v="18"/>
    <s v="Particles and field physics"/>
    <x v="4"/>
    <s v="N (nehodnoceno)"/>
    <n v="0"/>
    <n v="0"/>
    <n v="0"/>
    <n v="0"/>
    <n v="0"/>
    <n v="1"/>
  </r>
  <r>
    <x v="0"/>
    <x v="0"/>
    <n v="86652079"/>
    <x v="142"/>
    <x v="275"/>
    <n v="192259002"/>
    <s v="J"/>
    <x v="0"/>
    <s v="Kováč, Daniel;Veselá, Barbora;Klem, Karel;Večeřová, Kristýna;Materová Kmecová, Z.;Penuelas, Josep;Urban, Otmar"/>
    <s v="Correction of PRI for carotenoid pigment pools improves photosynthesis estimation across different irradiance and temperature conditions"/>
    <x v="2"/>
    <x v="20"/>
    <s v="Remote sensing"/>
    <x v="4"/>
    <n v="1"/>
    <n v="1"/>
    <n v="0"/>
    <n v="0"/>
    <n v="0"/>
    <n v="0"/>
    <n v="0"/>
  </r>
  <r>
    <x v="0"/>
    <x v="0"/>
    <n v="86652079"/>
    <x v="142"/>
    <x v="275"/>
    <n v="192259032"/>
    <s v="J"/>
    <x v="0"/>
    <s v="Lukeš, Petr;Neuwirthová, E.;Lhotáková, Z.;Janoutová, Růžena;Albrechtová, J."/>
    <s v="Upscaling seasonal phenological course of leaf dorsiventral reflectance in radiative transfer model"/>
    <x v="2"/>
    <x v="20"/>
    <s v="Remote sensing"/>
    <x v="4"/>
    <n v="1"/>
    <n v="1"/>
    <n v="0"/>
    <n v="0"/>
    <n v="0"/>
    <n v="0"/>
    <n v="0"/>
  </r>
  <r>
    <x v="2"/>
    <x v="3"/>
    <s v="00027006"/>
    <x v="6"/>
    <x v="9"/>
    <n v="192259427"/>
    <s v="J"/>
    <x v="0"/>
    <s v="Barlóg, Przemyslaw;Hlisnikovský, Lukáš;Kunzová, Eva"/>
    <s v="Effect of Digestate on Soil Organic Carbon and Plant-Available Nutrient Content Compared to Cattle Slurry and Mineral Fertilization"/>
    <x v="3"/>
    <x v="4"/>
    <s v="-"/>
    <x v="4"/>
    <n v="2"/>
    <n v="0"/>
    <n v="1"/>
    <n v="0"/>
    <n v="0"/>
    <n v="0"/>
    <n v="0"/>
  </r>
  <r>
    <x v="1"/>
    <x v="1"/>
    <s v="00216305"/>
    <x v="56"/>
    <x v="141"/>
    <n v="192260023"/>
    <s v="J"/>
    <x v="0"/>
    <s v="Papež, Nikola;Gajdoš, Adam;Dallaev, Rashid;Sobola, Dinara;Sedlák, Petr;Motúz, Rastislav;Nebojsa, Alois;Grmela, Lubomír"/>
    <s v="Performance analysis of GaAs based solar cells under gamma irradiation"/>
    <x v="2"/>
    <x v="17"/>
    <s v="-"/>
    <x v="4"/>
    <n v="4"/>
    <n v="0"/>
    <n v="0"/>
    <n v="0"/>
    <n v="1"/>
    <n v="0"/>
    <n v="0"/>
  </r>
  <r>
    <x v="1"/>
    <x v="1"/>
    <s v="00216305"/>
    <x v="56"/>
    <x v="233"/>
    <n v="192260111"/>
    <s v="R"/>
    <x v="1"/>
    <s v="Diez Sánchez, Mireia;Landini, Federico Nicolás;Burget, Lukáš"/>
    <s v="Bayesian HMM based x-vector clustering - VBx"/>
    <x v="0"/>
    <x v="24"/>
    <s v="-"/>
    <x v="4"/>
    <n v="2"/>
    <n v="0"/>
    <n v="1"/>
    <n v="0"/>
    <n v="0"/>
    <n v="0"/>
    <n v="0"/>
  </r>
  <r>
    <x v="1"/>
    <x v="1"/>
    <s v="00216305"/>
    <x v="56"/>
    <x v="138"/>
    <n v="192260171"/>
    <s v="J"/>
    <x v="0"/>
    <s v="Obruča, Stanislav;Sedláček, Petr;Koller, Martin"/>
    <s v="The underexplored role of diverse stress factors in microbial biopolymer synthesis"/>
    <x v="2"/>
    <x v="40"/>
    <s v="-"/>
    <x v="4"/>
    <n v="2"/>
    <n v="0"/>
    <n v="1"/>
    <n v="0"/>
    <n v="0"/>
    <n v="0"/>
    <n v="0"/>
  </r>
  <r>
    <x v="2"/>
    <x v="3"/>
    <s v="00027031"/>
    <x v="145"/>
    <x v="282"/>
    <n v="192260405"/>
    <s v="O"/>
    <x v="1"/>
    <s v="Abrham, Zdeněk;Andert, David;Herout, Milan;Richter, Jiří;Scheufler, Vladimír"/>
    <s v="Agrotekis – technologie a ekonomika plodin"/>
    <x v="3"/>
    <x v="4"/>
    <s v="-"/>
    <x v="4"/>
    <n v="3"/>
    <n v="0"/>
    <n v="0"/>
    <n v="1"/>
    <n v="0"/>
    <n v="0"/>
    <n v="0"/>
  </r>
  <r>
    <x v="2"/>
    <x v="3"/>
    <s v="00020702"/>
    <x v="4"/>
    <x v="4"/>
    <n v="192260685"/>
    <s v="J"/>
    <x v="0"/>
    <s v="Vejpustková, Monika"/>
    <s v="Nitrogen deposition is the most important environmental driver of growth of pure, even-aged and managed European forests"/>
    <x v="3"/>
    <x v="4"/>
    <s v="Forestry"/>
    <x v="4"/>
    <n v="2"/>
    <n v="0"/>
    <n v="1"/>
    <n v="0"/>
    <n v="0"/>
    <n v="0"/>
    <n v="0"/>
  </r>
  <r>
    <x v="2"/>
    <x v="3"/>
    <s v="00020702"/>
    <x v="4"/>
    <x v="4"/>
    <n v="192260742"/>
    <s v="N"/>
    <x v="1"/>
    <s v="Cvrčková, Helena;Máchová, Pavlína;Čížková, Luďka"/>
    <s v="Možnosti využití domácích druhů rodu Populus v lesnické praxi"/>
    <x v="3"/>
    <x v="4"/>
    <s v="Forestry"/>
    <x v="4"/>
    <n v="3"/>
    <n v="0"/>
    <n v="0"/>
    <n v="1"/>
    <n v="0"/>
    <n v="0"/>
    <n v="0"/>
  </r>
  <r>
    <x v="1"/>
    <x v="1"/>
    <n v="60460709"/>
    <x v="69"/>
    <x v="104"/>
    <n v="192260838"/>
    <s v="J"/>
    <x v="0"/>
    <s v="Holubík, Ondřej;Vaněk, Aleš;Mihaljevič, Martin;Vejvodová, Kateřina"/>
    <s v="Higher Tl bioaccessibility in white mustard (hyper-accumulator) grown under the soil than hydroponic conditions: A key factor for the phytoextraction use"/>
    <x v="3"/>
    <x v="4"/>
    <s v="Soil science"/>
    <x v="4"/>
    <n v="2"/>
    <n v="0"/>
    <n v="1"/>
    <n v="0"/>
    <n v="0"/>
    <n v="0"/>
    <n v="0"/>
  </r>
  <r>
    <x v="1"/>
    <x v="1"/>
    <n v="61989592"/>
    <x v="48"/>
    <x v="56"/>
    <n v="192261302"/>
    <s v="R"/>
    <x v="1"/>
    <s v="Berka, Karel;Juračka, Jakub;Bazgier, Václav;Storchmannová, Kateřina;Šrejber, Martin;Jaroměřská, Michaela;Martinát, Dominik"/>
    <s v="Molmedb - database about interactions of molecules with membranes"/>
    <x v="0"/>
    <x v="10"/>
    <s v="Physical chemistry"/>
    <x v="4"/>
    <n v="3"/>
    <n v="0"/>
    <n v="0"/>
    <n v="1"/>
    <n v="0"/>
    <n v="0"/>
    <n v="0"/>
  </r>
  <r>
    <x v="1"/>
    <x v="1"/>
    <n v="61989592"/>
    <x v="48"/>
    <x v="55"/>
    <n v="192261339"/>
    <s v="C"/>
    <x v="0"/>
    <s v="Halák, Jan"/>
    <s v="Learning as differentiation of experiential schemas"/>
    <x v="5"/>
    <x v="16"/>
    <s v="Education, general; including training, pedagogy, didactics [and education systems]"/>
    <x v="4"/>
    <n v="3"/>
    <n v="0"/>
    <n v="0"/>
    <n v="1"/>
    <n v="0"/>
    <n v="0"/>
    <n v="0"/>
  </r>
  <r>
    <x v="0"/>
    <x v="0"/>
    <n v="61389005"/>
    <x v="42"/>
    <x v="49"/>
    <n v="192262484"/>
    <s v="J"/>
    <x v="0"/>
    <s v="Adam, J.;Adamczyk, L.;Adams, J. R.;Adkins, J. K.;Agakishiev, G.;Bielčík, J.;Bielčíková, Jana;Chaloupka, P.;Federič, Pavol;Holub, L.;Kocan, M.;Kosarzewski, L. K.;Kramárik, L.;Líčeník, Robert;Moravcová, Z.;Rusňák, Jan;Šimko, Miroslav;Šumbera, Michal;Vaněk, Jan"/>
    <s v="Measurement of inclusive charged-particle jet production in Au plus Au collisions at root S-NN=200 GeV"/>
    <x v="0"/>
    <x v="18"/>
    <s v="Nuclear physics"/>
    <x v="4"/>
    <n v="2"/>
    <n v="0"/>
    <n v="1"/>
    <n v="0"/>
    <n v="0"/>
    <n v="0"/>
    <n v="0"/>
  </r>
  <r>
    <x v="1"/>
    <x v="1"/>
    <s v="00216208"/>
    <x v="51"/>
    <x v="64"/>
    <n v="192264752"/>
    <s v="J"/>
    <x v="0"/>
    <s v="Lukavská, Kateřina;Vacek, Jaroslav;Gabrhelík, Roman"/>
    <s v="The effects of parental control and warmth on problematic internet use in adolescents: A prospective cohort study"/>
    <x v="4"/>
    <x v="6"/>
    <s v="-"/>
    <x v="4"/>
    <n v="2"/>
    <n v="0"/>
    <n v="1"/>
    <n v="0"/>
    <n v="0"/>
    <n v="0"/>
    <n v="0"/>
  </r>
  <r>
    <x v="1"/>
    <x v="1"/>
    <s v="00216208"/>
    <x v="51"/>
    <x v="61"/>
    <n v="192265194"/>
    <s v="J"/>
    <x v="0"/>
    <s v="Pazderová, Lucia;David, Tomáš;Hlinová, Veronika;Plutnar, Jan;Kotek, Jan;Lubal, Přemysl;Kubíček, Vojtěch;Hermann, Petr"/>
    <s v="Cross-Bridged Cyclam with Phosphonate and Phosphinate Pendant Arms: Chelators for Copper Radioisotopes with Fast Complexation"/>
    <x v="0"/>
    <x v="10"/>
    <s v="Inorganic and nuclear chemistry"/>
    <x v="4"/>
    <n v="3"/>
    <n v="0"/>
    <n v="0"/>
    <n v="1"/>
    <n v="0"/>
    <n v="0"/>
    <n v="0"/>
  </r>
  <r>
    <x v="1"/>
    <x v="1"/>
    <s v="00216208"/>
    <x v="51"/>
    <x v="60"/>
    <n v="192265760"/>
    <s v="J"/>
    <x v="0"/>
    <s v="Kalenda, Ondřej"/>
    <s v="Projectional skeletons and Markushevich bases"/>
    <x v="0"/>
    <x v="2"/>
    <s v="-"/>
    <x v="4"/>
    <n v="2"/>
    <n v="0"/>
    <n v="1"/>
    <n v="0"/>
    <n v="0"/>
    <n v="0"/>
    <n v="0"/>
  </r>
  <r>
    <x v="1"/>
    <x v="1"/>
    <s v="00216208"/>
    <x v="51"/>
    <x v="60"/>
    <n v="192265793"/>
    <s v="J"/>
    <x v="0"/>
    <s v="Šaroch, Jan;Šťovíček, Jan"/>
    <s v="Singular compactness and definability for Sigma-cotorsion and Gorenstein modules"/>
    <x v="0"/>
    <x v="2"/>
    <s v="-"/>
    <x v="4"/>
    <n v="1"/>
    <n v="1"/>
    <n v="0"/>
    <n v="0"/>
    <n v="0"/>
    <n v="0"/>
    <n v="0"/>
  </r>
  <r>
    <x v="1"/>
    <x v="1"/>
    <s v="00216208"/>
    <x v="51"/>
    <x v="60"/>
    <n v="192265810"/>
    <s v="J"/>
    <x v="0"/>
    <s v="Kalousová, Klára;Sotin, Christophe"/>
    <s v="The Insulating Effect of Methane Clathrate Crust on Titan's Thermal Evolution"/>
    <x v="0"/>
    <x v="7"/>
    <s v="-"/>
    <x v="4"/>
    <n v="2"/>
    <n v="0"/>
    <n v="1"/>
    <n v="0"/>
    <n v="0"/>
    <n v="0"/>
    <n v="0"/>
  </r>
  <r>
    <x v="1"/>
    <x v="1"/>
    <s v="00216208"/>
    <x v="51"/>
    <x v="60"/>
    <n v="192265821"/>
    <s v="J"/>
    <x v="0"/>
    <s v="de Mesmay, Arnaud;Rieck, Yo&amp;apos;av;Sedgwick, Eric;Tancer, Martin"/>
    <s v="Embeddability in R-3 is NP-hard"/>
    <x v="0"/>
    <x v="24"/>
    <s v="-"/>
    <x v="4"/>
    <n v="2"/>
    <n v="0"/>
    <n v="1"/>
    <n v="0"/>
    <n v="0"/>
    <n v="0"/>
    <n v="0"/>
  </r>
  <r>
    <x v="1"/>
    <x v="1"/>
    <s v="00216208"/>
    <x v="51"/>
    <x v="60"/>
    <n v="192265913"/>
    <s v="J"/>
    <x v="0"/>
    <s v="Kroupa, Pavel;Šubr, Ladislav;Jeřábková, Tereza;Wang, Long"/>
    <s v="Very high redshift quasars and the rapid emergence of supermassive black holes"/>
    <x v="0"/>
    <x v="18"/>
    <s v="-"/>
    <x v="4"/>
    <n v="1"/>
    <n v="1"/>
    <n v="0"/>
    <n v="0"/>
    <n v="0"/>
    <n v="0"/>
    <n v="0"/>
  </r>
  <r>
    <x v="1"/>
    <x v="1"/>
    <s v="00216208"/>
    <x v="51"/>
    <x v="121"/>
    <n v="192266187"/>
    <s v="B"/>
    <x v="0"/>
    <s v="Smetáčková, Irena;Štech, Stanislav;Viktorová, Ida;Pavlas Martanová, Veronika;Francová, Veronika;Páchová, Anna"/>
    <s v="Učitelské vyhoření: Proč vzniká a jak se proti němu bránit"/>
    <x v="5"/>
    <x v="16"/>
    <s v="Education, general; including training, pedagogy, didactics [and education systems]"/>
    <x v="4"/>
    <n v="2"/>
    <n v="0"/>
    <n v="1"/>
    <n v="0"/>
    <n v="0"/>
    <n v="0"/>
    <n v="0"/>
  </r>
  <r>
    <x v="1"/>
    <x v="1"/>
    <n v="61989592"/>
    <x v="48"/>
    <x v="59"/>
    <n v="192267356"/>
    <s v="C"/>
    <x v="0"/>
    <s v="Engelbrecht, Wilken"/>
    <s v="Dirc Potter, the 'Dutch Ovid' and His Der minnen loep (The Course of Love)"/>
    <x v="1"/>
    <x v="27"/>
    <s v="Specific literatures"/>
    <x v="4"/>
    <n v="2"/>
    <n v="0"/>
    <n v="1"/>
    <n v="0"/>
    <n v="0"/>
    <n v="0"/>
    <n v="0"/>
  </r>
  <r>
    <x v="1"/>
    <x v="1"/>
    <n v="61989592"/>
    <x v="48"/>
    <x v="199"/>
    <n v="192268101"/>
    <s v="C"/>
    <x v="1"/>
    <s v="Bartoň, Michal"/>
    <s v="Čl. 1 (Svoboda, rovnost, důstojnost. Charakteristika základních práv)"/>
    <x v="5"/>
    <x v="29"/>
    <s v="Law"/>
    <x v="4"/>
    <n v="3"/>
    <n v="0"/>
    <n v="0"/>
    <n v="1"/>
    <n v="0"/>
    <n v="0"/>
    <n v="0"/>
  </r>
  <r>
    <x v="1"/>
    <x v="1"/>
    <n v="61989592"/>
    <x v="48"/>
    <x v="56"/>
    <n v="192268574"/>
    <s v="J"/>
    <x v="0"/>
    <s v="Pánek, Jiří;Glass, Michael R;Marek, Lukáš"/>
    <s v="Evaluating a gentrifying neighborhood's changing sense of place using participatory mapping"/>
    <x v="5"/>
    <x v="25"/>
    <s v="Urban studies (planning and development)"/>
    <x v="4"/>
    <n v="3"/>
    <n v="0"/>
    <n v="0"/>
    <n v="1"/>
    <n v="0"/>
    <n v="0"/>
    <n v="0"/>
  </r>
  <r>
    <x v="1"/>
    <x v="1"/>
    <n v="61989592"/>
    <x v="48"/>
    <x v="56"/>
    <n v="192268906"/>
    <s v="J"/>
    <x v="0"/>
    <s v="Suchá, Lenka;Schlossarek, Martin;Dušková, Lenka;Naudé, Malan;Šarapatka, Bořivoj"/>
    <s v="Land tenure security and its implications for investments to urban agriculture in Soweto, South Africa"/>
    <x v="5"/>
    <x v="25"/>
    <s v="Urban studies (planning and development)"/>
    <x v="4"/>
    <n v="2"/>
    <n v="0"/>
    <n v="1"/>
    <n v="0"/>
    <n v="0"/>
    <n v="0"/>
    <n v="0"/>
  </r>
  <r>
    <x v="1"/>
    <x v="1"/>
    <n v="61989592"/>
    <x v="48"/>
    <x v="56"/>
    <n v="192269106"/>
    <s v="J"/>
    <x v="0"/>
    <s v="Remeš, Vladimír;Matysioková, Beata;Vrána, Jakub"/>
    <s v="Adaptation and constraint shape the evolution of growth patterns in passerine birds across the globe"/>
    <x v="0"/>
    <x v="0"/>
    <s v="Ornithology"/>
    <x v="4"/>
    <n v="1"/>
    <n v="1"/>
    <n v="0"/>
    <n v="0"/>
    <n v="0"/>
    <n v="0"/>
    <n v="0"/>
  </r>
  <r>
    <x v="1"/>
    <x v="1"/>
    <n v="61989100"/>
    <x v="75"/>
    <x v="175"/>
    <n v="192270521"/>
    <s v="J"/>
    <x v="0"/>
    <s v="Blaheta, Radim;Béreš, Michal;Domesová, Simona;Horák, David"/>
    <s v="Bayesian inversion for steady flow in fractured porous media with contact on fractures and hydro-mechanical coupling"/>
    <x v="0"/>
    <x v="2"/>
    <s v="Applied mathematics"/>
    <x v="4"/>
    <n v="2"/>
    <n v="0"/>
    <n v="1"/>
    <n v="0"/>
    <n v="0"/>
    <n v="0"/>
    <n v="0"/>
  </r>
  <r>
    <x v="1"/>
    <x v="1"/>
    <n v="61989100"/>
    <x v="75"/>
    <x v="257"/>
    <n v="192271629"/>
    <s v="J"/>
    <x v="0"/>
    <s v="Rusín, Jiří;Chamrádová, Kateřina;Basinas, Panagiotis"/>
    <s v="Two-stage psychrophilic anaerobic digestion of food waste: Comparison to conventional single-stage mesophilic process"/>
    <x v="2"/>
    <x v="20"/>
    <s v="Energy and fuels"/>
    <x v="4"/>
    <n v="2"/>
    <n v="0"/>
    <n v="1"/>
    <n v="0"/>
    <n v="0"/>
    <n v="0"/>
    <n v="0"/>
  </r>
  <r>
    <x v="1"/>
    <x v="1"/>
    <n v="61989100"/>
    <x v="75"/>
    <x v="258"/>
    <n v="192271846"/>
    <s v="J"/>
    <x v="0"/>
    <s v="Baldini, Edoardo;Belvin, Carina A;Rodriguez-Vega, Martin;Ozel, Ilkem Ozge;Legut, Dominik;Kozlowski, Andrzej;Oles, Andrzej M;Parlinski, Krzysztof;Piekarz, Przemyslaw;Lorenzana, Jose;Fiete, Gregory A;Gedik, Nuh"/>
    <s v="Discovery of the soft electronic modes of the trimeron order in magnetite"/>
    <x v="0"/>
    <x v="18"/>
    <s v="Condensed matter physics (including formerly solid state physics, supercond.)"/>
    <x v="4"/>
    <n v="1"/>
    <n v="1"/>
    <n v="0"/>
    <n v="0"/>
    <n v="0"/>
    <n v="0"/>
    <n v="0"/>
  </r>
  <r>
    <x v="1"/>
    <x v="1"/>
    <n v="61989100"/>
    <x v="75"/>
    <x v="258"/>
    <n v="192271875"/>
    <s v="J"/>
    <x v="0"/>
    <s v="Wang, Tianshuai;Legut, Dominik;Fan, Yanchen;Qin, Jian;Li, Xifei;Zhang, Qianfan"/>
    <s v="Building Fast Diffusion Channel by Constructing Metal Sulfide/Metal Selenide Heterostructures for High-Performance Sodium Ion Batteries Anode"/>
    <x v="0"/>
    <x v="18"/>
    <s v="Condensed matter physics (including formerly solid state physics, supercond.)"/>
    <x v="4"/>
    <n v="1"/>
    <n v="1"/>
    <n v="0"/>
    <n v="0"/>
    <n v="0"/>
    <n v="0"/>
    <n v="0"/>
  </r>
  <r>
    <x v="2"/>
    <x v="3"/>
    <s v="00027162"/>
    <x v="5"/>
    <x v="5"/>
    <n v="192272040"/>
    <s v="J"/>
    <x v="0"/>
    <s v="Malenovská, Hana"/>
    <s v="Coronavirus Persistence on a Plastic Carrier Under Refrigeration Conditions and Its Reduction Using Wet Wiping Technique, with Respect to Food Safety"/>
    <x v="0"/>
    <x v="0"/>
    <s v="-"/>
    <x v="4"/>
    <n v="3"/>
    <n v="0"/>
    <n v="0"/>
    <n v="1"/>
    <n v="0"/>
    <n v="0"/>
    <n v="0"/>
  </r>
  <r>
    <x v="2"/>
    <x v="3"/>
    <n v="26784246"/>
    <x v="103"/>
    <x v="178"/>
    <n v="192272933"/>
    <s v="J"/>
    <x v="0"/>
    <s v="Seidenglanz, Marek"/>
    <s v="Host-specific competitiveness to form nodules in Rhizobium leguminosarum symbiovar viciae"/>
    <x v="3"/>
    <x v="4"/>
    <s v="-"/>
    <x v="4"/>
    <n v="3"/>
    <n v="0"/>
    <n v="0"/>
    <n v="1"/>
    <n v="0"/>
    <n v="0"/>
    <n v="0"/>
  </r>
  <r>
    <x v="2"/>
    <x v="3"/>
    <n v="26784246"/>
    <x v="103"/>
    <x v="178"/>
    <n v="192272945"/>
    <s v="N"/>
    <x v="1"/>
    <s v="Seidenglanz, Marek"/>
    <s v="Biologické metody hodnocení rezistence škůdců k insekticidům a antirezistentní strategie: certifikovaná metodika"/>
    <x v="3"/>
    <x v="4"/>
    <s v="-"/>
    <x v="4"/>
    <n v="2"/>
    <n v="0"/>
    <n v="1"/>
    <n v="0"/>
    <n v="0"/>
    <n v="0"/>
    <n v="0"/>
  </r>
  <r>
    <x v="2"/>
    <x v="2"/>
    <n v="26722445"/>
    <x v="68"/>
    <x v="95"/>
    <n v="192273057"/>
    <s v="J"/>
    <x v="1"/>
    <s v="Trkov, A.;Košťál, Michal;Majerle, Mitja;Schulc, Martin;Griffin, P.J.;Simakov, S. P.;Greenwood, L.R.;Zolotarev, K.K.;Capote, R.;Aldama, D.L.;Chechev, V.;Destouches, C.;Kahler, A.C.;Konno, C.;Malambu, E.;Ohta, M.;Pronyaev, V.G.;Radulović, V.;Sato, S.;Šimečková, E.;Vavtar, I.;Wagemans, J.;White, M;Yashima, H."/>
    <s v="IRDFF-II: A New Neutron Metrology Library"/>
    <x v="0"/>
    <x v="18"/>
    <s v="Nuclear physics"/>
    <x v="4"/>
    <n v="1"/>
    <n v="1"/>
    <n v="0"/>
    <n v="0"/>
    <n v="0"/>
    <n v="0"/>
    <n v="0"/>
  </r>
  <r>
    <x v="1"/>
    <x v="1"/>
    <n v="46747885"/>
    <x v="81"/>
    <x v="220"/>
    <n v="192273285"/>
    <s v="G"/>
    <x v="1"/>
    <s v="Pešík, Lubomír"/>
    <s v="Nouzová podpora upínací desky zkušebního zařízení"/>
    <x v="2"/>
    <x v="3"/>
    <s v="Applied mechanics"/>
    <x v="4"/>
    <n v="4"/>
    <n v="0"/>
    <n v="0"/>
    <n v="0"/>
    <n v="1"/>
    <n v="0"/>
    <n v="0"/>
  </r>
  <r>
    <x v="2"/>
    <x v="9"/>
    <s v="00027073"/>
    <x v="82"/>
    <x v="135"/>
    <n v="192274012"/>
    <s v="J"/>
    <x v="0"/>
    <s v="Knápek, Jaroslav;Králík, Tomáš;Vávrová, Kamila;Weger, Jan"/>
    <s v="Dynamic biomass potential from agricultural land"/>
    <x v="3"/>
    <x v="4"/>
    <s v="Agriculture"/>
    <x v="4"/>
    <n v="2"/>
    <n v="0"/>
    <n v="1"/>
    <n v="0"/>
    <n v="0"/>
    <n v="0"/>
    <n v="0"/>
  </r>
  <r>
    <x v="1"/>
    <x v="1"/>
    <s v="00216224"/>
    <x v="58"/>
    <x v="185"/>
    <n v="192274125"/>
    <s v="R"/>
    <x v="1"/>
    <s v="Hladká, Marie;Němec, Daniel;Pejcal, Jakub;Valouch, Petr;Hyánek, Vladimír;Dvořák, Dominik"/>
    <s v="Softwarová aplikace pro bonitní modely"/>
    <x v="5"/>
    <x v="9"/>
    <s v="Applied Economics, Econometrics"/>
    <x v="4"/>
    <n v="4"/>
    <n v="0"/>
    <n v="0"/>
    <n v="0"/>
    <n v="1"/>
    <n v="0"/>
    <n v="0"/>
  </r>
  <r>
    <x v="1"/>
    <x v="1"/>
    <n v="49777513"/>
    <x v="13"/>
    <x v="19"/>
    <n v="192274503"/>
    <s v="O"/>
    <x v="1"/>
    <s v="Ježek, Jiří;Kopp, Jan;Mičudová, Kateřina"/>
    <s v="Požadavky na novou politiku rozvoje venkova"/>
    <x v="5"/>
    <x v="25"/>
    <s v="Cultural and economic geography"/>
    <x v="4"/>
    <n v="4"/>
    <n v="0"/>
    <n v="0"/>
    <n v="0"/>
    <n v="1"/>
    <n v="0"/>
    <n v="0"/>
  </r>
  <r>
    <x v="1"/>
    <x v="1"/>
    <s v="00216208"/>
    <x v="51"/>
    <x v="148"/>
    <n v="192274852"/>
    <s v="O"/>
    <x v="1"/>
    <s v="Moravec, Václav;Němcová Tejkalová, Alice;Macková, Veronika;Nainová, Victoria"/>
    <s v="Infomore.cz"/>
    <x v="5"/>
    <x v="19"/>
    <s v="-"/>
    <x v="4"/>
    <n v="3"/>
    <n v="0"/>
    <n v="0"/>
    <n v="1"/>
    <n v="0"/>
    <n v="0"/>
    <n v="0"/>
  </r>
  <r>
    <x v="1"/>
    <x v="1"/>
    <s v="00216208"/>
    <x v="51"/>
    <x v="118"/>
    <n v="192276028"/>
    <s v="C"/>
    <x v="0"/>
    <s v="Mengozzi, Chiara"/>
    <s v="Il romanzo degli altri: postcoloniale e migranza"/>
    <x v="1"/>
    <x v="27"/>
    <s v="-"/>
    <x v="4"/>
    <n v="2"/>
    <n v="0"/>
    <n v="1"/>
    <n v="0"/>
    <n v="0"/>
    <n v="0"/>
    <n v="0"/>
  </r>
  <r>
    <x v="1"/>
    <x v="1"/>
    <s v="00216208"/>
    <x v="51"/>
    <x v="118"/>
    <n v="192276144"/>
    <s v="C"/>
    <x v="0"/>
    <s v="Horová, Miroslava"/>
    <s v="The Satanic School"/>
    <x v="1"/>
    <x v="27"/>
    <s v="-"/>
    <x v="4"/>
    <n v="3"/>
    <n v="0"/>
    <n v="0"/>
    <n v="1"/>
    <n v="0"/>
    <n v="0"/>
    <n v="0"/>
  </r>
  <r>
    <x v="1"/>
    <x v="1"/>
    <s v="00216208"/>
    <x v="51"/>
    <x v="92"/>
    <n v="192278414"/>
    <s v="J"/>
    <x v="0"/>
    <s v="Durila, Miroslav;Vajter, Jaromír;Garaj, Michal;Směták, Tomáš;Hedvičák, Pavel;Beroušek, Jan;Vymazal, Tomáš"/>
    <s v="Acquired primary hemostasis pathology detected by platelet function analyzer 200 seen during extracorporeal membrane oxygenation is sufficient to prevent circuit thrombosis: A pilot study"/>
    <x v="4"/>
    <x v="8"/>
    <s v="Anaesthesiology"/>
    <x v="4"/>
    <n v="2"/>
    <n v="0"/>
    <n v="1"/>
    <n v="0"/>
    <n v="0"/>
    <n v="0"/>
    <n v="0"/>
  </r>
  <r>
    <x v="1"/>
    <x v="1"/>
    <s v="00216208"/>
    <x v="51"/>
    <x v="118"/>
    <n v="192279959"/>
    <s v="C"/>
    <x v="0"/>
    <s v="Zádrapa, Lukáš"/>
    <s v="Linguistic Affinites of the Yǐnwénzǐ Text in the Light of Basic Corpus Data"/>
    <x v="1"/>
    <x v="27"/>
    <s v="-"/>
    <x v="4"/>
    <n v="2"/>
    <n v="0"/>
    <n v="1"/>
    <n v="0"/>
    <n v="0"/>
    <n v="0"/>
    <n v="0"/>
  </r>
  <r>
    <x v="1"/>
    <x v="1"/>
    <s v="00216208"/>
    <x v="51"/>
    <x v="118"/>
    <n v="192280225"/>
    <s v="C"/>
    <x v="0"/>
    <s v="Markus, Radvan;Fitzpatrick Dean, Joan"/>
    <s v="The Internationalist Dramaturgy of Hilton Edwards and Micheál mac Liammóir"/>
    <x v="1"/>
    <x v="27"/>
    <s v="-"/>
    <x v="4"/>
    <n v="3"/>
    <n v="0"/>
    <n v="0"/>
    <n v="1"/>
    <n v="0"/>
    <n v="0"/>
    <n v="0"/>
  </r>
  <r>
    <x v="1"/>
    <x v="1"/>
    <s v="00216208"/>
    <x v="51"/>
    <x v="118"/>
    <n v="192280661"/>
    <s v="J"/>
    <x v="0"/>
    <s v="Jermanová, Tereza"/>
    <s v="From Mistrust to Understanding: Inclusive Constitution-Making Design and Agreement in Tunisia"/>
    <x v="5"/>
    <x v="13"/>
    <s v="-"/>
    <x v="4"/>
    <n v="3"/>
    <n v="0"/>
    <n v="0"/>
    <n v="1"/>
    <n v="0"/>
    <n v="0"/>
    <n v="0"/>
  </r>
  <r>
    <x v="1"/>
    <x v="1"/>
    <s v="00216208"/>
    <x v="51"/>
    <x v="118"/>
    <n v="192280809"/>
    <s v="C"/>
    <x v="1"/>
    <s v="Lopatková, Marta;Nováková, Barbora"/>
    <s v="Wir werden nicht die Spätis übernehmen"/>
    <x v="5"/>
    <x v="33"/>
    <s v="-"/>
    <x v="4"/>
    <n v="3"/>
    <n v="0"/>
    <n v="0"/>
    <n v="1"/>
    <n v="0"/>
    <n v="0"/>
    <n v="0"/>
  </r>
  <r>
    <x v="1"/>
    <x v="1"/>
    <s v="00216208"/>
    <x v="51"/>
    <x v="120"/>
    <n v="192281506"/>
    <s v="C"/>
    <x v="0"/>
    <s v="Gebelt, Jiří"/>
    <s v="Warum Syro-Palästina? Thesen zu den Anfängen der Mandäer"/>
    <x v="1"/>
    <x v="1"/>
    <s v="Theology"/>
    <x v="4"/>
    <n v="2"/>
    <n v="0"/>
    <n v="1"/>
    <n v="0"/>
    <n v="0"/>
    <n v="0"/>
    <n v="0"/>
  </r>
  <r>
    <x v="1"/>
    <x v="1"/>
    <s v="00216208"/>
    <x v="51"/>
    <x v="120"/>
    <n v="192281508"/>
    <s v="J"/>
    <x v="0"/>
    <s v="Pavlík, Jiří"/>
    <s v="Tragédie církevní disciplíny aneb polemika nad &quot;mrtvou manželkou&quot;"/>
    <x v="1"/>
    <x v="1"/>
    <s v="Theology"/>
    <x v="4"/>
    <n v="4"/>
    <n v="0"/>
    <n v="0"/>
    <n v="0"/>
    <n v="1"/>
    <n v="0"/>
    <n v="0"/>
  </r>
  <r>
    <x v="1"/>
    <x v="1"/>
    <s v="00216208"/>
    <x v="51"/>
    <x v="120"/>
    <n v="192281562"/>
    <s v="J"/>
    <x v="0"/>
    <s v="Vymětalová Hrabáková, Eva"/>
    <s v="POETICKÁ STRÁNKA VYBRANÝCH STAROSEMITSKÝCH TEXTŮ - ugaritské poetické literatury a Debořiny písně o vítězství v Hebrejské bibli"/>
    <x v="1"/>
    <x v="1"/>
    <s v="Theology"/>
    <x v="4"/>
    <n v="5"/>
    <n v="0"/>
    <n v="0"/>
    <n v="0"/>
    <n v="0"/>
    <n v="1"/>
    <n v="0"/>
  </r>
  <r>
    <x v="1"/>
    <x v="1"/>
    <s v="00216208"/>
    <x v="51"/>
    <x v="61"/>
    <n v="192282002"/>
    <s v="J"/>
    <x v="0"/>
    <s v="Šrédlová, Kamila;Škrob, Zdena;Filipová, Alena;Masin, Pavel;Boháčková, Jana;Cajthaml, Tomáš"/>
    <s v="Biodegradation of PCBs in contaminated water using spent oyster mushroom substrate and a trickle-bed bioreactor"/>
    <x v="0"/>
    <x v="7"/>
    <s v="Environmental sciences (social aspects to be 5.7)"/>
    <x v="4"/>
    <n v="2"/>
    <n v="0"/>
    <n v="1"/>
    <n v="0"/>
    <n v="0"/>
    <n v="0"/>
    <n v="0"/>
  </r>
  <r>
    <x v="1"/>
    <x v="1"/>
    <s v="00216208"/>
    <x v="51"/>
    <x v="61"/>
    <n v="192282024"/>
    <s v="J"/>
    <x v="0"/>
    <s v="Kanwal, Madiha;Šmahel, Michal;Olsen, Mark;Šmahelová, Jana;Tachezy, Ruth"/>
    <s v="Aspartate β-hydroxylase as a target for cancer therapy"/>
    <x v="0"/>
    <x v="0"/>
    <s v="Biochemistry and molecular biology"/>
    <x v="4"/>
    <n v="3"/>
    <n v="0"/>
    <n v="0"/>
    <n v="1"/>
    <n v="0"/>
    <n v="0"/>
    <n v="0"/>
  </r>
  <r>
    <x v="1"/>
    <x v="1"/>
    <s v="00216208"/>
    <x v="51"/>
    <x v="61"/>
    <n v="192282105"/>
    <s v="J"/>
    <x v="0"/>
    <s v="Maršíková, Jana;Pavlíčková, Martina;Wilkinson, Derek;Váchová, Libuše;Hlaváček, Otakar;Hatáková, Ladislava;Palková, Zdena"/>
    <s v="The Whi2p-Psr1p/Psr2p complex regulates interference competition and expansion of cells with competitive advantage in yeast colonies"/>
    <x v="0"/>
    <x v="0"/>
    <s v="Microbiology"/>
    <x v="4"/>
    <n v="1"/>
    <n v="1"/>
    <n v="0"/>
    <n v="0"/>
    <n v="0"/>
    <n v="0"/>
    <n v="0"/>
  </r>
  <r>
    <x v="1"/>
    <x v="1"/>
    <s v="00216208"/>
    <x v="51"/>
    <x v="121"/>
    <n v="192284860"/>
    <s v="B"/>
    <x v="0"/>
    <s v="Veteška, Jaroslav;Fischer, Slavomil"/>
    <s v="Psychologie kriminálního chování"/>
    <x v="5"/>
    <x v="30"/>
    <s v="Psychology (including human - machine relations)"/>
    <x v="4"/>
    <n v="3"/>
    <n v="0"/>
    <n v="0"/>
    <n v="1"/>
    <n v="0"/>
    <n v="0"/>
    <n v="0"/>
  </r>
  <r>
    <x v="1"/>
    <x v="1"/>
    <s v="00216208"/>
    <x v="51"/>
    <x v="121"/>
    <n v="192285035"/>
    <s v="B"/>
    <x v="0"/>
    <s v="Svoboda, Petr"/>
    <s v="Odboj, nebo provokace? Provokace StB prováděné proti třetímu odboji v rámci akce &quot;Skaut&quot; na příkladu skupiny &quot;Za svobodu&quot; v letech 1948-1951"/>
    <x v="1"/>
    <x v="14"/>
    <s v="History (history of science and technology to be 6.3, history of specific sciences to be under the respective headings)"/>
    <x v="4"/>
    <n v="4"/>
    <n v="0"/>
    <n v="0"/>
    <n v="0"/>
    <n v="1"/>
    <n v="0"/>
    <n v="0"/>
  </r>
  <r>
    <x v="1"/>
    <x v="1"/>
    <s v="00216208"/>
    <x v="51"/>
    <x v="293"/>
    <n v="192285249"/>
    <s v="B"/>
    <x v="1"/>
    <s v="Svobodný, Petr"/>
    <s v="Zmizelá Praha : Nemocnice a sanatoria"/>
    <x v="1"/>
    <x v="14"/>
    <s v="History (history of science and technology to be 6.3, history of specific sciences to be under the respective headings)"/>
    <x v="4"/>
    <n v="4"/>
    <n v="0"/>
    <n v="0"/>
    <n v="0"/>
    <n v="1"/>
    <n v="0"/>
    <n v="0"/>
  </r>
  <r>
    <x v="1"/>
    <x v="1"/>
    <n v="62157124"/>
    <x v="53"/>
    <x v="66"/>
    <n v="192285536"/>
    <s v="B"/>
    <x v="0"/>
    <s v="Velíšek, Josef;Svobodová, Zdeňka;Blahová, Jana;Máchová, Jana;Stará, Alžběta;Dobšíková, Radka;Široká, Zuzana;Modrá, Helena;Valentová, Olga;Randák, Tomáš;Štěpánová, Stanislava;Kocour Kroupová, Hana;Maršálek, Petr;Grabic, Roman;Zusková, Eliška;Bartošková, Marta;Stancová, Vlasta"/>
    <s v="Vodní toxikologie pro rybáře"/>
    <x v="3"/>
    <x v="4"/>
    <s v="Fishery"/>
    <x v="4"/>
    <n v="2"/>
    <n v="0"/>
    <n v="1"/>
    <n v="0"/>
    <n v="0"/>
    <n v="0"/>
    <n v="0"/>
  </r>
  <r>
    <x v="1"/>
    <x v="1"/>
    <s v="04130081"/>
    <x v="195"/>
    <x v="353"/>
    <n v="192285986"/>
    <s v="J"/>
    <x v="1"/>
    <s v="Civelek, Mehmet;Světlík, Jaroslav;Vavrečka, Vladimír;Gajdka, Krysztof"/>
    <s v="Differences in the usage of online marketing and social media tools: evidence from Czech, Slovakian and Hungarian SMEs"/>
    <x v="5"/>
    <x v="9"/>
    <s v="-"/>
    <x v="4"/>
    <n v="5"/>
    <n v="0"/>
    <n v="0"/>
    <n v="0"/>
    <n v="0"/>
    <n v="1"/>
    <n v="0"/>
  </r>
  <r>
    <x v="2"/>
    <x v="10"/>
    <n v="44994575"/>
    <x v="121"/>
    <x v="217"/>
    <n v="192286297"/>
    <s v="G"/>
    <x v="1"/>
    <s v="Ličbinský, Roman;Effenberger, Karel;Chaloupecký, Pavel;Ambroz, Ondřej;Hadrava, Jiří;Novák, Zbyněk;Huzlík, Jiří"/>
    <s v="Systém nízkonákladových senzorů pro měření kvality ovzduší enviSENS"/>
    <x v="0"/>
    <x v="7"/>
    <s v="-"/>
    <x v="4"/>
    <n v="3"/>
    <n v="0"/>
    <n v="0"/>
    <n v="1"/>
    <n v="0"/>
    <n v="0"/>
    <n v="0"/>
  </r>
  <r>
    <x v="1"/>
    <x v="1"/>
    <n v="61989100"/>
    <x v="75"/>
    <x v="254"/>
    <n v="192286411"/>
    <s v="F"/>
    <x v="1"/>
    <s v="Peterek Dědková, Kateřina;Hlinka, Josef;Cvejn, Daniel;Dluhoš, Luděk;Dluhoš, Ondřej;Radkovský, Filip"/>
    <s v="Nanotubulární povrch implantátu"/>
    <x v="2"/>
    <x v="32"/>
    <s v="-"/>
    <x v="4"/>
    <n v="4"/>
    <n v="0"/>
    <n v="0"/>
    <n v="0"/>
    <n v="1"/>
    <n v="0"/>
    <n v="0"/>
  </r>
  <r>
    <x v="1"/>
    <x v="1"/>
    <n v="61989100"/>
    <x v="75"/>
    <x v="258"/>
    <n v="192286532"/>
    <s v="R"/>
    <x v="1"/>
    <s v="Martinovič, Tomáš"/>
    <s v="Wireless PD detection"/>
    <x v="0"/>
    <x v="24"/>
    <s v="Computer sciences, information science, bioinformathics (hardware development to be 2.2, social aspect to be 5.8)"/>
    <x v="4"/>
    <n v="2"/>
    <n v="0"/>
    <n v="1"/>
    <n v="0"/>
    <n v="0"/>
    <n v="0"/>
    <n v="0"/>
  </r>
  <r>
    <x v="1"/>
    <x v="1"/>
    <n v="68407700"/>
    <x v="57"/>
    <x v="133"/>
    <n v="192286938"/>
    <s v="N"/>
    <x v="1"/>
    <s v="Drábek, Michal;Janoš, Vít;Kužel, Vojtěch;Pospíšil, Jiří;Mazel, Dominik;Vávra, Rudolf;Vašíček, Rostislav;Karkošiaková, Nikola;Růžička, Jan;Michl, Zdeněk;Kříž, Milan;Sojka, Martin"/>
    <s v="Synergie v plánování železničních linek. Zefektivnění obsluhy území veřejnou drážní dopravou. Metodika"/>
    <x v="2"/>
    <x v="12"/>
    <s v="-"/>
    <x v="4"/>
    <n v="3"/>
    <n v="0"/>
    <n v="0"/>
    <n v="1"/>
    <n v="0"/>
    <n v="0"/>
    <n v="0"/>
  </r>
  <r>
    <x v="1"/>
    <x v="1"/>
    <s v="00216208"/>
    <x v="51"/>
    <x v="62"/>
    <n v="192288012"/>
    <s v="B"/>
    <x v="0"/>
    <s v="Herza, Filip"/>
    <s v="Imaginace jinakosti: pražské přehlídky lidských kuriozit v 19. a 20. století"/>
    <x v="5"/>
    <x v="33"/>
    <s v="-"/>
    <x v="4"/>
    <n v="2"/>
    <n v="0"/>
    <n v="1"/>
    <n v="0"/>
    <n v="0"/>
    <n v="0"/>
    <n v="0"/>
  </r>
  <r>
    <x v="1"/>
    <x v="1"/>
    <s v="00216275"/>
    <x v="47"/>
    <x v="54"/>
    <n v="192288457"/>
    <s v="J"/>
    <x v="0"/>
    <s v="Kuchtová, Gabriela;Chýlková, Jaromíra;Váňa, Jiří;Vojs, Marian;Dušek, Libor"/>
    <s v="Electro-oxidative decolorization and treatment of model wastewater containing Acid Blue 80 on boron doped diamond and platinum anodes"/>
    <x v="0"/>
    <x v="10"/>
    <s v="Analytical chemistry"/>
    <x v="4"/>
    <n v="3"/>
    <n v="0"/>
    <n v="0"/>
    <n v="1"/>
    <n v="0"/>
    <n v="0"/>
    <n v="0"/>
  </r>
  <r>
    <x v="1"/>
    <x v="1"/>
    <s v="00216275"/>
    <x v="47"/>
    <x v="232"/>
    <n v="192288505"/>
    <s v="J"/>
    <x v="0"/>
    <s v="Kopáčková, Hana;Komárková, Jitka"/>
    <s v="Participatory technologies in smart cities: What citizens want and how to ask them"/>
    <x v="5"/>
    <x v="19"/>
    <s v="Information science (social aspects)"/>
    <x v="4"/>
    <n v="3"/>
    <n v="0"/>
    <n v="0"/>
    <n v="1"/>
    <n v="0"/>
    <n v="0"/>
    <n v="0"/>
  </r>
  <r>
    <x v="1"/>
    <x v="1"/>
    <s v="00216275"/>
    <x v="47"/>
    <x v="232"/>
    <n v="192288513"/>
    <s v="J"/>
    <x v="0"/>
    <s v="Gardiner, Richard;Hájek, Petr"/>
    <s v="Interactions among energy consumption, CO2, and economic development in European Union countries"/>
    <x v="5"/>
    <x v="25"/>
    <s v="Urban studies (planning and development)"/>
    <x v="4"/>
    <n v="2"/>
    <n v="0"/>
    <n v="1"/>
    <n v="0"/>
    <n v="0"/>
    <n v="0"/>
    <n v="0"/>
  </r>
  <r>
    <x v="1"/>
    <x v="1"/>
    <s v="00216275"/>
    <x v="47"/>
    <x v="239"/>
    <n v="192288697"/>
    <s v="J"/>
    <x v="0"/>
    <s v="Hoedl, Manuela;Blanař, Vít;Amir, Yufitriana;Lohrmann, Christa"/>
    <s v="Association between incontinence, incontinence-associated dermatitis and pressure injuries: A multisite study among hospitalised patients 65 years or older"/>
    <x v="4"/>
    <x v="6"/>
    <s v="Nursing"/>
    <x v="4"/>
    <n v="3"/>
    <n v="0"/>
    <n v="0"/>
    <n v="1"/>
    <n v="0"/>
    <n v="0"/>
    <n v="0"/>
  </r>
  <r>
    <x v="1"/>
    <x v="1"/>
    <n v="60460709"/>
    <x v="69"/>
    <x v="248"/>
    <n v="192289784"/>
    <s v="J"/>
    <x v="0"/>
    <s v="Cukor, Jan;Linda, Rostislav;Václavek, Petr;Mahlerová, Karolina;Satran, Petr;Havránek, František"/>
    <s v="Confirmed cannibalism in wild boar and its possible role in African swine fever transmission"/>
    <x v="3"/>
    <x v="5"/>
    <s v="Veterinary science"/>
    <x v="4"/>
    <n v="1"/>
    <n v="1"/>
    <n v="0"/>
    <n v="0"/>
    <n v="0"/>
    <n v="0"/>
    <n v="0"/>
  </r>
  <r>
    <x v="1"/>
    <x v="1"/>
    <s v="00216224"/>
    <x v="58"/>
    <x v="81"/>
    <n v="192290687"/>
    <s v="J"/>
    <x v="0"/>
    <s v="Osička, Jan;Kemmerzell, Jörg;Zoll, Maksymilian;Lehotský, Lukáš;Černoch, Filip;Knodt, Michèle"/>
    <s v="What's next for the European coal heartland? Exploring the future of coal as presented in German, Polish and Czech press"/>
    <x v="5"/>
    <x v="25"/>
    <s v="Environmental sciences (social aspects)"/>
    <x v="4"/>
    <n v="1"/>
    <n v="1"/>
    <n v="0"/>
    <n v="0"/>
    <n v="0"/>
    <n v="0"/>
    <n v="0"/>
  </r>
  <r>
    <x v="1"/>
    <x v="1"/>
    <s v="00216224"/>
    <x v="58"/>
    <x v="81"/>
    <n v="192290695"/>
    <s v="J"/>
    <x v="0"/>
    <s v="Zapletalová, Veronika;Komínková, Magda"/>
    <s v="Who is fighting against the EU's energy and climate policy in the European Parliament? The contribution of the Visegrad Group"/>
    <x v="5"/>
    <x v="13"/>
    <s v="Political science"/>
    <x v="4"/>
    <n v="3"/>
    <n v="0"/>
    <n v="0"/>
    <n v="1"/>
    <n v="0"/>
    <n v="0"/>
    <n v="0"/>
  </r>
  <r>
    <x v="1"/>
    <x v="1"/>
    <s v="00216224"/>
    <x v="58"/>
    <x v="82"/>
    <n v="192290789"/>
    <s v="J"/>
    <x v="0"/>
    <s v="Kotrbová, Anna;Ovesná, Petra;Gybeľ, Tomáš;Radaszkiewicz, Tomasz Witold;Bednaříková, Markéta;Hausnerová, Jitka;Jandáková, Eva;Minář, Luboš;Crha, Igor;Weinberger, Vít;Zavesky, Ludek;Bryja, Vítězslav;Pospíchalová, Vendula"/>
    <s v="WNT signaling inducing activity in ascites predicts poor outcome in ovarian cancer"/>
    <x v="4"/>
    <x v="8"/>
    <s v="Oncology"/>
    <x v="4"/>
    <n v="2"/>
    <n v="0"/>
    <n v="1"/>
    <n v="0"/>
    <n v="0"/>
    <n v="0"/>
    <n v="0"/>
  </r>
  <r>
    <x v="1"/>
    <x v="1"/>
    <s v="00216224"/>
    <x v="58"/>
    <x v="82"/>
    <n v="192290859"/>
    <s v="J"/>
    <x v="0"/>
    <s v="Bednařík, Antonín;Preisler, Jan;Bezdeková, Dominika;Machálková, Markéta;Hendrych, Michal;Navrátilová, Jarmila;Knopfová, Lucia;Moskovets, Eugene;Soltwish, Jens;Dreisewerd, Klaus"/>
    <s v="Ozonization of Tissue Sections for MALDI MS Imaging of Carbon-Carbon Double Bond Positional Isomers of Phospholipids"/>
    <x v="0"/>
    <x v="10"/>
    <s v="Analytical chemistry"/>
    <x v="4"/>
    <n v="2"/>
    <n v="0"/>
    <n v="1"/>
    <n v="0"/>
    <n v="0"/>
    <n v="0"/>
    <n v="0"/>
  </r>
  <r>
    <x v="1"/>
    <x v="1"/>
    <s v="00216224"/>
    <x v="58"/>
    <x v="185"/>
    <n v="192291164"/>
    <s v="J"/>
    <x v="0"/>
    <s v="Čapek, Jan;Crespo Cuaresma, Jesús"/>
    <s v="We just estimated twenty million fiscal multipliers"/>
    <x v="5"/>
    <x v="9"/>
    <s v="Applied Economics, Econometrics"/>
    <x v="4"/>
    <n v="2"/>
    <n v="0"/>
    <n v="1"/>
    <n v="0"/>
    <n v="0"/>
    <n v="0"/>
    <n v="0"/>
  </r>
  <r>
    <x v="1"/>
    <x v="1"/>
    <s v="00216224"/>
    <x v="58"/>
    <x v="185"/>
    <n v="192291177"/>
    <s v="J"/>
    <x v="0"/>
    <s v="Lyócsa, Štefan;Plíhal, Tomáš;Molnár, Peter;Mária, Širáňová"/>
    <s v="Impact of macroeconomic news, regulation and hacking exchange markets on the volatility of bitcoin"/>
    <x v="5"/>
    <x v="9"/>
    <s v="Finance"/>
    <x v="4"/>
    <n v="2"/>
    <n v="0"/>
    <n v="1"/>
    <n v="0"/>
    <n v="0"/>
    <n v="0"/>
    <n v="0"/>
  </r>
  <r>
    <x v="1"/>
    <x v="1"/>
    <s v="00216224"/>
    <x v="58"/>
    <x v="84"/>
    <n v="192291199"/>
    <s v="J"/>
    <x v="0"/>
    <s v="Khan, Anzer;Paro, Simona;McGurk, Leeanne;Sambrani, Nagraj;Hogg, Marion C.;Brindle, James Paul;Pennetta, Giuseppa;Keegan, Liam;O'Connell, Mary Anne"/>
    <s v="Membrane and synaptic defects leading to neurodegeneration in Adar mutant Drosophila are rescued by increased autophagy"/>
    <x v="0"/>
    <x v="0"/>
    <s v="Biochemistry and molecular biology"/>
    <x v="4"/>
    <n v="3"/>
    <n v="0"/>
    <n v="0"/>
    <n v="1"/>
    <n v="0"/>
    <n v="0"/>
    <n v="0"/>
  </r>
  <r>
    <x v="1"/>
    <x v="1"/>
    <n v="49777513"/>
    <x v="13"/>
    <x v="197"/>
    <n v="192291385"/>
    <s v="J"/>
    <x v="0"/>
    <s v="Marvan, Tomáš;Polák, Michal"/>
    <s v="Generality and content-specificity in the study of the neural correlates of perceptual consciousness"/>
    <x v="1"/>
    <x v="1"/>
    <s v="Philosophy, History and Philosophy of science and technology"/>
    <x v="4"/>
    <n v="2"/>
    <n v="0"/>
    <n v="1"/>
    <n v="0"/>
    <n v="0"/>
    <n v="0"/>
    <n v="0"/>
  </r>
  <r>
    <x v="0"/>
    <x v="0"/>
    <n v="67985971"/>
    <x v="27"/>
    <x v="34"/>
    <n v="192291736"/>
    <s v="Z"/>
    <x v="1"/>
    <s v="Veselá, Lenka;Šícha, Vojtěch;Marek, J.;Hradilová, Marta"/>
    <s v="Knihověda.cz: Portál k dějinám české knižní kultury do roku 1800"/>
    <x v="1"/>
    <x v="14"/>
    <s v="History (history of science and technology to be 6.3, history of specific sciences to be under the respective headings)"/>
    <x v="4"/>
    <n v="3"/>
    <n v="0"/>
    <n v="0"/>
    <n v="1"/>
    <n v="0"/>
    <n v="0"/>
    <n v="0"/>
  </r>
  <r>
    <x v="0"/>
    <x v="0"/>
    <n v="68378017"/>
    <x v="158"/>
    <x v="302"/>
    <n v="192291763"/>
    <s v="S"/>
    <x v="1"/>
    <s v="Čajka, František;Chromá, Martina;Knoll, Vladislav;Kolmačka, Tobiáš;Kolmačková, Tereza;Kuběnová, Jana;Morávek, Jan;Pilát, Štefan;Spurná, Kateřina"/>
    <s v="Elektronický slovník jazyka staroslověnského"/>
    <x v="1"/>
    <x v="27"/>
    <s v="Specific languages"/>
    <x v="4"/>
    <n v="3"/>
    <n v="0"/>
    <n v="0"/>
    <n v="1"/>
    <n v="0"/>
    <n v="0"/>
    <n v="0"/>
  </r>
  <r>
    <x v="1"/>
    <x v="1"/>
    <n v="68407700"/>
    <x v="57"/>
    <x v="78"/>
    <n v="192291920"/>
    <s v="R"/>
    <x v="1"/>
    <s v="Krejčí, Jiří;Jílková, Petra;Janata, Tomáš"/>
    <s v="Český historický atlas"/>
    <x v="1"/>
    <x v="14"/>
    <s v="History (history of science and technology to be 6.3, history of specific sciences to be under the respective headings)"/>
    <x v="4"/>
    <n v="2"/>
    <n v="0"/>
    <n v="1"/>
    <n v="0"/>
    <n v="0"/>
    <n v="0"/>
    <n v="0"/>
  </r>
  <r>
    <x v="1"/>
    <x v="1"/>
    <n v="70883521"/>
    <x v="12"/>
    <x v="99"/>
    <n v="192292840"/>
    <s v="J"/>
    <x v="0"/>
    <s v="Xiao, Haijun;Guo, Yiping;Liu, Hongmei;Liu, Yushi;Wang, Yu-Min;Li, Changqing;Císař, Jaroslav;Škoda, David;Kuřitka, Ivo;Guo, Li;Sedlařík, Vladimír"/>
    <s v="Structure-based design of charge-conversional drug self-delivery systems for better targeted cancer therapy"/>
    <x v="2"/>
    <x v="31"/>
    <s v="Bioproducts (products that are manufactured using biological material as feedstock) biomaterials, bioplastics, biofuels, bioderived bulk and fine chemicals, bio-derived novel materials"/>
    <x v="4"/>
    <n v="2"/>
    <n v="0"/>
    <n v="1"/>
    <n v="0"/>
    <n v="0"/>
    <n v="0"/>
    <n v="0"/>
  </r>
  <r>
    <x v="2"/>
    <x v="1"/>
    <s v="00025615"/>
    <x v="102"/>
    <x v="177"/>
    <n v="192292923"/>
    <s v="J"/>
    <x v="1"/>
    <s v="Štěpánek, Petr;Filler, Vratislav"/>
    <s v="Inclusion of GPS clock estimates for satellites Sentinel-3A/3B in DORIS geodetic solutions"/>
    <x v="0"/>
    <x v="7"/>
    <s v="-"/>
    <x v="4"/>
    <n v="2"/>
    <n v="0"/>
    <n v="1"/>
    <n v="0"/>
    <n v="0"/>
    <n v="0"/>
    <n v="0"/>
  </r>
  <r>
    <x v="1"/>
    <x v="1"/>
    <n v="47813059"/>
    <x v="72"/>
    <x v="102"/>
    <n v="192293167"/>
    <s v="B"/>
    <x v="0"/>
    <s v="Birgus, Vladimír;Schleufler, Pavel"/>
    <s v="Česká fotografie v datech 1839-2019"/>
    <x v="1"/>
    <x v="15"/>
    <s v="Arts, Art history"/>
    <x v="4"/>
    <n v="4"/>
    <n v="0"/>
    <n v="0"/>
    <n v="0"/>
    <n v="1"/>
    <n v="0"/>
    <n v="0"/>
  </r>
  <r>
    <x v="2"/>
    <x v="10"/>
    <n v="44994575"/>
    <x v="121"/>
    <x v="217"/>
    <n v="192294498"/>
    <s v="N"/>
    <x v="1"/>
    <s v="Grošek, Jiří;Nevosád, Zdeněk;Stryk, Josef"/>
    <s v="Metodika pro posouzení hydrofobních impregnací jako sekundární ochrany betonových konstrukcí"/>
    <x v="2"/>
    <x v="12"/>
    <s v="-"/>
    <x v="4"/>
    <n v="3"/>
    <n v="0"/>
    <n v="0"/>
    <n v="1"/>
    <n v="0"/>
    <n v="0"/>
    <n v="0"/>
  </r>
  <r>
    <x v="2"/>
    <x v="10"/>
    <n v="44994575"/>
    <x v="121"/>
    <x v="217"/>
    <n v="192294503"/>
    <s v="J"/>
    <x v="0"/>
    <s v="Bíl, Michal;Andrášik, Richard;Grilo, Clara;Koroleva, Elena;Gonzalez-Suarez, Manuela"/>
    <s v="Roadkill risk and vulnerability in European birds and mammals"/>
    <x v="0"/>
    <x v="0"/>
    <s v="-"/>
    <x v="4"/>
    <n v="1"/>
    <n v="1"/>
    <n v="0"/>
    <n v="0"/>
    <n v="0"/>
    <n v="0"/>
    <n v="0"/>
  </r>
  <r>
    <x v="1"/>
    <x v="1"/>
    <s v="00216305"/>
    <x v="56"/>
    <x v="140"/>
    <n v="192294916"/>
    <s v="Z"/>
    <x v="1"/>
    <s v="Kolář, Josef;Jedlička, Marek;Müller, Jakub;Sládeček, Filip;Pilný, Ondřej;Remeš, Josef;Apeltauer, Tomáš;Vyhnálek, Rudolf;Uhlík, Ondřej;Šnirch, Zdeněk;Kratochvílová, Martina;Bartošová, Hana"/>
    <s v="Propojení softwarových komponent informačního modelu stavby a virtuální reality"/>
    <x v="2"/>
    <x v="12"/>
    <s v="-"/>
    <x v="4"/>
    <n v="3"/>
    <n v="0"/>
    <n v="0"/>
    <n v="1"/>
    <n v="0"/>
    <n v="0"/>
    <n v="0"/>
  </r>
  <r>
    <x v="1"/>
    <x v="1"/>
    <s v="00216305"/>
    <x v="56"/>
    <x v="140"/>
    <n v="192294917"/>
    <s v="Z"/>
    <x v="1"/>
    <s v="Hela, Rudolf"/>
    <s v="Technologie výroby betonů pevnostních tříd C 16/20 a C 20/25 z betonového recyklátu"/>
    <x v="2"/>
    <x v="12"/>
    <s v="-"/>
    <x v="4"/>
    <n v="4"/>
    <n v="0"/>
    <n v="0"/>
    <n v="0"/>
    <n v="1"/>
    <n v="0"/>
    <n v="0"/>
  </r>
  <r>
    <x v="1"/>
    <x v="1"/>
    <s v="00216305"/>
    <x v="56"/>
    <x v="140"/>
    <n v="192294927"/>
    <s v="N"/>
    <x v="1"/>
    <s v="Bydžovský, Jiří;Brožovský, Jiří;Drochytka, Rostislav"/>
    <s v="Metodika hodnocení vyvíjených materiálů s obsahem druhotných a alternativních surovin"/>
    <x v="2"/>
    <x v="12"/>
    <s v="-"/>
    <x v="4"/>
    <n v="3"/>
    <n v="0"/>
    <n v="0"/>
    <n v="1"/>
    <n v="0"/>
    <n v="0"/>
    <n v="0"/>
  </r>
  <r>
    <x v="1"/>
    <x v="1"/>
    <s v="00216305"/>
    <x v="56"/>
    <x v="75"/>
    <n v="192295140"/>
    <s v="G"/>
    <x v="1"/>
    <s v="Krpalek, David;Prokop, Aleš;Řehák, Kamil"/>
    <s v="Very High Speed Train Transmission"/>
    <x v="2"/>
    <x v="3"/>
    <s v="-"/>
    <x v="4"/>
    <n v="5"/>
    <n v="0"/>
    <n v="0"/>
    <n v="0"/>
    <n v="0"/>
    <n v="1"/>
    <n v="0"/>
  </r>
  <r>
    <x v="1"/>
    <x v="1"/>
    <s v="00216305"/>
    <x v="56"/>
    <x v="75"/>
    <n v="192295156"/>
    <s v="G"/>
    <x v="1"/>
    <s v="Chlebek, Jiří;Juračka, Jaroslav;Hammer, Jaromír;Sklenář, Filip;Jílek, Michal;Kotek, Lukáš;Kučera, Filip;Legierski, Jan;Poledník, Karel;Řehák, Rostislav;Seidler, Tomáš;Sonnenschein, Marek;Ulčák, Libor;Vyletělek, Stannislav"/>
    <s v="Prototyp MoLiS"/>
    <x v="2"/>
    <x v="21"/>
    <s v="-"/>
    <x v="4"/>
    <n v="3"/>
    <n v="0"/>
    <n v="0"/>
    <n v="1"/>
    <n v="0"/>
    <n v="0"/>
    <n v="0"/>
  </r>
  <r>
    <x v="1"/>
    <x v="1"/>
    <s v="00216305"/>
    <x v="56"/>
    <x v="75"/>
    <n v="192295218"/>
    <s v="N"/>
    <x v="1"/>
    <s v="Chlebek, Jiří;Kučera, Filip;Řehák, Rostislav;Ulčák, Libor"/>
    <s v="Metodický pokyn pro zabezpečení provozu VFR noc s použitím návěstidel nízké/střední intenzity"/>
    <x v="2"/>
    <x v="21"/>
    <s v="-"/>
    <x v="4"/>
    <n v="4"/>
    <n v="0"/>
    <n v="0"/>
    <n v="0"/>
    <n v="1"/>
    <n v="0"/>
    <n v="0"/>
  </r>
  <r>
    <x v="1"/>
    <x v="1"/>
    <n v="60461373"/>
    <x v="8"/>
    <x v="182"/>
    <n v="192296012"/>
    <s v="J"/>
    <x v="0"/>
    <s v="Auersvald, Miloš;Macek, Tomáš;Schulzke, Tim;Staš, Martin;Šimáček, Pavel"/>
    <s v="Influence of biomass type on the composition of bio-oils from ablative fast pyrolysis"/>
    <x v="2"/>
    <x v="20"/>
    <s v="Energy and fuels"/>
    <x v="4"/>
    <n v="2"/>
    <n v="0"/>
    <n v="1"/>
    <n v="0"/>
    <n v="0"/>
    <n v="0"/>
    <n v="0"/>
  </r>
  <r>
    <x v="1"/>
    <x v="1"/>
    <n v="60461373"/>
    <x v="8"/>
    <x v="12"/>
    <n v="192296184"/>
    <s v="J"/>
    <x v="0"/>
    <s v="Poláchová, Andrea;Gramblička, Tomáš;Pařízek, Ondřej;Šrám, Radim;Stupák, Michal;Hajšlová, Jana;Pulkrabová, Jana"/>
    <s v="Estimation of human exposure to polycyclic aromatic hydrocarbons (PAHs) based on the dietary and outdoor atmospheric monitoring in the Czech Republic"/>
    <x v="4"/>
    <x v="6"/>
    <s v="Public and environmental health"/>
    <x v="4"/>
    <n v="3"/>
    <n v="0"/>
    <n v="0"/>
    <n v="1"/>
    <n v="0"/>
    <n v="0"/>
    <n v="0"/>
  </r>
  <r>
    <x v="1"/>
    <x v="1"/>
    <n v="60461373"/>
    <x v="8"/>
    <x v="12"/>
    <n v="192296237"/>
    <s v="J"/>
    <x v="0"/>
    <s v="Nelis, J. L. D;Tsagkaris, Aristeidis;Dillon, M. J;Hajšlová, Jana;Elliott, C. T"/>
    <s v="Smartphone-based optical assays in the food safety field"/>
    <x v="0"/>
    <x v="10"/>
    <s v="Analytical chemistry"/>
    <x v="4"/>
    <n v="2"/>
    <n v="0"/>
    <n v="1"/>
    <n v="0"/>
    <n v="0"/>
    <n v="0"/>
    <n v="0"/>
  </r>
  <r>
    <x v="1"/>
    <x v="1"/>
    <n v="60461373"/>
    <x v="8"/>
    <x v="12"/>
    <n v="192296267"/>
    <s v="J"/>
    <x v="0"/>
    <s v="Lencová, Simona;Švarcová, Viviana;Stiborová, Hana;Demnerová, Kateřina;Jenčová, Věra;Hozdová, Kristýna;Zdeňková, Kamila"/>
    <s v="Bacterial Biofilms on Polyamide Nanofibers: Factors Influencing Biofilm Formation and Evaluation"/>
    <x v="0"/>
    <x v="0"/>
    <s v="Microbiology"/>
    <x v="4"/>
    <n v="2"/>
    <n v="0"/>
    <n v="1"/>
    <n v="0"/>
    <n v="0"/>
    <n v="0"/>
    <n v="0"/>
  </r>
  <r>
    <x v="1"/>
    <x v="1"/>
    <n v="60461373"/>
    <x v="8"/>
    <x v="11"/>
    <n v="192296455"/>
    <s v="J"/>
    <x v="0"/>
    <s v="Kvasničková, Eva;Kašparová, Petra;Khun, Josef;Machková, Anna;Julák, J.;Sláma, M.;Hodek, J.;Ulrychová, L.;Weber, J.;Obrová, K.;Kosulin, K.;Lion, T.;Scholtz, Vladimír"/>
    <s v="Polylactic acid as a suitable material for 3D printing of protective masks in times of COVID-19 pandemic"/>
    <x v="4"/>
    <x v="6"/>
    <s v="Epidemiology"/>
    <x v="4"/>
    <n v="3"/>
    <n v="0"/>
    <n v="0"/>
    <n v="1"/>
    <n v="0"/>
    <n v="0"/>
    <n v="0"/>
  </r>
  <r>
    <x v="1"/>
    <x v="1"/>
    <s v="00216305"/>
    <x v="56"/>
    <x v="140"/>
    <n v="192296721"/>
    <s v="G"/>
    <x v="1"/>
    <s v="Kalousek, Miloš"/>
    <s v="Funkční vzorek pasivního ohřívače tepelného mostu ve 3D koutě místnosti - SURTEMP"/>
    <x v="2"/>
    <x v="12"/>
    <s v="-"/>
    <x v="4"/>
    <n v="2"/>
    <n v="0"/>
    <n v="1"/>
    <n v="0"/>
    <n v="0"/>
    <n v="0"/>
    <n v="0"/>
  </r>
  <r>
    <x v="1"/>
    <x v="1"/>
    <s v="00216305"/>
    <x v="56"/>
    <x v="75"/>
    <n v="192297551"/>
    <s v="J"/>
    <x v="0"/>
    <s v="Wang, Xuechao;Klemeš, Jiří;Varbanov, Petar Sabev"/>
    <s v="Water-Energy-Carbon Emissions nexus analysis of China: An environmental input-output model-based approach"/>
    <x v="2"/>
    <x v="20"/>
    <s v="-"/>
    <x v="4"/>
    <n v="3"/>
    <n v="0"/>
    <n v="0"/>
    <n v="1"/>
    <n v="0"/>
    <n v="0"/>
    <n v="0"/>
  </r>
  <r>
    <x v="1"/>
    <x v="1"/>
    <s v="00216305"/>
    <x v="56"/>
    <x v="75"/>
    <n v="192297580"/>
    <s v="J"/>
    <x v="0"/>
    <s v="Píštěk, Václav;Kučera, Pavel;Fomin, Oleksij;Lovska, Alyona"/>
    <s v="Effective Mistuning Identification Method of Integrated Bladed Discs of Marine Engine Turbochargers"/>
    <x v="2"/>
    <x v="3"/>
    <s v="-"/>
    <x v="4"/>
    <n v="3"/>
    <n v="0"/>
    <n v="0"/>
    <n v="1"/>
    <n v="0"/>
    <n v="0"/>
    <n v="0"/>
  </r>
  <r>
    <x v="1"/>
    <x v="1"/>
    <s v="00216305"/>
    <x v="56"/>
    <x v="75"/>
    <n v="192297640"/>
    <s v="J"/>
    <x v="0"/>
    <s v="Wang, Bohong;Klemeš, Jiří;Varbanov, Petar Sabev;Chin, Hon Huin;Wang, Xuechao"/>
    <s v="Heat exchanger network retrofit by a shifted retrofit thermodynamic grid diagram-based model and a two-stage approach"/>
    <x v="2"/>
    <x v="20"/>
    <s v="-"/>
    <x v="4"/>
    <n v="2"/>
    <n v="0"/>
    <n v="1"/>
    <n v="0"/>
    <n v="0"/>
    <n v="0"/>
    <n v="0"/>
  </r>
  <r>
    <x v="1"/>
    <x v="1"/>
    <s v="00216305"/>
    <x v="56"/>
    <x v="75"/>
    <n v="192298002"/>
    <s v="J"/>
    <x v="0"/>
    <s v="Teng, Sin Yong;Touš, Michal;Máša, Vítězslav"/>
    <s v="Recent advances on industrial data-driven energy savings: Digital twins and infrastructures"/>
    <x v="2"/>
    <x v="3"/>
    <s v="-"/>
    <x v="4"/>
    <n v="2"/>
    <n v="0"/>
    <n v="1"/>
    <n v="0"/>
    <n v="0"/>
    <n v="0"/>
    <n v="0"/>
  </r>
  <r>
    <x v="1"/>
    <x v="1"/>
    <s v="00216305"/>
    <x v="56"/>
    <x v="141"/>
    <n v="192298186"/>
    <s v="G"/>
    <x v="1"/>
    <s v="Kadlec, Radim;Pala, Lukáš"/>
    <s v="Demonstrační panel pro ukázku funkcí ochrany před úrazem elektrickým proudem a AFDD"/>
    <x v="2"/>
    <x v="21"/>
    <s v="-"/>
    <x v="4"/>
    <n v="4"/>
    <n v="0"/>
    <n v="0"/>
    <n v="0"/>
    <n v="1"/>
    <n v="0"/>
    <n v="0"/>
  </r>
  <r>
    <x v="1"/>
    <x v="1"/>
    <s v="00216305"/>
    <x v="56"/>
    <x v="141"/>
    <n v="192298230"/>
    <s v="J"/>
    <x v="0"/>
    <s v="Fusek, Michal;Michálek, Jaroslav;Buňková, Leona;Buňka, František"/>
    <s v="Modelling biogenic amines in fish meat in Central Europe using censored distributions"/>
    <x v="0"/>
    <x v="2"/>
    <s v="-"/>
    <x v="4"/>
    <n v="3"/>
    <n v="0"/>
    <n v="0"/>
    <n v="1"/>
    <n v="0"/>
    <n v="0"/>
    <n v="0"/>
  </r>
  <r>
    <x v="1"/>
    <x v="1"/>
    <n v="68407700"/>
    <x v="57"/>
    <x v="78"/>
    <n v="192300127"/>
    <s v="J"/>
    <x v="0"/>
    <s v="Pedreno-Rojas, M.A.;Fořt, Jan;Černý, Robert;Rubio-de-Hita, P."/>
    <s v="Life cycle assessment of natural and recycled gypsum production in the Spanish context"/>
    <x v="2"/>
    <x v="12"/>
    <s v="Civil engineering"/>
    <x v="4"/>
    <n v="3"/>
    <n v="0"/>
    <n v="0"/>
    <n v="1"/>
    <n v="0"/>
    <n v="0"/>
    <n v="0"/>
  </r>
  <r>
    <x v="1"/>
    <x v="1"/>
    <n v="68407700"/>
    <x v="57"/>
    <x v="78"/>
    <n v="192300148"/>
    <s v="J"/>
    <x v="0"/>
    <s v="Němeček, Jiří;Lukeš, Jaroslav;Němeček, Jiří"/>
    <s v="High-speed mechanical mapping of blended cement pastes and its comparison with standard modes of nanoindentation"/>
    <x v="2"/>
    <x v="12"/>
    <s v="Civil engineering"/>
    <x v="4"/>
    <n v="1"/>
    <n v="1"/>
    <n v="0"/>
    <n v="0"/>
    <n v="0"/>
    <n v="0"/>
    <n v="0"/>
  </r>
  <r>
    <x v="1"/>
    <x v="1"/>
    <n v="68407700"/>
    <x v="57"/>
    <x v="78"/>
    <n v="192300217"/>
    <s v="J"/>
    <x v="0"/>
    <s v="Fořt, Jan;Černý, Robert"/>
    <s v="Transition to circular economy in the construction industry: Environmental aspects of waste brick recycling scenarios"/>
    <x v="2"/>
    <x v="12"/>
    <s v="Civil engineering"/>
    <x v="4"/>
    <n v="2"/>
    <n v="0"/>
    <n v="1"/>
    <n v="0"/>
    <n v="0"/>
    <n v="0"/>
    <n v="0"/>
  </r>
  <r>
    <x v="1"/>
    <x v="1"/>
    <n v="68407700"/>
    <x v="57"/>
    <x v="77"/>
    <n v="192300327"/>
    <s v="J"/>
    <x v="0"/>
    <s v="Kraus, Karel;Šika, Zbyněk;Beneš, Petr;Krivošej, Jan;Vyhlídal, Tomáš"/>
    <s v="MECHATRONIC ROBOT ARM WITH ACTIVE VIBRATION ABSORBERS"/>
    <x v="2"/>
    <x v="3"/>
    <s v="Applied mechanics"/>
    <x v="4"/>
    <n v="3"/>
    <n v="0"/>
    <n v="0"/>
    <n v="1"/>
    <n v="0"/>
    <n v="0"/>
    <n v="0"/>
  </r>
  <r>
    <x v="1"/>
    <x v="1"/>
    <n v="68407700"/>
    <x v="57"/>
    <x v="77"/>
    <n v="192300334"/>
    <s v="J"/>
    <x v="0"/>
    <s v="Bartošák, Michal;Španiel, Miroslav;Doubrava, Karel"/>
    <s v="Unified viscoplasticity modelling for a SiMo 4.06 cast iron under isothermal low-cycle fatigue-creep and thermo-mechanical fatigue loading conditions"/>
    <x v="2"/>
    <x v="3"/>
    <s v="Applied mechanics"/>
    <x v="4"/>
    <n v="2"/>
    <n v="0"/>
    <n v="1"/>
    <n v="0"/>
    <n v="0"/>
    <n v="0"/>
    <n v="0"/>
  </r>
  <r>
    <x v="1"/>
    <x v="1"/>
    <n v="49777513"/>
    <x v="13"/>
    <x v="270"/>
    <n v="192301239"/>
    <s v="G"/>
    <x v="0"/>
    <s v="Broulím, Pavel;Burian, Petr;Fiala, Pavel;Jára, Martin"/>
    <s v="USB &amp; Ethernet Embedded Readout Interface for Timepix3 – Katherine Readout for Timepix3 (Ultimate Edition)"/>
    <x v="2"/>
    <x v="21"/>
    <s v="Electrical and electronic engineering"/>
    <x v="4"/>
    <n v="3"/>
    <n v="0"/>
    <n v="0"/>
    <n v="1"/>
    <n v="0"/>
    <n v="0"/>
    <n v="0"/>
  </r>
  <r>
    <x v="1"/>
    <x v="1"/>
    <n v="49777513"/>
    <x v="13"/>
    <x v="358"/>
    <n v="192301746"/>
    <s v="V"/>
    <x v="1"/>
    <s v="Morávek, Jan"/>
    <s v="Revitalizace Klášter Chotěšov – digitalizace památky"/>
    <x v="1"/>
    <x v="15"/>
    <s v="Arts, Art history"/>
    <x v="4"/>
    <n v="3"/>
    <n v="0"/>
    <n v="0"/>
    <n v="1"/>
    <n v="0"/>
    <n v="0"/>
    <n v="0"/>
  </r>
  <r>
    <x v="1"/>
    <x v="1"/>
    <n v="49777513"/>
    <x v="13"/>
    <x v="198"/>
    <n v="192301822"/>
    <s v="J"/>
    <x v="1"/>
    <s v="Duffek, Václav;Hořejší, Petr;Mentlík, Pavel;Polcar, Jiří;Průcha, Tomáš;Rohlíková, Lucie"/>
    <s v="Využití virtuální reality při přípravě budoucích učitelů geografie"/>
    <x v="5"/>
    <x v="16"/>
    <s v="Education, general; including training, pedagogy, didactics [and education systems]"/>
    <x v="4"/>
    <n v="5"/>
    <n v="0"/>
    <n v="0"/>
    <n v="0"/>
    <n v="0"/>
    <n v="1"/>
    <n v="0"/>
  </r>
  <r>
    <x v="1"/>
    <x v="1"/>
    <n v="49777513"/>
    <x v="13"/>
    <x v="198"/>
    <n v="192301906"/>
    <s v="C"/>
    <x v="0"/>
    <s v="Uhl Skřivanová, Věra"/>
    <s v="Kulturelle Bildung in der Tschechischen Republik : Erbe, Gegenwart und Zukunft"/>
    <x v="5"/>
    <x v="16"/>
    <s v="Education, general; including training, pedagogy, didactics [and education systems]"/>
    <x v="4"/>
    <n v="5"/>
    <n v="0"/>
    <n v="0"/>
    <n v="0"/>
    <n v="0"/>
    <n v="1"/>
    <n v="0"/>
  </r>
  <r>
    <x v="1"/>
    <x v="1"/>
    <n v="49777513"/>
    <x v="13"/>
    <x v="198"/>
    <n v="192301944"/>
    <s v="J"/>
    <x v="1"/>
    <s v="Čepičková, Jana;Mentlík, Pavel;Rohlíková, Lucie;Vejvodová, Jana"/>
    <s v="Nouzové distanční vzdělávání v době epidemie koronaviru – metodické infografiky na pomoc učitelům"/>
    <x v="5"/>
    <x v="16"/>
    <s v="Education, general; including training, pedagogy, didactics [and education systems]"/>
    <x v="4"/>
    <n v="5"/>
    <n v="0"/>
    <n v="0"/>
    <n v="0"/>
    <n v="0"/>
    <n v="1"/>
    <n v="0"/>
  </r>
  <r>
    <x v="1"/>
    <x v="1"/>
    <n v="49777513"/>
    <x v="13"/>
    <x v="18"/>
    <n v="192302130"/>
    <s v="J"/>
    <x v="0"/>
    <s v="Modenese, Luca;Kohout, Josef"/>
    <s v="Automated Generation of Three-Dimensional Complex Muscle Geometries for Use in Personalised Musculoskeletal Models"/>
    <x v="0"/>
    <x v="24"/>
    <s v="Computer sciences, information science, bioinformathics (hardware development to be 2.2, social aspect to be 5.8)"/>
    <x v="4"/>
    <n v="2"/>
    <n v="0"/>
    <n v="1"/>
    <n v="0"/>
    <n v="0"/>
    <n v="0"/>
    <n v="0"/>
  </r>
  <r>
    <x v="2"/>
    <x v="2"/>
    <n v="62243136"/>
    <x v="124"/>
    <x v="351"/>
    <n v="192302557"/>
    <s v="J"/>
    <x v="0"/>
    <s v="Carmona, Hector;Tišler, Zdeněk;Akhmetzyanova, Uliana;Vondrová, Pavla"/>
    <s v="Hydrotreating atmospheric gasoil and co-processing with rapeseed oil using supported Ni-Mo and Co-Mo carbide catalysts"/>
    <x v="2"/>
    <x v="11"/>
    <s v="-"/>
    <x v="4"/>
    <n v="2"/>
    <n v="0"/>
    <n v="1"/>
    <n v="0"/>
    <n v="0"/>
    <n v="0"/>
    <n v="0"/>
  </r>
  <r>
    <x v="2"/>
    <x v="7"/>
    <s v="00064203"/>
    <x v="64"/>
    <x v="90"/>
    <n v="192304592"/>
    <s v="J"/>
    <x v="0"/>
    <s v="Plachý, Lukáš;Dušátková, Petra;Maratová, Klára;Petruželková, Lenka;Zemková, Daniela;Elblová, Lenka;Kučerová, Petra;Toni, Ledjona;Koloušková, Stanislava;Šnajderová, Marta;Šumník, Zdeněk;Lebl, Jan;Průhová, Štěpánka"/>
    <s v="NPR2 Variants Are Frequent among Children with Familiar Short Stature and Respond Well to Growth Hormone Therapy"/>
    <x v="4"/>
    <x v="8"/>
    <s v="Paediatrics"/>
    <x v="4"/>
    <n v="2"/>
    <n v="0"/>
    <n v="1"/>
    <n v="0"/>
    <n v="0"/>
    <n v="0"/>
    <n v="0"/>
  </r>
  <r>
    <x v="2"/>
    <x v="7"/>
    <s v="00064203"/>
    <x v="64"/>
    <x v="90"/>
    <n v="192304688"/>
    <s v="J"/>
    <x v="0"/>
    <s v="Paračková, Zuzana;Zentsová, Irena;Vrabcová, Petra;Klocperk, Adam;Šumník, Zdeněk;Průhová, Štěpánka;Petruželková, Lenka;Hasler, R.;Šedivá, Anna"/>
    <s v="Neutrophil Extracellular Trap Induced Dendritic Cell Activation Leads to Th1 Polarization in Type 1 Diabetes"/>
    <x v="4"/>
    <x v="22"/>
    <s v="Immunology"/>
    <x v="4"/>
    <n v="2"/>
    <n v="0"/>
    <n v="1"/>
    <n v="0"/>
    <n v="0"/>
    <n v="0"/>
    <n v="0"/>
  </r>
  <r>
    <x v="1"/>
    <x v="1"/>
    <s v="00216224"/>
    <x v="58"/>
    <x v="128"/>
    <n v="192307600"/>
    <s v="O"/>
    <x v="1"/>
    <s v="Pavlík, Tomáš;Komenda, Martin;Přibylová, Lenka;Uher, Michal;Májek, Ondřej;Kraus, Andrea;Kraus, David;Hajnová, Veronika;Pospíšil, Zdeněk;Hejduk, Karel;Dušek, Ladislav"/>
    <s v="MAMES – Monitoring, analýza a management epidemických situací: Popis algoritmizace a implementace epidemických modelů a mapování kapacit"/>
    <x v="0"/>
    <x v="2"/>
    <s v="Statistics and probability"/>
    <x v="4"/>
    <n v="3"/>
    <n v="0"/>
    <n v="0"/>
    <n v="1"/>
    <n v="0"/>
    <n v="0"/>
    <n v="0"/>
  </r>
  <r>
    <x v="1"/>
    <x v="1"/>
    <s v="00216224"/>
    <x v="58"/>
    <x v="79"/>
    <n v="192308030"/>
    <s v="J"/>
    <x v="0"/>
    <s v="Drápala, Daniel"/>
    <s v="Social Capital and Safeguarding of Intangible Cultural Heritage : Theoretical Concepts of Departure and the Potential of Further Research"/>
    <x v="5"/>
    <x v="33"/>
    <s v="Antropology, ethnology"/>
    <x v="4"/>
    <n v="3"/>
    <n v="0"/>
    <n v="0"/>
    <n v="1"/>
    <n v="0"/>
    <n v="0"/>
    <n v="0"/>
  </r>
  <r>
    <x v="1"/>
    <x v="1"/>
    <s v="00216224"/>
    <x v="58"/>
    <x v="79"/>
    <n v="192308355"/>
    <s v="J"/>
    <x v="0"/>
    <s v="Mateiciucová, Inna;Wilding, Maximilian;Engel, Max;Otava, Jiří;Bubík, Miroslav"/>
    <s v="First Assessment of The Research Potential of The Prehistoric Intermountain Site Hayl Al Ajah in The Al Hajar Mountains of Northern Oman (Project SIPO)"/>
    <x v="1"/>
    <x v="14"/>
    <s v="Archaeology"/>
    <x v="4"/>
    <n v="4"/>
    <n v="0"/>
    <n v="0"/>
    <n v="0"/>
    <n v="1"/>
    <n v="0"/>
    <n v="0"/>
  </r>
  <r>
    <x v="1"/>
    <x v="1"/>
    <s v="00216224"/>
    <x v="58"/>
    <x v="80"/>
    <n v="192308581"/>
    <s v="J"/>
    <x v="0"/>
    <s v="Bejček, Josef"/>
    <s v="Chytře protiprávní &quot;chytré&quot; smlouvy (mezi efektivností smluvní agendy a zakódovanou protiprávností  zejména v ochraně hospodářské soutěže)"/>
    <x v="5"/>
    <x v="29"/>
    <s v="Law"/>
    <x v="4"/>
    <n v="3"/>
    <n v="0"/>
    <n v="0"/>
    <n v="1"/>
    <n v="0"/>
    <n v="0"/>
    <n v="0"/>
  </r>
  <r>
    <x v="1"/>
    <x v="1"/>
    <s v="00216224"/>
    <x v="58"/>
    <x v="83"/>
    <n v="192310274"/>
    <s v="B"/>
    <x v="1"/>
    <s v="Lesňák, Slavomír;Jemelka, Petr;Novák, Svatopluk;Štěrba, Radim;Záthurecký, Viliam;Škerle, Michal;Pitnerová, Pavla;Krása, Jan;Šťáva, Jan;Červenka, Karel;Somogyi, Pavel;Lešková, Klára;Othová, Adéla;Procházková, Petra"/>
    <s v="Rozvíjení personální, sociální a občanské kompetence učitelů, studentů a žáků"/>
    <x v="5"/>
    <x v="16"/>
    <s v="Education, general; including training, pedagogy, didactics [and education systems]"/>
    <x v="4"/>
    <n v="4"/>
    <n v="0"/>
    <n v="0"/>
    <n v="0"/>
    <n v="1"/>
    <n v="0"/>
    <n v="0"/>
  </r>
  <r>
    <x v="1"/>
    <x v="1"/>
    <s v="00216224"/>
    <x v="58"/>
    <x v="83"/>
    <n v="192310277"/>
    <s v="J"/>
    <x v="1"/>
    <s v="Fischer, Leonie K.;Neunkamp, Lena;Lampinen, Jussi;Tuomi, Maria;Alday, Josu G.;Bucharova, Anna;Cancellieri, Laura;Casado-Arzuaga, Izaskun;Čeplová, Natálie;Cerveró, Lluïsa;Deák, Balász;Eriksson, Ove;Fellowes, Mark D. E.;Fernández de Manuel, Beatriz;Filibeck, Goffredo;González-Guzmán, Adrián;Belen Hinojosa, M.;Kowarik, Ingo;Lumbierres, Belén;Miguel, Ana;Pardo, Rosa;Pons, Xavier;Rodríguez-García, Encarna;Schröder, Roland;Sperandii, Marta Gaia;Unterweger, Philipp;Valkó, Orsolya;Vázquez, Victor;Klaus, Valentin H."/>
    <s v="Public attitudes toward biodiversity friendly greenspace management in Europe"/>
    <x v="5"/>
    <x v="25"/>
    <s v="Environmental sciences (social aspects)"/>
    <x v="4"/>
    <s v="N (nehodnoceno)"/>
    <n v="0"/>
    <n v="0"/>
    <n v="0"/>
    <n v="0"/>
    <n v="0"/>
    <n v="1"/>
  </r>
  <r>
    <x v="1"/>
    <x v="1"/>
    <s v="00216224"/>
    <x v="58"/>
    <x v="84"/>
    <n v="192310723"/>
    <s v="J"/>
    <x v="0"/>
    <s v="Farka, Zdeněk;Mickert, Matthias Jürgen;Pastucha, Matěj;Mikušová, Zuzana;Skládal, Petr;Gorris, Hans-Heiner"/>
    <s v="Advances in Optical Single-Molecule Detection: En Route to Supersensitive Bioaffinity Assays"/>
    <x v="0"/>
    <x v="0"/>
    <s v="Biochemical research methods"/>
    <x v="4"/>
    <n v="2"/>
    <n v="0"/>
    <n v="1"/>
    <n v="0"/>
    <n v="0"/>
    <n v="0"/>
    <n v="0"/>
  </r>
  <r>
    <x v="1"/>
    <x v="1"/>
    <n v="60461373"/>
    <x v="8"/>
    <x v="11"/>
    <n v="192311572"/>
    <s v="P"/>
    <x v="1"/>
    <s v="Ruphuy Chan, Gabriela;Štěpánek, František;Hanuš, Jaroslav;Šalamúnová, Petra;Saloň, Ivan"/>
    <s v="Způsob výroby kompozitu beta-glukanových částic s inkorporovaným, ve vodě špatně rozpustným, léčivem, farmaceutický přípravek a jejich použití"/>
    <x v="2"/>
    <x v="11"/>
    <s v="Chemical engineering (plants, products)"/>
    <x v="4"/>
    <n v="2"/>
    <n v="0"/>
    <n v="1"/>
    <n v="0"/>
    <n v="0"/>
    <n v="0"/>
    <n v="0"/>
  </r>
  <r>
    <x v="1"/>
    <x v="1"/>
    <n v="68407700"/>
    <x v="57"/>
    <x v="212"/>
    <n v="192312880"/>
    <s v="G"/>
    <x v="1"/>
    <s v="Mázik, J.;Zmrhal, Vladimír;Kučera, Miroslav;Barták, Martin;Králíček, Jan;Zelenský, Petr;Adamovský, Daniel"/>
    <s v="Lokální větrací jednotka DC 40 P"/>
    <x v="2"/>
    <x v="12"/>
    <s v="-"/>
    <x v="4"/>
    <n v="3"/>
    <n v="0"/>
    <n v="0"/>
    <n v="1"/>
    <n v="0"/>
    <n v="0"/>
    <n v="0"/>
  </r>
  <r>
    <x v="2"/>
    <x v="11"/>
    <n v="45773009"/>
    <x v="151"/>
    <x v="288"/>
    <n v="192313340"/>
    <s v="J"/>
    <x v="0"/>
    <s v="Dvouletý, Ondřej;Hora, Ondřej"/>
    <s v="Analýza dopadů programu podpory podnikání pro nezaměstnané v České republice"/>
    <x v="5"/>
    <x v="33"/>
    <s v="Sociology"/>
    <x v="4"/>
    <n v="3"/>
    <n v="0"/>
    <n v="0"/>
    <n v="1"/>
    <n v="0"/>
    <n v="0"/>
    <n v="0"/>
  </r>
  <r>
    <x v="1"/>
    <x v="1"/>
    <s v="00216305"/>
    <x v="56"/>
    <x v="141"/>
    <n v="192317707"/>
    <s v="J"/>
    <x v="0"/>
    <s v="Zöchmann, Erich;Hofer, Markus;Lerch, Martin;Pratschner, Stefan;Bernado, Laura;Blumenstein, Jiří;Caban, Sebastian;Sangodoyin, Seun;Groll, Herbert;Zemen, Thomas;Prokeš, Aleš;Rupp, Markus;Molisch, Andreas F.;Mecklenbräuker, Christoph"/>
    <s v="Position-Specific Statistics of 60 GHz Vehicular Channels During Overtaking"/>
    <x v="2"/>
    <x v="21"/>
    <s v="-"/>
    <x v="4"/>
    <n v="3"/>
    <n v="0"/>
    <n v="0"/>
    <n v="1"/>
    <n v="0"/>
    <n v="0"/>
    <n v="0"/>
  </r>
  <r>
    <x v="1"/>
    <x v="1"/>
    <s v="00216305"/>
    <x v="56"/>
    <x v="233"/>
    <n v="192317793"/>
    <s v="R"/>
    <x v="1"/>
    <s v="Musil, Miloš;Khan, Rayyan;Beier, Andy;Štourač, Jan;Konegger, Hannes;Damborský, Jiří;Bednář, David"/>
    <s v="FireProt-ASR"/>
    <x v="0"/>
    <x v="24"/>
    <s v="-"/>
    <x v="4"/>
    <n v="1"/>
    <n v="1"/>
    <n v="0"/>
    <n v="0"/>
    <n v="0"/>
    <n v="0"/>
    <n v="0"/>
  </r>
  <r>
    <x v="1"/>
    <x v="1"/>
    <s v="00216305"/>
    <x v="56"/>
    <x v="138"/>
    <n v="192317922"/>
    <s v="J"/>
    <x v="0"/>
    <s v="Krajčovič, Jozef;Jančík Procházková, Anna;Kovalenko, Alexander;Weiter, Martin;Másilko, Jiří"/>
    <s v="Proteinogenic Amino Acid Assisted Preparation of Highly Luminescent Hybrid Perovskite Nanoparticles"/>
    <x v="2"/>
    <x v="23"/>
    <s v="-"/>
    <x v="4"/>
    <n v="2"/>
    <n v="0"/>
    <n v="1"/>
    <n v="0"/>
    <n v="0"/>
    <n v="0"/>
    <n v="0"/>
  </r>
  <r>
    <x v="1"/>
    <x v="1"/>
    <n v="68407700"/>
    <x v="57"/>
    <x v="168"/>
    <n v="192318486"/>
    <s v="J"/>
    <x v="0"/>
    <s v="Havlik, J.;Petráková, Vladimíra;Kucka, J.;Raabova, H.;Pánek, Dalibor"/>
    <s v="Extremely rapid isotropic irradiation of nanoparticles with ions generated in situ by a nuclear reaction"/>
    <x v="2"/>
    <x v="23"/>
    <s v="-"/>
    <x v="4"/>
    <n v="2"/>
    <n v="0"/>
    <n v="1"/>
    <n v="0"/>
    <n v="0"/>
    <n v="0"/>
    <n v="0"/>
  </r>
  <r>
    <x v="1"/>
    <x v="1"/>
    <n v="68407700"/>
    <x v="57"/>
    <x v="213"/>
    <n v="192318646"/>
    <s v="D"/>
    <x v="0"/>
    <s v="Zongmian, L.;Sedlář, Jiří;Carpentier, J.;Laptev, I.;Mansard, N.;Šivic, Josef"/>
    <s v="Estimating 3D Motion and Forces of Person-Object Interactions from Monocular Video"/>
    <x v="0"/>
    <x v="24"/>
    <s v="Computer sciences, information science, bioinformathics (hardware development to be 2.2, social aspect to be 5.8)"/>
    <x v="4"/>
    <n v="1"/>
    <n v="1"/>
    <n v="0"/>
    <n v="0"/>
    <n v="0"/>
    <n v="0"/>
    <n v="0"/>
  </r>
  <r>
    <x v="1"/>
    <x v="1"/>
    <n v="68407700"/>
    <x v="57"/>
    <x v="213"/>
    <n v="192318658"/>
    <s v="D"/>
    <x v="0"/>
    <s v="Dusmanu, M.;Rocco, I.;Pajdla, Tomáš;Pollefeys, M.;Šivic, Josef;Torii, A.;Sattler, T."/>
    <s v="D2-Net: A Trainable CNN for Joint Description and Detection of Local Features"/>
    <x v="0"/>
    <x v="24"/>
    <s v="Computer sciences, information science, bioinformathics (hardware development to be 2.2, social aspect to be 5.8)"/>
    <x v="4"/>
    <n v="1"/>
    <n v="1"/>
    <n v="0"/>
    <n v="0"/>
    <n v="0"/>
    <n v="0"/>
    <n v="0"/>
  </r>
  <r>
    <x v="1"/>
    <x v="1"/>
    <n v="68407700"/>
    <x v="57"/>
    <x v="78"/>
    <n v="192318938"/>
    <s v="J"/>
    <x v="0"/>
    <s v="Štroner, Martin;Urban, Rudolf;Reindl, Tomáš;Seidl, Jan;Brouček, Josef"/>
    <s v="Evaluation of the Georeferencing Accuracy of a Photogrammetric Model Using a Quadrocopter with Onboard GNSS RTK"/>
    <x v="2"/>
    <x v="12"/>
    <s v="Civil engineering"/>
    <x v="4"/>
    <n v="3"/>
    <n v="0"/>
    <n v="0"/>
    <n v="1"/>
    <n v="0"/>
    <n v="0"/>
    <n v="0"/>
  </r>
  <r>
    <x v="1"/>
    <x v="1"/>
    <n v="68407700"/>
    <x v="57"/>
    <x v="77"/>
    <n v="192319443"/>
    <s v="J"/>
    <x v="0"/>
    <s v="Krejčí, Jakub;Kabátová, J.;Manoch, F.;Kočí, J.;Cvrček, Ladislav;Málek, Jaroslav;Krum, Stanislav;Šutta, P.;Bublíková, P.;Halodová, P.;Namburi, H.;Ševeček, Martin"/>
    <s v="Development and testing of multicomponent fuel cladding with enhanced accidental performance"/>
    <x v="2"/>
    <x v="3"/>
    <s v="Nuclear related engineering; (nuclear physics to be 1.3);"/>
    <x v="4"/>
    <n v="2"/>
    <n v="0"/>
    <n v="1"/>
    <n v="0"/>
    <n v="0"/>
    <n v="0"/>
    <n v="0"/>
  </r>
  <r>
    <x v="1"/>
    <x v="1"/>
    <n v="68407700"/>
    <x v="57"/>
    <x v="76"/>
    <n v="192320069"/>
    <s v="P"/>
    <x v="1"/>
    <s v="Bečvář, Zdeněk;Mach, Pavel;Høgdal, M.;Popovska Avramova, A."/>
    <s v="Hierarchical resource scheduling method of wireless communication system"/>
    <x v="2"/>
    <x v="21"/>
    <s v="Telecommunications"/>
    <x v="4"/>
    <n v="1"/>
    <n v="1"/>
    <n v="0"/>
    <n v="0"/>
    <n v="0"/>
    <n v="0"/>
    <n v="0"/>
  </r>
  <r>
    <x v="1"/>
    <x v="1"/>
    <n v="68407700"/>
    <x v="57"/>
    <x v="76"/>
    <n v="192320184"/>
    <s v="R"/>
    <x v="1"/>
    <s v="Riba, E.;Mishkin, Dmytro;Ponsa, D.;Rublee, E.;Bradski, G."/>
    <s v="Kornia"/>
    <x v="0"/>
    <x v="24"/>
    <s v="Computer sciences, information science, bioinformathics (hardware development to be 2.2, social aspect to be 5.8)"/>
    <x v="4"/>
    <n v="3"/>
    <n v="0"/>
    <n v="0"/>
    <n v="1"/>
    <n v="0"/>
    <n v="0"/>
    <n v="0"/>
  </r>
  <r>
    <x v="1"/>
    <x v="1"/>
    <n v="68407700"/>
    <x v="57"/>
    <x v="76"/>
    <n v="192320441"/>
    <s v="G"/>
    <x v="1"/>
    <s v="Kocur, Zbyněk;Vondrouš, Ondřej;Votava, Ondřej;Vodrážka, Jiří;Hájek, Jiří"/>
    <s v="F-Tester 4drive-box"/>
    <x v="2"/>
    <x v="21"/>
    <s v="Communication engineering and systems"/>
    <x v="4"/>
    <n v="3"/>
    <n v="0"/>
    <n v="0"/>
    <n v="1"/>
    <n v="0"/>
    <n v="0"/>
    <n v="0"/>
  </r>
  <r>
    <x v="1"/>
    <x v="1"/>
    <n v="68407700"/>
    <x v="57"/>
    <x v="145"/>
    <n v="192320634"/>
    <s v="D"/>
    <x v="0"/>
    <s v="Vekshin, Dmitrii;Hynek, Karel;Čejka, Tomáš"/>
    <s v="DoH Insight: Detecting DNS over HTTPS by Machine Learning"/>
    <x v="0"/>
    <x v="24"/>
    <s v="Computer sciences, information science, bioinformathics (hardware development to be 2.2, social aspect to be 5.8)"/>
    <x v="4"/>
    <n v="3"/>
    <n v="0"/>
    <n v="0"/>
    <n v="1"/>
    <n v="0"/>
    <n v="0"/>
    <n v="0"/>
  </r>
  <r>
    <x v="1"/>
    <x v="1"/>
    <n v="68407700"/>
    <x v="57"/>
    <x v="145"/>
    <n v="192320645"/>
    <s v="J"/>
    <x v="0"/>
    <s v="Knop, Dušan;Koutecký, M.;Mnich, M."/>
    <s v="Combinatorial n-fold integer programming and applications"/>
    <x v="0"/>
    <x v="24"/>
    <s v="Computer sciences, information science, bioinformathics (hardware development to be 2.2, social aspect to be 5.8)"/>
    <x v="4"/>
    <n v="2"/>
    <n v="0"/>
    <n v="1"/>
    <n v="0"/>
    <n v="0"/>
    <n v="0"/>
    <n v="0"/>
  </r>
  <r>
    <x v="1"/>
    <x v="1"/>
    <n v="68407700"/>
    <x v="57"/>
    <x v="168"/>
    <n v="192321661"/>
    <s v="J"/>
    <x v="1"/>
    <s v="Mortet, Vincent;Gregora, I.;Taylor, A.;Lambert, Nicolas;Ashcheulov, P.;Gedeonová, Z.;Hubík, P."/>
    <s v="New perspectives for heavily boron-doped diamond Raman spectrum analysis"/>
    <x v="0"/>
    <x v="18"/>
    <s v="-"/>
    <x v="4"/>
    <s v="N (nehodnoceno)"/>
    <n v="0"/>
    <n v="0"/>
    <n v="0"/>
    <n v="0"/>
    <n v="0"/>
    <n v="1"/>
  </r>
  <r>
    <x v="1"/>
    <x v="1"/>
    <n v="68407700"/>
    <x v="57"/>
    <x v="168"/>
    <n v="192321751"/>
    <s v="J"/>
    <x v="0"/>
    <s v="Filipová, M.;Bojarová, Pavla;Tavares, M.R."/>
    <s v="Glycopolymers for Efficient Inhibition of Galectin-3: In Vitro Proof of Efficacy Using Suppression of T Lymphocyte Apoptosis and Tumor Cell Migration"/>
    <x v="0"/>
    <x v="10"/>
    <s v="-"/>
    <x v="4"/>
    <s v="N (nehodnoceno)"/>
    <n v="0"/>
    <n v="0"/>
    <n v="0"/>
    <n v="0"/>
    <n v="0"/>
    <n v="1"/>
  </r>
  <r>
    <x v="1"/>
    <x v="1"/>
    <n v="68407700"/>
    <x v="57"/>
    <x v="147"/>
    <n v="192321954"/>
    <s v="J"/>
    <x v="0"/>
    <s v="Frýdlová, P.;Mrzílková, J.;Šeremeta, M.;Křemen, J.;Dudák, Jan;Žemlička, Jan;Minnich, B.;Kverková, K.;Němec, P.;Zach, P.;Frynta, D."/>
    <s v="Determinate growth is predominant and likely ancestral in squamate reptiles"/>
    <x v="0"/>
    <x v="0"/>
    <s v="Biology (theoretical, mathematical, thermal, cryobiology, biological rhythm), Evolutionary_x000a_biology"/>
    <x v="4"/>
    <n v="2"/>
    <n v="0"/>
    <n v="1"/>
    <n v="0"/>
    <n v="0"/>
    <n v="0"/>
    <n v="0"/>
  </r>
  <r>
    <x v="1"/>
    <x v="1"/>
    <n v="68407700"/>
    <x v="57"/>
    <x v="147"/>
    <n v="192322042"/>
    <s v="G"/>
    <x v="1"/>
    <s v="Malich, Milan;Petro, Maroš;Janeček, Josef;Smetana, Adam;Holík, Michael;Bergmann, Benedikt Ludwig;Gohl, Stefan;Granja, Carlos Humberto;Soukup, P.;Tureček, D.;Jakubek, J.;Burian, Petr"/>
    <s v="MIRAM - Miniaturized Radiation Monitor for Space"/>
    <x v="0"/>
    <x v="18"/>
    <s v="Astronomy (including astrophysics,_x000a_space science)"/>
    <x v="4"/>
    <n v="1"/>
    <n v="1"/>
    <n v="0"/>
    <n v="0"/>
    <n v="0"/>
    <n v="0"/>
    <n v="0"/>
  </r>
  <r>
    <x v="1"/>
    <x v="5"/>
    <n v="60162694"/>
    <x v="50"/>
    <x v="171"/>
    <n v="192324475"/>
    <s v="J"/>
    <x v="0"/>
    <s v="Sobolová, Kateřina;Hrabinová, Martina;Hepnarová, Vendula;Kučera, Tomáš;Kobrlová, Tereza;Benková, Markéta;Janočková, Jana;Doležal, Rafael;Prchal, Lukáš;Benek, Ondřej;Mezeiová, Eva;Jun, Daniel;Soukup, Ondřej;Korábečný, Jan"/>
    <s v="Discovery of novel berberine derivatives with balanced cholinesterase and prolyl oligopeptidase inhibition profile"/>
    <x v="4"/>
    <x v="22"/>
    <s v="Medicinal chemistry"/>
    <x v="4"/>
    <n v="2"/>
    <n v="0"/>
    <n v="1"/>
    <n v="0"/>
    <n v="0"/>
    <n v="0"/>
    <n v="0"/>
  </r>
  <r>
    <x v="1"/>
    <x v="1"/>
    <s v="00216305"/>
    <x v="56"/>
    <x v="75"/>
    <n v="192325013"/>
    <s v="J"/>
    <x v="0"/>
    <s v="Moravčík, Igor;Hadraba, Hynek;Li, Linlin;Dlouhý, Ivo;Raabe, Dierk;Li, Zhiming"/>
    <s v="Yield strength increase of a CoCrNi medium entropy alloy by interstitial nitrogen doping at maintained ductility"/>
    <x v="0"/>
    <x v="18"/>
    <s v="-"/>
    <x v="4"/>
    <n v="1"/>
    <n v="1"/>
    <n v="0"/>
    <n v="0"/>
    <n v="0"/>
    <n v="0"/>
    <n v="0"/>
  </r>
  <r>
    <x v="1"/>
    <x v="1"/>
    <n v="49777513"/>
    <x v="13"/>
    <x v="270"/>
    <n v="192325398"/>
    <s v="J"/>
    <x v="0"/>
    <s v="Janouš, Štěpán;Talla, Jakub;Šmídl, Václav;Peroutka, Zdeněk"/>
    <s v="Constrained LQR control of dual induction motor single inverter drive"/>
    <x v="2"/>
    <x v="21"/>
    <s v="Electrical and electronic engineering"/>
    <x v="4"/>
    <n v="3"/>
    <n v="0"/>
    <n v="0"/>
    <n v="1"/>
    <n v="0"/>
    <n v="0"/>
    <n v="0"/>
  </r>
  <r>
    <x v="1"/>
    <x v="1"/>
    <n v="49777513"/>
    <x v="13"/>
    <x v="270"/>
    <n v="192325498"/>
    <s v="J"/>
    <x v="0"/>
    <s v="Hlína, Jiří;Řeboun, Jan;Hamáček, Aleš"/>
    <s v="Study of copper thick film metallization on aluminum nitride"/>
    <x v="2"/>
    <x v="21"/>
    <s v="Electrical and electronic engineering"/>
    <x v="4"/>
    <n v="2"/>
    <n v="0"/>
    <n v="1"/>
    <n v="0"/>
    <n v="0"/>
    <n v="0"/>
    <n v="0"/>
  </r>
  <r>
    <x v="1"/>
    <x v="1"/>
    <s v="00216305"/>
    <x v="56"/>
    <x v="74"/>
    <n v="192326541"/>
    <s v="J"/>
    <x v="0"/>
    <s v="Gao, Wanli;Pumera, Martin"/>
    <s v="3D Printed Nanocarbon Frameworks for Li-Ion Battery Cathodes"/>
    <x v="2"/>
    <x v="21"/>
    <s v="-"/>
    <x v="4"/>
    <n v="4"/>
    <n v="0"/>
    <n v="0"/>
    <n v="0"/>
    <n v="1"/>
    <n v="0"/>
    <n v="0"/>
  </r>
  <r>
    <x v="1"/>
    <x v="1"/>
    <s v="00216305"/>
    <x v="56"/>
    <x v="74"/>
    <n v="192327112"/>
    <s v="J"/>
    <x v="0"/>
    <s v="Ussia, Martina;Urso, Mario;Doleželíková, Kristýna;Michálková, Hana;Adam, Vojtěch;Pumera, Martin"/>
    <s v="Active Light-powered antibiofilm ZnO micromotors with chemically programmable properties"/>
    <x v="2"/>
    <x v="40"/>
    <s v="-"/>
    <x v="4"/>
    <n v="1"/>
    <n v="1"/>
    <n v="0"/>
    <n v="0"/>
    <n v="0"/>
    <n v="0"/>
    <n v="0"/>
  </r>
  <r>
    <x v="0"/>
    <x v="0"/>
    <n v="67985921"/>
    <x v="30"/>
    <x v="37"/>
    <n v="192327359"/>
    <s v="B"/>
    <x v="0"/>
    <s v="Klečacký, Martin"/>
    <s v="Poslušný vládce okresu. Okresní hejtman a proměny státní moci v Čechách v letech 1868–1938"/>
    <x v="1"/>
    <x v="14"/>
    <s v="-"/>
    <x v="4"/>
    <n v="2"/>
    <n v="0"/>
    <n v="1"/>
    <n v="0"/>
    <n v="0"/>
    <n v="0"/>
    <n v="0"/>
  </r>
  <r>
    <x v="2"/>
    <x v="3"/>
    <n v="60193697"/>
    <x v="170"/>
    <x v="320"/>
    <n v="192327680"/>
    <s v="N"/>
    <x v="1"/>
    <s v="Belešová, Klára;Horák, Tomáš;Vrzal, Tomáš"/>
    <s v="Stanovení polyaromatických uhlovodíků metodou HPLC-FLD v pivu, alkoholických nápojích na bázi piva, víně, nealkoholických nápojích"/>
    <x v="0"/>
    <x v="10"/>
    <s v="Analytical chemistry"/>
    <x v="4"/>
    <n v="3"/>
    <n v="0"/>
    <n v="0"/>
    <n v="1"/>
    <n v="0"/>
    <n v="0"/>
    <n v="0"/>
  </r>
  <r>
    <x v="2"/>
    <x v="3"/>
    <n v="60109807"/>
    <x v="144"/>
    <x v="278"/>
    <n v="192327933"/>
    <s v="G"/>
    <x v="1"/>
    <s v="Domkářová, Jaroslava;Ptáček, Jiří;Švecová, Renata;Greplová, Marie;Horáčková, Vendulka;Šimková, Dagmar;Kmoch, Martin"/>
    <s v="Genotyp bramboru 16.05/1"/>
    <x v="3"/>
    <x v="4"/>
    <s v="-"/>
    <x v="4"/>
    <n v="4"/>
    <n v="0"/>
    <n v="0"/>
    <n v="0"/>
    <n v="1"/>
    <n v="0"/>
    <n v="0"/>
  </r>
  <r>
    <x v="1"/>
    <x v="1"/>
    <s v="00216305"/>
    <x v="56"/>
    <x v="140"/>
    <n v="192328706"/>
    <s v="N"/>
    <x v="1"/>
    <s v="Hela, Rudolf;Ťažký, Martin"/>
    <s v="Certifikovaná metodika laboratorních prací pro vyhodnocení degradačních procesů v cemento betonových krytech (CBK) a návrh opatření pro omezení degradačních procesů"/>
    <x v="2"/>
    <x v="17"/>
    <s v="-"/>
    <x v="4"/>
    <n v="4"/>
    <n v="0"/>
    <n v="0"/>
    <n v="0"/>
    <n v="1"/>
    <n v="0"/>
    <n v="0"/>
  </r>
  <r>
    <x v="1"/>
    <x v="1"/>
    <s v="00216305"/>
    <x v="56"/>
    <x v="141"/>
    <n v="192328778"/>
    <s v="G"/>
    <x v="1"/>
    <s v="Krtička, Jan;Vítek, Ondřej;Mach, Martin;Horochovský, Milan"/>
    <s v="Prototyp FV20335 3f ASM 180 W"/>
    <x v="2"/>
    <x v="21"/>
    <s v="-"/>
    <x v="4"/>
    <n v="3"/>
    <n v="0"/>
    <n v="0"/>
    <n v="1"/>
    <n v="0"/>
    <n v="0"/>
    <n v="0"/>
  </r>
  <r>
    <x v="2"/>
    <x v="8"/>
    <s v="00094871"/>
    <x v="180"/>
    <x v="330"/>
    <n v="192328847"/>
    <s v="E"/>
    <x v="0"/>
    <s v="Pelcl, Jiří;Činčera, Matěj;Kloss, Jan;Štěch, Adam"/>
    <s v="Jiří Pelcl Design"/>
    <x v="1"/>
    <x v="15"/>
    <s v="Arts, Art history"/>
    <x v="4"/>
    <n v="4"/>
    <n v="0"/>
    <n v="0"/>
    <n v="0"/>
    <n v="1"/>
    <n v="0"/>
    <n v="0"/>
  </r>
  <r>
    <x v="2"/>
    <x v="2"/>
    <n v="28676092"/>
    <x v="131"/>
    <x v="237"/>
    <n v="192328884"/>
    <s v="G"/>
    <x v="1"/>
    <s v="Janegová, Kristýna;Stránská, Eliška;Meloun, Zbyšek;Vydrová, Barbora"/>
    <s v="Anexová membrána"/>
    <x v="2"/>
    <x v="17"/>
    <s v="Composites (including laminates, reinforced plastics, cermets, combined natural and synthetic fibre fabrics; filled composites)"/>
    <x v="4"/>
    <n v="2"/>
    <n v="0"/>
    <n v="1"/>
    <n v="0"/>
    <n v="0"/>
    <n v="0"/>
    <n v="0"/>
  </r>
  <r>
    <x v="2"/>
    <x v="2"/>
    <n v="28676092"/>
    <x v="131"/>
    <x v="237"/>
    <n v="192328885"/>
    <s v="Z"/>
    <x v="1"/>
    <s v="Stránská, Eliška;Meloun, Zbyšek;Vydrová, Barbora;Křivčík, Jan"/>
    <s v="Technologie výroby iontovýměnných membrán"/>
    <x v="2"/>
    <x v="17"/>
    <s v="Composites (including laminates, reinforced plastics, cermets, combined natural and synthetic fibre fabrics; filled composites)"/>
    <x v="4"/>
    <n v="3"/>
    <n v="0"/>
    <n v="0"/>
    <n v="1"/>
    <n v="0"/>
    <n v="0"/>
    <n v="0"/>
  </r>
  <r>
    <x v="2"/>
    <x v="2"/>
    <n v="28676092"/>
    <x v="131"/>
    <x v="237"/>
    <n v="192328894"/>
    <s v="G"/>
    <x v="1"/>
    <s v="Bernardová, Eva;Pindroch, Ondrej"/>
    <s v="Modul ED-H0/2x300"/>
    <x v="2"/>
    <x v="11"/>
    <s v="Chemical process engineering"/>
    <x v="4"/>
    <n v="2"/>
    <n v="0"/>
    <n v="1"/>
    <n v="0"/>
    <n v="0"/>
    <n v="0"/>
    <n v="0"/>
  </r>
  <r>
    <x v="2"/>
    <x v="3"/>
    <n v="25271121"/>
    <x v="86"/>
    <x v="149"/>
    <n v="192328961"/>
    <s v="N"/>
    <x v="1"/>
    <s v="Nekvindová, Veronika;Žďárská, Ivona;Suran, Pavol;Krška, Boris;Čmejlová, Jana"/>
    <s v="   Metodika identifikace odrůd meruňky obecné (Prunus armeniaca L.) pomocí SSR markerů  "/>
    <x v="0"/>
    <x v="0"/>
    <s v="-"/>
    <x v="4"/>
    <n v="3"/>
    <n v="0"/>
    <n v="0"/>
    <n v="1"/>
    <n v="0"/>
    <n v="0"/>
    <n v="0"/>
  </r>
  <r>
    <x v="2"/>
    <x v="8"/>
    <s v="00023281"/>
    <x v="115"/>
    <x v="208"/>
    <n v="192329185"/>
    <s v="B"/>
    <x v="0"/>
    <s v="Hladík, Tomáš"/>
    <s v="Mannerist and Baroque Sculpture in Bohemia and Moravia 1550-1800"/>
    <x v="1"/>
    <x v="15"/>
    <s v="-"/>
    <x v="4"/>
    <n v="2"/>
    <n v="0"/>
    <n v="1"/>
    <n v="0"/>
    <n v="0"/>
    <n v="0"/>
    <n v="0"/>
  </r>
  <r>
    <x v="0"/>
    <x v="0"/>
    <n v="68378033"/>
    <x v="20"/>
    <x v="27"/>
    <n v="192329275"/>
    <s v="B"/>
    <x v="0"/>
    <s v="Janáčová, Eva;Aronová, Alice;Baránek, Daniel;Dienstbier, Jan;Frankl, Michal;Hauser, Jakub;Pech, Milan;Soukup, Daniel;Soukupová, Blanka;Tarant, Zbyněk"/>
    <s v="Images of malice. Visual representations of anti-Judaism and antisemitism in the Bohemian lands"/>
    <x v="1"/>
    <x v="15"/>
    <s v="Arts, Art history"/>
    <x v="4"/>
    <n v="2"/>
    <n v="0"/>
    <n v="1"/>
    <n v="0"/>
    <n v="0"/>
    <n v="0"/>
    <n v="0"/>
  </r>
  <r>
    <x v="1"/>
    <x v="1"/>
    <n v="62690094"/>
    <x v="104"/>
    <x v="180"/>
    <n v="192329610"/>
    <s v="P"/>
    <x v="1"/>
    <s v="Studnička, Filip;Šlégr, Jan;Šeba, Petr"/>
    <s v="Způsob pro detekci organismů, zejména obratlovců, v uzavřených a částečně uzavřených prostorech a zařízení k jeho provádění"/>
    <x v="0"/>
    <x v="24"/>
    <s v="-"/>
    <x v="4"/>
    <n v="3"/>
    <n v="0"/>
    <n v="0"/>
    <n v="1"/>
    <n v="0"/>
    <n v="0"/>
    <n v="0"/>
  </r>
  <r>
    <x v="1"/>
    <x v="1"/>
    <s v="00216208"/>
    <x v="51"/>
    <x v="148"/>
    <n v="192329685"/>
    <s v="N"/>
    <x v="1"/>
    <s v="Karásek, Tomáš;Komasová, Sarah;Apeltauer, Tomáš;Uhlík, Ondřej;Herman, David;Fonferová, Ludmila;Spurný, Joža"/>
    <s v="Klasifikace sociálně-psychologických parametrů osob prostřednictvím umělé inteligence a strojového vidění pro potřeby ochrany osob v reálném čase"/>
    <x v="5"/>
    <x v="30"/>
    <s v="-"/>
    <x v="4"/>
    <n v="4"/>
    <n v="0"/>
    <n v="0"/>
    <n v="0"/>
    <n v="1"/>
    <n v="0"/>
    <n v="0"/>
  </r>
  <r>
    <x v="2"/>
    <x v="2"/>
    <s v="00010669"/>
    <x v="3"/>
    <x v="3"/>
    <n v="192329724"/>
    <s v="G"/>
    <x v="1"/>
    <s v="Junas, Milan;Dániel, Vladimír"/>
    <s v="Modulární konstrukce typu CubeSat"/>
    <x v="2"/>
    <x v="3"/>
    <s v="Mechanical engineering"/>
    <x v="4"/>
    <n v="3"/>
    <n v="0"/>
    <n v="0"/>
    <n v="1"/>
    <n v="0"/>
    <n v="0"/>
    <n v="0"/>
  </r>
  <r>
    <x v="1"/>
    <x v="1"/>
    <s v="00216208"/>
    <x v="51"/>
    <x v="61"/>
    <n v="192329774"/>
    <s v="J"/>
    <x v="0"/>
    <s v="Sklenář, František;Jurjević, Željko;Houbraken, Jos;Kolařík, Miroslav;Arendrup, Maiken Cavling;Jørgensen, Karin Meinike;Siqueira, João Paulo Zen;Gené, Josepa;Yaguchi, Takashi;Ezekiel, Chibundu N.;Silva Pereira, Cristina;Hubka, Vít"/>
    <s v="Re-examination of species limits in Aspergillus section Flavipedes using advanced species delimitation methods and description of four new species"/>
    <x v="0"/>
    <x v="0"/>
    <s v="Plant sciences, botany"/>
    <x v="4"/>
    <n v="1"/>
    <n v="1"/>
    <n v="0"/>
    <n v="0"/>
    <n v="0"/>
    <n v="0"/>
    <n v="0"/>
  </r>
  <r>
    <x v="2"/>
    <x v="10"/>
    <n v="44994575"/>
    <x v="121"/>
    <x v="217"/>
    <n v="192329902"/>
    <s v="R"/>
    <x v="1"/>
    <s v="Mikolášek, Igor;Bambušek, Martin;Katina, Stanislav;Janošová, Markéta;Horská, Veronika"/>
    <s v="Software pro a-priori predikci jízdních dob v dálničních uzavírkách"/>
    <x v="2"/>
    <x v="12"/>
    <s v="-"/>
    <x v="4"/>
    <n v="4"/>
    <n v="0"/>
    <n v="0"/>
    <n v="0"/>
    <n v="1"/>
    <n v="0"/>
    <n v="0"/>
  </r>
  <r>
    <x v="1"/>
    <x v="1"/>
    <n v="71226401"/>
    <x v="108"/>
    <x v="192"/>
    <n v="192330009"/>
    <s v="R"/>
    <x v="1"/>
    <s v="Musil, Marek;Bureš, Zbyněk"/>
    <s v="Software pro mobilní audiometrii na platformě Android"/>
    <x v="0"/>
    <x v="24"/>
    <s v="Computer sciences, information science, bioinformathics (hardware development to be 2.2, social aspect to be 5.8)"/>
    <x v="4"/>
    <n v="3"/>
    <n v="0"/>
    <n v="0"/>
    <n v="1"/>
    <n v="0"/>
    <n v="0"/>
    <n v="0"/>
  </r>
  <r>
    <x v="0"/>
    <x v="0"/>
    <n v="61388971"/>
    <x v="43"/>
    <x v="50"/>
    <n v="192330122"/>
    <s v="O"/>
    <x v="0"/>
    <s v="Schwarzer, Martin;Tlaskalová-Hogenová, Helena;Leulier, F.;Schabussova, I."/>
    <s v="Editorial: Employing Experimental Gnotobiotic Models to Decipher the Host-Microbiota Cross-Talk in Health and Disease"/>
    <x v="4"/>
    <x v="22"/>
    <s v="Immunology"/>
    <x v="4"/>
    <n v="5"/>
    <n v="0"/>
    <n v="0"/>
    <n v="0"/>
    <n v="0"/>
    <n v="1"/>
    <n v="0"/>
  </r>
  <r>
    <x v="0"/>
    <x v="0"/>
    <n v="68378271"/>
    <x v="18"/>
    <x v="25"/>
    <n v="192330206"/>
    <s v="G"/>
    <x v="1"/>
    <s v="Horák, Petr;Forinová, Michala;Lynn, Nicholas Scott;Kunčák, Jakub;Vrabcová, Markéta;Pilipenco, Alina;Zažímal, Vítek;Procházka, V.;Frána, Lukáš;Beneš, Jakub;Dejneka, Alexandr;Lísalová, Hana"/>
    <s v="Přenosný čtyřkanálový piezoelektrický biodetekční systém pro rychlou detekci patogenních bakterií v potravinách s využitím antifoulingových funkčních polymerních vrstev"/>
    <x v="2"/>
    <x v="23"/>
    <s v="Nano-processes (applications on nano-scale); (biomaterials to be 2.9)"/>
    <x v="4"/>
    <n v="4"/>
    <n v="0"/>
    <n v="0"/>
    <n v="0"/>
    <n v="1"/>
    <n v="0"/>
    <n v="0"/>
  </r>
  <r>
    <x v="1"/>
    <x v="1"/>
    <n v="61989100"/>
    <x v="75"/>
    <x v="254"/>
    <n v="192330232"/>
    <s v="G"/>
    <x v="1"/>
    <s v="Sabovčík, Tomáš;Gryžbon, Luděk;Vlček, Jozef;Matějka, Vlastimil;Topinková, Michaela;Maierová, Petra;Šoukal, František;Másilko, Jiří;Koplík, Jan"/>
    <s v="Solidifikát (rekultivačně-sanační hmota) s potlačenou vyluhovatelností těžkých kovů s obsahem strusky jako pojiva"/>
    <x v="2"/>
    <x v="17"/>
    <s v="Materials engineering"/>
    <x v="4"/>
    <n v="4"/>
    <n v="0"/>
    <n v="0"/>
    <n v="0"/>
    <n v="1"/>
    <n v="0"/>
    <n v="0"/>
  </r>
  <r>
    <x v="2"/>
    <x v="8"/>
    <s v="00057266"/>
    <x v="76"/>
    <x v="113"/>
    <n v="192330538"/>
    <s v="S"/>
    <x v="1"/>
    <s v="Poláková, Sylva;Klodner, Michal;Cubr, Ladislav;Svatoš, Jonáš;Jirka, Jakub;Jonášová, Markéta;Blažíček, Martin;Vítovec, Josef;Kotočová, Lujza"/>
    <s v="Odborná databáze českého umění pohyblivého obrazu"/>
    <x v="1"/>
    <x v="15"/>
    <s v="Arts, Art history"/>
    <x v="4"/>
    <n v="3"/>
    <n v="0"/>
    <n v="0"/>
    <n v="1"/>
    <n v="0"/>
    <n v="0"/>
    <n v="0"/>
  </r>
  <r>
    <x v="1"/>
    <x v="1"/>
    <s v="00216208"/>
    <x v="51"/>
    <x v="116"/>
    <n v="192330687"/>
    <s v="J"/>
    <x v="1"/>
    <s v="Waldauf, Petr;Hrušková, Natália;Blahutová, Barbora;Gojda, Jan;Urban, Tomáš;Krajčová, Adéla;Fric, Michal;Jiroutková, Kateřina;Řasová, Kamila;Duška, František"/>
    <s v="Functional electrical stimulation-assisted cycle ergometry-based progressive mobility programme for mechanically ventilated patients: randomised controlled trial with 6 months follow-up"/>
    <x v="4"/>
    <x v="8"/>
    <s v="Critical care medicine and Emergency medicine"/>
    <x v="4"/>
    <n v="2"/>
    <n v="0"/>
    <n v="1"/>
    <n v="0"/>
    <n v="0"/>
    <n v="0"/>
    <n v="0"/>
  </r>
  <r>
    <x v="2"/>
    <x v="2"/>
    <n v="26232511"/>
    <x v="130"/>
    <x v="236"/>
    <n v="192331113"/>
    <s v="P"/>
    <x v="1"/>
    <s v="Staněk, Theodor"/>
    <s v="Způsob intenzifikace výroby cementového slínku"/>
    <x v="2"/>
    <x v="12"/>
    <s v="-"/>
    <x v="4"/>
    <n v="3"/>
    <n v="0"/>
    <n v="0"/>
    <n v="1"/>
    <n v="0"/>
    <n v="0"/>
    <n v="0"/>
  </r>
  <r>
    <x v="2"/>
    <x v="3"/>
    <s v="00027162"/>
    <x v="5"/>
    <x v="5"/>
    <n v="192331150"/>
    <s v="J"/>
    <x v="0"/>
    <s v="Hodkovicová, Nikola;Hollerová, Aneta;Faldyna, Martin;Machát, Radek;Čaloudová, Hana;Blahová, Jana;Franc, Aleš;Garajová, Michaela;Lenz, Jiří;Tichý, František;Kulich, Pavel;Mareš, Jan;Enevová, Vladimíra;Svobodová, Zdeňka"/>
    <s v="Do foodborne polyethylene microparticles affect the health of rainbow trout (Oncorhynchus mykiss)?"/>
    <x v="3"/>
    <x v="5"/>
    <s v="Veterinary science"/>
    <x v="4"/>
    <n v="2"/>
    <n v="0"/>
    <n v="1"/>
    <n v="0"/>
    <n v="0"/>
    <n v="0"/>
    <n v="0"/>
  </r>
  <r>
    <x v="1"/>
    <x v="1"/>
    <s v="00216208"/>
    <x v="51"/>
    <x v="122"/>
    <n v="192331411"/>
    <s v="H"/>
    <x v="1"/>
    <s v="Rečka, Lukáš;Ščasný, Milan;Máca, Vojtěch"/>
    <s v="Vývoj elektro-energetiky a teplárenství v ČR: technologický mix, spotřeba paliv a produkce emisí 2020-2050"/>
    <x v="5"/>
    <x v="9"/>
    <s v="-"/>
    <x v="4"/>
    <n v="3"/>
    <n v="0"/>
    <n v="0"/>
    <n v="1"/>
    <n v="0"/>
    <n v="0"/>
    <n v="0"/>
  </r>
  <r>
    <x v="2"/>
    <x v="2"/>
    <n v="47718684"/>
    <x v="136"/>
    <x v="247"/>
    <n v="192331426"/>
    <s v="Z"/>
    <x v="1"/>
    <s v="Vostřák, Marek;Prantnerová, Michaela;Schubert, Jan;Kšiňanová, Sofia;Liška, Karel;Nečas, Martin;Kyncl, Jiří;Kellner, Tomáš;Kyncl, Martin"/>
    <s v="Ověřená technologie nástřiku tvarových dílců"/>
    <x v="2"/>
    <x v="17"/>
    <s v="-"/>
    <x v="4"/>
    <n v="4"/>
    <n v="0"/>
    <n v="0"/>
    <n v="0"/>
    <n v="1"/>
    <n v="0"/>
    <n v="0"/>
  </r>
  <r>
    <x v="2"/>
    <x v="2"/>
    <n v="47718684"/>
    <x v="136"/>
    <x v="247"/>
    <n v="192331432"/>
    <s v="G"/>
    <x v="1"/>
    <s v="Polcar, Petr;Aišman, David;Novák, Matyáš;Bělohoubek, Marek;Schuster, Milan;Bernardo, Sebastian Ferre;Ottová, Michaela;Franče, Zdeněk;Mansfeld, Ladislav"/>
    <s v="Funkční vzorek termostatu nové generace firmy MAHLE Behr"/>
    <x v="2"/>
    <x v="3"/>
    <s v="-"/>
    <x v="4"/>
    <n v="4"/>
    <n v="0"/>
    <n v="0"/>
    <n v="0"/>
    <n v="1"/>
    <n v="0"/>
    <n v="0"/>
  </r>
  <r>
    <x v="2"/>
    <x v="3"/>
    <s v="00027014"/>
    <x v="139"/>
    <x v="264"/>
    <n v="192331516"/>
    <s v="G"/>
    <x v="1"/>
    <s v="Weisbauerová (Václavková), Eva"/>
    <s v="Inteligentní systém řízení osvětlení"/>
    <x v="3"/>
    <x v="37"/>
    <s v="Animal and dairy science; (Animal biotechnology to be 4.4)"/>
    <x v="4"/>
    <n v="4"/>
    <n v="0"/>
    <n v="0"/>
    <n v="0"/>
    <n v="1"/>
    <n v="0"/>
    <n v="0"/>
  </r>
  <r>
    <x v="2"/>
    <x v="3"/>
    <s v="00027014"/>
    <x v="139"/>
    <x v="264"/>
    <n v="192331517"/>
    <s v="G"/>
    <x v="1"/>
    <s v="Rozkot, Miroslav"/>
    <s v="Energeticky pasivní venkovní ustájení prasat pro alternativní chovy"/>
    <x v="3"/>
    <x v="37"/>
    <s v="Animal and dairy science; (Animal biotechnology to be 4.4)"/>
    <x v="4"/>
    <n v="4"/>
    <n v="0"/>
    <n v="0"/>
    <n v="0"/>
    <n v="1"/>
    <n v="0"/>
    <n v="0"/>
  </r>
  <r>
    <x v="2"/>
    <x v="2"/>
    <n v="26316919"/>
    <x v="127"/>
    <x v="228"/>
    <n v="192331564"/>
    <s v="J"/>
    <x v="0"/>
    <s v="Melzer, Daniel;Džugan, Jan;Koukolíková, Martina;Rzepa, Sylwia Agnieszka;Vavřík, Jaroslav"/>
    <s v="Structural integrity and mechanical properties of the functionally graded material based on 316L/IN718 processed by DED technology"/>
    <x v="2"/>
    <x v="17"/>
    <s v="Materials engineering"/>
    <x v="4"/>
    <n v="2"/>
    <n v="0"/>
    <n v="1"/>
    <n v="0"/>
    <n v="0"/>
    <n v="0"/>
    <n v="0"/>
  </r>
  <r>
    <x v="0"/>
    <x v="0"/>
    <n v="67985858"/>
    <x v="147"/>
    <x v="284"/>
    <n v="192331788"/>
    <s v="J"/>
    <x v="0"/>
    <s v="Vodička, Petr;Kawamura, K.;Schwarz, Jaroslav;Ždímal, Vladimír"/>
    <s v="Seasonal changes in stable carbon isotopic composition in the bulk aerosol and gas phases at a suburban site in Prague."/>
    <x v="0"/>
    <x v="7"/>
    <s v="Environmental sciences (social aspects to be 5.7)"/>
    <x v="4"/>
    <n v="2"/>
    <n v="0"/>
    <n v="1"/>
    <n v="0"/>
    <n v="0"/>
    <n v="0"/>
    <n v="0"/>
  </r>
  <r>
    <x v="0"/>
    <x v="0"/>
    <n v="68081723"/>
    <x v="23"/>
    <x v="30"/>
    <n v="192331826"/>
    <s v="J"/>
    <x v="0"/>
    <s v="Heczko, Milan;Mazánová, Veronika;Gröger, Roman;Záležák, Tomáš;Hooshmand, Mohammad S.;George, Easo P.;Mills, Michael J.;Dlouhý, Antonín"/>
    <s v="Elemental segregation to lattice defects in the CrMnFeCoNi high-entropy alloy during high temperature exposures"/>
    <x v="2"/>
    <x v="17"/>
    <s v="Materials engineering"/>
    <x v="4"/>
    <n v="2"/>
    <n v="0"/>
    <n v="1"/>
    <n v="0"/>
    <n v="0"/>
    <n v="0"/>
    <n v="0"/>
  </r>
  <r>
    <x v="0"/>
    <x v="0"/>
    <n v="68378297"/>
    <x v="16"/>
    <x v="23"/>
    <n v="192331952"/>
    <s v="J"/>
    <x v="0"/>
    <s v="Vavřík, Daniel;Beneš, Pavel;Fíla, Tomáš;Koudelka_ml., Petr;Kumpová, Ivana;Kytýř, Daniel;Vopálenský, Michal;Vavro, Martin;Vavro, Leona"/>
    <s v="Local fracture toughness testing of sandstone based on X-ray tomographic reconstruction"/>
    <x v="2"/>
    <x v="3"/>
    <s v="Applied mechanics"/>
    <x v="4"/>
    <n v="3"/>
    <n v="0"/>
    <n v="0"/>
    <n v="1"/>
    <n v="0"/>
    <n v="0"/>
    <n v="0"/>
  </r>
  <r>
    <x v="1"/>
    <x v="1"/>
    <n v="60461373"/>
    <x v="8"/>
    <x v="182"/>
    <n v="192332152"/>
    <s v="F"/>
    <x v="1"/>
    <s v="Šváb, Marek;Štěpánová, Barbora;Skalický, Marek;Pohořelý, Michael;Jelínek, Luděk;Parschová, Helena"/>
    <s v="Zařízení pro testy odstraňování stopových xenobiotik při výrobě pitné vody"/>
    <x v="0"/>
    <x v="7"/>
    <s v="Water resources"/>
    <x v="4"/>
    <n v="4"/>
    <n v="0"/>
    <n v="0"/>
    <n v="0"/>
    <n v="1"/>
    <n v="0"/>
    <n v="0"/>
  </r>
  <r>
    <x v="1"/>
    <x v="1"/>
    <n v="60076658"/>
    <x v="14"/>
    <x v="229"/>
    <n v="192332768"/>
    <s v="B"/>
    <x v="1"/>
    <s v="Bahenský, Petr"/>
    <s v="Vývoj výkonnostní úrovně v bězích na střední a dlouhé tratě na území České republice od roku 1945 po současnost"/>
    <x v="4"/>
    <x v="6"/>
    <s v="Sport and fitness sciences"/>
    <x v="4"/>
    <n v="3"/>
    <n v="0"/>
    <n v="0"/>
    <n v="1"/>
    <n v="0"/>
    <n v="0"/>
    <n v="0"/>
  </r>
  <r>
    <x v="1"/>
    <x v="1"/>
    <n v="60076658"/>
    <x v="14"/>
    <x v="229"/>
    <n v="192332777"/>
    <s v="B"/>
    <x v="1"/>
    <s v="Plachá, Veronika"/>
    <s v="Zkušenosti učitelů s výchovou vztahující se ke smrti"/>
    <x v="5"/>
    <x v="16"/>
    <s v="Education, general; including training, pedagogy, didactics [and education systems]"/>
    <x v="4"/>
    <n v="2"/>
    <n v="0"/>
    <n v="1"/>
    <n v="0"/>
    <n v="0"/>
    <n v="0"/>
    <n v="0"/>
  </r>
  <r>
    <x v="1"/>
    <x v="1"/>
    <n v="60076658"/>
    <x v="14"/>
    <x v="229"/>
    <n v="192332780"/>
    <s v="B"/>
    <x v="0"/>
    <s v="Horyna, Martin"/>
    <s v="Pražský zlomek varhanní tabulatury a nejstarší středověké pokusy o zápis varhanní hudby"/>
    <x v="1"/>
    <x v="15"/>
    <s v="Arts, Art history"/>
    <x v="4"/>
    <n v="2"/>
    <n v="0"/>
    <n v="1"/>
    <n v="0"/>
    <n v="0"/>
    <n v="0"/>
    <n v="0"/>
  </r>
  <r>
    <x v="1"/>
    <x v="1"/>
    <n v="62156489"/>
    <x v="70"/>
    <x v="97"/>
    <n v="192333162"/>
    <s v="J"/>
    <x v="0"/>
    <s v="Aigoun-Mouhous, Wassila;Mahamedi, Alla Eddine;León, Maela;Chaouia, Cherifa;Zitouni, Abdelghani;Baránková, Kateřina;Eichmeier, Aleš;Armengol, Josep;Gramaje, David;Berraf-Tebbal, Akila"/>
    <s v="Cadophora sabaouae sp. nov. and Phaeoacremonium Species Associated with Petri Disease on Grapevine Propagation Material and Young Grapevines in Algeria"/>
    <x v="3"/>
    <x v="4"/>
    <s v="Agronomy, plant breeding and plant protection; (Agricultural biotechnology to be 4.4)"/>
    <x v="4"/>
    <n v="3"/>
    <n v="0"/>
    <n v="0"/>
    <n v="1"/>
    <n v="0"/>
    <n v="0"/>
    <n v="0"/>
  </r>
  <r>
    <x v="2"/>
    <x v="6"/>
    <n v="70979391"/>
    <x v="173"/>
    <x v="323"/>
    <n v="192333184"/>
    <s v="J"/>
    <x v="0"/>
    <s v="Čtvrtník, Mikuláš"/>
    <s v="Public versus private status of records and archives and analysis of the implications for their access. An example demonstrating top political representatives of political power in the United States, France and Germany"/>
    <x v="5"/>
    <x v="29"/>
    <s v="Law"/>
    <x v="4"/>
    <n v="2"/>
    <n v="0"/>
    <n v="1"/>
    <n v="0"/>
    <n v="0"/>
    <n v="0"/>
    <n v="0"/>
  </r>
  <r>
    <x v="2"/>
    <x v="6"/>
    <n v="7064"/>
    <x v="73"/>
    <x v="106"/>
    <n v="192333213"/>
    <s v="N"/>
    <x v="1"/>
    <s v="Stenzl, Vlastimil;Čapek, Pavel;Coufalová, Pavla"/>
    <s v="CM VaVaI č. 114: Zavedení bioinformatického rozhraní pro databázování sekvenčních STR polymorfismů využitelných pro určení stupně příbuznosti osob"/>
    <x v="5"/>
    <x v="34"/>
    <s v="-"/>
    <x v="4"/>
    <n v="3"/>
    <n v="0"/>
    <n v="0"/>
    <n v="1"/>
    <n v="0"/>
    <n v="0"/>
    <n v="0"/>
  </r>
  <r>
    <x v="1"/>
    <x v="1"/>
    <n v="60076658"/>
    <x v="14"/>
    <x v="167"/>
    <n v="192333644"/>
    <s v="C"/>
    <x v="0"/>
    <s v="Opatrný, Michal"/>
    <s v="Invisible migrants within the pastoral task of the Church in the world: The Czech case of the Church of emigrants and for migrants"/>
    <x v="5"/>
    <x v="33"/>
    <s v="Social topics (Women´s and gender studies; Social issues; Family studies; Social work)"/>
    <x v="4"/>
    <n v="4"/>
    <n v="0"/>
    <n v="0"/>
    <n v="0"/>
    <n v="1"/>
    <n v="0"/>
    <n v="0"/>
  </r>
  <r>
    <x v="1"/>
    <x v="1"/>
    <n v="60076658"/>
    <x v="14"/>
    <x v="21"/>
    <n v="192333694"/>
    <s v="O"/>
    <x v="1"/>
    <s v="Vaníček, Jiří;Pech, Jiří;Pršala, Jan;Novák, Milan"/>
    <s v="Robotika pro základní školy: programujeme micro:bit pomocí Makecode"/>
    <x v="5"/>
    <x v="16"/>
    <s v="-"/>
    <x v="4"/>
    <n v="5"/>
    <n v="0"/>
    <n v="0"/>
    <n v="0"/>
    <n v="0"/>
    <n v="1"/>
    <n v="0"/>
  </r>
  <r>
    <x v="0"/>
    <x v="0"/>
    <n v="61389030"/>
    <x v="39"/>
    <x v="46"/>
    <n v="192334352"/>
    <s v="J"/>
    <x v="0"/>
    <s v="Kashkan, Ivan;Hrtyan, M.;Retzer, Katarzyna;Humpolíčková, Jana;Jayasree, A.;Filepová, Roberta;Vondráková, Zuzana;Simon, Sibu;Rombaut, D.;Jacobs, T. B.;Frilander, M. J.;Hejátko, J.;Friml, J.;Petrášek, Jan;Růžička, Kamil"/>
    <s v="Mutually opposing activity of PIN7 splicing isoforms is required for auxin-mediated tropic responses in Arabidopsis thaliana"/>
    <x v="0"/>
    <x v="0"/>
    <s v="Plant sciences, botany"/>
    <x v="4"/>
    <n v="2"/>
    <n v="0"/>
    <n v="1"/>
    <n v="0"/>
    <n v="0"/>
    <n v="0"/>
    <n v="0"/>
  </r>
  <r>
    <x v="2"/>
    <x v="7"/>
    <n v="65269705"/>
    <x v="71"/>
    <x v="98"/>
    <n v="192334792"/>
    <s v="J"/>
    <x v="0"/>
    <s v="Lobello, Cosimo;Tichy, Boris;Bystry, Vojtech;Radova, Lenka;Filip, Daniel;Mráz, Marek;Montes-Mojarro, Ivonne-Aidee;Prokoph, Nina;Larose, Hugo;Liang, Huan-Chang;Sharma, Geeta G;Mologni, Luca;Belada, David;Kamaradova, Katerina;Fend, Falko;Gambacorti-Passerini, Carlo;Merkel, Olaf;Turner, Suzanne D;Janíková, Andrea;Pospíšilová, Šárka"/>
    <s v="STAT3 and TP53 mutations associate with poor prognosis in anaplastic large cell lymphoma"/>
    <x v="4"/>
    <x v="8"/>
    <s v="Hematology"/>
    <x v="4"/>
    <n v="2"/>
    <n v="0"/>
    <n v="1"/>
    <n v="0"/>
    <n v="0"/>
    <n v="0"/>
    <n v="0"/>
  </r>
  <r>
    <x v="2"/>
    <x v="7"/>
    <n v="65269705"/>
    <x v="71"/>
    <x v="98"/>
    <n v="192334798"/>
    <s v="J"/>
    <x v="0"/>
    <s v="Šeda, Václav;Vojackova, Eva;Ondrišová, Laura;Košťálová, Lenka;Sharma, Sonali;Loja, Tomas;Mladonická Pavlasová, Gabriela;Zicha, Daniel;Peskova, Marie Kudlickova;Krivanek, Jan;Lišková, Květoslava;Křen, Leoš;Benes, Vladimir;Musilová Litzmanová, Kateřina;Borský, Marek;Oppelt, Jan;Verner, Jan;Pospíšilová, Šárka;Brychtová, Yvona;Panovská, Anna;Tan, Zhi;Zhang, Shuxing;Doubek, Michael;Amruz Černá, Kateřina;Mayer, Jiří;Mráz, Marek"/>
    <s v="FoxO1-GAB1 axis regulates homing capacity and tonic AKT activity in chronic lymphocytic leukemia"/>
    <x v="4"/>
    <x v="8"/>
    <s v="Hematology"/>
    <x v="4"/>
    <n v="2"/>
    <n v="0"/>
    <n v="1"/>
    <n v="0"/>
    <n v="0"/>
    <n v="0"/>
    <n v="0"/>
  </r>
  <r>
    <x v="1"/>
    <x v="1"/>
    <n v="61989100"/>
    <x v="75"/>
    <x v="256"/>
    <n v="192334854"/>
    <s v="J"/>
    <x v="0"/>
    <s v="Jayaramulu, Kolleboyina;Horn, Michael;Schneemann, Andreas;Saini, Haneesh;Bakandritsos, Aristeidis;Ranc, Vaclav;Petr, Martin;Stavila, Vitalie;Narayana, Chandrabhas;Scheibe, Blazej;Kment, Štěpán;Otyepka, Michal;Motta, Nunzio;Dubal, Deepak;Zbořil, Radek;Fischer, Roland A"/>
    <s v="Covalent Graphene-MOF Hybrids for High-Performance Asymmetric Supercapacitors"/>
    <x v="0"/>
    <x v="18"/>
    <s v="Condensed matter physics (including formerly solid state physics, supercond.)"/>
    <x v="4"/>
    <s v="N (nehodnoceno)"/>
    <n v="0"/>
    <n v="0"/>
    <n v="0"/>
    <n v="0"/>
    <n v="0"/>
    <n v="1"/>
  </r>
  <r>
    <x v="1"/>
    <x v="1"/>
    <n v="61989100"/>
    <x v="75"/>
    <x v="257"/>
    <n v="192334864"/>
    <s v="J"/>
    <x v="0"/>
    <s v="Praus, Petr;Smýkalová, Aneta;Foniok, Kryštof;Novák, Vlastimil;Hrbáč, Jan"/>
    <s v="Doping of graphitic carbon nitride with oxygen by means of cyanuric acid: Properties and photocatalytic applications"/>
    <x v="2"/>
    <x v="11"/>
    <s v="Chemical engineering (plants, products)"/>
    <x v="4"/>
    <n v="3"/>
    <n v="0"/>
    <n v="0"/>
    <n v="1"/>
    <n v="0"/>
    <n v="0"/>
    <n v="0"/>
  </r>
  <r>
    <x v="1"/>
    <x v="1"/>
    <n v="61989100"/>
    <x v="75"/>
    <x v="258"/>
    <n v="192334900"/>
    <s v="J"/>
    <x v="1"/>
    <s v="Mallada, B.;Gallardo, A.;Lamanec, Maximilián;de la Torre, la Torre B.;Špirko, V.;Hobza, Pavel;Jelinek, P."/>
    <s v="Real-space imaging of anisotropic charge of σ-hole by means of Kelvin probe force microscopy"/>
    <x v="0"/>
    <x v="10"/>
    <s v="Physical chemistry"/>
    <x v="4"/>
    <s v="N (nehodnoceno)"/>
    <n v="0"/>
    <n v="0"/>
    <n v="0"/>
    <n v="0"/>
    <n v="0"/>
    <n v="1"/>
  </r>
  <r>
    <x v="2"/>
    <x v="3"/>
    <s v="00027006"/>
    <x v="6"/>
    <x v="9"/>
    <n v="192335037"/>
    <s v="N"/>
    <x v="1"/>
    <s v="Stejskal, Václav;Vinš, Jiří;Slouka, Jan;Sobotka, Jindřich;Prokop, Jan;Aulický, Radek"/>
    <s v="Metoda monitoringu škůdců, teploty a vlhkosti za pomoci nové integrované sondy"/>
    <x v="3"/>
    <x v="4"/>
    <s v="-"/>
    <x v="4"/>
    <n v="3"/>
    <n v="0"/>
    <n v="0"/>
    <n v="1"/>
    <n v="0"/>
    <n v="0"/>
    <n v="0"/>
  </r>
  <r>
    <x v="0"/>
    <x v="0"/>
    <n v="68378297"/>
    <x v="16"/>
    <x v="23"/>
    <n v="192335042"/>
    <s v="F"/>
    <x v="1"/>
    <s v="Urushadze, Shota;Wolf, Benjamin"/>
    <s v="Zařízení pro dlouhodobý a krátkodobý záznam rychlých dějů"/>
    <x v="2"/>
    <x v="12"/>
    <s v="Construction engineering, Municipal and structural engineering"/>
    <x v="4"/>
    <n v="3"/>
    <n v="0"/>
    <n v="0"/>
    <n v="1"/>
    <n v="0"/>
    <n v="0"/>
    <n v="0"/>
  </r>
  <r>
    <x v="0"/>
    <x v="0"/>
    <n v="68378271"/>
    <x v="18"/>
    <x v="25"/>
    <n v="192335120"/>
    <s v="P"/>
    <x v="1"/>
    <s v="Margarone, Daniele;Korn, Georg;Picciotto, A.;Belluti, P."/>
    <s v="Laser fusion system and method"/>
    <x v="0"/>
    <x v="18"/>
    <s v="Optics (including laser optics and_x000a_quantum optics)"/>
    <x v="4"/>
    <n v="5"/>
    <n v="0"/>
    <n v="0"/>
    <n v="0"/>
    <n v="0"/>
    <n v="1"/>
    <n v="0"/>
  </r>
  <r>
    <x v="0"/>
    <x v="0"/>
    <n v="68378271"/>
    <x v="18"/>
    <x v="25"/>
    <n v="192335226"/>
    <s v="J"/>
    <x v="0"/>
    <s v="Fernandez-Checa, J.C.;Bagnaninchi, P.;Ye, H.;Sancho-Bru, P.;Falcon-Perez, J.M.;Royo, F.;Garcia-Ruiz, C.;Konu, O.;Miranda, J.;Lunov, Oleg;Dejneka, Alexandr;Elfick, A.;McDonald, A.;Sullivan, G.J.;Aithal, G.P.;Lucena, M.I.;Andrade, R.J.;Fromenty, B.;Kranendonk, M.;Cubero, F.J.;Nelson, L.J."/>
    <s v="Advanced preclinical models for evaluation of drug-induced liver injury – consensus statement by the European drug-induced liver injury network [PRO-EURO-DILI-NET]"/>
    <x v="0"/>
    <x v="0"/>
    <s v="Biophysics"/>
    <x v="4"/>
    <n v="2"/>
    <n v="0"/>
    <n v="1"/>
    <n v="0"/>
    <n v="0"/>
    <n v="0"/>
    <n v="0"/>
  </r>
  <r>
    <x v="0"/>
    <x v="0"/>
    <n v="68378271"/>
    <x v="18"/>
    <x v="25"/>
    <n v="192335513"/>
    <s v="J"/>
    <x v="0"/>
    <s v="Tyunina, Marina;Rusevich, L.L.;Kotomin, E.A.;Pacherová, Oliva;Kocourek, Tomáš;Dejneka, Alexandr"/>
    <s v="Epitaxial growth of perovskite oxide films facilitated by oxygen vacancies"/>
    <x v="2"/>
    <x v="17"/>
    <s v="Coating and films"/>
    <x v="4"/>
    <n v="3"/>
    <n v="0"/>
    <n v="0"/>
    <n v="1"/>
    <n v="0"/>
    <n v="0"/>
    <n v="0"/>
  </r>
  <r>
    <x v="0"/>
    <x v="0"/>
    <n v="68378271"/>
    <x v="18"/>
    <x v="25"/>
    <n v="192335557"/>
    <s v="J"/>
    <x v="0"/>
    <s v="Forinová, Michala;Pilipenco, Alina;Víšová, Ivana;Lynn, Nicholas Scott;Dostálek, Jakub;Mašková, H.;Hönig, Václav;Palus, Martin;Selinger, Martin;Kočová, P.;Dyčka, F.;Štěrba, J.;Houska, Milan;Vrabcová, Markéta;Horák, Petr;Anthi, Judita;Tung, C.P.;Yu, C.M.;Chen, C.Y.;Huang, Y.C.;Tsai, P.H.;Lin, S.Y.;Hsu, H.J.;Yang, A.S.;Dejneka, Alexandr;Vaisocherová-Lísalová, Hana"/>
    <s v="Functionalized terpolymer-brush-based biointerface with improved antifouling properties for ultra-sensitive direct detection of virus in crude clinical samples"/>
    <x v="2"/>
    <x v="17"/>
    <s v="Coating and films"/>
    <x v="4"/>
    <n v="3"/>
    <n v="0"/>
    <n v="0"/>
    <n v="1"/>
    <n v="0"/>
    <n v="0"/>
    <n v="0"/>
  </r>
  <r>
    <x v="1"/>
    <x v="1"/>
    <n v="61988987"/>
    <x v="1"/>
    <x v="7"/>
    <n v="192335768"/>
    <s v="J"/>
    <x v="0"/>
    <s v="Horváthová, Lenka;Pánek, Tomáš;Klimeš, Vladimír;Lang, Franz B.;Eliáš, Marek"/>
    <s v="Analysis of diverse eukaryotes suggests the existence of an ancestral mitochondrial apparatus derived from the bacterial type II secretion system"/>
    <x v="0"/>
    <x v="0"/>
    <s v="Cell biology"/>
    <x v="4"/>
    <n v="1"/>
    <n v="1"/>
    <n v="0"/>
    <n v="0"/>
    <n v="0"/>
    <n v="0"/>
    <n v="0"/>
  </r>
  <r>
    <x v="1"/>
    <x v="1"/>
    <n v="70883521"/>
    <x v="12"/>
    <x v="176"/>
    <n v="192335949"/>
    <s v="B"/>
    <x v="0"/>
    <s v="Tůmová, Vendula"/>
    <s v="Vidět architekturu / Myslet architekturu: k současné fotografii architektury"/>
    <x v="1"/>
    <x v="15"/>
    <s v="Architectural design"/>
    <x v="4"/>
    <n v="4"/>
    <n v="0"/>
    <n v="0"/>
    <n v="0"/>
    <n v="1"/>
    <n v="0"/>
    <n v="0"/>
  </r>
  <r>
    <x v="1"/>
    <x v="1"/>
    <n v="60076658"/>
    <x v="14"/>
    <x v="20"/>
    <n v="192335993"/>
    <s v="J"/>
    <x v="0"/>
    <s v="Červený, Daniel;Grabic, Roman;Grabicová, Kateřina;Randák, Tomáš;Larsson, D. G. Joakim;Johnson, Andrew C;Jurgens, Monika D;Tysklind, Mats;Lindberg, Richard H;Fick, Jerker"/>
    <s v="Neuroactive drugs and other pharmaceuticals found in blood plasma of wild European fish"/>
    <x v="0"/>
    <x v="7"/>
    <s v="-"/>
    <x v="4"/>
    <n v="2"/>
    <n v="0"/>
    <n v="1"/>
    <n v="0"/>
    <n v="0"/>
    <n v="0"/>
    <n v="0"/>
  </r>
  <r>
    <x v="2"/>
    <x v="9"/>
    <s v="00020699"/>
    <x v="164"/>
    <x v="308"/>
    <n v="192336037"/>
    <s v="B"/>
    <x v="0"/>
    <s v="Stehnová, Eva;Středová, Hana;Středa, Tomáš"/>
    <s v="Aplikace fenologických pozorování v aplikované a krajinné ekologii"/>
    <x v="0"/>
    <x v="0"/>
    <s v="-"/>
    <x v="4"/>
    <n v="4"/>
    <n v="0"/>
    <n v="0"/>
    <n v="0"/>
    <n v="1"/>
    <n v="0"/>
    <n v="0"/>
  </r>
  <r>
    <x v="1"/>
    <x v="1"/>
    <s v="00216305"/>
    <x v="56"/>
    <x v="140"/>
    <n v="192336120"/>
    <s v="N"/>
    <x v="1"/>
    <s v="Říha, Jaromír;Julínek, Tomáš;Duchan, David;Menšík, Pavel"/>
    <s v="Metodická podpora managementu hrázových systémů"/>
    <x v="2"/>
    <x v="12"/>
    <s v="-"/>
    <x v="4"/>
    <n v="3"/>
    <n v="0"/>
    <n v="0"/>
    <n v="1"/>
    <n v="0"/>
    <n v="0"/>
    <n v="0"/>
  </r>
  <r>
    <x v="1"/>
    <x v="1"/>
    <s v="00216305"/>
    <x v="56"/>
    <x v="140"/>
    <n v="192336154"/>
    <s v="J"/>
    <x v="0"/>
    <s v="Drochytka, Rostislav;Hodul, Jakub;Mészárosová, Lenka;Jakubík, Aleš"/>
    <s v="Chemically resistant polymeric jointing grout with environmental impact"/>
    <x v="2"/>
    <x v="17"/>
    <s v="-"/>
    <x v="4"/>
    <n v="3"/>
    <n v="0"/>
    <n v="0"/>
    <n v="1"/>
    <n v="0"/>
    <n v="0"/>
    <n v="0"/>
  </r>
  <r>
    <x v="1"/>
    <x v="1"/>
    <s v="00216305"/>
    <x v="56"/>
    <x v="75"/>
    <n v="192336247"/>
    <s v="G"/>
    <x v="1"/>
    <s v="Krpalek, David;Řehák, Kamil;Prokop, Aleš"/>
    <s v="Output coupling with rubber elements - hybrid"/>
    <x v="2"/>
    <x v="3"/>
    <s v="-"/>
    <x v="4"/>
    <n v="4"/>
    <n v="0"/>
    <n v="0"/>
    <n v="0"/>
    <n v="1"/>
    <n v="0"/>
    <n v="0"/>
  </r>
  <r>
    <x v="1"/>
    <x v="1"/>
    <s v="00216305"/>
    <x v="56"/>
    <x v="141"/>
    <n v="192336304"/>
    <s v="G"/>
    <x v="1"/>
    <s v="Blumenstein, Jiří;Vágner, Petr;Kutín, Petr;Vychodil, Josef;Mikulášek, Tomáš"/>
    <s v="Prototyp Ray3- 80"/>
    <x v="2"/>
    <x v="21"/>
    <s v="-"/>
    <x v="4"/>
    <n v="2"/>
    <n v="0"/>
    <n v="1"/>
    <n v="0"/>
    <n v="0"/>
    <n v="0"/>
    <n v="0"/>
  </r>
  <r>
    <x v="2"/>
    <x v="1"/>
    <n v="63839172"/>
    <x v="55"/>
    <x v="72"/>
    <n v="192336574"/>
    <s v="G"/>
    <x v="1"/>
    <s v="UBIK, Sven;HALÁK, Jakub;KOLBE, Martin;MELNIKOV, Jiří;SVÍČKOVÁ, Petra"/>
    <s v="Funkční vzorek zařízení pro obrazové přenosy s kompresí JPEG XS"/>
    <x v="0"/>
    <x v="24"/>
    <s v="-"/>
    <x v="4"/>
    <n v="2"/>
    <n v="0"/>
    <n v="1"/>
    <n v="0"/>
    <n v="0"/>
    <n v="0"/>
    <n v="0"/>
  </r>
  <r>
    <x v="1"/>
    <x v="1"/>
    <n v="68407700"/>
    <x v="57"/>
    <x v="133"/>
    <n v="192337269"/>
    <s v="J"/>
    <x v="0"/>
    <s v="Šleichrt, Jan;Fíla, Tomáš;Koudelka, Petr;Adorna, Marcel;Falta, Jan;Zlámal, Petr;Glinz, J.;Neuhäuserová, Michaela;Doktor, Tomáš;Mauko, A.;Kytýř, Daniel;Vesenjak, M.;Duarte, I.;Ren, Z.;Jiroušek, Ondřej"/>
    <s v="Dynamic penetration of cellular solids: Experimental investigation using Hopkinson bar and computed tomography"/>
    <x v="2"/>
    <x v="17"/>
    <s v="-"/>
    <x v="4"/>
    <n v="2"/>
    <n v="0"/>
    <n v="1"/>
    <n v="0"/>
    <n v="0"/>
    <n v="0"/>
    <n v="0"/>
  </r>
  <r>
    <x v="1"/>
    <x v="1"/>
    <n v="47813059"/>
    <x v="72"/>
    <x v="349"/>
    <n v="192337341"/>
    <s v="J"/>
    <x v="0"/>
    <s v="Kološ, Martin;Tursunov, Arman;Stuchlík, Zdeněk"/>
    <s v="Radiative Penrose process: Energy gain by a single radiating charged particle in the ergosphere of rotating black hole"/>
    <x v="0"/>
    <x v="18"/>
    <s v="Astronomy (including astrophysics,_x000a_space science)"/>
    <x v="4"/>
    <n v="2"/>
    <n v="0"/>
    <n v="1"/>
    <n v="0"/>
    <n v="0"/>
    <n v="0"/>
    <n v="0"/>
  </r>
  <r>
    <x v="2"/>
    <x v="9"/>
    <s v="00025798"/>
    <x v="138"/>
    <x v="263"/>
    <n v="192337788"/>
    <s v="J"/>
    <x v="0"/>
    <s v="Maierová, Petra;Schulmann, Karel;Štípská, Pavla;Gerya, Taras;Lexa, Ondrej"/>
    <s v="Trans-lithospheric diapirism explains the presence of ultra-high pressure rocks in the European Variscides"/>
    <x v="0"/>
    <x v="7"/>
    <s v="-"/>
    <x v="4"/>
    <n v="2"/>
    <n v="0"/>
    <n v="1"/>
    <n v="0"/>
    <n v="0"/>
    <n v="0"/>
    <n v="0"/>
  </r>
  <r>
    <x v="2"/>
    <x v="9"/>
    <s v="00025798"/>
    <x v="138"/>
    <x v="263"/>
    <n v="192337808"/>
    <s v="J"/>
    <x v="0"/>
    <s v="Schulmann, Karel;Martínez Catalán, José Ramón;Ghienne, Jean-François"/>
    <s v="The Mid-Variscan Allochthon: Keys from correlation, partial retrodeformation and plate-tectonic reconstruction to unlock the geometry of a non-cylindrical belt"/>
    <x v="0"/>
    <x v="7"/>
    <s v="-"/>
    <x v="4"/>
    <n v="2"/>
    <n v="0"/>
    <n v="1"/>
    <n v="0"/>
    <n v="0"/>
    <n v="0"/>
    <n v="0"/>
  </r>
  <r>
    <x v="1"/>
    <x v="1"/>
    <s v="00216305"/>
    <x v="56"/>
    <x v="141"/>
    <n v="192337855"/>
    <s v="J"/>
    <x v="0"/>
    <s v="Brabenec, Luboš;Klobušiaková, Patrícia;Šimko, Patrik;Košťálová, Milena;Mekyska, Jiří;Rektorová, Irena"/>
    <s v="Non-invasive brain stimulation for speech in Parkinson’s disease: A randomized controlled trial"/>
    <x v="4"/>
    <x v="22"/>
    <s v="-"/>
    <x v="4"/>
    <n v="2"/>
    <n v="0"/>
    <n v="1"/>
    <n v="0"/>
    <n v="0"/>
    <n v="0"/>
    <n v="0"/>
  </r>
  <r>
    <x v="1"/>
    <x v="1"/>
    <n v="60076658"/>
    <x v="14"/>
    <x v="21"/>
    <n v="192338017"/>
    <s v="J"/>
    <x v="0"/>
    <s v="De Bello, Francesco;Botta-Dukat, Zoltan;Lepš, Jan;Fibich, Pavel"/>
    <s v="Towards a more balanced combination of multiple traits when computing functional differences between species"/>
    <x v="0"/>
    <x v="0"/>
    <s v="Ecology"/>
    <x v="4"/>
    <n v="2"/>
    <n v="0"/>
    <n v="1"/>
    <n v="0"/>
    <n v="0"/>
    <n v="0"/>
    <n v="0"/>
  </r>
  <r>
    <x v="1"/>
    <x v="1"/>
    <n v="60461071"/>
    <x v="154"/>
    <x v="355"/>
    <n v="192338032"/>
    <s v="B"/>
    <x v="0"/>
    <s v="Vybíral, Jindřich;Galeta, Jan;Janečková, Michaela"/>
    <s v="Síla i budoucnost jest národu národnost / The Strength and Future of the Nation Is National Identity"/>
    <x v="1"/>
    <x v="15"/>
    <s v="-"/>
    <x v="4"/>
    <n v="2"/>
    <n v="0"/>
    <n v="1"/>
    <n v="0"/>
    <n v="0"/>
    <n v="0"/>
    <n v="0"/>
  </r>
  <r>
    <x v="1"/>
    <x v="1"/>
    <s v="00216208"/>
    <x v="51"/>
    <x v="148"/>
    <n v="192338225"/>
    <s v="J"/>
    <x v="0"/>
    <s v="Jašová, Martina;Mendicino, Caterina;Supera, Dominik"/>
    <s v="Policy uncertainty, lender of last resort and the real economy"/>
    <x v="5"/>
    <x v="9"/>
    <s v="-"/>
    <x v="4"/>
    <n v="1"/>
    <n v="1"/>
    <n v="0"/>
    <n v="0"/>
    <n v="0"/>
    <n v="0"/>
    <n v="0"/>
  </r>
  <r>
    <x v="1"/>
    <x v="1"/>
    <s v="00216208"/>
    <x v="51"/>
    <x v="148"/>
    <n v="192338235"/>
    <s v="J"/>
    <x v="0"/>
    <s v="Weiss, Tomáš"/>
    <s v="De-Europeanisation of Czech policy towards Eastern Partnership countries under populist leaders"/>
    <x v="5"/>
    <x v="25"/>
    <s v="-"/>
    <x v="4"/>
    <n v="3"/>
    <n v="0"/>
    <n v="0"/>
    <n v="1"/>
    <n v="0"/>
    <n v="0"/>
    <n v="0"/>
  </r>
  <r>
    <x v="2"/>
    <x v="6"/>
    <n v="86652052"/>
    <x v="54"/>
    <x v="67"/>
    <n v="192338267"/>
    <s v="B"/>
    <x v="1"/>
    <s v="Helebrant, Jan;Hůlka, Jiří;Malátová, Irena;Kuča, Petr;Prouza, Zdeněk"/>
    <s v="Assessment of Radioactive Contamination in Urban Areas: Report of Working Group 9 Urban Areas of EMRAS II Topical Heading Approaches for Assessing Emergency Situations: Environmental Modelling for Radiation Safety (EMRAS II) Programme"/>
    <x v="0"/>
    <x v="7"/>
    <s v="Environmental sciences (social aspects to be 5.7)"/>
    <x v="4"/>
    <n v="2"/>
    <n v="0"/>
    <n v="1"/>
    <n v="0"/>
    <n v="0"/>
    <n v="0"/>
    <n v="0"/>
  </r>
  <r>
    <x v="2"/>
    <x v="3"/>
    <s v="00027049"/>
    <x v="89"/>
    <x v="154"/>
    <n v="192338330"/>
    <s v="N"/>
    <x v="1"/>
    <s v="Beitlerová, Hana;Žížala, Daniel;Minařík, Robert;Strouhal, Luděk;Kavka, Petr;Juřicová, Anna"/>
    <s v="Fyzikální a hydropedologické vlastnosti půd ČR"/>
    <x v="0"/>
    <x v="7"/>
    <s v="Physical geography"/>
    <x v="4"/>
    <n v="3"/>
    <n v="0"/>
    <n v="0"/>
    <n v="1"/>
    <n v="0"/>
    <n v="0"/>
    <n v="0"/>
  </r>
  <r>
    <x v="1"/>
    <x v="1"/>
    <n v="60461373"/>
    <x v="8"/>
    <x v="12"/>
    <n v="192338516"/>
    <s v="J"/>
    <x v="0"/>
    <s v="Villa Gomez, Katherine;Viktorová, Jitka;Plutnar, Jan;Ruml, Tomáš;Hoang, Lan;Pumera, Martin"/>
    <s v="Chemical Microrobots as Self-Propelled Microbrushes against Dental Biofilm"/>
    <x v="0"/>
    <x v="0"/>
    <s v="Microbiology"/>
    <x v="4"/>
    <n v="1"/>
    <n v="1"/>
    <n v="0"/>
    <n v="0"/>
    <n v="0"/>
    <n v="0"/>
    <n v="0"/>
  </r>
  <r>
    <x v="1"/>
    <x v="1"/>
    <s v="00216208"/>
    <x v="51"/>
    <x v="118"/>
    <n v="192338680"/>
    <s v="J"/>
    <x v="0"/>
    <s v="Stejskalová, Šárka"/>
    <s v="Easton's theorem for the tree property below aleph_omega"/>
    <x v="1"/>
    <x v="1"/>
    <s v="-"/>
    <x v="4"/>
    <n v="5"/>
    <n v="0"/>
    <n v="0"/>
    <n v="0"/>
    <n v="0"/>
    <n v="1"/>
    <n v="0"/>
  </r>
  <r>
    <x v="1"/>
    <x v="1"/>
    <s v="00216224"/>
    <x v="58"/>
    <x v="82"/>
    <n v="192339010"/>
    <s v="J"/>
    <x v="0"/>
    <s v="Chytrý, Milan;Danihelka, Jiří;Kaplan, Zdeněk;Wild, Jan;Holubová, Dana;Novotný, Petr;Řezníčková, Marcela;Rohn, Martin;Dřevojan, Pavel;Grulich, Vít;Klimešová, Jitka;Lepš, Jan;Lososová, Zdeňka;Pergl, Jan;Sádlo, Jiří;Šmarda, Petr;Štěpánková, Petra;Tichý, Lubomír;Axmanová, Irena;Bartušková, Alena;Blažek, Petr;Chrtek, Chrtek  Jr.;Miranda Fischer, Felicia;Guo, Wen-Yong;Herben, Tomáš;Janovský, Zdeněk;Konečná, Marie;Kühn, Ingolf;Moravcová, Lenka;Petřík, Petr;Pierce, Simon;Prach, Karel;Prokešová, Helena;Štech, Milan;Těšitel, Jakub;Těšitelová, Tamara;Večeřa, Martin;Zelený, David;Pyšek, Petr"/>
    <s v="Pladias Database of the Czech Flora and Vegetation"/>
    <x v="0"/>
    <x v="0"/>
    <s v="Plant sciences, botany"/>
    <x v="4"/>
    <n v="3"/>
    <n v="0"/>
    <n v="0"/>
    <n v="1"/>
    <n v="0"/>
    <n v="0"/>
    <n v="0"/>
  </r>
  <r>
    <x v="1"/>
    <x v="1"/>
    <s v="00216224"/>
    <x v="58"/>
    <x v="82"/>
    <n v="192339121"/>
    <s v="J"/>
    <x v="0"/>
    <s v="Brandmeier, Julian;Raiko, Kirsti;Farka, Zdeněk;Peltomaa, Riikka;Mickert, Matthias Jürgen;Hlaváček, Antonín;Skládal, Petr;Soukka, Tero;Gorris, Hans-Heiner"/>
    <s v="Effect of Particle Size and Surface Chemistry of Photon-Upconversion Nanoparticles on Analog and Digital Immunoassays for Cardiac Troponin"/>
    <x v="0"/>
    <x v="0"/>
    <s v="Biochemical research methods"/>
    <x v="4"/>
    <n v="3"/>
    <n v="0"/>
    <n v="0"/>
    <n v="1"/>
    <n v="0"/>
    <n v="0"/>
    <n v="0"/>
  </r>
  <r>
    <x v="1"/>
    <x v="1"/>
    <s v="00216224"/>
    <x v="58"/>
    <x v="82"/>
    <n v="192339251"/>
    <s v="J"/>
    <x v="0"/>
    <s v="Kučera, Josef;Peš, Ondřej;Janovič, Tomáš;Hofr, Ctirad;Kubinyiová, Lenka;Tóth, Ján;Káňa, Štěpán;Táborský, Petr"/>
    <s v="Enhancement of luminescence signal by deuterated water - Practical implications"/>
    <x v="0"/>
    <x v="10"/>
    <s v="Analytical chemistry"/>
    <x v="4"/>
    <n v="3"/>
    <n v="0"/>
    <n v="0"/>
    <n v="1"/>
    <n v="0"/>
    <n v="0"/>
    <n v="0"/>
  </r>
  <r>
    <x v="1"/>
    <x v="1"/>
    <s v="00216224"/>
    <x v="58"/>
    <x v="82"/>
    <n v="192339255"/>
    <s v="J"/>
    <x v="0"/>
    <s v="Hájek, Michal;Těšitel, Jakub;Tahvanainen, Teemu;Peterka, Tomáš;Jiménez Alfaro González, Francisco De Borja;Jansen, Florian;Pérez-Haase, Aaron;Garbolino, Emmanuel;Carbognani, Michele;Kolari, Tiina H. M.;Hájková, Petra;Jandt, Ute;Aunina, Liene;Pawlikowski, Paweł;Ivchenko, Tatiana;Tomaselli, Marcello;Tichý, Lubomír;Dítě, Daniel;Plesková, Zuzana;Mikulášková, Eva"/>
    <s v="Rising temperature modulates pH niches of fen species"/>
    <x v="0"/>
    <x v="0"/>
    <s v="Ecology"/>
    <x v="4"/>
    <n v="2"/>
    <n v="0"/>
    <n v="1"/>
    <n v="0"/>
    <n v="0"/>
    <n v="0"/>
    <n v="0"/>
  </r>
  <r>
    <x v="1"/>
    <x v="1"/>
    <s v="00216224"/>
    <x v="58"/>
    <x v="82"/>
    <n v="192339271"/>
    <s v="J"/>
    <x v="0"/>
    <s v="Hlaváček, Antonín;Farka, Zdeněk;Mickert, Matthias Jürgen;Kostiv, Uliana;Brandmeier, Julian;Horák, Daniel;Skládal, Petr;Foret, František;Gorris, Hans-Heiner"/>
    <s v="Bioconjugates of photon-upconversion nanoparticles for cancer biomarker detection and imaging"/>
    <x v="0"/>
    <x v="0"/>
    <s v="Biochemical research methods"/>
    <x v="4"/>
    <n v="2"/>
    <n v="0"/>
    <n v="1"/>
    <n v="0"/>
    <n v="0"/>
    <n v="0"/>
    <n v="0"/>
  </r>
  <r>
    <x v="1"/>
    <x v="1"/>
    <s v="00216224"/>
    <x v="58"/>
    <x v="84"/>
    <n v="192339317"/>
    <s v="J"/>
    <x v="0"/>
    <s v="Škubník, Karel;Sukeník, Lukáš;Buchta, David;Füzik, Tibor;Procházková, Michaela;Moravcová, Jana;Šmerdová, Lenka;Přidal, Antonín;Vácha, Robert;Plevka, Pavel"/>
    <s v="Capsid opening enables genome release of iflaviruses."/>
    <x v="0"/>
    <x v="0"/>
    <s v="Virology"/>
    <x v="4"/>
    <n v="2"/>
    <n v="0"/>
    <n v="1"/>
    <n v="0"/>
    <n v="0"/>
    <n v="0"/>
    <n v="0"/>
  </r>
  <r>
    <x v="1"/>
    <x v="1"/>
    <s v="00216224"/>
    <x v="58"/>
    <x v="84"/>
    <n v="192339335"/>
    <s v="J"/>
    <x v="0"/>
    <s v="Sukeník, Lukáš;Mukhamedova, Liya;Procházková, Michaela;Škubník, Karel;Plevka, Pavel;Vácha, Robert"/>
    <s v="Cargo Release from Nonenveloped Viruses and Virus-like Nanoparticles: Capsid Rupture or Pore Formation"/>
    <x v="0"/>
    <x v="0"/>
    <s v="Virology"/>
    <x v="4"/>
    <n v="3"/>
    <n v="0"/>
    <n v="0"/>
    <n v="1"/>
    <n v="0"/>
    <n v="0"/>
    <n v="0"/>
  </r>
  <r>
    <x v="1"/>
    <x v="1"/>
    <s v="00216224"/>
    <x v="58"/>
    <x v="84"/>
    <n v="192339348"/>
    <s v="J"/>
    <x v="0"/>
    <s v="Covelo Molares, Helena;Obrdlík, Aleš;Postulkova, I.;Dohnálková, Michaela;Gregorová, Pavlína;Ganji, Sri Ranjani;Potěšil, David;Gawriyski, L.;Varjosalo, M.;Vaňáčová, Štěpánka"/>
    <s v="The comprehensive interactomes of human adenosine RNA methyltransferases and demethylases reveal distinct functional and regulatory features"/>
    <x v="0"/>
    <x v="0"/>
    <s v="Biochemistry and molecular biology"/>
    <x v="4"/>
    <n v="2"/>
    <n v="0"/>
    <n v="1"/>
    <n v="0"/>
    <n v="0"/>
    <n v="0"/>
    <n v="0"/>
  </r>
  <r>
    <x v="1"/>
    <x v="1"/>
    <s v="00216224"/>
    <x v="58"/>
    <x v="84"/>
    <n v="192339363"/>
    <s v="J"/>
    <x v="0"/>
    <s v="Fajkus, Petr;Kilar, Agata Magdalena;Nelson, A.D.L.;Hola, M.;Peska, V.;Goffová, Ivana;Fojtová, Miloslava;Zachová, Dagmar;Fulnečková, Jana;Fajkus, Jiří"/>
    <s v="Evolution of plant telomerase RNAs: farther to the past, deeper to the roots"/>
    <x v="0"/>
    <x v="0"/>
    <s v="Biochemistry and molecular biology"/>
    <x v="4"/>
    <n v="2"/>
    <n v="0"/>
    <n v="1"/>
    <n v="0"/>
    <n v="0"/>
    <n v="0"/>
    <n v="0"/>
  </r>
  <r>
    <x v="1"/>
    <x v="1"/>
    <n v="61988987"/>
    <x v="1"/>
    <x v="6"/>
    <n v="192339605"/>
    <s v="J"/>
    <x v="0"/>
    <s v="Plešek, Jan;Hamill, Joseph;Silvernail, Julia Freedman;Jandačka, Daniel"/>
    <s v="Running Footstrike Patterns and Footwear in Habitually Shod Preschool Children"/>
    <x v="4"/>
    <x v="6"/>
    <s v="Sport and fitness sciences"/>
    <x v="4"/>
    <n v="3"/>
    <n v="0"/>
    <n v="0"/>
    <n v="1"/>
    <n v="0"/>
    <n v="0"/>
    <n v="0"/>
  </r>
  <r>
    <x v="1"/>
    <x v="1"/>
    <s v="00216224"/>
    <x v="58"/>
    <x v="128"/>
    <n v="192339765"/>
    <s v="J"/>
    <x v="0"/>
    <s v="Xue, C. Y.;Molnárová, Lucia;Steinfeld, J. B.;Zhao, W. X.;Ma, C. J.;Špírek, Mário;Kaniecki, K.;Kwon, Y.;Belan, Ondrej;Krejčí, Kateřina;Boulton, S. J.;Sung, P.;Greene, E. C.;Krejčí, Lumír"/>
    <s v="Single-molecule visualization of human RECQ5 interactions with single-stranded DNA recombination intermediates"/>
    <x v="0"/>
    <x v="0"/>
    <s v="Biochemistry and molecular biology"/>
    <x v="4"/>
    <n v="1"/>
    <n v="1"/>
    <n v="0"/>
    <n v="0"/>
    <n v="0"/>
    <n v="0"/>
    <n v="0"/>
  </r>
  <r>
    <x v="1"/>
    <x v="1"/>
    <s v="00216224"/>
    <x v="58"/>
    <x v="128"/>
    <n v="192339781"/>
    <s v="J"/>
    <x v="0"/>
    <s v="Raudenská, Martina;Balvan, Jan;Masařík, Michal"/>
    <s v="Crosstalk between autophagy inhibitors and endosome-related secretory pathways: a challenge for autophagy-based treatment of solid cancers"/>
    <x v="0"/>
    <x v="0"/>
    <s v="Biochemistry and molecular biology"/>
    <x v="4"/>
    <n v="2"/>
    <n v="0"/>
    <n v="1"/>
    <n v="0"/>
    <n v="0"/>
    <n v="0"/>
    <n v="0"/>
  </r>
  <r>
    <x v="1"/>
    <x v="1"/>
    <s v="00216224"/>
    <x v="58"/>
    <x v="128"/>
    <n v="192339792"/>
    <s v="C"/>
    <x v="0"/>
    <s v="Altmannová, Veronika;Krejčí, Lumír"/>
    <s v="In Vitro Characterization of Sumoylation of HR Proteins"/>
    <x v="0"/>
    <x v="0"/>
    <s v="Biochemistry and molecular biology"/>
    <x v="4"/>
    <n v="3"/>
    <n v="0"/>
    <n v="0"/>
    <n v="1"/>
    <n v="0"/>
    <n v="0"/>
    <n v="0"/>
  </r>
  <r>
    <x v="1"/>
    <x v="1"/>
    <s v="00216224"/>
    <x v="58"/>
    <x v="79"/>
    <n v="192339842"/>
    <s v="J"/>
    <x v="0"/>
    <s v="Jelínek, Martin;Květon, Petr;Burešová, Iva;Klimusová, Helena"/>
    <s v="Measuring depression in adolescence: Evaluation of a hierarchical factor model of the Children’s Depression Inventory and measurement invariance across boys and girls"/>
    <x v="5"/>
    <x v="30"/>
    <s v="Psychology, special (including therapy for learning, speech, hearing, visual and other physical and mental disabilities);"/>
    <x v="4"/>
    <n v="2"/>
    <n v="0"/>
    <n v="1"/>
    <n v="0"/>
    <n v="0"/>
    <n v="0"/>
    <n v="0"/>
  </r>
  <r>
    <x v="1"/>
    <x v="1"/>
    <s v="00216224"/>
    <x v="58"/>
    <x v="79"/>
    <n v="192339925"/>
    <s v="C"/>
    <x v="0"/>
    <s v="Dočekal, Mojmír;Grimm, Scott"/>
    <s v="Counting Aggregates, Groups and Kinds: Countability from the Perspective of a Morphologically Complex Language"/>
    <x v="1"/>
    <x v="27"/>
    <s v="Linguistics"/>
    <x v="4"/>
    <n v="2"/>
    <n v="0"/>
    <n v="1"/>
    <n v="0"/>
    <n v="0"/>
    <n v="0"/>
    <n v="0"/>
  </r>
  <r>
    <x v="1"/>
    <x v="1"/>
    <s v="00216224"/>
    <x v="58"/>
    <x v="79"/>
    <n v="192340064"/>
    <s v="B"/>
    <x v="0"/>
    <s v="Karlík, Petr;Taraldsen Medová, Lucie;Caha, Pavel;Starke, Michal;Taraldsen, Knut Tarald;Ziková, Markéta"/>
    <s v="Nominalizations and Participles in Czech and beyond"/>
    <x v="1"/>
    <x v="27"/>
    <s v="Linguistics"/>
    <x v="4"/>
    <n v="2"/>
    <n v="0"/>
    <n v="1"/>
    <n v="0"/>
    <n v="0"/>
    <n v="0"/>
    <n v="0"/>
  </r>
  <r>
    <x v="1"/>
    <x v="1"/>
    <s v="00216224"/>
    <x v="58"/>
    <x v="79"/>
    <n v="192340069"/>
    <s v="B"/>
    <x v="0"/>
    <s v="Schmidt, Ondřej"/>
    <s v="Briefe vom Kaiserhof. Die letzten Luxemburger in der diplomatischen Korrespondenz aus dem Archiv der Gonzaga von Mantua (1380-1436)"/>
    <x v="1"/>
    <x v="14"/>
    <s v="History (history of science and technology to be 6.3, history of specific sciences to be under the respective headings)"/>
    <x v="4"/>
    <n v="2"/>
    <n v="0"/>
    <n v="1"/>
    <n v="0"/>
    <n v="0"/>
    <n v="0"/>
    <n v="0"/>
  </r>
  <r>
    <x v="1"/>
    <x v="1"/>
    <s v="00216224"/>
    <x v="58"/>
    <x v="80"/>
    <n v="192340084"/>
    <s v="J"/>
    <x v="0"/>
    <s v="Sobek, Tomáš"/>
    <s v="Metaethics of Human Rights: An Expressivist Approach"/>
    <x v="5"/>
    <x v="29"/>
    <s v="Law"/>
    <x v="4"/>
    <n v="2"/>
    <n v="0"/>
    <n v="1"/>
    <n v="0"/>
    <n v="0"/>
    <n v="0"/>
    <n v="0"/>
  </r>
  <r>
    <x v="1"/>
    <x v="1"/>
    <s v="00216224"/>
    <x v="58"/>
    <x v="80"/>
    <n v="192340086"/>
    <s v="B"/>
    <x v="0"/>
    <s v="Harašta, Jakub;Smejkalová, Terezie;Novotná, Tereza;Šavelka, Jaromír;Polčák, Radim;Kasl, František;Loutocký, Pavel;Míšek, Jakub"/>
    <s v="Citační analýza judikatury"/>
    <x v="5"/>
    <x v="29"/>
    <s v="Law"/>
    <x v="4"/>
    <n v="2"/>
    <n v="0"/>
    <n v="1"/>
    <n v="0"/>
    <n v="0"/>
    <n v="0"/>
    <n v="0"/>
  </r>
  <r>
    <x v="1"/>
    <x v="1"/>
    <s v="00216224"/>
    <x v="58"/>
    <x v="80"/>
    <n v="192340091"/>
    <s v="B"/>
    <x v="0"/>
    <s v="Smekal, Hubert;Benák, Jaroslav;Vyhnánek, Ladislav;Hanych, Monika;Janků, Štěpán"/>
    <s v="Mimoprávní vlivy na rozhodování českého Ústavního soudu"/>
    <x v="5"/>
    <x v="29"/>
    <s v="Law"/>
    <x v="4"/>
    <n v="3"/>
    <n v="0"/>
    <n v="0"/>
    <n v="1"/>
    <n v="0"/>
    <n v="0"/>
    <n v="0"/>
  </r>
  <r>
    <x v="1"/>
    <x v="1"/>
    <s v="00216224"/>
    <x v="58"/>
    <x v="81"/>
    <n v="192340124"/>
    <s v="C"/>
    <x v="1"/>
    <s v="Vidovićová, Lucie;Alisch, Monika;Kümpers, Susanne;Perek-Bialas, Jolanta"/>
    <s v="Ageing and Caring in Rural Environments : cross-national insights from Central Europe"/>
    <x v="5"/>
    <x v="33"/>
    <s v="Sociology"/>
    <x v="4"/>
    <n v="3"/>
    <n v="0"/>
    <n v="0"/>
    <n v="1"/>
    <n v="0"/>
    <n v="0"/>
    <n v="0"/>
  </r>
  <r>
    <x v="1"/>
    <x v="1"/>
    <s v="00216224"/>
    <x v="58"/>
    <x v="83"/>
    <n v="192340209"/>
    <s v="J"/>
    <x v="0"/>
    <s v="Dontcheva-Navrátilová, Olga"/>
    <s v="Engaging with the reader in research articles in English: Variation across disciplines and linguacultural backgrounds"/>
    <x v="1"/>
    <x v="27"/>
    <s v="Linguistics"/>
    <x v="4"/>
    <n v="2"/>
    <n v="0"/>
    <n v="1"/>
    <n v="0"/>
    <n v="0"/>
    <n v="0"/>
    <n v="0"/>
  </r>
  <r>
    <x v="1"/>
    <x v="1"/>
    <n v="49777513"/>
    <x v="13"/>
    <x v="197"/>
    <n v="192340333"/>
    <s v="C"/>
    <x v="0"/>
    <s v="Couprie, Dirk L."/>
    <s v="The Reception of Presocratic Flat Earth Cosmology in Aristotle, the Doxography, and Beyond"/>
    <x v="1"/>
    <x v="1"/>
    <s v="Philosophy, History and Philosophy of science and technology"/>
    <x v="4"/>
    <n v="2"/>
    <n v="0"/>
    <n v="1"/>
    <n v="0"/>
    <n v="0"/>
    <n v="0"/>
    <n v="0"/>
  </r>
  <r>
    <x v="0"/>
    <x v="0"/>
    <n v="60077344"/>
    <x v="0"/>
    <x v="0"/>
    <n v="192340795"/>
    <s v="J"/>
    <x v="1"/>
    <s v="Agudelo, M.;Palus, Martin;Keeffe, J.R.;Bianchini, F.;Svoboda, P.;Salát, Jiří;Peace, A.;Gazumyan, A.;Cipolla, M.;Kapoor, T.;Guidetti, F.;Yao, K.-H.;Elsterová, Jana;Teislerova, D.;Chrdle, A.;Hönig, Václav;Oliveira, T.;West, A.P.;Lee, Y.E.;Rice, C. M.;MacDonald, M.R.;Bjorkman, P.J.;Růžek, Daniel;Robbiani, D.F.;Nussenzweig, M.C."/>
    <s v="Broad and potent neutralizing human antibodies to tick-borne flaviviruses protect mice from disease"/>
    <x v="0"/>
    <x v="0"/>
    <s v="Virology"/>
    <x v="4"/>
    <n v="2"/>
    <n v="0"/>
    <n v="1"/>
    <n v="0"/>
    <n v="0"/>
    <n v="0"/>
    <n v="0"/>
  </r>
  <r>
    <x v="0"/>
    <x v="0"/>
    <n v="60077344"/>
    <x v="0"/>
    <x v="0"/>
    <n v="192340825"/>
    <s v="J"/>
    <x v="0"/>
    <s v="Butenko, Anzhelika;Hammond, Michael John;Field, Mark C.;Ginger, M. L.;Yurchenko, V.;Lukeš, Julius"/>
    <s v="Reductionist Pathways for Parasitism in Euglenozoans? Expanded Datasets Provide New Insights"/>
    <x v="0"/>
    <x v="0"/>
    <s v="-"/>
    <x v="4"/>
    <n v="3"/>
    <n v="0"/>
    <n v="0"/>
    <n v="1"/>
    <n v="0"/>
    <n v="0"/>
    <n v="0"/>
  </r>
  <r>
    <x v="1"/>
    <x v="1"/>
    <n v="60460709"/>
    <x v="69"/>
    <x v="104"/>
    <n v="192340919"/>
    <s v="J"/>
    <x v="0"/>
    <s v="Skála, Jan;Zádorová, Tereza;Žížala, Daniel"/>
    <s v="On the interpretation of surprisingly high variation of soil map diversity in country-wide study of flood-affected agroecosystems using the legacy data in the Czech Republic"/>
    <x v="3"/>
    <x v="4"/>
    <s v="Soil science"/>
    <x v="4"/>
    <n v="2"/>
    <n v="0"/>
    <n v="1"/>
    <n v="0"/>
    <n v="0"/>
    <n v="0"/>
    <n v="0"/>
  </r>
  <r>
    <x v="1"/>
    <x v="1"/>
    <n v="60460709"/>
    <x v="69"/>
    <x v="104"/>
    <n v="192340921"/>
    <s v="J"/>
    <x v="0"/>
    <s v="Gholizadeh, Asa;Rossel, Raphael A. Viscarra;Saberioon, Mohammadmehdi;Borůvka, Luboš;Kratina, Josef;Pavlů, Lenka"/>
    <s v="National-scale spectroscopic assessment of soil organic carbon in forests of the Czech Republic"/>
    <x v="3"/>
    <x v="4"/>
    <s v="Soil science"/>
    <x v="4"/>
    <n v="1"/>
    <n v="1"/>
    <n v="0"/>
    <n v="0"/>
    <n v="0"/>
    <n v="0"/>
    <n v="0"/>
  </r>
  <r>
    <x v="1"/>
    <x v="1"/>
    <n v="60460709"/>
    <x v="69"/>
    <x v="96"/>
    <n v="192340948"/>
    <s v="J"/>
    <x v="0"/>
    <s v="Gurka, Petr;Hauer, Daniel"/>
    <s v="More insights into the Trudinger–Moser inequality with monomial weight"/>
    <x v="0"/>
    <x v="2"/>
    <s v="Pure mathematics"/>
    <x v="4"/>
    <n v="2"/>
    <n v="0"/>
    <n v="1"/>
    <n v="0"/>
    <n v="0"/>
    <n v="0"/>
    <n v="0"/>
  </r>
  <r>
    <x v="1"/>
    <x v="1"/>
    <n v="60461373"/>
    <x v="8"/>
    <x v="13"/>
    <n v="192341012"/>
    <s v="J"/>
    <x v="0"/>
    <s v="Kovalska, Ievgeniia;Antonatos, Nicolas;Luxa, Jan;Sofer, Zdeněk"/>
    <s v="Edge-Hydrogenated Germanene by Electrochemical Decalcification-Exfoliation of CaGe2: Germanene-Enabled Vapor Sensor"/>
    <x v="0"/>
    <x v="10"/>
    <s v="Inorganic and nuclear chemistry"/>
    <x v="4"/>
    <n v="2"/>
    <n v="0"/>
    <n v="1"/>
    <n v="0"/>
    <n v="0"/>
    <n v="0"/>
    <n v="0"/>
  </r>
  <r>
    <x v="1"/>
    <x v="1"/>
    <n v="60461373"/>
    <x v="8"/>
    <x v="13"/>
    <n v="192341031"/>
    <s v="J"/>
    <x v="0"/>
    <s v="Vovesná, Aneta;Zhigunov, Alexander;Balouch, Martin;Zbytovská, Jarmila"/>
    <s v="Ceramide liposomes for skin barrier recovery: A novel formulation based on natural skin lipids"/>
    <x v="4"/>
    <x v="22"/>
    <s v="Pharmacology and pharmacy"/>
    <x v="4"/>
    <n v="2"/>
    <n v="0"/>
    <n v="1"/>
    <n v="0"/>
    <n v="0"/>
    <n v="0"/>
    <n v="0"/>
  </r>
  <r>
    <x v="1"/>
    <x v="1"/>
    <n v="60461373"/>
    <x v="8"/>
    <x v="13"/>
    <n v="192341149"/>
    <s v="J"/>
    <x v="0"/>
    <s v="Tolba, Amal Hassan;Krupička, Martin;Chudoba, Josef;Cibulka, Radek"/>
    <s v="Amide Bond Formation via Aerobic Photooxidative Coupling of Aldehydes with Amines Catalyzed by a Riboflavin Derivative"/>
    <x v="0"/>
    <x v="10"/>
    <s v="Organic chemistry"/>
    <x v="4"/>
    <n v="2"/>
    <n v="0"/>
    <n v="1"/>
    <n v="0"/>
    <n v="0"/>
    <n v="0"/>
    <n v="0"/>
  </r>
  <r>
    <x v="0"/>
    <x v="0"/>
    <n v="61388971"/>
    <x v="43"/>
    <x v="50"/>
    <n v="192341504"/>
    <s v="J"/>
    <x v="0"/>
    <s v="Čapek, Jan;Procházková, Ilona;Matoušek, Tomáš;Hot, D.;Večerek, Branislav"/>
    <s v="A Unique Reverse Adaptation Mechanism Assists Bordetella pertussis in Resistance to Both Scarcity and Toxicity of Manganese"/>
    <x v="0"/>
    <x v="0"/>
    <s v="Microbiology"/>
    <x v="4"/>
    <n v="2"/>
    <n v="0"/>
    <n v="1"/>
    <n v="0"/>
    <n v="0"/>
    <n v="0"/>
    <n v="0"/>
  </r>
  <r>
    <x v="0"/>
    <x v="0"/>
    <n v="61388971"/>
    <x v="43"/>
    <x v="50"/>
    <n v="192341541"/>
    <s v="J"/>
    <x v="0"/>
    <s v="Šinkora, Marek;Štěpánová, Kateřina;Butler, J. E.;Šinkora jr., Marek;Šinkora, Šimon;Šinkorová, Jana"/>
    <s v="Comparative Aspects of Immunoglobulin Gene Rearrangement Arrays in Different Species"/>
    <x v="4"/>
    <x v="22"/>
    <s v="Immunology"/>
    <x v="4"/>
    <n v="2"/>
    <n v="0"/>
    <n v="1"/>
    <n v="0"/>
    <n v="0"/>
    <n v="0"/>
    <n v="0"/>
  </r>
  <r>
    <x v="1"/>
    <x v="1"/>
    <n v="61988987"/>
    <x v="1"/>
    <x v="1"/>
    <n v="192341761"/>
    <s v="J"/>
    <x v="0"/>
    <s v="Kundrát, Josef;Rojková, Zuzana"/>
    <s v="Psychological distance as a means of evaluation"/>
    <x v="5"/>
    <x v="30"/>
    <s v="-"/>
    <x v="4"/>
    <n v="3"/>
    <n v="0"/>
    <n v="0"/>
    <n v="1"/>
    <n v="0"/>
    <n v="0"/>
    <n v="0"/>
  </r>
  <r>
    <x v="0"/>
    <x v="0"/>
    <n v="68378271"/>
    <x v="18"/>
    <x v="25"/>
    <n v="192342141"/>
    <s v="J"/>
    <x v="0"/>
    <s v="Krečmarová, M.;Gulka, Michal;Vandenryt, T.;Hrubý, J.;Fekete, Ladislav;Hubík, Pavel;Taylor, Andrew;Mortet, Vincent;Thoelen, R.;Bourgeois, E.;Nesládek, M."/>
    <s v="A Label-Free Diamond Microfluidic DNA Sensor Based on Active Nitrogen-Vacancy Center Charge State Control"/>
    <x v="2"/>
    <x v="23"/>
    <s v="Nano-processes (applications on nano-scale); (biomaterials to be 2.9)"/>
    <x v="4"/>
    <n v="3"/>
    <n v="0"/>
    <n v="0"/>
    <n v="1"/>
    <n v="0"/>
    <n v="0"/>
    <n v="0"/>
  </r>
  <r>
    <x v="0"/>
    <x v="0"/>
    <n v="67985912"/>
    <x v="31"/>
    <x v="38"/>
    <n v="192342428"/>
    <s v="B"/>
    <x v="0"/>
    <s v="Vondrovský, Václav;Chvojka, O.;Bumerl, J.;Hlásek, Daniel;Janda, F.;John, J.;Kapustka, K.;Kovačiková, L.;Novák, J.;Ptáková, M.;Pokorná, K.;Pokorný, P.;Šálková, T.;Šída, Petr;Vobejda, L."/>
    <s v="Pravěké komunity vnitřní periferie. Vývoj osídlení jižních Čech od 9. do počátku 1. tisíciletí př. Kr."/>
    <x v="1"/>
    <x v="14"/>
    <s v="Archaeology"/>
    <x v="4"/>
    <n v="4"/>
    <n v="0"/>
    <n v="0"/>
    <n v="0"/>
    <n v="1"/>
    <n v="0"/>
    <n v="0"/>
  </r>
  <r>
    <x v="0"/>
    <x v="0"/>
    <n v="67985831"/>
    <x v="34"/>
    <x v="41"/>
    <n v="192342501"/>
    <s v="J"/>
    <x v="0"/>
    <s v="Filippi, Michal;Slavík, M.;Bruthans, J.;Weiss, T.;Řihošek, J."/>
    <s v="Accelerated disintegration of in situ disconnected portions of sandstone outcrops"/>
    <x v="0"/>
    <x v="7"/>
    <s v="Geology"/>
    <x v="4"/>
    <n v="3"/>
    <n v="0"/>
    <n v="0"/>
    <n v="1"/>
    <n v="0"/>
    <n v="0"/>
    <n v="0"/>
  </r>
  <r>
    <x v="1"/>
    <x v="1"/>
    <n v="61384399"/>
    <x v="107"/>
    <x v="290"/>
    <n v="192342741"/>
    <s v="J"/>
    <x v="0"/>
    <s v="Pělucha, Martin;Kouřilová, Jana;Kasabov, E.;Feurich, Marek"/>
    <s v="Expanding the ontological horizons of rural resilience in the applied agricultural research policy: The case of the Czech Republic"/>
    <x v="5"/>
    <x v="13"/>
    <s v="Public administration"/>
    <x v="4"/>
    <n v="3"/>
    <n v="0"/>
    <n v="0"/>
    <n v="1"/>
    <n v="0"/>
    <n v="0"/>
    <n v="0"/>
  </r>
  <r>
    <x v="0"/>
    <x v="0"/>
    <n v="61388998"/>
    <x v="91"/>
    <x v="158"/>
    <n v="192342753"/>
    <s v="J"/>
    <x v="0"/>
    <s v="Frost, Miroslav;Benešová, Barbora;Seiner, Hanuš;Kružík, Martin;Sedlák, Petr;Šittner, Petr"/>
    <s v="Thermomechanical model for NiTi-based shape memory alloys covering macroscopic localization of martensitic transformation"/>
    <x v="2"/>
    <x v="17"/>
    <s v="Materials engineering"/>
    <x v="4"/>
    <n v="2"/>
    <n v="0"/>
    <n v="1"/>
    <n v="0"/>
    <n v="0"/>
    <n v="0"/>
    <n v="0"/>
  </r>
  <r>
    <x v="0"/>
    <x v="0"/>
    <n v="61388955"/>
    <x v="45"/>
    <x v="52"/>
    <n v="192343738"/>
    <s v="J"/>
    <x v="0"/>
    <s v="Mansfeldová, Věra;Zlámalová, Magda;Tarábková, Hana;Janda, Pavel;Vorokhta, M.;Piliai, L.;Kavan, Ladislav"/>
    <s v="Work Function of TiO2 (Anatase, Rutile, and Brookite) Single Crystals: Effects of the Environment"/>
    <x v="0"/>
    <x v="10"/>
    <s v="Physical chemistry"/>
    <x v="4"/>
    <n v="2"/>
    <n v="0"/>
    <n v="1"/>
    <n v="0"/>
    <n v="0"/>
    <n v="0"/>
    <n v="0"/>
  </r>
  <r>
    <x v="0"/>
    <x v="0"/>
    <n v="61388998"/>
    <x v="91"/>
    <x v="158"/>
    <n v="192344367"/>
    <s v="J"/>
    <x v="0"/>
    <s v="Kluková, Zuzana;Nosek, Štěpán;Fuka, V.;Jaňour, Zbyněk;Chaloupecká, Hana;Ďoubalová, J."/>
    <s v="The combining effect of the roof shape, roof-height non-uniformity and source position on the pollutant transport between a street canyon and 3D urban array"/>
    <x v="0"/>
    <x v="7"/>
    <s v="Meteorology and atmospheric sciences"/>
    <x v="4"/>
    <n v="2"/>
    <n v="0"/>
    <n v="1"/>
    <n v="0"/>
    <n v="0"/>
    <n v="0"/>
    <n v="0"/>
  </r>
  <r>
    <x v="0"/>
    <x v="0"/>
    <n v="61388998"/>
    <x v="91"/>
    <x v="158"/>
    <n v="192344503"/>
    <s v="P"/>
    <x v="1"/>
    <s v="Šonský, Jiří"/>
    <s v="Zařízení ke zpevňování povrchu výrobků, způsob a použití tohoto zařízení"/>
    <x v="0"/>
    <x v="18"/>
    <s v="Fluids and plasma physics (including surface physics)"/>
    <x v="4"/>
    <n v="3"/>
    <n v="0"/>
    <n v="0"/>
    <n v="1"/>
    <n v="0"/>
    <n v="0"/>
    <n v="0"/>
  </r>
  <r>
    <x v="0"/>
    <x v="0"/>
    <n v="61389013"/>
    <x v="41"/>
    <x v="48"/>
    <n v="192345054"/>
    <s v="J"/>
    <x v="0"/>
    <s v="Kuang, C.;Hu, Z.;Yuan, Z.;Wen, K.;Qing, J.;Kobera, Libor;Abbrent, Sabina;Brus, Jiří;Yin, C.;Wang, H.;Xu, W.;Wang, J.;Bai, S.;Gao, F."/>
    <s v="Critical role of additive-induced molecular interaction on the operational stability of perovskite light-emitting diodes"/>
    <x v="0"/>
    <x v="10"/>
    <s v="Polymer science"/>
    <x v="4"/>
    <s v="N (nehodnoceno)"/>
    <n v="0"/>
    <n v="0"/>
    <n v="0"/>
    <n v="0"/>
    <n v="0"/>
    <n v="1"/>
  </r>
  <r>
    <x v="0"/>
    <x v="0"/>
    <n v="61389013"/>
    <x v="41"/>
    <x v="48"/>
    <n v="192345098"/>
    <s v="J"/>
    <x v="0"/>
    <s v="Kolouchová, Kristýna;Groborz, Ondřej;Černochová, Zulfiya;Škarková, A.;Brabek, J.;Rosel, D.;Švec, Pavel;Starčuk, Zenon;Šlouf, Miroslav;Hrubý, Martin"/>
    <s v="Thermo- and ROS-responsive self-assembled polymer nanoparticle tracers for 19F MRI theranostics"/>
    <x v="0"/>
    <x v="10"/>
    <s v="Polymer science"/>
    <x v="4"/>
    <n v="2"/>
    <n v="0"/>
    <n v="1"/>
    <n v="0"/>
    <n v="0"/>
    <n v="0"/>
    <n v="0"/>
  </r>
  <r>
    <x v="0"/>
    <x v="0"/>
    <n v="60457856"/>
    <x v="146"/>
    <x v="283"/>
    <n v="192345159"/>
    <s v="O"/>
    <x v="1"/>
    <s v="Klinger, Vojtěch"/>
    <s v="Zvěd"/>
    <x v="5"/>
    <x v="16"/>
    <s v="Education, general; including training, pedagogy, didactics [and education systems]"/>
    <x v="4"/>
    <n v="5"/>
    <n v="0"/>
    <n v="0"/>
    <n v="0"/>
    <n v="0"/>
    <n v="1"/>
    <n v="0"/>
  </r>
  <r>
    <x v="0"/>
    <x v="0"/>
    <n v="61389013"/>
    <x v="41"/>
    <x v="48"/>
    <n v="192345318"/>
    <s v="J"/>
    <x v="0"/>
    <s v="Šubr, Vladimír;Ormsby, Tereza;Šácha, Pavel;Konvalinka, Jan;Etrych, Tomáš;Kostka, Libor"/>
    <s v="The role of the biotin linker in polymer antibody mimetics, iBodies, in biochemical assays"/>
    <x v="0"/>
    <x v="10"/>
    <s v="Polymer science"/>
    <x v="4"/>
    <n v="3"/>
    <n v="0"/>
    <n v="0"/>
    <n v="1"/>
    <n v="0"/>
    <n v="0"/>
    <n v="0"/>
  </r>
  <r>
    <x v="0"/>
    <x v="0"/>
    <n v="61389021"/>
    <x v="40"/>
    <x v="47"/>
    <n v="192345380"/>
    <s v="F"/>
    <x v="1"/>
    <s v="Pintr, Pavel;Lédl, Vít"/>
    <s v="Aktivní laserová hlavice s adaptivním posuvem"/>
    <x v="2"/>
    <x v="32"/>
    <s v="-"/>
    <x v="4"/>
    <n v="2"/>
    <n v="0"/>
    <n v="1"/>
    <n v="0"/>
    <n v="0"/>
    <n v="0"/>
    <n v="0"/>
  </r>
  <r>
    <x v="0"/>
    <x v="0"/>
    <n v="61389021"/>
    <x v="40"/>
    <x v="47"/>
    <n v="192345471"/>
    <s v="J"/>
    <x v="1"/>
    <s v="Sikarwar, Vineet Singh;Reichert, A.;Jeremiáš, Michal;Manovic, V."/>
    <s v="COVID-19 pandemic and global carbon dioxide emissions: A first assessment"/>
    <x v="0"/>
    <x v="7"/>
    <s v="Environmental sciences (social aspects to be 5.7)"/>
    <x v="4"/>
    <n v="4"/>
    <n v="0"/>
    <n v="0"/>
    <n v="0"/>
    <n v="1"/>
    <n v="0"/>
    <n v="0"/>
  </r>
  <r>
    <x v="0"/>
    <x v="0"/>
    <n v="67985556"/>
    <x v="2"/>
    <x v="2"/>
    <n v="192345989"/>
    <s v="J"/>
    <x v="0"/>
    <s v="Brzezniak, Z.;Slavík, Jakub"/>
    <s v="Well-posedness of the 3D stochastic primitive equations with multiplicative and transport noise"/>
    <x v="0"/>
    <x v="2"/>
    <s v="Applied mathematics"/>
    <x v="4"/>
    <n v="1"/>
    <n v="1"/>
    <n v="0"/>
    <n v="0"/>
    <n v="0"/>
    <n v="0"/>
    <n v="0"/>
  </r>
  <r>
    <x v="0"/>
    <x v="0"/>
    <n v="67985807"/>
    <x v="37"/>
    <x v="44"/>
    <n v="192346036"/>
    <s v="B"/>
    <x v="0"/>
    <s v="Cintula, Petr;Noguera, Carles"/>
    <s v="Logic and Implication: An introduction to the General Algebraic Study of Non-classical Logics"/>
    <x v="0"/>
    <x v="2"/>
    <s v="Pure mathematics"/>
    <x v="4"/>
    <n v="2"/>
    <n v="0"/>
    <n v="1"/>
    <n v="0"/>
    <n v="0"/>
    <n v="0"/>
    <n v="0"/>
  </r>
  <r>
    <x v="0"/>
    <x v="0"/>
    <n v="67985831"/>
    <x v="34"/>
    <x v="41"/>
    <n v="192346808"/>
    <s v="B"/>
    <x v="0"/>
    <s v="Roček, Zbyněk;Rage, J. C.;Venczel, M."/>
    <s v="Fossil frogs of the genus Palaeobatrachus (Amphibia: Anura)"/>
    <x v="0"/>
    <x v="7"/>
    <s v="Paleontology"/>
    <x v="4"/>
    <n v="2"/>
    <n v="0"/>
    <n v="1"/>
    <n v="0"/>
    <n v="0"/>
    <n v="0"/>
    <n v="0"/>
  </r>
  <r>
    <x v="0"/>
    <x v="0"/>
    <n v="67985831"/>
    <x v="34"/>
    <x v="41"/>
    <n v="192346826"/>
    <s v="C"/>
    <x v="0"/>
    <s v="Krmíček, Lukáš;Chalapathi Rao, N. V."/>
    <s v="Lamprophyres, lamproites and related rocks as tracers to supercontinent cycles and metallogenesis"/>
    <x v="0"/>
    <x v="7"/>
    <s v="Geology"/>
    <x v="4"/>
    <n v="2"/>
    <n v="0"/>
    <n v="1"/>
    <n v="0"/>
    <n v="0"/>
    <n v="0"/>
    <n v="0"/>
  </r>
  <r>
    <x v="0"/>
    <x v="0"/>
    <n v="67985840"/>
    <x v="92"/>
    <x v="159"/>
    <n v="192346900"/>
    <s v="J"/>
    <x v="0"/>
    <s v="Dolgov, S.;Vejchodský, Tomáš"/>
    <s v="Guaranteed a posteriori error bounds for low-rank tensor approximate solutions"/>
    <x v="0"/>
    <x v="2"/>
    <s v="Pure mathematics"/>
    <x v="4"/>
    <n v="2"/>
    <n v="0"/>
    <n v="1"/>
    <n v="0"/>
    <n v="0"/>
    <n v="0"/>
    <n v="0"/>
  </r>
  <r>
    <x v="0"/>
    <x v="0"/>
    <n v="67985840"/>
    <x v="92"/>
    <x v="159"/>
    <n v="192346951"/>
    <s v="J"/>
    <x v="0"/>
    <s v="Müller, Vladimír;Tomilov, Y."/>
    <s v="On the interplay between operators, bases, and matrices"/>
    <x v="0"/>
    <x v="2"/>
    <s v="Pure mathematics"/>
    <x v="4"/>
    <n v="1"/>
    <n v="1"/>
    <n v="0"/>
    <n v="0"/>
    <n v="0"/>
    <n v="0"/>
    <n v="0"/>
  </r>
  <r>
    <x v="0"/>
    <x v="0"/>
    <n v="67985840"/>
    <x v="92"/>
    <x v="159"/>
    <n v="192347011"/>
    <s v="B"/>
    <x v="0"/>
    <s v="Positselski, Leonid"/>
    <s v="Relative Nonhomogeneous Koszul Duality"/>
    <x v="0"/>
    <x v="2"/>
    <s v="Pure mathematics"/>
    <x v="4"/>
    <n v="1"/>
    <n v="1"/>
    <n v="0"/>
    <n v="0"/>
    <n v="0"/>
    <n v="0"/>
    <n v="0"/>
  </r>
  <r>
    <x v="0"/>
    <x v="0"/>
    <n v="67985882"/>
    <x v="33"/>
    <x v="40"/>
    <n v="192347250"/>
    <s v="J"/>
    <x v="0"/>
    <s v="Vala, Milan;Bujak, Lukasz;Marín, Antonio García;Holanová, Kristýna;Henrichs, Verena;Braun, Marcus;Lánský, Zdeněk;Piliarik, Marek"/>
    <s v="Nanoscopic Structural Fluctuations of Disassembling Microtubules Revealed by Label-Free Super-Resolution Microscopy"/>
    <x v="0"/>
    <x v="18"/>
    <s v="Optics (including laser optics and_x000a_quantum optics)"/>
    <x v="4"/>
    <n v="1"/>
    <n v="1"/>
    <n v="0"/>
    <n v="0"/>
    <n v="0"/>
    <n v="0"/>
    <n v="0"/>
  </r>
  <r>
    <x v="0"/>
    <x v="0"/>
    <n v="67985912"/>
    <x v="31"/>
    <x v="38"/>
    <n v="192347528"/>
    <s v="B"/>
    <x v="0"/>
    <s v="Sawicki, Jakub;Cymbalak, T.;Havrda, J.;Levá, Kateřina;Ottenwelter, Estelle;Podliska, J."/>
    <s v="Dress accessories from Prague, c. 1200 – c. 1800. Catalogue of finds"/>
    <x v="1"/>
    <x v="14"/>
    <s v="Archaeology"/>
    <x v="4"/>
    <n v="2"/>
    <n v="0"/>
    <n v="1"/>
    <n v="0"/>
    <n v="0"/>
    <n v="0"/>
    <n v="0"/>
  </r>
  <r>
    <x v="0"/>
    <x v="0"/>
    <n v="67985921"/>
    <x v="30"/>
    <x v="37"/>
    <n v="192347604"/>
    <s v="B"/>
    <x v="0"/>
    <s v="Vondráček, Jan"/>
    <s v="Herrschaft, Verwaltung und Alltag im Protektorat Böhmen und Mähren. Alltägliches Wirtschaften im politischen Bezirk Kladno 1939–1945"/>
    <x v="1"/>
    <x v="14"/>
    <s v="-"/>
    <x v="4"/>
    <n v="2"/>
    <n v="0"/>
    <n v="1"/>
    <n v="0"/>
    <n v="0"/>
    <n v="0"/>
    <n v="0"/>
  </r>
  <r>
    <x v="0"/>
    <x v="0"/>
    <n v="67985939"/>
    <x v="29"/>
    <x v="36"/>
    <n v="192347790"/>
    <s v="J"/>
    <x v="0"/>
    <s v="Gioria, Margherita;Carta, A.;Baskin, C. C.;Dawson, W.;Essl, F.;Kreft, H.;Pergl, Jan;van Kleunen, M.;Weigelt, P.;Winter, M.;Pyšek, Petr"/>
    <s v="Persistent soil seed banks promote naturalisation and invasiveness in flowering plants"/>
    <x v="0"/>
    <x v="0"/>
    <s v="Ecology"/>
    <x v="4"/>
    <n v="2"/>
    <n v="0"/>
    <n v="1"/>
    <n v="0"/>
    <n v="0"/>
    <n v="0"/>
    <n v="0"/>
  </r>
  <r>
    <x v="0"/>
    <x v="0"/>
    <n v="67985939"/>
    <x v="29"/>
    <x v="36"/>
    <n v="192347880"/>
    <s v="J"/>
    <x v="0"/>
    <s v="de Bello, Francesco;Lavorel, S.;Hallett, L. M.;Valencia, E.;Garnier, E.;Roscher, C.;Conti, Luisa;Galland, Thomas;Goberna, M.;Májeková, M.;Montesinos-Navarro, A.;Pausas, J. G.;Verdú, M.;E-Vojtkó, Anna;Götzenberger, Lars;Lepš, Jan"/>
    <s v="Functional trait effects on ecosystem stability: assembling the jigsaw puzzle"/>
    <x v="0"/>
    <x v="0"/>
    <s v="Ecology"/>
    <x v="4"/>
    <n v="1"/>
    <n v="1"/>
    <n v="0"/>
    <n v="0"/>
    <n v="0"/>
    <n v="0"/>
    <n v="0"/>
  </r>
  <r>
    <x v="1"/>
    <x v="1"/>
    <s v="00216305"/>
    <x v="56"/>
    <x v="140"/>
    <n v="192348189"/>
    <s v="J"/>
    <x v="0"/>
    <s v="Junaid, Muhammad Faisal;ur Rehman, Zia;Čekon, Miroslav;Čurpek, Jakub;Farooq, Rashid;Cui, Hongzhi;Khan, Imran"/>
    <s v="Inorganic phase change materials in thermal energy storage: A review on perspectives and technological advances in building applications"/>
    <x v="2"/>
    <x v="12"/>
    <s v="-"/>
    <x v="4"/>
    <n v="2"/>
    <n v="0"/>
    <n v="1"/>
    <n v="0"/>
    <n v="0"/>
    <n v="0"/>
    <n v="0"/>
  </r>
  <r>
    <x v="1"/>
    <x v="1"/>
    <s v="00216305"/>
    <x v="56"/>
    <x v="141"/>
    <n v="192348325"/>
    <s v="J"/>
    <x v="0"/>
    <s v="Orudzhev, Farid;Ramazanov, Shikhgasan;Sobola, Dinara;Kaspar, Pavel;Trčka, Tomáš;Částková, Klára;Kaštyl, Jaroslav;Zvereva, Irina;Wang, Chuanyi;Selimov, Daud;Gulakhmedov, Rashid;Abdurakhmanov, Magomed;Shuaibov, Abdulatip;Kadiev, Makhmud"/>
    <s v="Ultrasound and water flow driven piezophototronic effect in self-polarized flexible alpha-Fe2O3 containing PVDF nanofibers film for enhanced catalytic oxidation"/>
    <x v="0"/>
    <x v="10"/>
    <s v="-"/>
    <x v="4"/>
    <n v="2"/>
    <n v="0"/>
    <n v="1"/>
    <n v="0"/>
    <n v="0"/>
    <n v="0"/>
    <n v="0"/>
  </r>
  <r>
    <x v="1"/>
    <x v="1"/>
    <s v="00216305"/>
    <x v="56"/>
    <x v="74"/>
    <n v="192348466"/>
    <s v="J"/>
    <x v="0"/>
    <s v="Ghosh, Kalyan;Pumera, Martin"/>
    <s v="MXene and MoS3-x Coated 3D-Printed Hybrid Electrode for Solid-State Asymmetric Supercapacitor"/>
    <x v="2"/>
    <x v="17"/>
    <s v="-"/>
    <x v="4"/>
    <n v="2"/>
    <n v="0"/>
    <n v="1"/>
    <n v="0"/>
    <n v="0"/>
    <n v="0"/>
    <n v="0"/>
  </r>
  <r>
    <x v="0"/>
    <x v="0"/>
    <n v="67985998"/>
    <x v="26"/>
    <x v="33"/>
    <n v="192348905"/>
    <s v="J"/>
    <x v="0"/>
    <s v="Bičáková, Alena;Cortes, G. M.;Mazza, J."/>
    <s v="Caught in the cycle: economic conditions at enrolment and labour market outcomes of college graduates"/>
    <x v="5"/>
    <x v="9"/>
    <s v="Applied Economics, Econometrics"/>
    <x v="4"/>
    <n v="1"/>
    <n v="1"/>
    <n v="0"/>
    <n v="0"/>
    <n v="0"/>
    <n v="0"/>
    <n v="0"/>
  </r>
  <r>
    <x v="0"/>
    <x v="0"/>
    <n v="68081715"/>
    <x v="24"/>
    <x v="31"/>
    <n v="192349135"/>
    <s v="J"/>
    <x v="0"/>
    <s v="Cigánková, Hana;Mikuška, Pavel;Hegrová, J.;Krajčovič, J."/>
    <s v="Comparison of oxidative potential of PM1 and PM2.5 urban aerosol and bioaccessibility of associated elements in three simulated lung fluids"/>
    <x v="0"/>
    <x v="7"/>
    <s v="Meteorology and atmospheric sciences"/>
    <x v="4"/>
    <n v="2"/>
    <n v="0"/>
    <n v="1"/>
    <n v="0"/>
    <n v="0"/>
    <n v="0"/>
    <n v="0"/>
  </r>
  <r>
    <x v="0"/>
    <x v="0"/>
    <n v="68081715"/>
    <x v="24"/>
    <x v="31"/>
    <n v="192349152"/>
    <s v="J"/>
    <x v="0"/>
    <s v="Musil, Stanislav;Vyhnanovský, Jaromír;Sturgeon, R. E."/>
    <s v="Ultrasensitive Detection of Ruthenium by Coupling Cobalt and Cadmium Ion-Assisted Photochemical Vapor Generation to Inductively Coupled Plasma Mass Spectrometry"/>
    <x v="0"/>
    <x v="10"/>
    <s v="Analytical chemistry"/>
    <x v="4"/>
    <n v="2"/>
    <n v="0"/>
    <n v="1"/>
    <n v="0"/>
    <n v="0"/>
    <n v="0"/>
    <n v="0"/>
  </r>
  <r>
    <x v="0"/>
    <x v="0"/>
    <n v="68081723"/>
    <x v="23"/>
    <x v="30"/>
    <n v="192349249"/>
    <s v="J"/>
    <x v="0"/>
    <s v="Fintová, Stanislava;Dlhý, Pavol;Mertová, K.;Chlup, Zdeněk;Duchek, M.;Procházka, R.;Hutař, Pavel"/>
    <s v="Fatigue properties of UFG Ti grade 2 dental implant vs. conventionally tested smooth specimens"/>
    <x v="2"/>
    <x v="17"/>
    <s v="Materials engineering"/>
    <x v="4"/>
    <n v="3"/>
    <n v="0"/>
    <n v="0"/>
    <n v="1"/>
    <n v="0"/>
    <n v="0"/>
    <n v="0"/>
  </r>
  <r>
    <x v="0"/>
    <x v="0"/>
    <n v="68081766"/>
    <x v="93"/>
    <x v="160"/>
    <n v="192349784"/>
    <s v="J"/>
    <x v="0"/>
    <s v="Fornůsková, Alena;Hiadlovská, Zuzana;Macholán, Miloš;Piálek, Jaroslav;Goüy de Bellocq, Joëlle"/>
    <s v="New perspective on the geographic distribution and evolution of lymphocytic choriomeningitis virus, Central Europe"/>
    <x v="3"/>
    <x v="5"/>
    <s v="Veterinary science"/>
    <x v="4"/>
    <n v="2"/>
    <n v="0"/>
    <n v="1"/>
    <n v="0"/>
    <n v="0"/>
    <n v="0"/>
    <n v="0"/>
  </r>
  <r>
    <x v="0"/>
    <x v="0"/>
    <n v="68145535"/>
    <x v="22"/>
    <x v="29"/>
    <n v="192349833"/>
    <s v="J"/>
    <x v="0"/>
    <s v="Říha, Zdeněk;Zeleňák, Michal;Kruml, Tomáš;Poloprudský, Jakub"/>
    <s v="Comparison of the disintegration abilities of modulated and continuous water jets"/>
    <x v="2"/>
    <x v="3"/>
    <s v="Mechanical engineering"/>
    <x v="4"/>
    <n v="3"/>
    <n v="0"/>
    <n v="0"/>
    <n v="1"/>
    <n v="0"/>
    <n v="0"/>
    <n v="0"/>
  </r>
  <r>
    <x v="0"/>
    <x v="0"/>
    <n v="68378025"/>
    <x v="159"/>
    <x v="303"/>
    <n v="192350032"/>
    <s v="C"/>
    <x v="0"/>
    <s v="Uhde, Zuzana"/>
    <s v="The Global Border Industrial Complex and Eastern Africa: Analyzing the Political Economy of Transnational Migration"/>
    <x v="5"/>
    <x v="33"/>
    <s v="Sociology"/>
    <x v="4"/>
    <n v="1"/>
    <n v="1"/>
    <n v="0"/>
    <n v="0"/>
    <n v="0"/>
    <n v="0"/>
    <n v="0"/>
  </r>
  <r>
    <x v="1"/>
    <x v="1"/>
    <s v="00216208"/>
    <x v="51"/>
    <x v="62"/>
    <n v="192350185"/>
    <s v="B"/>
    <x v="0"/>
    <s v="Lorenz - Meyer, Dagmar;Treusch, Pat;Liu, Xin;Tianen, Milla;Radomska, Marietta;Barla, Josef;Hubatschke, Christoph"/>
    <s v="Feminist Technoecologies : Reimagining Matters of Care and Sustainability"/>
    <x v="5"/>
    <x v="33"/>
    <s v="-"/>
    <x v="4"/>
    <n v="2"/>
    <n v="0"/>
    <n v="1"/>
    <n v="0"/>
    <n v="0"/>
    <n v="0"/>
    <n v="0"/>
  </r>
  <r>
    <x v="1"/>
    <x v="1"/>
    <s v="00216208"/>
    <x v="51"/>
    <x v="62"/>
    <n v="192350193"/>
    <s v="J"/>
    <x v="0"/>
    <s v="Bártová, Klára;Androvičová, Renáta;Krejčová, Lucie;Weiss, Petr;Klapilová, Kateřina"/>
    <s v="The Prevalence of Paraphilic Interests in the Czech Population : Preference, Arousal, the Use of Pornography, Fantasy, and Behavior"/>
    <x v="4"/>
    <x v="6"/>
    <s v="-"/>
    <x v="4"/>
    <n v="3"/>
    <n v="0"/>
    <n v="0"/>
    <n v="1"/>
    <n v="0"/>
    <n v="0"/>
    <n v="0"/>
  </r>
  <r>
    <x v="1"/>
    <x v="1"/>
    <s v="00216208"/>
    <x v="51"/>
    <x v="62"/>
    <n v="192350198"/>
    <s v="J"/>
    <x v="0"/>
    <s v="Hradcová, Dana;Synek, Michal"/>
    <s v="The rest is noise: on describing cognitive multiplicity"/>
    <x v="5"/>
    <x v="33"/>
    <s v="-"/>
    <x v="4"/>
    <n v="2"/>
    <n v="0"/>
    <n v="1"/>
    <n v="0"/>
    <n v="0"/>
    <n v="0"/>
    <n v="0"/>
  </r>
  <r>
    <x v="1"/>
    <x v="1"/>
    <s v="00216208"/>
    <x v="51"/>
    <x v="62"/>
    <n v="192350204"/>
    <s v="B"/>
    <x v="0"/>
    <s v="Doležalová, Lucie;Dragoun, Michal;Rivers, Kimberly"/>
    <s v="Passionate Copying in Late Medieval Bohemia:The Case of Crux de Telcz (1434-1504)"/>
    <x v="1"/>
    <x v="28"/>
    <s v="-"/>
    <x v="4"/>
    <n v="3"/>
    <n v="0"/>
    <n v="0"/>
    <n v="1"/>
    <n v="0"/>
    <n v="0"/>
    <n v="0"/>
  </r>
  <r>
    <x v="0"/>
    <x v="0"/>
    <n v="68378289"/>
    <x v="17"/>
    <x v="24"/>
    <n v="192352332"/>
    <s v="J"/>
    <x v="0"/>
    <s v="Kašpar, Marek;Bližňák, Vojtěch;Hulec, Filip;Müller, Miloslav"/>
    <s v="High-resolution spatial analysis of the variability in the subdaily rainfall time structure"/>
    <x v="0"/>
    <x v="7"/>
    <s v="Meteorology and atmospheric sciences"/>
    <x v="4"/>
    <n v="1"/>
    <n v="1"/>
    <n v="0"/>
    <n v="0"/>
    <n v="0"/>
    <n v="0"/>
    <n v="0"/>
  </r>
  <r>
    <x v="0"/>
    <x v="0"/>
    <n v="86652079"/>
    <x v="142"/>
    <x v="275"/>
    <n v="192352778"/>
    <s v="J"/>
    <x v="0"/>
    <s v="Reinig, F.;Wacker, L.;Joris, O.;Oppenheimer, C.;Guidobaldi, G.;Nievergelt, D.;Adolphi, F.;Cherubini, P.;Engels, S.;Esper, Jan;Land, A.;Lane, C.;Pfanz, H.;Remmele, S.;Sigl, M.;Sookdeo, A.;Büntgen, Ulf"/>
    <s v="Precise date for the Laacher See eruption synchronizes the Younger Dryas"/>
    <x v="0"/>
    <x v="7"/>
    <s v="Physical geography"/>
    <x v="4"/>
    <s v="N (nehodnoceno)"/>
    <n v="0"/>
    <n v="0"/>
    <n v="0"/>
    <n v="0"/>
    <n v="0"/>
    <n v="1"/>
  </r>
  <r>
    <x v="1"/>
    <x v="1"/>
    <s v="00216305"/>
    <x v="56"/>
    <x v="75"/>
    <n v="192352981"/>
    <s v="J"/>
    <x v="0"/>
    <s v="Rebenda, David;Vrbka, Martin;Nečas, David;Čípek, Pavel;Hartl, Martin"/>
    <s v="Rheological and frictional analysis of viscosupplements towards improved lubrication of human joints"/>
    <x v="2"/>
    <x v="3"/>
    <s v="-"/>
    <x v="4"/>
    <n v="2"/>
    <n v="0"/>
    <n v="1"/>
    <n v="0"/>
    <n v="0"/>
    <n v="0"/>
    <n v="0"/>
  </r>
  <r>
    <x v="2"/>
    <x v="3"/>
    <s v="00027006"/>
    <x v="6"/>
    <x v="9"/>
    <n v="192353246"/>
    <s v="F"/>
    <x v="1"/>
    <s v="Usťak, Sergej;Muňoz Jans, Jakub"/>
    <s v="Zařízení pro hydrotermochemickou úpravu bioodpadů na biouhel kombinovanou s odstranění škodlivin"/>
    <x v="3"/>
    <x v="4"/>
    <s v="-"/>
    <x v="4"/>
    <n v="3"/>
    <n v="0"/>
    <n v="0"/>
    <n v="1"/>
    <n v="0"/>
    <n v="0"/>
    <n v="0"/>
  </r>
  <r>
    <x v="2"/>
    <x v="2"/>
    <n v="26232511"/>
    <x v="130"/>
    <x v="236"/>
    <n v="192353457"/>
    <s v="G"/>
    <x v="1"/>
    <s v="Drdlová, Martina;Dubinin, Pavel;Dubinin, Stanislav;Šperl, Martin"/>
    <s v="Kompozitní tlaková nádoba na bázi uhlíkových vláken"/>
    <x v="2"/>
    <x v="17"/>
    <s v="-"/>
    <x v="4"/>
    <n v="2"/>
    <n v="0"/>
    <n v="1"/>
    <n v="0"/>
    <n v="0"/>
    <n v="0"/>
    <n v="0"/>
  </r>
  <r>
    <x v="1"/>
    <x v="5"/>
    <n v="60162694"/>
    <x v="50"/>
    <x v="171"/>
    <n v="192353528"/>
    <s v="J"/>
    <x v="0"/>
    <s v="Klimentová, Jana;Řehulka, Pavel;Pávková, Ivona;Kubelková, Klára;Bavlovič, Jan;Stulík, Jiří"/>
    <s v="Cross-species proteomic comparison of outer membrane vesicles and membranes of Francisella tularensis subsp. tularensis versus subsp. holarctica"/>
    <x v="0"/>
    <x v="0"/>
    <s v="Biochemical research methods"/>
    <x v="4"/>
    <n v="3"/>
    <n v="0"/>
    <n v="0"/>
    <n v="1"/>
    <n v="0"/>
    <n v="0"/>
    <n v="0"/>
  </r>
  <r>
    <x v="1"/>
    <x v="1"/>
    <n v="61989592"/>
    <x v="48"/>
    <x v="130"/>
    <n v="192353656"/>
    <s v="J"/>
    <x v="0"/>
    <s v="Petřík, Miloš;Umlaufová, Eva;Raclavský, Vladislav;Palyzová, Andrea;Havlíček, Vladimír;Pfister, Joachim;Mair, Christian;Nový, Zbyněk;Popper, Miroslav;Hajdúch, Marián;Decristoforo, Clemens"/>
    <s v="Ga-68-labelled desferrioxamine-B for bacterial infection imaging"/>
    <x v="4"/>
    <x v="22"/>
    <s v="Pharmacology and pharmacy"/>
    <x v="4"/>
    <n v="1"/>
    <n v="1"/>
    <n v="0"/>
    <n v="0"/>
    <n v="0"/>
    <n v="0"/>
    <n v="0"/>
  </r>
  <r>
    <x v="1"/>
    <x v="1"/>
    <n v="61989592"/>
    <x v="48"/>
    <x v="59"/>
    <n v="192353756"/>
    <s v="C"/>
    <x v="0"/>
    <s v="Krappmann, Joerg"/>
    <s v="Anarchische Utopie in Böhmen. Paul Kornfelds Beitrag zur Herr-Knecht-Debatte."/>
    <x v="1"/>
    <x v="27"/>
    <s v="Specific literatures"/>
    <x v="4"/>
    <n v="3"/>
    <n v="0"/>
    <n v="0"/>
    <n v="1"/>
    <n v="0"/>
    <n v="0"/>
    <n v="0"/>
  </r>
  <r>
    <x v="1"/>
    <x v="1"/>
    <n v="61989592"/>
    <x v="48"/>
    <x v="199"/>
    <n v="192353776"/>
    <s v="B"/>
    <x v="1"/>
    <s v="Westphalová, Lenka;Šínová, Renáta;Leix, Alicja Ewa;Holá, Lenka;Kovářová, Daniela"/>
    <s v="Nástroje řešení rodičovských konfliktů"/>
    <x v="5"/>
    <x v="29"/>
    <s v="Law"/>
    <x v="4"/>
    <n v="2"/>
    <n v="0"/>
    <n v="1"/>
    <n v="0"/>
    <n v="0"/>
    <n v="0"/>
    <n v="0"/>
  </r>
  <r>
    <x v="1"/>
    <x v="1"/>
    <n v="61989592"/>
    <x v="48"/>
    <x v="199"/>
    <n v="192353782"/>
    <s v="B"/>
    <x v="1"/>
    <s v="Vítová, Blanka;Etlíková, Markéta"/>
    <s v="Mediace ve spotřebitelských sporech"/>
    <x v="5"/>
    <x v="29"/>
    <s v="Law"/>
    <x v="4"/>
    <n v="5"/>
    <n v="0"/>
    <n v="0"/>
    <n v="0"/>
    <n v="0"/>
    <n v="1"/>
    <n v="0"/>
  </r>
  <r>
    <x v="1"/>
    <x v="1"/>
    <n v="61989592"/>
    <x v="48"/>
    <x v="131"/>
    <n v="192353801"/>
    <s v="C"/>
    <x v="0"/>
    <s v="Hroboň, Bohdan"/>
    <s v="Religion and Ethics in Isaiah"/>
    <x v="1"/>
    <x v="1"/>
    <s v="Theology"/>
    <x v="4"/>
    <n v="3"/>
    <n v="0"/>
    <n v="0"/>
    <n v="1"/>
    <n v="0"/>
    <n v="0"/>
    <n v="0"/>
  </r>
  <r>
    <x v="1"/>
    <x v="1"/>
    <n v="61989592"/>
    <x v="48"/>
    <x v="131"/>
    <n v="192353805"/>
    <s v="J"/>
    <x v="0"/>
    <s v="Kotala, Lukáš"/>
    <s v="Regensburg Colloquy of 1601: Its Disputation Method and the German Second Scholastic Disputation Handbooks"/>
    <x v="1"/>
    <x v="1"/>
    <s v="Philosophy, History and Philosophy of science and technology"/>
    <x v="4"/>
    <n v="2"/>
    <n v="0"/>
    <n v="1"/>
    <n v="0"/>
    <n v="0"/>
    <n v="0"/>
    <n v="0"/>
  </r>
  <r>
    <x v="1"/>
    <x v="1"/>
    <n v="61989592"/>
    <x v="48"/>
    <x v="56"/>
    <n v="192353840"/>
    <s v="J"/>
    <x v="0"/>
    <s v="Hloušek, Josef;Ježek, Miroslav;Fiurášek, Jaromír"/>
    <s v="Direct Experimental Certification of Quantum Non-Gaussian Character and Wigner Function Negativity of Single-Photon Detectors"/>
    <x v="0"/>
    <x v="18"/>
    <s v="Optics (including laser optics and_x000a_quantum optics)"/>
    <x v="4"/>
    <n v="2"/>
    <n v="0"/>
    <n v="1"/>
    <n v="0"/>
    <n v="0"/>
    <n v="0"/>
    <n v="0"/>
  </r>
  <r>
    <x v="1"/>
    <x v="1"/>
    <n v="61989592"/>
    <x v="48"/>
    <x v="56"/>
    <n v="192353884"/>
    <s v="J"/>
    <x v="0"/>
    <s v="Dvořák, Petr;Krasylenko, Yuliya;Ovečka, Miroslav;Basheer, Jasim;Zapletalová, Veronika;Šamaj, Jozef;Takáč, Tomáš"/>
    <s v="In vivo light-sheet microscopy resolves localisation patterns of FSD1, a superoxide dismutase with function in root development and osmoprotection"/>
    <x v="0"/>
    <x v="0"/>
    <s v="Plant sciences, botany"/>
    <x v="4"/>
    <n v="2"/>
    <n v="0"/>
    <n v="1"/>
    <n v="0"/>
    <n v="0"/>
    <n v="0"/>
    <n v="0"/>
  </r>
  <r>
    <x v="1"/>
    <x v="1"/>
    <n v="61989592"/>
    <x v="48"/>
    <x v="356"/>
    <n v="192354081"/>
    <s v="J"/>
    <x v="0"/>
    <s v="Obraztsov, Ievgen;Bakandritsos, Aristeidis;Šedajová, Veronika;Langer, Rostislav;Jakubec, Petr;Zoppellaro, Giorgio;Pykal, Martin;Presser, Volker;Otyepka, Michal;Zbořil, Radek"/>
    <s v="Graphene Acid for Lithium-Ion Batteries-Carboxylation Boosts Storage Capacity in Graphene"/>
    <x v="0"/>
    <x v="10"/>
    <s v="-"/>
    <x v="4"/>
    <n v="2"/>
    <n v="0"/>
    <n v="1"/>
    <n v="0"/>
    <n v="0"/>
    <n v="0"/>
    <n v="0"/>
  </r>
  <r>
    <x v="2"/>
    <x v="7"/>
    <n v="65269705"/>
    <x v="71"/>
    <x v="98"/>
    <n v="192354355"/>
    <s v="J"/>
    <x v="0"/>
    <s v="Ledererova, Aneta;Dostalova, Lenka;Kozlova, Veronika;Peschelova, Helena;Ladungova, Adriana;Čulen, Martin;Loja, Tomas;Verner, Jan;Pospíšilová, Šárka;Šmída, Michal;Mančíková, Veronika"/>
    <s v="Hypermethylation of CD19 promoter enables antigen-negative escape to CART-19 in vivo and in vitro"/>
    <x v="4"/>
    <x v="8"/>
    <s v="Oncology"/>
    <x v="4"/>
    <n v="1"/>
    <n v="1"/>
    <n v="0"/>
    <n v="0"/>
    <n v="0"/>
    <n v="0"/>
    <n v="0"/>
  </r>
  <r>
    <x v="2"/>
    <x v="2"/>
    <n v="28778758"/>
    <x v="141"/>
    <x v="267"/>
    <n v="192355940"/>
    <s v="J"/>
    <x v="1"/>
    <s v="Kubáč, Lubomír;Akrman, Jiří"/>
    <s v="Evaluation of electrochemical stability of sulfonated anthraquinone-based acidic electrolyte for redox flow battery application"/>
    <x v="0"/>
    <x v="10"/>
    <s v="Electrochemistry (dry cells, batteries, fuel cells, corrosion metals, electrolysis)"/>
    <x v="4"/>
    <n v="4"/>
    <n v="0"/>
    <n v="0"/>
    <n v="0"/>
    <n v="1"/>
    <n v="0"/>
    <n v="0"/>
  </r>
  <r>
    <x v="1"/>
    <x v="1"/>
    <n v="62157124"/>
    <x v="53"/>
    <x v="66"/>
    <n v="192356406"/>
    <s v="B"/>
    <x v="0"/>
    <s v="Pospiech, Matej;Štarha, Pavel;Javůrková, Zdeňka;Mazurová, Gabriela;Ljasovská, Simona;Běhalová, Hana;Krištofová, Kateřina;Švamberk, Václav"/>
    <s v="Pylový atlas se zaměřením na melissopalynologii"/>
    <x v="2"/>
    <x v="32"/>
    <s v="Food and beverages"/>
    <x v="4"/>
    <n v="3"/>
    <n v="0"/>
    <n v="0"/>
    <n v="1"/>
    <n v="0"/>
    <n v="0"/>
    <n v="0"/>
  </r>
  <r>
    <x v="1"/>
    <x v="1"/>
    <n v="46747885"/>
    <x v="81"/>
    <x v="220"/>
    <n v="192356834"/>
    <s v="G"/>
    <x v="1"/>
    <s v="Moravec, Jaromír;Sobotka, Jiří;Nováková, Iva;Černohorský, Josef"/>
    <s v="Prototyp zařízení pro lokální opravy anorganických povlaků"/>
    <x v="2"/>
    <x v="17"/>
    <s v="Coating and films"/>
    <x v="4"/>
    <n v="3"/>
    <n v="0"/>
    <n v="0"/>
    <n v="1"/>
    <n v="0"/>
    <n v="0"/>
    <n v="0"/>
  </r>
  <r>
    <x v="1"/>
    <x v="1"/>
    <n v="60460709"/>
    <x v="69"/>
    <x v="104"/>
    <n v="192356985"/>
    <s v="N"/>
    <x v="1"/>
    <s v="Komprdová, Klára;Vašát, Radim;Neudertová Hellebrandová, Kateřina;Šrámek, Vít;Borůvka, Luboš;Sáňka, Milan;Sáňka, Ondřej;Fadrhonsová, Věra;Čechmánková, Jarmila"/>
    <s v="Chemické vlastnosti svrchních minerálních vrstev lesních půd a ohrožení lesních půd acidifikací a nutriční degradací (soubor map)"/>
    <x v="3"/>
    <x v="4"/>
    <s v="Soil science"/>
    <x v="4"/>
    <n v="3"/>
    <n v="0"/>
    <n v="0"/>
    <n v="1"/>
    <n v="0"/>
    <n v="0"/>
    <n v="0"/>
  </r>
  <r>
    <x v="1"/>
    <x v="1"/>
    <n v="60460709"/>
    <x v="69"/>
    <x v="248"/>
    <n v="192357035"/>
    <s v="J"/>
    <x v="0"/>
    <s v="Vacek, Zdeněk;Prokůpková, Anna;Vacek, Stanislav;Bulušek, Daniel;Šimůnek, Václav;Hájek, Vojtěch;Králíček, Ivo"/>
    <s v="Mixed vs. monospecific mountain forests in response to climate change: structural and growth perspectives of Norway spruce and European beech"/>
    <x v="3"/>
    <x v="4"/>
    <s v="Forestry"/>
    <x v="4"/>
    <n v="3"/>
    <n v="0"/>
    <n v="0"/>
    <n v="1"/>
    <n v="0"/>
    <n v="0"/>
    <n v="0"/>
  </r>
  <r>
    <x v="2"/>
    <x v="3"/>
    <s v="00027006"/>
    <x v="6"/>
    <x v="9"/>
    <n v="192357116"/>
    <s v="J"/>
    <x v="0"/>
    <s v="Zhang, Kaixuan;He, Ming;Fan, Yu;Zhao, Hui;Gao, Bin;Yang, Keli;LI, Faliang;Tang, Yu;Gao, Qiang;Lin, Tao;Quinet, Muriel;Janovská, Dagmar;Meglič, Vladimir;Kwiatkowski, Jacek;Romanova, Olga;Chrungoo, Nikhil;Suzuki, Tatsuro;Luthar, Zlata;Germ, Mateja;Woo, Sun-Hee;Georgiev, Milen I.;Zhou, Meiliang"/>
    <s v="Resequencing of global Tartary buckwheat accessions reveals multiple domestication events and key loci associated with agronomic traits"/>
    <x v="3"/>
    <x v="4"/>
    <s v="-"/>
    <x v="4"/>
    <n v="1"/>
    <n v="1"/>
    <n v="0"/>
    <n v="0"/>
    <n v="0"/>
    <n v="0"/>
    <n v="0"/>
  </r>
  <r>
    <x v="2"/>
    <x v="3"/>
    <s v="00027006"/>
    <x v="6"/>
    <x v="9"/>
    <n v="192357423"/>
    <s v="J"/>
    <x v="0"/>
    <s v="Cavar Zeljkovic, Sanja;Šišková, Jana;Komzáková, Karolína;De Diego, Nuria;Kaffková, Katarína;Tarkowski, Petr"/>
    <s v="Phenolic Compounds and Biological Activity of Selected Mentha Species"/>
    <x v="3"/>
    <x v="4"/>
    <s v="-"/>
    <x v="4"/>
    <n v="3"/>
    <n v="0"/>
    <n v="0"/>
    <n v="1"/>
    <n v="0"/>
    <n v="0"/>
    <n v="0"/>
  </r>
  <r>
    <x v="2"/>
    <x v="3"/>
    <s v="00027006"/>
    <x v="6"/>
    <x v="9"/>
    <n v="192357433"/>
    <s v="J"/>
    <x v="1"/>
    <s v="Stejskal, Václav;Vendl, Tomáš;Aulický, Radek;Athanassiou, Christos"/>
    <s v="Synthetic and natural insecticides: Gas, liquid, gel and solid formulations for stored-product and food-industry pest control"/>
    <x v="3"/>
    <x v="4"/>
    <s v="-"/>
    <x v="4"/>
    <n v="2"/>
    <n v="0"/>
    <n v="1"/>
    <n v="0"/>
    <n v="0"/>
    <n v="0"/>
    <n v="0"/>
  </r>
  <r>
    <x v="2"/>
    <x v="3"/>
    <s v="00027006"/>
    <x v="6"/>
    <x v="9"/>
    <n v="192357651"/>
    <s v="P"/>
    <x v="1"/>
    <s v="Růžek, Pavel;Kusá, Helena;Horký, Tomáš;Šedek, Antonín"/>
    <s v="Zařízení pro pokládku návnad na hlodavce do půdy"/>
    <x v="3"/>
    <x v="4"/>
    <s v="-"/>
    <x v="4"/>
    <n v="2"/>
    <n v="0"/>
    <n v="1"/>
    <n v="0"/>
    <n v="0"/>
    <n v="0"/>
    <n v="0"/>
  </r>
  <r>
    <x v="2"/>
    <x v="3"/>
    <s v="00027006"/>
    <x v="6"/>
    <x v="9"/>
    <n v="192357697"/>
    <s v="N"/>
    <x v="1"/>
    <s v="Bilavčík, Alois;Laňar, Luděk;Nečas, Tomáš;Faltus, Miloš;Náměstek, Jan;Zámečník, Jiří"/>
    <s v="Metoda snížení či eliminace poškození generativních orgánů meruněk jarními mrazíky"/>
    <x v="3"/>
    <x v="4"/>
    <s v="-"/>
    <x v="4"/>
    <n v="3"/>
    <n v="0"/>
    <n v="0"/>
    <n v="1"/>
    <n v="0"/>
    <n v="0"/>
    <n v="0"/>
  </r>
  <r>
    <x v="2"/>
    <x v="3"/>
    <s v="00027006"/>
    <x v="6"/>
    <x v="9"/>
    <n v="192357707"/>
    <s v="P"/>
    <x v="1"/>
    <s v="Syrový, Tomáš;Pretl, Silvan;Vik, Robert;Čengery, Jiří;Hamáček, Aleš;Menšík, Ladislav;Kubáč, Lubomír"/>
    <s v="Systém pro měření teploty a vlhkosti vzduchu a půdy s bezdrátovým přenosem dat a způsob jeho výroby"/>
    <x v="2"/>
    <x v="21"/>
    <s v="-"/>
    <x v="4"/>
    <n v="3"/>
    <n v="0"/>
    <n v="0"/>
    <n v="1"/>
    <n v="0"/>
    <n v="0"/>
    <n v="0"/>
  </r>
  <r>
    <x v="2"/>
    <x v="3"/>
    <n v="60193697"/>
    <x v="170"/>
    <x v="320"/>
    <n v="192357744"/>
    <s v="J"/>
    <x v="0"/>
    <s v="Vrzal, Tomáš;Štěrba , Karel;Olšovská, Jana;Drábková, Karolína"/>
    <s v="Pilot sensomic study revealing the potential of amino acids to highly influence sensory properties of a lager beer"/>
    <x v="0"/>
    <x v="10"/>
    <s v="Analytical chemistry"/>
    <x v="4"/>
    <n v="3"/>
    <n v="0"/>
    <n v="0"/>
    <n v="1"/>
    <n v="0"/>
    <n v="0"/>
    <n v="0"/>
  </r>
  <r>
    <x v="2"/>
    <x v="3"/>
    <n v="60193697"/>
    <x v="170"/>
    <x v="320"/>
    <n v="192357813"/>
    <s v="N"/>
    <x v="1"/>
    <s v="Dušek , Martin;Zemanová, Simona"/>
    <s v="Stanovení biogenních aminů metodu HPLC-FLD v pivu"/>
    <x v="0"/>
    <x v="10"/>
    <s v="Analytical chemistry"/>
    <x v="4"/>
    <n v="3"/>
    <n v="0"/>
    <n v="0"/>
    <n v="1"/>
    <n v="0"/>
    <n v="0"/>
    <n v="0"/>
  </r>
  <r>
    <x v="1"/>
    <x v="1"/>
    <n v="61989592"/>
    <x v="48"/>
    <x v="56"/>
    <n v="192358011"/>
    <s v="J"/>
    <x v="0"/>
    <s v="Vanda, David;Canale, Vittorio;Chaumont-Dubel, Severine;Soural, Miroslav"/>
    <s v="Imidazopyridine-based 5-HT6 receptor neutral antagonists: impact of N1-benzyl and N1-phenylsulfonyl fragments on different receptor conformational state"/>
    <x v="4"/>
    <x v="22"/>
    <s v="Medicinal chemistry"/>
    <x v="4"/>
    <n v="2"/>
    <n v="0"/>
    <n v="1"/>
    <n v="0"/>
    <n v="0"/>
    <n v="0"/>
    <n v="0"/>
  </r>
  <r>
    <x v="2"/>
    <x v="3"/>
    <s v="00020702"/>
    <x v="4"/>
    <x v="4"/>
    <n v="192358107"/>
    <s v="N"/>
    <x v="1"/>
    <s v="Bartošová, Jitka;Kamler, Jiří;Bartoš, Luděk;Cukor, Jan;Turek, Kamil;Havránek, František;Drimaj, Jakub;Machálek, Antonín;Šimon, Josef;Plhal, Radim"/>
    <s v="Technické prostředky a chovatelská opatření pro prevenci šíření afrického moru prasat v populaci prasat divokých v ČR "/>
    <x v="3"/>
    <x v="4"/>
    <s v="Forestry"/>
    <x v="4"/>
    <n v="2"/>
    <n v="0"/>
    <n v="1"/>
    <n v="0"/>
    <n v="0"/>
    <n v="0"/>
    <n v="0"/>
  </r>
  <r>
    <x v="2"/>
    <x v="3"/>
    <s v="00020702"/>
    <x v="4"/>
    <x v="4"/>
    <n v="192358214"/>
    <s v="N"/>
    <x v="1"/>
    <s v="Šrámek, Vít;Neudertová Hellebrandová, Kateřina;Vašát, Radim;Borůvka, Luboš;Sáňka, Milan;Sáňka, Ondřej;Vacek, Oldřich;Penížek, Vít;Čechmánková, Jarmila"/>
    <s v="Mapa procentuálního obsahu organického uhlíku v lesních půdách"/>
    <x v="3"/>
    <x v="4"/>
    <s v="Forestry"/>
    <x v="4"/>
    <n v="2"/>
    <n v="0"/>
    <n v="1"/>
    <n v="0"/>
    <n v="0"/>
    <n v="0"/>
    <n v="0"/>
  </r>
  <r>
    <x v="0"/>
    <x v="0"/>
    <n v="68145535"/>
    <x v="22"/>
    <x v="29"/>
    <n v="192358394"/>
    <s v="J"/>
    <x v="0"/>
    <s v="Stober, D.;Suškevičs, M.;Eiter, S.;Müller, S.;Martinát, Stanislav;Buchecker, M."/>
    <s v="What is the quality of participatory renewable energy planning in Europe? A comparative analysis of innovative practices in 25 projects"/>
    <x v="5"/>
    <x v="25"/>
    <s v="Cultural and economic geography"/>
    <x v="4"/>
    <n v="2"/>
    <n v="0"/>
    <n v="1"/>
    <n v="0"/>
    <n v="0"/>
    <n v="0"/>
    <n v="0"/>
  </r>
  <r>
    <x v="2"/>
    <x v="3"/>
    <s v="00027049"/>
    <x v="89"/>
    <x v="154"/>
    <n v="192358470"/>
    <s v="J"/>
    <x v="0"/>
    <s v="Čechmánková, Jarmila;Skála, Jan;Sedlařík, Vladimír;Duřpeková, Silvie;Drbohlav, Jan;Šalaková, Alexandra;Vácha, Radim"/>
    <s v="The Synergic Effect of Whey-Based Hydrogel Amendment on Soil Water Holding Capacity and Availability of Nutrients for More Efficient Valorization of Dairy By-Products"/>
    <x v="3"/>
    <x v="4"/>
    <s v="Soil science"/>
    <x v="4"/>
    <n v="3"/>
    <n v="0"/>
    <n v="0"/>
    <n v="1"/>
    <n v="0"/>
    <n v="0"/>
    <n v="0"/>
  </r>
  <r>
    <x v="2"/>
    <x v="3"/>
    <s v="00027049"/>
    <x v="89"/>
    <x v="154"/>
    <n v="192358497"/>
    <s v="N"/>
    <x v="1"/>
    <s v="Podhrázská, Jana;Pejchal, M.;Kučera, Josef;Doubrava, D.;Středová, H.;Středa, T.;Papaj, Vladimír;Doležal, P.;Fukalová, P.;Janoušek, Matěj;Lang, Jan;Novotný, Ivan"/>
    <s v="Zakládání a údržba větrolamů ve zhoršených pedoklimatických podmínkách"/>
    <x v="3"/>
    <x v="4"/>
    <s v="Agriculture"/>
    <x v="4"/>
    <n v="4"/>
    <n v="0"/>
    <n v="0"/>
    <n v="0"/>
    <n v="1"/>
    <n v="0"/>
    <n v="0"/>
  </r>
  <r>
    <x v="1"/>
    <x v="1"/>
    <n v="70883521"/>
    <x v="12"/>
    <x v="99"/>
    <n v="192358830"/>
    <s v="J"/>
    <x v="0"/>
    <s v="Di Martino, Antonio;Khan, Yelena A;Duřpeková, Silvie;Sedlařík, Vladimír;Elich, Ondřej;Čechmánková, Jarmila"/>
    <s v="Ecofriendly renewable hydrogels based on whey protein and for slow release of fertilizers and soil conditioning"/>
    <x v="2"/>
    <x v="20"/>
    <s v="Environmental and geological engineering, geotechnics"/>
    <x v="4"/>
    <n v="2"/>
    <n v="0"/>
    <n v="1"/>
    <n v="0"/>
    <n v="0"/>
    <n v="0"/>
    <n v="0"/>
  </r>
  <r>
    <x v="2"/>
    <x v="3"/>
    <s v="00027014"/>
    <x v="139"/>
    <x v="264"/>
    <n v="192358936"/>
    <s v="J"/>
    <x v="0"/>
    <s v="Weisbauerová (Václavková), Eva;Rozkot, Miroslav"/>
    <s v="The Indigenous Prestice Black-Pied Pig Breed Differs from a Commercial Hybrid in Growth Intensity, Carcass Value and Meat Quality"/>
    <x v="3"/>
    <x v="37"/>
    <s v="Animal and dairy science; (Animal biotechnology to be 4.4)"/>
    <x v="4"/>
    <n v="4"/>
    <n v="0"/>
    <n v="0"/>
    <n v="0"/>
    <n v="1"/>
    <n v="0"/>
    <n v="0"/>
  </r>
  <r>
    <x v="2"/>
    <x v="3"/>
    <s v="00027014"/>
    <x v="139"/>
    <x v="264"/>
    <n v="192358939"/>
    <s v="J"/>
    <x v="0"/>
    <s v="Rychtářová, Jana;Fulka, Josef;Benc, Michal;Fulková, Helena"/>
    <s v="Interspecific ICSI for the Assessment of Sperm DNA Damage: Technology Report"/>
    <x v="0"/>
    <x v="0"/>
    <s v="Biodiversity conservation"/>
    <x v="4"/>
    <n v="3"/>
    <n v="0"/>
    <n v="0"/>
    <n v="1"/>
    <n v="0"/>
    <n v="0"/>
    <n v="0"/>
  </r>
  <r>
    <x v="2"/>
    <x v="3"/>
    <s v="00027014"/>
    <x v="139"/>
    <x v="264"/>
    <n v="192358967"/>
    <s v="N"/>
    <x v="1"/>
    <s v="Zavadilová, Ludmila;Kašná, Eva;Krupová, Zuzana"/>
    <s v="Odhad genomických plemenných hodnot na zvýšení odolnosti vůči klinické mastitidě u holštýnského skotu"/>
    <x v="3"/>
    <x v="37"/>
    <s v="Animal and dairy science; (Animal biotechnology to be 4.4)"/>
    <x v="4"/>
    <n v="3"/>
    <n v="0"/>
    <n v="0"/>
    <n v="1"/>
    <n v="0"/>
    <n v="0"/>
    <n v="0"/>
  </r>
  <r>
    <x v="2"/>
    <x v="3"/>
    <s v="00027014"/>
    <x v="139"/>
    <x v="264"/>
    <n v="192358985"/>
    <s v="J"/>
    <x v="0"/>
    <s v="Bučková, Katarína;Šárová, Radka;Moravcsiková, Ágnes;Špinka, Marek"/>
    <s v="The effect of pair housing on dairy calf health, performance, and behavior"/>
    <x v="3"/>
    <x v="37"/>
    <s v="Animal and dairy science; (Animal biotechnology to be 4.4)"/>
    <x v="4"/>
    <n v="3"/>
    <n v="0"/>
    <n v="0"/>
    <n v="1"/>
    <n v="0"/>
    <n v="0"/>
    <n v="0"/>
  </r>
  <r>
    <x v="2"/>
    <x v="3"/>
    <s v="00027014"/>
    <x v="139"/>
    <x v="264"/>
    <n v="192359151"/>
    <s v="N"/>
    <x v="1"/>
    <s v="Bartoš, Luděk;Bartošová, Jitka;Kamler, Jiří;Cukor, Jan;Turek, Kamil;Havránek, František;Drimaj, Jakub;Machálek, Antonín;Šimon, Josef;Plhal, Radim"/>
    <s v="Technické prostředky a chovatelská opatření pro prevenci šíření afrického moru prasat v populaci prasat divokých v ČR"/>
    <x v="3"/>
    <x v="5"/>
    <s v="Veterinary science"/>
    <x v="4"/>
    <n v="3"/>
    <n v="0"/>
    <n v="0"/>
    <n v="1"/>
    <n v="0"/>
    <n v="0"/>
    <n v="0"/>
  </r>
  <r>
    <x v="1"/>
    <x v="1"/>
    <n v="62156489"/>
    <x v="70"/>
    <x v="235"/>
    <n v="192359277"/>
    <s v="B"/>
    <x v="0"/>
    <s v="Stehnová, Eva;Středová, Hana;Středa, Tomáš"/>
    <s v="Aplikace fenologických pozorování v aplikované a krajinné ekologii"/>
    <x v="3"/>
    <x v="4"/>
    <s v="Agriculture"/>
    <x v="4"/>
    <n v="2"/>
    <n v="0"/>
    <n v="1"/>
    <n v="0"/>
    <n v="0"/>
    <n v="0"/>
    <n v="0"/>
  </r>
  <r>
    <x v="1"/>
    <x v="1"/>
    <n v="49777513"/>
    <x v="13"/>
    <x v="18"/>
    <n v="192359425"/>
    <s v="G"/>
    <x v="1"/>
    <s v="Švejda, Martin;Jáger, Arnold;Reitinger, Jan;Severa, Ondřej;Trousil, Štěpán;Štrunc, Vít"/>
    <s v="Prototyp robotické buňky osazené záznamovým zařízením (pilotní aplikace)"/>
    <x v="2"/>
    <x v="21"/>
    <s v="Automation and control systems"/>
    <x v="4"/>
    <n v="3"/>
    <n v="0"/>
    <n v="0"/>
    <n v="1"/>
    <n v="0"/>
    <n v="0"/>
    <n v="0"/>
  </r>
  <r>
    <x v="0"/>
    <x v="0"/>
    <n v="67985912"/>
    <x v="31"/>
    <x v="38"/>
    <n v="192359435"/>
    <s v="J"/>
    <x v="0"/>
    <s v="Chytráček, Miloslav;Chvojka, O.;Egg, M.;John, J.;Michálek, J.;Cícha, J.;Hladil, Jindřich;Koník, P.;Kozáková, Radka;Křivánek, Roman;Kyselý, René;Majer, A.;Novák, J.;Pavelka, J.;Rašková Zelinková, M.;Stránská, Petra;Světlík, Ivo;Šálková, T."/>
    <s v="Interdisciplinární výzkum knížecí mohyly doby halštatské v Rovné u Strakonic. Reprezentace sociální identity a symbolika uměleckého projevu elit starší doby železné"/>
    <x v="1"/>
    <x v="14"/>
    <s v="Archaeology"/>
    <x v="4"/>
    <n v="2"/>
    <n v="0"/>
    <n v="1"/>
    <n v="0"/>
    <n v="0"/>
    <n v="0"/>
    <n v="0"/>
  </r>
  <r>
    <x v="1"/>
    <x v="1"/>
    <s v="00216208"/>
    <x v="51"/>
    <x v="61"/>
    <n v="192359632"/>
    <s v="J"/>
    <x v="0"/>
    <s v="Zhang, Jin;Veselý, Ondřej;Tošner, Zdeněk;Mazur, Michal;Opanasenko, Maksym;Čejka, Jiří;Shamzhy, Mariya"/>
    <s v="Toward Controlling Disassembly Step within the ADOR Process for the Synthesis of Zeolites"/>
    <x v="0"/>
    <x v="10"/>
    <s v="Physical chemistry"/>
    <x v="4"/>
    <n v="2"/>
    <n v="0"/>
    <n v="1"/>
    <n v="0"/>
    <n v="0"/>
    <n v="0"/>
    <n v="0"/>
  </r>
  <r>
    <x v="1"/>
    <x v="1"/>
    <s v="00216208"/>
    <x v="51"/>
    <x v="61"/>
    <n v="192359847"/>
    <s v="J"/>
    <x v="0"/>
    <s v="Klimešová, Jitka;Ottaviani, Gianluigi;Charles-Dominique, Tristan;Campetella, Giandiego;Canullo, Roberto;Chelli, Stefano;Janovský, Zdeněk;Lubbe, F. Curtis;Martínková, Jana;Herben, Tomáš"/>
    <s v="Incorporating clonality into the plant ecology research agenda"/>
    <x v="0"/>
    <x v="0"/>
    <s v="Plant sciences, botany"/>
    <x v="4"/>
    <n v="2"/>
    <n v="0"/>
    <n v="1"/>
    <n v="0"/>
    <n v="0"/>
    <n v="0"/>
    <n v="0"/>
  </r>
  <r>
    <x v="1"/>
    <x v="1"/>
    <s v="00216208"/>
    <x v="51"/>
    <x v="61"/>
    <n v="192359910"/>
    <s v="J"/>
    <x v="0"/>
    <s v="Bhosale, Viraj Anandrao;Nigríni, Martin;Dračínský, Martin;Císařová, Ivana;Veselý, Jan"/>
    <s v="Enantioselective Desymmetrization of 3-Substituted Oxetanes: An Efficient Access to Chiral 3,4-Dihydro-2H-1,4-benzoxazines"/>
    <x v="0"/>
    <x v="10"/>
    <s v="Organic chemistry"/>
    <x v="4"/>
    <n v="2"/>
    <n v="0"/>
    <n v="1"/>
    <n v="0"/>
    <n v="0"/>
    <n v="0"/>
    <n v="0"/>
  </r>
  <r>
    <x v="2"/>
    <x v="3"/>
    <n v="25328859"/>
    <x v="100"/>
    <x v="172"/>
    <n v="192360551"/>
    <s v="J"/>
    <x v="0"/>
    <s v="Bettgenhaeuser, Jan;Hernández-Pinzón, Immaculada;Dawson, Andrew M.;Gardiner, Matthew;Green, Phon;Taylor, Jodie;Smocker, Mathew;Ferguson, John N.;Emmrich, Peter;Hubbard, Amelia;Bayles, Rosemary;Waugh, Robbie;Steffenson, Brian J.;Wulff, Brande B. H.;Dreiseitl, Antonín;Ward, Eric R.;Moscou, Matthew"/>
    <s v="The barley immune receptor Mla recognizes multiple pathogens and contributes to host range dynamics"/>
    <x v="3"/>
    <x v="4"/>
    <s v="-"/>
    <x v="4"/>
    <n v="1"/>
    <n v="1"/>
    <n v="0"/>
    <n v="0"/>
    <n v="0"/>
    <n v="0"/>
    <n v="0"/>
  </r>
  <r>
    <x v="2"/>
    <x v="9"/>
    <s v="00020699"/>
    <x v="164"/>
    <x v="308"/>
    <n v="192360629"/>
    <s v="J"/>
    <x v="0"/>
    <s v="Zahradníček, Pavel;Brázdil, Rudolf;Řehoř, Jan;Lhotka, Ondřej;Dobrovolný, Petr;Štěpánek, Petr;Trnka, Miroslav"/>
    <s v="Temperature extremes and circulation types in the Czech Republic, 1961–2020"/>
    <x v="0"/>
    <x v="7"/>
    <s v="-"/>
    <x v="4"/>
    <n v="3"/>
    <n v="0"/>
    <n v="0"/>
    <n v="1"/>
    <n v="0"/>
    <n v="0"/>
    <n v="0"/>
  </r>
  <r>
    <x v="1"/>
    <x v="1"/>
    <n v="60461373"/>
    <x v="8"/>
    <x v="13"/>
    <n v="192361409"/>
    <s v="J"/>
    <x v="0"/>
    <s v="Ďurovič, Martin;Hnát, Jaromír;Bouzek, Karel"/>
    <s v="Electrocatalysts for the hydrogen evolution reaction in alkaline and neutral media. A comparative review"/>
    <x v="0"/>
    <x v="10"/>
    <s v="Electrochemistry (dry cells, batteries, fuel cells, corrosion metals, electrolysis)"/>
    <x v="4"/>
    <n v="2"/>
    <n v="0"/>
    <n v="1"/>
    <n v="0"/>
    <n v="0"/>
    <n v="0"/>
    <n v="0"/>
  </r>
  <r>
    <x v="2"/>
    <x v="9"/>
    <s v="00020711"/>
    <x v="134"/>
    <x v="243"/>
    <n v="192361551"/>
    <s v="N"/>
    <x v="1"/>
    <s v="Ryšková, Michaela;Dzuráková, Miriam;Pavelková, Renata;Vyskočil, Aleš;Račoch, Radka;Honek, David;Caletka, Martin;Dráb, Aleš;Forejtníková, Milena;Rozkošný, Miloš;Frajer, Jindřich;Bolom-Kotari, Sixtus;Borovcová, Alena;Drnek, Kryštof;Urbánek, Radim;Kolka, Miroslav;Kuča, Karel;Julínek, Tomáš;Hudcová, Hana;Matěj, Miloš;Sviták, Zbyněk;Létal, Aleš"/>
    <s v="Metodika klasifikace a hodnocení průmyslového dědictví z pohledu památkové péče - vodní hospodářství"/>
    <x v="1"/>
    <x v="15"/>
    <s v="Architectural design"/>
    <x v="4"/>
    <n v="1"/>
    <n v="1"/>
    <n v="0"/>
    <n v="0"/>
    <n v="0"/>
    <n v="0"/>
    <n v="0"/>
  </r>
  <r>
    <x v="2"/>
    <x v="3"/>
    <s v="00027162"/>
    <x v="5"/>
    <x v="5"/>
    <n v="192361577"/>
    <s v="J"/>
    <x v="0"/>
    <s v="Karasová, Daniela;Crhánová, Magdaléna;Babák, Vladimír;Rychlík, Ivan;Jeřábek, Martin;Brzobohatý, Luboš;Rychlík, Ivan"/>
    <s v="Development of piglet gut microbiota at the time of weaning influences development of postweaning diarrhea"/>
    <x v="3"/>
    <x v="5"/>
    <s v="Veterinary science"/>
    <x v="4"/>
    <n v="2"/>
    <n v="0"/>
    <n v="1"/>
    <n v="0"/>
    <n v="0"/>
    <n v="0"/>
    <n v="0"/>
  </r>
  <r>
    <x v="2"/>
    <x v="3"/>
    <n v="25271121"/>
    <x v="86"/>
    <x v="149"/>
    <n v="192361754"/>
    <s v="Z"/>
    <x v="1"/>
    <s v="Blažková, Jitka;Skřivanová, Adéla;Zelený, Lubor"/>
    <s v="Nová odrůda meruňky Odeta"/>
    <x v="3"/>
    <x v="4"/>
    <s v="Horticulture, viticulture"/>
    <x v="4"/>
    <n v="3"/>
    <n v="0"/>
    <n v="0"/>
    <n v="1"/>
    <n v="0"/>
    <n v="0"/>
    <n v="0"/>
  </r>
  <r>
    <x v="2"/>
    <x v="3"/>
    <n v="25271121"/>
    <x v="86"/>
    <x v="149"/>
    <n v="192361755"/>
    <s v="Z"/>
    <x v="1"/>
    <s v="Blažková, Jitka;Skřivanová, Adéla;Zelený, Lubor"/>
    <s v="Nová odrůda meruňky Telma"/>
    <x v="3"/>
    <x v="4"/>
    <s v="Horticulture, viticulture"/>
    <x v="4"/>
    <n v="3"/>
    <n v="0"/>
    <n v="0"/>
    <n v="1"/>
    <n v="0"/>
    <n v="0"/>
    <n v="0"/>
  </r>
  <r>
    <x v="2"/>
    <x v="3"/>
    <n v="25271121"/>
    <x v="86"/>
    <x v="149"/>
    <n v="192361885"/>
    <s v="J"/>
    <x v="0"/>
    <s v="Sedlák, Jiří;Barreneche , T.;Cárcamo de la Concepción , M.;Blouin-Delmas, M.;Ordidge , M.;Nybom , H."/>
    <s v="   SSR-Based Analysis of Genetic Diversity and Structure of Sweet Cherry (Prunus avium L.) from 19 Countries in Europe  "/>
    <x v="3"/>
    <x v="4"/>
    <s v="-"/>
    <x v="4"/>
    <n v="2"/>
    <n v="0"/>
    <n v="1"/>
    <n v="0"/>
    <n v="0"/>
    <n v="0"/>
    <n v="0"/>
  </r>
  <r>
    <x v="1"/>
    <x v="1"/>
    <n v="68407700"/>
    <x v="57"/>
    <x v="212"/>
    <n v="192362183"/>
    <s v="J"/>
    <x v="0"/>
    <s v="Pavlů, Tereza;Kočí, V.;Hájek, Petr"/>
    <s v="Environmental Assessment of Two Use Cycles of Recycled Aggregate Concrete"/>
    <x v="2"/>
    <x v="12"/>
    <s v="-"/>
    <x v="4"/>
    <n v="4"/>
    <n v="0"/>
    <n v="0"/>
    <n v="0"/>
    <n v="1"/>
    <n v="0"/>
    <n v="0"/>
  </r>
  <r>
    <x v="2"/>
    <x v="7"/>
    <s v="00023752"/>
    <x v="61"/>
    <x v="87"/>
    <n v="192362324"/>
    <s v="R"/>
    <x v="1"/>
    <s v="Fajnerová, Iveta;Plechatá, Adéla;Hejtmánek, Lukáš;Hrdlička, Jan;Wild, Jiří"/>
    <s v="VRcity; Virtuální město - série her pro kognitivní trénink seniorů"/>
    <x v="5"/>
    <x v="30"/>
    <s v="Cognitive sciences"/>
    <x v="4"/>
    <n v="3"/>
    <n v="0"/>
    <n v="0"/>
    <n v="1"/>
    <n v="0"/>
    <n v="0"/>
    <n v="0"/>
  </r>
  <r>
    <x v="1"/>
    <x v="1"/>
    <s v="00216275"/>
    <x v="47"/>
    <x v="173"/>
    <n v="192362376"/>
    <s v="J"/>
    <x v="0"/>
    <s v="Pacovská, Kamila"/>
    <s v="Remorse and Self-love: Kostelnicka's Change of Heart"/>
    <x v="1"/>
    <x v="1"/>
    <s v="Ethics (except ethics related to specific subfields)"/>
    <x v="4"/>
    <n v="2"/>
    <n v="0"/>
    <n v="1"/>
    <n v="0"/>
    <n v="0"/>
    <n v="0"/>
    <n v="0"/>
  </r>
  <r>
    <x v="1"/>
    <x v="1"/>
    <s v="00216275"/>
    <x v="47"/>
    <x v="54"/>
    <n v="192362638"/>
    <s v="J"/>
    <x v="0"/>
    <s v="Svoboda, Roman"/>
    <s v="Crystallization of glasses - When to use the Johnson-Mehl-Avrami kinetics?"/>
    <x v="2"/>
    <x v="17"/>
    <s v="Ceramics"/>
    <x v="4"/>
    <n v="2"/>
    <n v="0"/>
    <n v="1"/>
    <n v="0"/>
    <n v="0"/>
    <n v="0"/>
    <n v="0"/>
  </r>
  <r>
    <x v="1"/>
    <x v="1"/>
    <s v="00216275"/>
    <x v="47"/>
    <x v="266"/>
    <n v="192362820"/>
    <s v="J"/>
    <x v="0"/>
    <s v="Teichmann, Dusan;Dorda, Michal;Soušek, Radovan"/>
    <s v="Creation of preventive mass evacuation plan with the use of public transport"/>
    <x v="2"/>
    <x v="12"/>
    <s v="Transport engineering"/>
    <x v="4"/>
    <n v="3"/>
    <n v="0"/>
    <n v="0"/>
    <n v="1"/>
    <n v="0"/>
    <n v="0"/>
    <n v="0"/>
  </r>
  <r>
    <x v="1"/>
    <x v="1"/>
    <n v="46747885"/>
    <x v="81"/>
    <x v="126"/>
    <n v="192363042"/>
    <s v="R"/>
    <x v="1"/>
    <s v="Červa, Petr;Nouza, Jan;Václ, Jan;Weingartová, Lenka"/>
    <s v="Multilingvální softwarová technologie pro detekci a včasné upozornění"/>
    <x v="0"/>
    <x v="24"/>
    <s v="Computer sciences, information science, bioinformathics (hardware development to be 2.2, social aspect to be 5.8)"/>
    <x v="4"/>
    <n v="2"/>
    <n v="0"/>
    <n v="1"/>
    <n v="0"/>
    <n v="0"/>
    <n v="0"/>
    <n v="0"/>
  </r>
  <r>
    <x v="1"/>
    <x v="1"/>
    <n v="46747885"/>
    <x v="81"/>
    <x v="262"/>
    <n v="192363102"/>
    <s v="E"/>
    <x v="1"/>
    <s v="Vlček, Tomáš;Nešetřil, Jaroslav;Šenk, Filip;Loskot, Richard;Louda, Ivo"/>
    <s v="MAGDALENA JETELOVÁ, Proměny místa a prostoru"/>
    <x v="1"/>
    <x v="15"/>
    <s v="Arts, Art history"/>
    <x v="4"/>
    <n v="4"/>
    <n v="0"/>
    <n v="0"/>
    <n v="0"/>
    <n v="1"/>
    <n v="0"/>
    <n v="0"/>
  </r>
  <r>
    <x v="1"/>
    <x v="1"/>
    <n v="68407700"/>
    <x v="57"/>
    <x v="77"/>
    <n v="192363428"/>
    <s v="J"/>
    <x v="0"/>
    <s v="Entler, Slavomír;Syblík, Jan;Dostál, Václav;Štěpánek, Jan;Zácha, Pavel"/>
    <s v="Optimization of the supercritical CO2 power conversion system based on the net efficiency under conditions of the pulse-operated fusion power reactor DEMO"/>
    <x v="2"/>
    <x v="3"/>
    <s v="Nuclear related engineering; (nuclear physics to be 1.3);"/>
    <x v="4"/>
    <n v="3"/>
    <n v="0"/>
    <n v="0"/>
    <n v="1"/>
    <n v="0"/>
    <n v="0"/>
    <n v="0"/>
  </r>
  <r>
    <x v="1"/>
    <x v="1"/>
    <n v="68407700"/>
    <x v="57"/>
    <x v="77"/>
    <n v="192363446"/>
    <s v="G"/>
    <x v="1"/>
    <s v="Kalný, J.;Brabec, Jiří;Šponer, J.;Kostroun, Tomáš;Valenta, Jakub;Sommer, Tomáš;Helmich, Martin;Barák, Karel;Theiner, Robert;Kučera, Jaromír;Slavík, Svatomír;Klesa, Jan"/>
    <s v="Letoun kategorie UL/LSA STOL vyrobený technologií KITPLANE"/>
    <x v="2"/>
    <x v="3"/>
    <s v="Aerospace engineering"/>
    <x v="4"/>
    <n v="4"/>
    <n v="0"/>
    <n v="0"/>
    <n v="0"/>
    <n v="1"/>
    <n v="0"/>
    <n v="0"/>
  </r>
  <r>
    <x v="1"/>
    <x v="1"/>
    <n v="68407700"/>
    <x v="57"/>
    <x v="76"/>
    <n v="192363567"/>
    <s v="R"/>
    <x v="1"/>
    <s v="Báča, Tomáš;Štibinger, Petr;Saska, Martin"/>
    <s v="Plánování a řízení dronů"/>
    <x v="2"/>
    <x v="21"/>
    <s v="Robotics and automatic control"/>
    <x v="4"/>
    <n v="4"/>
    <n v="0"/>
    <n v="0"/>
    <n v="0"/>
    <n v="1"/>
    <n v="0"/>
    <n v="0"/>
  </r>
  <r>
    <x v="1"/>
    <x v="1"/>
    <n v="68407700"/>
    <x v="57"/>
    <x v="212"/>
    <n v="192363713"/>
    <s v="N"/>
    <x v="1"/>
    <s v="Sýkorová, Martina;Tománek, Pavel;Šušlíková, Lýdia;Staňková, Nicol;Habalová, Markéta;Čtverák, Martin;Macháč, J.;Hekrle, M."/>
    <s v="Voda ve městě - Metodika pro hospodaření s dešťovou vodou ve vazbě na zelenou infrastrukturu"/>
    <x v="5"/>
    <x v="25"/>
    <s v="-"/>
    <x v="4"/>
    <n v="2"/>
    <n v="0"/>
    <n v="1"/>
    <n v="0"/>
    <n v="0"/>
    <n v="0"/>
    <n v="0"/>
  </r>
  <r>
    <x v="1"/>
    <x v="1"/>
    <s v="00216208"/>
    <x v="51"/>
    <x v="60"/>
    <n v="192363817"/>
    <s v="J"/>
    <x v="0"/>
    <s v="Skrbek, Ladislav;Schmoranzer, David;Midlik, Šimon;Sreenivasan, Katepalli R"/>
    <s v="Phenomenology of quantum turbulence in superfluid helium"/>
    <x v="0"/>
    <x v="18"/>
    <s v="-"/>
    <x v="4"/>
    <n v="1"/>
    <n v="1"/>
    <n v="0"/>
    <n v="0"/>
    <n v="0"/>
    <n v="0"/>
    <n v="0"/>
  </r>
  <r>
    <x v="1"/>
    <x v="1"/>
    <s v="00216208"/>
    <x v="51"/>
    <x v="60"/>
    <n v="192364114"/>
    <s v="J"/>
    <x v="0"/>
    <s v="Musiienko, Artem;Ceratti, Davide Raffaele;Pipek, Jindřich;Brynza, Mykola;Elhadidy, Hassan Ali Mohamed;Belas, Eduard;Betušiak, Marián;Geraud, Delport;Praus, Petr"/>
    <s v="Defects in Hybrid Perovskites: The Secret of Efficient Charge Transport"/>
    <x v="0"/>
    <x v="18"/>
    <s v="-"/>
    <x v="4"/>
    <n v="1"/>
    <n v="1"/>
    <n v="0"/>
    <n v="0"/>
    <n v="0"/>
    <n v="0"/>
    <n v="0"/>
  </r>
  <r>
    <x v="1"/>
    <x v="1"/>
    <s v="00216208"/>
    <x v="51"/>
    <x v="60"/>
    <n v="192364384"/>
    <s v="J"/>
    <x v="0"/>
    <s v="Brož, Miroslav;Chrenko, Ondřej;Nesvorny, D.;Dauphas, N."/>
    <s v="Early terrestrial planet formation by torque-driven convergent migration of planetary embryos"/>
    <x v="0"/>
    <x v="18"/>
    <s v="-"/>
    <x v="4"/>
    <n v="2"/>
    <n v="0"/>
    <n v="1"/>
    <n v="0"/>
    <n v="0"/>
    <n v="0"/>
    <n v="0"/>
  </r>
  <r>
    <x v="1"/>
    <x v="1"/>
    <s v="00216208"/>
    <x v="51"/>
    <x v="121"/>
    <n v="192364530"/>
    <s v="J"/>
    <x v="0"/>
    <s v="Selcuk, Hasan;Jones, Jane;Voňková, Hana"/>
    <s v="The emergence and influence of group leaders in web-based collaborative writing: self-reported accounts of EFL learners"/>
    <x v="5"/>
    <x v="16"/>
    <s v="Education, general; including training, pedagogy, didactics [and education systems]"/>
    <x v="4"/>
    <n v="2"/>
    <n v="0"/>
    <n v="1"/>
    <n v="0"/>
    <n v="0"/>
    <n v="0"/>
    <n v="0"/>
  </r>
  <r>
    <x v="1"/>
    <x v="1"/>
    <n v="61989100"/>
    <x v="75"/>
    <x v="256"/>
    <n v="192364589"/>
    <s v="F"/>
    <x v="1"/>
    <s v="Čech Barabaszová, Karla;Holešová, Sylva"/>
    <s v="Antimikrobiální PVDF nanokompozit s hybridními nanoplnivy oxid zinečnatý-vermikulit-chlorhexidin"/>
    <x v="2"/>
    <x v="17"/>
    <s v="Composites (including laminates, reinforced plastics, cermets, combined natural and synthetic fibre fabrics; filled composites)"/>
    <x v="4"/>
    <n v="4"/>
    <n v="0"/>
    <n v="0"/>
    <n v="0"/>
    <n v="1"/>
    <n v="0"/>
    <n v="0"/>
  </r>
  <r>
    <x v="2"/>
    <x v="9"/>
    <n v="45249130"/>
    <x v="165"/>
    <x v="309"/>
    <n v="192365140"/>
    <s v="N"/>
    <x v="1"/>
    <s v="Havránek, Miroslav;Esterlová, Jana;Skála, Jakub;Valta, Jiří "/>
    <s v="Národní metodika výpočtu emisí skleníkových plynů z kategorie 5.C.2 Otevřené spalování odpadů"/>
    <x v="0"/>
    <x v="7"/>
    <s v="Climatic research"/>
    <x v="4"/>
    <n v="3"/>
    <n v="0"/>
    <n v="0"/>
    <n v="1"/>
    <n v="0"/>
    <n v="0"/>
    <n v="0"/>
  </r>
  <r>
    <x v="1"/>
    <x v="1"/>
    <s v="00216208"/>
    <x v="51"/>
    <x v="121"/>
    <n v="192365703"/>
    <s v="J"/>
    <x v="1"/>
    <s v="Poche Kargerová, Jana;Vallin, Petra;Etchegoyen Rosolová, Kamila;Bajerová, Kristýna"/>
    <s v="Cognitive Operations in Teachers' Development of Refl ective Skills: WANDA Group Refl ection in a Czech Primary School"/>
    <x v="5"/>
    <x v="16"/>
    <s v="Education, general; including training, pedagogy, didactics [and education systems]"/>
    <x v="4"/>
    <n v="4"/>
    <n v="0"/>
    <n v="0"/>
    <n v="0"/>
    <n v="1"/>
    <n v="0"/>
    <n v="0"/>
  </r>
  <r>
    <x v="1"/>
    <x v="1"/>
    <s v="00216208"/>
    <x v="51"/>
    <x v="121"/>
    <n v="192365851"/>
    <s v="J"/>
    <x v="0"/>
    <s v="Smetáčková, Irena;Štech, Stanislav"/>
    <s v="The first wave of the COVID- 19 pandemic in primary schools in the Czech Republic: Parental perspectives"/>
    <x v="5"/>
    <x v="30"/>
    <s v="Psychology (including human - machine relations)"/>
    <x v="4"/>
    <n v="3"/>
    <n v="0"/>
    <n v="0"/>
    <n v="1"/>
    <n v="0"/>
    <n v="0"/>
    <n v="0"/>
  </r>
  <r>
    <x v="2"/>
    <x v="7"/>
    <s v="00023728"/>
    <x v="60"/>
    <x v="86"/>
    <n v="192366360"/>
    <s v="J"/>
    <x v="1"/>
    <s v="Lundberg, Ingrid E;Fujimoto, Manabu;Vencovský, Jiří;Aggarwal, Rohit;Holmqvist, Marie;Christopher-Stine, Lisa;Mammen,  Andrew L;Miller,  Frederick W"/>
    <s v="Idiopathic inflammatory myopathies"/>
    <x v="4"/>
    <x v="8"/>
    <s v="Rheumatology"/>
    <x v="4"/>
    <n v="1"/>
    <n v="1"/>
    <n v="0"/>
    <n v="0"/>
    <n v="0"/>
    <n v="0"/>
    <n v="0"/>
  </r>
  <r>
    <x v="2"/>
    <x v="7"/>
    <s v="00159816"/>
    <x v="106"/>
    <x v="183"/>
    <n v="192366886"/>
    <s v="R"/>
    <x v="1"/>
    <s v="Varadi, Mihaly;Anyango, Stephen;Armstrong, David;Berrisford, John;Choudhary, Preeti;Deshpande, Mandar;Nadzirin, Nurul;Nair, Sreenath S.;Pravda, Lukáš;Tanweer, Ahsan;Al-Lazikani, Bissan;Andreini, Claudia;Barton, Geoffrey J.;Bednář, David;Berka, Karel;Blundell, Tom;Brock, Kelly P.;Carazo, Jose Maria;Damborský, Jiří;David, Alessia;Dey, Sucharita;Dunbrack, Roland;Recio, Juan Fernandez;Fraternali, Franca;Gibson, Toby;Helmer-Citterich, Manuela;Hoksza, David;Hopf, Thomas;Jakubec, David;Kannan, Natarajan;Krivak, Radoslav;Kumar, Manjeet;Levy, Emmanuel D.;London, Nir;Macias, Jose Ranom;Srivatsan, Madhusudhan M.;Marks, Debora S.;Martens, Lennart;Mcgowan, Stuart A.;Mcgreig, Jake E.;Modi, Vivek;Parra, R. Gonzalo;Pepe, Gerardo;Piovesan, Damiano;Prilusky, Jaime;Putignano, Valeria;Radusky, Leandro G.;Ramasamy, Pathmanaban;Rausch, Atilio O.;Reuter, Nathalie;Rodriguez, Luis A.;Rollins, Nathan J.;Rosato, Antonio;Rubach, Paweł;Serrano, Luis;Singh, Gulzar;Skoda, Petr;Sorzano, Carlos Oscar S.;Štourač, Jan;Sulkowska, Joanna I.;Svobodova, Radka;Tichshenko, Natalia;Tosatto, Silvio C.E.;Vranken, Wim;Wass, Mark N.;Xue, Dandan;Zaidman, Daniel;Thornton, Janet;Sternberg, Michael;Orengo, Christine;Velankar, Sameer"/>
    <s v="Protein Data Bank in Europe – Knowledge Base (PDBe-KB)"/>
    <x v="0"/>
    <x v="0"/>
    <s v="Biochemistry and molecular biology"/>
    <x v="4"/>
    <s v="N (nehodnoceno)"/>
    <n v="0"/>
    <n v="0"/>
    <n v="0"/>
    <n v="0"/>
    <n v="0"/>
    <n v="1"/>
  </r>
  <r>
    <x v="1"/>
    <x v="1"/>
    <s v="00216224"/>
    <x v="58"/>
    <x v="128"/>
    <n v="192368312"/>
    <s v="N"/>
    <x v="1"/>
    <s v="Fiala, Jindřich"/>
    <s v="Komplexní systém ochrany zdraví dětí a rodiny se zaměřením na dětskou obezitu, výživu a pohyb (metodika komunitních programů)"/>
    <x v="4"/>
    <x v="6"/>
    <s v="Public and environmental health"/>
    <x v="4"/>
    <n v="3"/>
    <n v="0"/>
    <n v="0"/>
    <n v="1"/>
    <n v="0"/>
    <n v="0"/>
    <n v="0"/>
  </r>
  <r>
    <x v="1"/>
    <x v="1"/>
    <s v="00216224"/>
    <x v="58"/>
    <x v="79"/>
    <n v="192368323"/>
    <s v="N"/>
    <x v="1"/>
    <s v="Mazáčková, Jana;Žaža, Petr;Púčať, Andrej"/>
    <s v="Predikce míst k výstavbě retenčních nádrží v krajině na základě využití reliktů zaniklých vodohospodářských staveb"/>
    <x v="1"/>
    <x v="14"/>
    <s v="Archaeology"/>
    <x v="4"/>
    <n v="3"/>
    <n v="0"/>
    <n v="0"/>
    <n v="1"/>
    <n v="0"/>
    <n v="0"/>
    <n v="0"/>
  </r>
  <r>
    <x v="1"/>
    <x v="1"/>
    <n v="49777513"/>
    <x v="13"/>
    <x v="129"/>
    <n v="192368679"/>
    <s v="G"/>
    <x v="1"/>
    <s v="Zahálka, Martin;Chval, Zdeněk;Ráž, Karel;Roško, Miroslav;Vrzal, Jiří"/>
    <s v="Nástroj pro lisování předlisků II"/>
    <x v="2"/>
    <x v="3"/>
    <s v="Mechanical engineering"/>
    <x v="4"/>
    <n v="3"/>
    <n v="0"/>
    <n v="0"/>
    <n v="1"/>
    <n v="0"/>
    <n v="0"/>
    <n v="0"/>
  </r>
  <r>
    <x v="1"/>
    <x v="1"/>
    <n v="49777513"/>
    <x v="13"/>
    <x v="270"/>
    <n v="192368722"/>
    <s v="F"/>
    <x v="1"/>
    <s v="Skala, Bohumil;Kindl, Vladimír;Turjanica, Pavel;Laksar, Jan;Poláček, Libor;Voborník, Aleš;Štengl, Josef;Valenta, Jiří;Drtina, René"/>
    <s v="Snímač elektrického proudu s integrovanou elektronikou"/>
    <x v="2"/>
    <x v="21"/>
    <s v="Electrical and electronic engineering"/>
    <x v="4"/>
    <n v="4"/>
    <n v="0"/>
    <n v="0"/>
    <n v="0"/>
    <n v="1"/>
    <n v="0"/>
    <n v="0"/>
  </r>
  <r>
    <x v="1"/>
    <x v="1"/>
    <n v="49777513"/>
    <x v="13"/>
    <x v="270"/>
    <n v="192368733"/>
    <s v="P"/>
    <x v="1"/>
    <s v="Blecha, Tomáš;Soukup, Radek;Hamáček, Aleš;Řeboun, Jan;Kašpar, Petr;Čengery, Jiří;Pekař, Tomáš"/>
    <s v="Sestava ochranné rukavice pro monitorování koncentrace výbušných plynů a jejího terénního kalibračního systému"/>
    <x v="2"/>
    <x v="21"/>
    <s v="Electrical and electronic engineering"/>
    <x v="4"/>
    <n v="2"/>
    <n v="0"/>
    <n v="1"/>
    <n v="0"/>
    <n v="0"/>
    <n v="0"/>
    <n v="0"/>
  </r>
  <r>
    <x v="1"/>
    <x v="1"/>
    <n v="49777513"/>
    <x v="13"/>
    <x v="270"/>
    <n v="192368737"/>
    <s v="G"/>
    <x v="1"/>
    <s v="Skala, Bohumil;Kindl, Vladimír;Komrska, Tomáš;Talla, Jakub;Košan, Tomáš;Štengl, Josef;Poláček, Libor;Turjanica, Pavel;Peroutka, Zdeněk"/>
    <s v="Prototyp optimalizovaného zařízení pro kompenzaci zemních poruch připravený k industrializaci"/>
    <x v="2"/>
    <x v="21"/>
    <s v="Electrical and electronic engineering"/>
    <x v="4"/>
    <n v="1"/>
    <n v="1"/>
    <n v="0"/>
    <n v="0"/>
    <n v="0"/>
    <n v="0"/>
    <n v="0"/>
  </r>
  <r>
    <x v="1"/>
    <x v="1"/>
    <n v="61989100"/>
    <x v="75"/>
    <x v="253"/>
    <n v="192369147"/>
    <s v="J"/>
    <x v="0"/>
    <s v="Osorio-Arjona, Joaquin;Horák, Jiří;Svoboda, Radek;Garcia-Ruiz, Yolanda"/>
    <s v="Social media semantic perceptions on Madrid Metro system: Using Twitter data to link complaints to space"/>
    <x v="5"/>
    <x v="25"/>
    <s v="Urban studies (planning and development)"/>
    <x v="4"/>
    <n v="2"/>
    <n v="0"/>
    <n v="1"/>
    <n v="0"/>
    <n v="0"/>
    <n v="0"/>
    <n v="0"/>
  </r>
  <r>
    <x v="1"/>
    <x v="1"/>
    <s v="00216208"/>
    <x v="51"/>
    <x v="60"/>
    <n v="192369600"/>
    <s v="J"/>
    <x v="0"/>
    <s v="Carson, Erin Claire;Lund, Kathryn;Rozloznik, Miroslav"/>
    <s v="THE STABILITY OF BLOCK VARIANTS OF CLASSICAL GRAM-SCHMIDT"/>
    <x v="0"/>
    <x v="2"/>
    <s v="-"/>
    <x v="4"/>
    <n v="1"/>
    <n v="1"/>
    <n v="0"/>
    <n v="0"/>
    <n v="0"/>
    <n v="0"/>
    <n v="0"/>
  </r>
  <r>
    <x v="1"/>
    <x v="1"/>
    <s v="00216208"/>
    <x v="51"/>
    <x v="60"/>
    <n v="192370601"/>
    <s v="J"/>
    <x v="0"/>
    <s v="Alberico, Angela;Cianchi, Andrea;Pick, Luboš;Slavíková, Lenka"/>
    <s v="Fractional Orlicz-Sobolev embeddings"/>
    <x v="0"/>
    <x v="2"/>
    <s v="-"/>
    <x v="4"/>
    <n v="2"/>
    <n v="0"/>
    <n v="1"/>
    <n v="0"/>
    <n v="0"/>
    <n v="0"/>
    <n v="0"/>
  </r>
  <r>
    <x v="1"/>
    <x v="1"/>
    <s v="00216208"/>
    <x v="51"/>
    <x v="60"/>
    <n v="192370612"/>
    <s v="J"/>
    <x v="0"/>
    <s v="Chiodaroli, Elisabetta;Kreml, Ondřej;Mácha, Václav;Schwarzacher, Sebastian"/>
    <s v="Non-uniqueness of admissible weak solutions to the compressible euler equations with smooth initial data"/>
    <x v="0"/>
    <x v="2"/>
    <s v="-"/>
    <x v="4"/>
    <n v="1"/>
    <n v="1"/>
    <n v="0"/>
    <n v="0"/>
    <n v="0"/>
    <n v="0"/>
    <n v="0"/>
  </r>
  <r>
    <x v="2"/>
    <x v="2"/>
    <s v="00177016"/>
    <x v="188"/>
    <x v="339"/>
    <n v="192370636"/>
    <s v="O"/>
    <x v="1"/>
    <s v="Kňazovická, Lenka;Martin, Maria-Jose;Machin, Graham;Sadli, Mohamed;Girard, Ferruccio;McEvoy, Helen;Pušnik, Igor;Cardenas, Daniel;Chengdu, B.;Wang, Li;Saunders, Peter"/>
    <s v="BEST PRACTICE GUIDE USE OF INFRARED FOREHEAD THERMOMETERS TO PERFORM TRACEABLE NON-CONTACT MEASUREMENTS OF HUMAN BODY TEMPERATURE"/>
    <x v="2"/>
    <x v="35"/>
    <s v="Medical laboratory technology (including laboratory samples analysis; diagnostic technologies) (Biomaterials to be 2.9 [physical characteristics of living material as _x000a_related to medical implants, devices, sensors]);"/>
    <x v="4"/>
    <n v="4"/>
    <n v="0"/>
    <n v="0"/>
    <n v="0"/>
    <n v="1"/>
    <n v="0"/>
    <n v="0"/>
  </r>
  <r>
    <x v="1"/>
    <x v="1"/>
    <n v="44555601"/>
    <x v="10"/>
    <x v="71"/>
    <n v="192370771"/>
    <s v="B"/>
    <x v="0"/>
    <s v="Schuppener, Georg"/>
    <s v="The Germanic Tribes, the Gods and the German Far Right Today"/>
    <x v="1"/>
    <x v="27"/>
    <s v="General literature studies"/>
    <x v="4"/>
    <n v="3"/>
    <n v="0"/>
    <n v="0"/>
    <n v="1"/>
    <n v="0"/>
    <n v="0"/>
    <n v="0"/>
  </r>
  <r>
    <x v="1"/>
    <x v="1"/>
    <n v="44555601"/>
    <x v="10"/>
    <x v="194"/>
    <n v="192370860"/>
    <s v="J"/>
    <x v="0"/>
    <s v="Pešout, Ondřej;Nietfeld, John Leigh"/>
    <s v="How creative am I Examining judgments and predictors of creative performance"/>
    <x v="5"/>
    <x v="30"/>
    <s v="Psychology (including human - machine relations)"/>
    <x v="4"/>
    <n v="2"/>
    <n v="0"/>
    <n v="1"/>
    <n v="0"/>
    <n v="0"/>
    <n v="0"/>
    <n v="0"/>
  </r>
  <r>
    <x v="2"/>
    <x v="9"/>
    <s v="00027073"/>
    <x v="82"/>
    <x v="135"/>
    <n v="192371621"/>
    <s v="N"/>
    <x v="1"/>
    <s v="Zýka, Vladimír;Černý, Karel;Zahradník, Daniel;Vait, Jiří;Vorel, Aleš;Andreas, Michal;Barták, Vojtěch;Strnadová, Veronika;Brestovanská, Tereza;Bulíř, Pavel"/>
    <s v="Péče o břehové porosty v prostředí s přítomností bobra evropského"/>
    <x v="3"/>
    <x v="4"/>
    <s v="Forestry"/>
    <x v="4"/>
    <n v="3"/>
    <n v="0"/>
    <n v="0"/>
    <n v="1"/>
    <n v="0"/>
    <n v="0"/>
    <n v="0"/>
  </r>
  <r>
    <x v="2"/>
    <x v="7"/>
    <s v="00159816"/>
    <x v="106"/>
    <x v="183"/>
    <n v="192371689"/>
    <s v="J"/>
    <x v="0"/>
    <s v="Smith, Andrea;Rangel Pamplona Pizarro Pinto, Jose Gaspar;Toul, Martin;Marek, Martin;Hernychova, Lenka;Planas Iglesias, Joan;Lišková, Veronika;Pluskal, Daniel;Vašina, Michal;Emond, Stephane;Doerr, Mark;Chaloupkova, Radka;Bednář, David;Prokop, Zbyněk;Hollfelder, Florian;Bornscheuer, Uwe T;Damborský, Jiří"/>
    <s v="Engineering the protein dynamics of an ancestral luciferase"/>
    <x v="0"/>
    <x v="41"/>
    <s v="-"/>
    <x v="4"/>
    <s v="N (nehodnoceno)"/>
    <n v="0"/>
    <n v="0"/>
    <n v="0"/>
    <n v="0"/>
    <n v="0"/>
    <n v="1"/>
  </r>
  <r>
    <x v="1"/>
    <x v="1"/>
    <s v="00216208"/>
    <x v="51"/>
    <x v="116"/>
    <n v="192371927"/>
    <s v="J"/>
    <x v="0"/>
    <s v="Sulženko, Jakub;Kožnar, Boris;Peisker, Tomáš;Vaško, Peter;Vavrová, Jana;Štětkářová, Ivana;Widimský, Petr"/>
    <s v="Stable Clinical Outcomes When a Stroke Thrombectomy Program Is Started in an Experienced Cardiology Cath Lab"/>
    <x v="4"/>
    <x v="8"/>
    <s v="Cardiac and Cardiovascular systems"/>
    <x v="4"/>
    <n v="2"/>
    <n v="0"/>
    <n v="1"/>
    <n v="0"/>
    <n v="0"/>
    <n v="0"/>
    <n v="0"/>
  </r>
  <r>
    <x v="1"/>
    <x v="1"/>
    <n v="61384399"/>
    <x v="107"/>
    <x v="187"/>
    <n v="192372936"/>
    <s v="V"/>
    <x v="1"/>
    <s v="Teplý, Petr;Zahradník, Petr;Jílková, Petra"/>
    <s v="Národní rozvojová banka"/>
    <x v="5"/>
    <x v="9"/>
    <s v="Finance"/>
    <x v="4"/>
    <n v="3"/>
    <n v="0"/>
    <n v="0"/>
    <n v="1"/>
    <n v="0"/>
    <n v="0"/>
    <n v="0"/>
  </r>
  <r>
    <x v="1"/>
    <x v="1"/>
    <n v="68407700"/>
    <x v="57"/>
    <x v="78"/>
    <n v="192373768"/>
    <s v="B"/>
    <x v="1"/>
    <s v="Ungermann, D.;Hatke, P.;Ryjáček, Pavel;Bitar, D.;Dezi, L.;Kühn, B.;Lehnert, T.;Lozej, M.;Merlin, C.;Petzek, E.;Polk, H.;Rademacher, D.;Reitz, D.;Santos, F.;Zobel, H.;Collin, P.;Duarte da Costa, J.;Morel, J.M.;Palmer, I.;Sayeenathan, M.;Virolainen, E.;Lebelt, P."/>
    <s v="European Design Guide for the Use of Weathering Steel in Bridge Construction"/>
    <x v="2"/>
    <x v="12"/>
    <s v="Civil engineering"/>
    <x v="4"/>
    <n v="2"/>
    <n v="0"/>
    <n v="1"/>
    <n v="0"/>
    <n v="0"/>
    <n v="0"/>
    <n v="0"/>
  </r>
  <r>
    <x v="2"/>
    <x v="8"/>
    <n v="75032333"/>
    <x v="116"/>
    <x v="209"/>
    <n v="192373944"/>
    <s v="J"/>
    <x v="0"/>
    <s v="Zeman, Jaroslav"/>
    <s v="„Mosty do minulosti.“ Specifika architektury českých Němců a její inspirační zdroje na příkladu severních Čech"/>
    <x v="1"/>
    <x v="15"/>
    <s v="-"/>
    <x v="4"/>
    <n v="4"/>
    <n v="0"/>
    <n v="0"/>
    <n v="0"/>
    <n v="1"/>
    <n v="0"/>
    <n v="0"/>
  </r>
  <r>
    <x v="2"/>
    <x v="8"/>
    <n v="75032333"/>
    <x v="116"/>
    <x v="209"/>
    <n v="192373945"/>
    <s v="J"/>
    <x v="1"/>
    <s v="Jesenský, Vít"/>
    <s v="Co může památková péče získat z critical heritage studies?"/>
    <x v="1"/>
    <x v="28"/>
    <s v="-"/>
    <x v="4"/>
    <n v="3"/>
    <n v="0"/>
    <n v="0"/>
    <n v="1"/>
    <n v="0"/>
    <n v="0"/>
    <n v="0"/>
  </r>
  <r>
    <x v="2"/>
    <x v="8"/>
    <n v="75032333"/>
    <x v="116"/>
    <x v="209"/>
    <n v="192373971"/>
    <s v="N"/>
    <x v="1"/>
    <s v="Ryšková, Michaela;Borovcová, Alena;Matěj, Miloš;Urbánek, Radim;Drnek, Kryštof"/>
    <s v="Metodika klasifikace a hodnocení průmyslového dědictví z pohledu památkové péče - vodní hospodářství"/>
    <x v="1"/>
    <x v="14"/>
    <s v="-"/>
    <x v="4"/>
    <n v="2"/>
    <n v="0"/>
    <n v="1"/>
    <n v="0"/>
    <n v="0"/>
    <n v="0"/>
    <n v="0"/>
  </r>
  <r>
    <x v="0"/>
    <x v="0"/>
    <n v="67985807"/>
    <x v="37"/>
    <x v="44"/>
    <n v="192374046"/>
    <s v="J"/>
    <x v="0"/>
    <s v="Bajer, L.;Pitra, Z.;Repický, J.;Holeňa, Martin"/>
    <s v="Gaussian Process Surrogate Models for the CMA Evolution Strategy"/>
    <x v="0"/>
    <x v="24"/>
    <s v="Computer sciences, information science, bioinformathics (hardware development to be 2.2, social aspect to be 5.8)"/>
    <x v="4"/>
    <n v="2"/>
    <n v="0"/>
    <n v="1"/>
    <n v="0"/>
    <n v="0"/>
    <n v="0"/>
    <n v="0"/>
  </r>
  <r>
    <x v="0"/>
    <x v="0"/>
    <n v="68378271"/>
    <x v="18"/>
    <x v="25"/>
    <n v="192374160"/>
    <s v="J"/>
    <x v="0"/>
    <s v="Reichlova, H.;Janda, T.;Godinho, João;Markou, A.;Kriegner, Dominik;Schlitz, R.;Železný, Jakub;Šobáň, Zbyněk;Bejarano, M.;Schultheiss, H.;Něměc, P.;Jungwirth, Tomáš;Felser, C.;Wunderlich, Joerg;Goennenwein, S.T.B."/>
    <s v="Imaging and writing magnetic domains in the non-collinear antiferromagnet Mn3Sn"/>
    <x v="0"/>
    <x v="18"/>
    <s v="Condensed matter physics (including formerly solid state physics, supercond.)"/>
    <x v="4"/>
    <n v="1"/>
    <n v="1"/>
    <n v="0"/>
    <n v="0"/>
    <n v="0"/>
    <n v="0"/>
    <n v="0"/>
  </r>
  <r>
    <x v="2"/>
    <x v="7"/>
    <s v="00023761"/>
    <x v="109"/>
    <x v="201"/>
    <n v="192374491"/>
    <s v="J"/>
    <x v="0"/>
    <s v="Vejražková, Daniela;Včelák, Josef;Václavíková, Eliška;Vaňková, Markéta;Zajíčková, Kateřina;Vrbíková, Jana;Dušková, Michaela;Pačesová, Petra;Novák, Zdeněk;Bendlová, Běla"/>
    <s v="Recurrence of Graves' Disease: What Genetics of HLA and PTPN22 Can Tell Us"/>
    <x v="4"/>
    <x v="8"/>
    <s v="-"/>
    <x v="4"/>
    <n v="3"/>
    <n v="0"/>
    <n v="0"/>
    <n v="1"/>
    <n v="0"/>
    <n v="0"/>
    <n v="0"/>
  </r>
  <r>
    <x v="1"/>
    <x v="1"/>
    <s v="00216208"/>
    <x v="51"/>
    <x v="64"/>
    <n v="192374786"/>
    <s v="J"/>
    <x v="0"/>
    <s v="Rusz, Jan;Tykalová, Tereza;Novotný, Michal;Růžička, Evžen;Dušek, Petr"/>
    <s v="Distinct patterns of speech disorder in early-onset and late-onset de-novo Parkinson's disease"/>
    <x v="4"/>
    <x v="22"/>
    <s v="Neurosciences (including psychophysiology"/>
    <x v="4"/>
    <n v="2"/>
    <n v="0"/>
    <n v="1"/>
    <n v="0"/>
    <n v="0"/>
    <n v="0"/>
    <n v="0"/>
  </r>
  <r>
    <x v="1"/>
    <x v="1"/>
    <n v="68407700"/>
    <x v="57"/>
    <x v="76"/>
    <n v="192375247"/>
    <s v="J"/>
    <x v="0"/>
    <s v="Rusz, Jan;Hlavnička, Jan;Novotný, Michal;Tykalová, Tereza;Pelletier, A.;Montplaisir, J.;Gagnon, J.-F.;Dušek, P.;Galbiati, A.;Marelli, S.;Timm, P.C.;Teigen, L.N.;Janzen, A.;Habibi, M.;Stefani, A.;Holzknecht, E.;Seppi, K.;Evangelista, E.;Rassu, A.L.;Dauvilliers, Y.;Högl, B.;Oertel, W.;St Louis, E.;Ferini-Strambi, L.;Ruzicka, E.;Postuma, R.B.;Šonka, K."/>
    <s v="Speech Biomarkers in Rapid Eye Movement Sleep Behavior Disorder and Parkinson Disease"/>
    <x v="4"/>
    <x v="8"/>
    <s v="Clinical neurology"/>
    <x v="4"/>
    <n v="2"/>
    <n v="0"/>
    <n v="1"/>
    <n v="0"/>
    <n v="0"/>
    <n v="0"/>
    <n v="0"/>
  </r>
  <r>
    <x v="2"/>
    <x v="7"/>
    <n v="71009396"/>
    <x v="191"/>
    <x v="342"/>
    <n v="192375287"/>
    <s v="J"/>
    <x v="0"/>
    <s v="Tomášek, Ivan;Šlachtová, Hana;Tomášková, Hana;Dalecká, Andrea;Šplíchalová, Anna"/>
    <s v="ZDRAVOTNÍ RIZIKA KRÁTKODOBÝCH EXPOZIC SUSPENDOVANÝM ČÁSTICÍM"/>
    <x v="4"/>
    <x v="6"/>
    <s v="Public and environmental health"/>
    <x v="4"/>
    <n v="4"/>
    <n v="0"/>
    <n v="0"/>
    <n v="0"/>
    <n v="1"/>
    <n v="0"/>
    <n v="0"/>
  </r>
  <r>
    <x v="2"/>
    <x v="7"/>
    <n v="75010330"/>
    <x v="112"/>
    <x v="204"/>
    <n v="192375375"/>
    <s v="J"/>
    <x v="1"/>
    <s v="Szabados, M.;Csákó, Z.;Kotlík, Bohumil;Kazmarová, Helena;Kozajda, A.;Jutraz, A.;Kukec, A.;Otorepec, P.;Dongiovanni, A.;Di Maggio, A.;Fraire, S.;Szigeti, T."/>
    <s v="Indoor air quality and the associated health risk in primary school buildings in Central Europe - The InAirQ study"/>
    <x v="4"/>
    <x v="6"/>
    <s v="Public and environmental health"/>
    <x v="4"/>
    <n v="3"/>
    <n v="0"/>
    <n v="0"/>
    <n v="1"/>
    <n v="0"/>
    <n v="0"/>
    <n v="0"/>
  </r>
  <r>
    <x v="1"/>
    <x v="1"/>
    <s v="00216208"/>
    <x v="51"/>
    <x v="118"/>
    <n v="192375493"/>
    <s v="C"/>
    <x v="0"/>
    <s v="Nádvorníková, Olga"/>
    <s v="Explicitation des verbes introducteurs dans les propositions incises en traduction : Hypothèse de l'asymétrie face aux données de corpus parallèle français-anglais-tchèque"/>
    <x v="1"/>
    <x v="27"/>
    <s v="-"/>
    <x v="4"/>
    <n v="2"/>
    <n v="0"/>
    <n v="1"/>
    <n v="0"/>
    <n v="0"/>
    <n v="0"/>
    <n v="0"/>
  </r>
  <r>
    <x v="1"/>
    <x v="1"/>
    <s v="00216208"/>
    <x v="51"/>
    <x v="118"/>
    <n v="192375670"/>
    <s v="C"/>
    <x v="0"/>
    <s v="Horová, Miroslava"/>
    <s v="'Vast and Irregular Plains of Ice': Wilderness as smooth space in Frankenstein"/>
    <x v="1"/>
    <x v="27"/>
    <s v="-"/>
    <x v="4"/>
    <n v="3"/>
    <n v="0"/>
    <n v="0"/>
    <n v="1"/>
    <n v="0"/>
    <n v="0"/>
    <n v="0"/>
  </r>
  <r>
    <x v="1"/>
    <x v="1"/>
    <s v="00216208"/>
    <x v="51"/>
    <x v="118"/>
    <n v="192375710"/>
    <s v="C"/>
    <x v="0"/>
    <s v="Sládek, Pavel"/>
    <s v="Printing of Learned Literature in Hebrew, 1510-1630"/>
    <x v="1"/>
    <x v="28"/>
    <s v="-"/>
    <x v="4"/>
    <n v="3"/>
    <n v="0"/>
    <n v="0"/>
    <n v="1"/>
    <n v="0"/>
    <n v="0"/>
    <n v="0"/>
  </r>
  <r>
    <x v="1"/>
    <x v="1"/>
    <s v="00216208"/>
    <x v="51"/>
    <x v="118"/>
    <n v="192375771"/>
    <s v="J"/>
    <x v="0"/>
    <s v="Duběda, Tomáš"/>
    <s v="Legal translation into a non-mother tongue: The role of L1 revision"/>
    <x v="1"/>
    <x v="27"/>
    <s v="-"/>
    <x v="4"/>
    <n v="1"/>
    <n v="1"/>
    <n v="0"/>
    <n v="0"/>
    <n v="0"/>
    <n v="0"/>
    <n v="0"/>
  </r>
  <r>
    <x v="1"/>
    <x v="1"/>
    <s v="00216208"/>
    <x v="51"/>
    <x v="118"/>
    <n v="192375873"/>
    <s v="C"/>
    <x v="0"/>
    <s v="Šulová, Lenka"/>
    <s v="The placement of children at risk in institutional or individual substitute care"/>
    <x v="5"/>
    <x v="30"/>
    <s v="-"/>
    <x v="4"/>
    <n v="3"/>
    <n v="0"/>
    <n v="0"/>
    <n v="1"/>
    <n v="0"/>
    <n v="0"/>
    <n v="0"/>
  </r>
  <r>
    <x v="1"/>
    <x v="1"/>
    <s v="00216208"/>
    <x v="51"/>
    <x v="118"/>
    <n v="192375882"/>
    <s v="J"/>
    <x v="0"/>
    <s v="Hesová, Zora"/>
    <s v="Wahhabis and Salafis, daije and alimi: Bosnian neo-Salafis between contestation and integration"/>
    <x v="5"/>
    <x v="13"/>
    <s v="-"/>
    <x v="4"/>
    <n v="3"/>
    <n v="0"/>
    <n v="0"/>
    <n v="1"/>
    <n v="0"/>
    <n v="0"/>
    <n v="0"/>
  </r>
  <r>
    <x v="2"/>
    <x v="12"/>
    <n v="75112779"/>
    <x v="186"/>
    <x v="337"/>
    <n v="192376468"/>
    <s v="B"/>
    <x v="0"/>
    <s v="Plachá, Pavla"/>
    <s v="Zpřetrhané životy. Československé ženy v nacistickém koncentračním táboře Ravensbrück v letech 1939-1945"/>
    <x v="1"/>
    <x v="14"/>
    <s v="History (history of science and technology to be 6.3, history of specific sciences to be under the respective headings)"/>
    <x v="4"/>
    <n v="2"/>
    <n v="0"/>
    <n v="1"/>
    <n v="0"/>
    <n v="0"/>
    <n v="0"/>
    <n v="0"/>
  </r>
  <r>
    <x v="1"/>
    <x v="1"/>
    <n v="70883521"/>
    <x v="12"/>
    <x v="99"/>
    <n v="192376672"/>
    <s v="J"/>
    <x v="0"/>
    <s v="Münster, Lukáš;Fojtů, Michaela;Capáková, Zdenka;Muchová, Monika;Musilová, Lenka;Vaculovič, Tomáš;Balvan, Jan;Kuřitka, Ivo;Masařík, Michal;Vícha, Jan"/>
    <s v="Oxidized polysaccharides for anticancer-drug delivery: What is the role of structure?"/>
    <x v="0"/>
    <x v="10"/>
    <s v="Polymer science"/>
    <x v="4"/>
    <n v="3"/>
    <n v="0"/>
    <n v="0"/>
    <n v="1"/>
    <n v="0"/>
    <n v="0"/>
    <n v="0"/>
  </r>
  <r>
    <x v="1"/>
    <x v="1"/>
    <s v="00216208"/>
    <x v="51"/>
    <x v="118"/>
    <n v="192377686"/>
    <s v="C"/>
    <x v="0"/>
    <s v="Buben, Radek;Němec, Jan"/>
    <s v="Radical Left-Wing Political Regimes in the Context of the Latin American &quot;Left Turn&quot;"/>
    <x v="1"/>
    <x v="14"/>
    <s v="-"/>
    <x v="4"/>
    <n v="2"/>
    <n v="0"/>
    <n v="1"/>
    <n v="0"/>
    <n v="0"/>
    <n v="0"/>
    <n v="0"/>
  </r>
  <r>
    <x v="1"/>
    <x v="1"/>
    <s v="00216208"/>
    <x v="51"/>
    <x v="118"/>
    <n v="192377734"/>
    <s v="J"/>
    <x v="1"/>
    <s v="Kuzmičová, Anežka;Cremin, Teresa"/>
    <s v="Different fiction genres take children's memories to different places"/>
    <x v="5"/>
    <x v="16"/>
    <s v="-"/>
    <x v="4"/>
    <n v="3"/>
    <n v="0"/>
    <n v="0"/>
    <n v="1"/>
    <n v="0"/>
    <n v="0"/>
    <n v="0"/>
  </r>
  <r>
    <x v="1"/>
    <x v="1"/>
    <s v="00216208"/>
    <x v="51"/>
    <x v="118"/>
    <n v="192377834"/>
    <s v="J"/>
    <x v="0"/>
    <s v="Chládková, Kateřina;Urbanec, Josef;Skálová, Sylva;Kremláček, Jan"/>
    <s v="Newborns' neural processing of native vowels reveals directional asymmetries"/>
    <x v="4"/>
    <x v="8"/>
    <s v="-"/>
    <x v="4"/>
    <n v="2"/>
    <n v="0"/>
    <n v="1"/>
    <n v="0"/>
    <n v="0"/>
    <n v="0"/>
    <n v="0"/>
  </r>
  <r>
    <x v="1"/>
    <x v="1"/>
    <s v="00216208"/>
    <x v="51"/>
    <x v="64"/>
    <n v="192378355"/>
    <s v="J"/>
    <x v="0"/>
    <s v="Ryšánek, Pavel;Grus, Tomáš;Lukáč, Peter;Kozlík, Petr;Křížek, Tomáš;Pozniak, Jiří;Roušarová, Jaroslava;Královičová, Jana;Kutinová Canová, Nikolina;Boleslavská, Tereza;Bosák, Jan;Štěpánek, František;Šíma, Martin;Slanař, Ondřej"/>
    <s v="Validity of cycloheximide chylomicron flow blocking method for the evaluation of lymphatic transport of drugs"/>
    <x v="4"/>
    <x v="22"/>
    <s v="Pharmacology and pharmacy"/>
    <x v="4"/>
    <n v="3"/>
    <n v="0"/>
    <n v="0"/>
    <n v="1"/>
    <n v="0"/>
    <n v="0"/>
    <n v="0"/>
  </r>
  <r>
    <x v="1"/>
    <x v="1"/>
    <n v="62156489"/>
    <x v="70"/>
    <x v="261"/>
    <n v="192379456"/>
    <s v="J"/>
    <x v="0"/>
    <s v="Poyatos, Rafael;Dohnal, Michal;Stojanović, Marko;Szatniewska, Justyna;Tesař, Miroslav;Urban, Josef"/>
    <s v="Global transpiration data from sap flow measurements: The SAPFLUXNET database"/>
    <x v="0"/>
    <x v="0"/>
    <s v="Plant sciences, botany"/>
    <x v="4"/>
    <n v="2"/>
    <n v="0"/>
    <n v="1"/>
    <n v="0"/>
    <n v="0"/>
    <n v="0"/>
    <n v="0"/>
  </r>
  <r>
    <x v="2"/>
    <x v="5"/>
    <n v="29372259"/>
    <x v="79"/>
    <x v="123"/>
    <n v="192379679"/>
    <s v="J"/>
    <x v="0"/>
    <s v="Kadlčák, Jiří"/>
    <s v="Long-wave infrared multi-wavelength optical source for standoff detection of chemical warfare agents"/>
    <x v="0"/>
    <x v="10"/>
    <s v="-"/>
    <x v="4"/>
    <s v="N (nehodnoceno)"/>
    <n v="0"/>
    <n v="0"/>
    <n v="0"/>
    <n v="0"/>
    <n v="0"/>
    <n v="1"/>
  </r>
  <r>
    <x v="1"/>
    <x v="1"/>
    <n v="60461373"/>
    <x v="8"/>
    <x v="182"/>
    <n v="192379783"/>
    <s v="J"/>
    <x v="0"/>
    <s v="Moško, Jaroslav;Pohořelý, Michael;Cajthaml, Tomas;Jeremiáš, Michal;Robles-Aguilar, Ana A;Skoblia, Siarhei;Beňo, Zdeněk;Innemanova, Petra;Linhartova, Lucie;Michalikova, Klara;Meers, Erik"/>
    <s v="Effect of pyrolysis temperature on removal of organic pollutants present in anaerobically stabilized sewage sludge"/>
    <x v="2"/>
    <x v="20"/>
    <s v="Energy and fuels"/>
    <x v="4"/>
    <n v="2"/>
    <n v="0"/>
    <n v="1"/>
    <n v="0"/>
    <n v="0"/>
    <n v="0"/>
    <n v="0"/>
  </r>
  <r>
    <x v="1"/>
    <x v="1"/>
    <n v="60461373"/>
    <x v="8"/>
    <x v="11"/>
    <n v="192380093"/>
    <s v="J"/>
    <x v="0"/>
    <s v="Procházka, Aleš;Vysata, O.;Marik, V."/>
    <s v="Integrating the Role of Computational Intelligence and Digital Signal Processing in Education: Emerging Technologies and Mathematical Tools"/>
    <x v="0"/>
    <x v="24"/>
    <s v="Computer sciences, information science, bioinformathics (hardware development to be 2.2, social aspect to be 5.8)"/>
    <x v="4"/>
    <n v="4"/>
    <n v="0"/>
    <n v="0"/>
    <n v="0"/>
    <n v="1"/>
    <n v="0"/>
    <n v="0"/>
  </r>
  <r>
    <x v="2"/>
    <x v="9"/>
    <n v="45249130"/>
    <x v="165"/>
    <x v="309"/>
    <n v="192380447"/>
    <s v="R"/>
    <x v="1"/>
    <s v="Kvapil, Jiří ;Doubrava, Pavel;Batrlová , Iva;Seidlová , Jana"/>
    <s v="Mapová aplikace Rastrová data"/>
    <x v="2"/>
    <x v="20"/>
    <s v="Remote sensing"/>
    <x v="4"/>
    <n v="3"/>
    <n v="0"/>
    <n v="0"/>
    <n v="1"/>
    <n v="0"/>
    <n v="0"/>
    <n v="0"/>
  </r>
  <r>
    <x v="1"/>
    <x v="1"/>
    <n v="62156489"/>
    <x v="70"/>
    <x v="235"/>
    <n v="192380499"/>
    <s v="J"/>
    <x v="0"/>
    <s v="Mayorga-Martinez, Carmen C.;Zelenka, Jaroslav;Grmela, Jan;Michálková, Hana;Ruml, Tomáš;Mareš, Jan;Pumera, Martin"/>
    <s v="Swarming Aqua Sperm Micromotors for Active Bacterial Biofilms Removal in Confined Spaces"/>
    <x v="3"/>
    <x v="4"/>
    <s v="Agronomy, plant breeding and plant protection; (Agricultural biotechnology to be 4.4)"/>
    <x v="4"/>
    <n v="2"/>
    <n v="0"/>
    <n v="1"/>
    <n v="0"/>
    <n v="0"/>
    <n v="0"/>
    <n v="0"/>
  </r>
  <r>
    <x v="2"/>
    <x v="7"/>
    <s v="00064165"/>
    <x v="63"/>
    <x v="89"/>
    <n v="192381536"/>
    <s v="J"/>
    <x v="0"/>
    <s v="Vítek, Libor;Tiribelli, Claudio"/>
    <s v="Bilirubin: The yellow hormone?"/>
    <x v="4"/>
    <x v="8"/>
    <s v="Gastroenterology and hepatology"/>
    <x v="4"/>
    <n v="2"/>
    <n v="0"/>
    <n v="1"/>
    <n v="0"/>
    <n v="0"/>
    <n v="0"/>
    <n v="0"/>
  </r>
  <r>
    <x v="2"/>
    <x v="7"/>
    <s v="00064165"/>
    <x v="63"/>
    <x v="89"/>
    <n v="192381626"/>
    <s v="B"/>
    <x v="1"/>
    <s v="Vymazal, Tomáš;Michálek, Pavel;Klementová, Olga;Balík, Martin;Bednář, František;Bartošová, Tereza;Beneš, Jan;Beroušek, Jan;Bicek, Vladimír;Bláha, Jan;Cvachovec, Karel;Černá Pařízková, Renata;Černý, Vladimír;Divák, Jan;Dostál, Pavel;Dostálová, Vlasta;Durila, Miroslav;Duška, František;Frelich, Michal;Gabrhelík, Tomáš;Gabriel, Otakar;Gál, Roman;Honěk, Jakub;Horáček, Michal;Hrdý, Ondřej;Janota, Jan;Ječmínková, Renáta;Jindrová, Barbora;Jor, Ondřej;Kieslichová, Eva;Kletečka, Jakub;Klučka, Jozef;Kotulák, Tomáš;Krbec, Martin;Krečmerová, Martina;Kunstýř, Jan;Kutěj, Martin;Máca, Jan;Mach, Dušan;Málek, Jiří;Marusič, Petr;Mošna, František;Nosková, Pavlína;Nyč, Otakar;Pavlíčková, Jana;Polášková, Jana;Pouska, Jiří;Richter, Jaromír;Slanař, Ondřej;Smékalová, Olga;Stern, Michael;Škulec, Roman;Štigler, Jan;Šťourač, Petr;Teplá Riedlbauchová, Lucie;Tomek, Aleš;Uchytilová, Eva;Vaněk, Tomáš;Vrbica, Kamil;Zatloukal, Jan"/>
    <s v="Anesteziologie (nejen) k atestaci"/>
    <x v="4"/>
    <x v="8"/>
    <s v="Anaesthesiology"/>
    <x v="4"/>
    <n v="4"/>
    <n v="0"/>
    <n v="0"/>
    <n v="0"/>
    <n v="1"/>
    <n v="0"/>
    <n v="0"/>
  </r>
  <r>
    <x v="1"/>
    <x v="1"/>
    <s v="00216208"/>
    <x v="51"/>
    <x v="148"/>
    <n v="192382182"/>
    <s v="B"/>
    <x v="0"/>
    <s v="Testa, Alessandro"/>
    <s v="Rituality and Social (Dis)Order: The Historical Anthropology of Popular Carnival in Europe"/>
    <x v="5"/>
    <x v="33"/>
    <s v="-"/>
    <x v="4"/>
    <n v="1"/>
    <n v="1"/>
    <n v="0"/>
    <n v="0"/>
    <n v="0"/>
    <n v="0"/>
    <n v="0"/>
  </r>
  <r>
    <x v="1"/>
    <x v="1"/>
    <s v="00216208"/>
    <x v="51"/>
    <x v="148"/>
    <n v="192382327"/>
    <s v="C"/>
    <x v="0"/>
    <s v="Janský, Petr;Knobel, Andres;Meinzer, Markus;Palanská, Tereza;Palanský, Miroslav"/>
    <s v="Country-by-country reporting and other financial transparency measures affecting the European union"/>
    <x v="5"/>
    <x v="9"/>
    <s v="-"/>
    <x v="4"/>
    <n v="3"/>
    <n v="0"/>
    <n v="0"/>
    <n v="1"/>
    <n v="0"/>
    <n v="0"/>
    <n v="0"/>
  </r>
  <r>
    <x v="1"/>
    <x v="1"/>
    <s v="00216208"/>
    <x v="51"/>
    <x v="148"/>
    <n v="192382412"/>
    <s v="J"/>
    <x v="0"/>
    <s v="Bartoš, Vojtěch;Bauer, Michal;Chytilová, Julie;Levely, Ian"/>
    <s v="Psychological Effects of Poverty on Time Preferences"/>
    <x v="5"/>
    <x v="9"/>
    <s v="-"/>
    <x v="4"/>
    <n v="1"/>
    <n v="1"/>
    <n v="0"/>
    <n v="0"/>
    <n v="0"/>
    <n v="0"/>
    <n v="0"/>
  </r>
  <r>
    <x v="1"/>
    <x v="1"/>
    <s v="00216305"/>
    <x v="56"/>
    <x v="140"/>
    <n v="192382626"/>
    <s v="J"/>
    <x v="0"/>
    <s v="Novák, Lukáš;Vořechovský, Miroslav;Sadílek, Václav;Shields, Michael"/>
    <s v="Variance-based adaptive sequential sampling for Polynomial Chaos Expansion"/>
    <x v="2"/>
    <x v="12"/>
    <s v="-"/>
    <x v="4"/>
    <n v="1"/>
    <n v="1"/>
    <n v="0"/>
    <n v="0"/>
    <n v="0"/>
    <n v="0"/>
    <n v="0"/>
  </r>
  <r>
    <x v="1"/>
    <x v="1"/>
    <s v="00216305"/>
    <x v="56"/>
    <x v="140"/>
    <n v="192382709"/>
    <s v="J"/>
    <x v="0"/>
    <s v="Fedorik, Filip;Zach, Jiří;Letho, Marja;Kymäläinen, Hanna-Riitta;Kuisma, Risto;Jallinoja, Marja;Illikainen, Kimmo;Alitalo, Sanna"/>
    <s v="Hygrothermal properties of advanced bio-based insulation materials"/>
    <x v="2"/>
    <x v="12"/>
    <s v="-"/>
    <x v="4"/>
    <n v="2"/>
    <n v="0"/>
    <n v="1"/>
    <n v="0"/>
    <n v="0"/>
    <n v="0"/>
    <n v="0"/>
  </r>
  <r>
    <x v="1"/>
    <x v="1"/>
    <s v="00216305"/>
    <x v="56"/>
    <x v="75"/>
    <n v="192383025"/>
    <s v="J"/>
    <x v="0"/>
    <s v="Lachman, Jakub;Baláš, Marek;Lisý, Martin;Lisá, Hana;Milčák, Pavel;Elbl, Patrik"/>
    <s v="An overview of slagging and fouling indicators and their applicability to biomass fuels"/>
    <x v="2"/>
    <x v="11"/>
    <s v="-"/>
    <x v="4"/>
    <n v="2"/>
    <n v="0"/>
    <n v="1"/>
    <n v="0"/>
    <n v="0"/>
    <n v="0"/>
    <n v="0"/>
  </r>
  <r>
    <x v="1"/>
    <x v="1"/>
    <s v="00216305"/>
    <x v="56"/>
    <x v="141"/>
    <n v="192383452"/>
    <s v="J"/>
    <x v="0"/>
    <s v="Sekuboyina, Anjany;Husseini, Malek El;Bayat, Amirhossein;Löffler, Maximilian T.;Liebl, Hans;Li, Hongwei;Tetteh, Giles;Kukačka, Jan;Payer, Christian;Štern, Darko;Urschler, Martin;Chen, Maodong;Cheng, Dalong;Lessmann, Nikolas;Hu, Yujin;Wang, Tianfu;Yang, Dong;Xu, Daguang;Ambellan, Felix;Amiranashvili, Tamaz;Ehlke, Moritz;Lamecker, Hans;Lehnert, Sebastian;Lirio, Marilia;Olaguer, Nicolás Pérez De;Ramm, Heiko;Sahu, Manish;Tack, Alexander;Zachow, Stefan;Jiang, Tao;Ma, Xinjun;Angerman, Christoph;Wang, Xin;Brown, Kevin;Kirszenberg, Alexandre;Puybareau, Élodie;Chen, Di;Bai, Yiwei;Rapazzo, Brandon H.;Yeah, Timyoas;Zhang, Amber;Xu, Shangliang;Hou, Feng;He, Zhiqiang;Zeng, Chan;Xiangshang, Zheng;Liming, Xu;Netherton, Tucker J.;Mumme, Raymond P.;Court, Laurence E.;Huang, Zixun;He, Chenhang;Wang, Li-Wen;Ling, Sai Ho;Huỳnh, Lê Duy;Boutry, Nicolas;Jakubíček, Roman;Chmelík, Jiří;Mulay, Supriti;Sivaprakasam, Mohanasankar;Paetzold, Johannes C.;Shit, Suprosanna;Ezhov, Ivan;Wiestler, Benedikt;Glocker, Ben;Valentinitsch, Alexander;Rempfler, Markus;Menze, Björn H.;Kirschke, Jan S."/>
    <s v="VerSe: A Vertebrae Labelling and Segmentation Benchmark for Multi-detector CT Images"/>
    <x v="2"/>
    <x v="35"/>
    <s v="-"/>
    <x v="4"/>
    <n v="1"/>
    <n v="1"/>
    <n v="0"/>
    <n v="0"/>
    <n v="0"/>
    <n v="0"/>
    <n v="0"/>
  </r>
  <r>
    <x v="1"/>
    <x v="1"/>
    <s v="00216305"/>
    <x v="56"/>
    <x v="75"/>
    <n v="192384013"/>
    <s v="J"/>
    <x v="0"/>
    <s v="Nečas, David;Vrbka, Martin;Marian, Max;Rothammer, Benedict;Tremmel, Stephan;Wartzack, Sandro;Galandáková, Adéla;Gallo, Jiří;Wimmer, Markus A.;Křupka, Ivan;Hartl, Martin"/>
    <s v="Towards the Understanding of Lubrication Mechanisms in Total Knee Replacements – Part I: Experimental Investigations"/>
    <x v="2"/>
    <x v="3"/>
    <s v="-"/>
    <x v="4"/>
    <n v="3"/>
    <n v="0"/>
    <n v="0"/>
    <n v="1"/>
    <n v="0"/>
    <n v="0"/>
    <n v="0"/>
  </r>
  <r>
    <x v="1"/>
    <x v="1"/>
    <s v="00216305"/>
    <x v="56"/>
    <x v="143"/>
    <n v="192384470"/>
    <s v="J"/>
    <x v="0"/>
    <s v="Zinecker, Marek;Doubravský, Karel;Balcerzak, Adam Przemyslaw;Pietrzak, Michał Bernard;Dohnal, Mirko"/>
    <s v="The Covid-19 Disease and Policy Response to Mitigate the Economic Impact in the EU"/>
    <x v="5"/>
    <x v="9"/>
    <s v="-"/>
    <x v="4"/>
    <n v="4"/>
    <n v="0"/>
    <n v="0"/>
    <n v="0"/>
    <n v="1"/>
    <n v="0"/>
    <n v="0"/>
  </r>
  <r>
    <x v="1"/>
    <x v="1"/>
    <s v="00216305"/>
    <x v="56"/>
    <x v="141"/>
    <n v="192384729"/>
    <s v="R"/>
    <x v="1"/>
    <s v="Myška, Vojtěch;Burget, Radim"/>
    <s v="ČEPS ARTIC, software pro monitoring chyb v energetické soustavě"/>
    <x v="2"/>
    <x v="21"/>
    <s v="-"/>
    <x v="4"/>
    <n v="5"/>
    <n v="0"/>
    <n v="0"/>
    <n v="0"/>
    <n v="0"/>
    <n v="1"/>
    <n v="0"/>
  </r>
  <r>
    <x v="2"/>
    <x v="7"/>
    <s v="00064203"/>
    <x v="64"/>
    <x v="90"/>
    <n v="192385449"/>
    <s v="J"/>
    <x v="0"/>
    <s v="Matušková, Veronika;Ismail, Z.;Nikolai, Tomáš;Marková, Hana;Čechová, Kateřina;Nedelská, Zuzana;Laczó, Jan;Wang, M.;Hort, Jakub;Vyhnálek, Martin"/>
    <s v="Mild Behavioral Impairment Is Associated With Atrophy of Entorhinal Cortex and Hippocampus in a Memory Clinic Cohort"/>
    <x v="4"/>
    <x v="22"/>
    <s v="Neurosciences (including psychophysiology"/>
    <x v="4"/>
    <n v="2"/>
    <n v="0"/>
    <n v="1"/>
    <n v="0"/>
    <n v="0"/>
    <n v="0"/>
    <n v="0"/>
  </r>
  <r>
    <x v="2"/>
    <x v="7"/>
    <s v="00209805"/>
    <x v="143"/>
    <x v="276"/>
    <n v="192386991"/>
    <s v="B"/>
    <x v="1"/>
    <s v="Šlampa, Pavel;Belanová, Renata;Bobek, Lukáš;Bořilová, Simona;Büchler, Tomáš;Burkoň, Petr;Cvek, Jakub;Černáková, Diana;Červená, Renata;Čoupek, Petr;Čoupková, Irena;Dolečková, Miluše;Doležel, Martin;Doležalová, Hana;Dubinský, Pavol;Dvořák, David;Dvořák, Pavel;Dvořáková, Eva;Dymáčková, Radana;Folberová, Jana;Garčic, Jan;Garčicová, Jana;Hnidáková, Lucie;Hübnerová, Petra;Hynková, Ludmila;Juríčková, Ivana;Justrová, Veronika;Kazda, Tomáš;Kindlová, Eva;Knybel, Lukáš;Kocmanová, Eva;Komínek, Jiří;Komínek, Libor;Kovaříková, Jana;Krupa, Pavel;Kryštof, Pavel;Kubecová, Martina;Kudláček, Aleš;Lakomý, Radek;Maistryszinová, Jana;Mariančíková, Lucie;Matula, Pavol;Melichar, Bohuslav;Němeček, Radim;Novotný, Jr.,, Josef;Novotný, Tomáš;Odložilíková, Anna;Pospíšil, Petr;Princ, Denis;Procházka, Tomáš;Rak, Vladimír;Slabý, Ondřej;Slávik, Marek;Sovadinová, Štěpánka;Svoboda, Tomáš;Syptáková, Blažena;Šána, Jiří;Šedo, Jiří;Šefr, Roman;Šimoničová, Lucie;Šimonová, Gabriela;Šlampa, Jakub;Šťávík, Miroslav;Švajdová, Michaela;Tačev, Tačo;Tichá, Hana;Tobiáš, Pavel;Vošmik, Milan;Vrzal, Miroslav;Zoul, Zdeněk;Zvaríková, Mária"/>
    <s v="Radiační onkologie: pro postgraduální přípravu i každodenní praxi"/>
    <x v="4"/>
    <x v="8"/>
    <s v="Oncology"/>
    <x v="4"/>
    <n v="3"/>
    <n v="0"/>
    <n v="0"/>
    <n v="1"/>
    <n v="0"/>
    <n v="0"/>
    <n v="0"/>
  </r>
  <r>
    <x v="1"/>
    <x v="1"/>
    <s v="00216224"/>
    <x v="58"/>
    <x v="128"/>
    <n v="192387056"/>
    <s v="J"/>
    <x v="0"/>
    <s v="Novák, Jan;Macháčková, Táňa;Krejčí, Jan;Dobrovolná, Julie;Slabý, Ondřej"/>
    <s v="MicroRNAs as theranostic markers in cardiac allograft transplantation: from murine models to clinical practice"/>
    <x v="4"/>
    <x v="8"/>
    <s v="Cardiac and Cardiovascular systems"/>
    <x v="4"/>
    <n v="3"/>
    <n v="0"/>
    <n v="0"/>
    <n v="1"/>
    <n v="0"/>
    <n v="0"/>
    <n v="0"/>
  </r>
  <r>
    <x v="2"/>
    <x v="6"/>
    <n v="7064"/>
    <x v="84"/>
    <x v="137"/>
    <n v="192387326"/>
    <s v="G"/>
    <x v="1"/>
    <s v="Hylák, Čestmír;Sýkora, Vlastimil"/>
    <s v="Výzkum, konstrukce a hodnocení funkčního vzorku dětské ochranné kukly pro děti ve věku 6-12 let"/>
    <x v="2"/>
    <x v="32"/>
    <s v="-"/>
    <x v="4"/>
    <n v="2"/>
    <n v="0"/>
    <n v="1"/>
    <n v="0"/>
    <n v="0"/>
    <n v="0"/>
    <n v="0"/>
  </r>
  <r>
    <x v="1"/>
    <x v="1"/>
    <n v="61989592"/>
    <x v="48"/>
    <x v="56"/>
    <n v="192387417"/>
    <s v="R"/>
    <x v="1"/>
    <s v="Machar, Ivo;Vlčková, Veronika;Pechanec, Vilém;Posekaný, Lukáš"/>
    <s v="Registr významných stromů ČR"/>
    <x v="0"/>
    <x v="0"/>
    <s v="Biodiversity conservation"/>
    <x v="4"/>
    <n v="3"/>
    <n v="0"/>
    <n v="0"/>
    <n v="1"/>
    <n v="0"/>
    <n v="0"/>
    <n v="0"/>
  </r>
  <r>
    <x v="1"/>
    <x v="1"/>
    <n v="61989592"/>
    <x v="48"/>
    <x v="56"/>
    <n v="192387420"/>
    <s v="R"/>
    <x v="1"/>
    <s v="Pechanec, Vilém;Rudl, Aleš;Hájková, Yvona;Pohanka, Tomáš;Vyvlečka, Pavel;Machar, Ivo"/>
    <s v="KULHOS - software pro ekonomické vyjádření kulturní hodnoty významných stromů"/>
    <x v="0"/>
    <x v="7"/>
    <s v="Environmental sciences (social aspects to be 5.7)"/>
    <x v="4"/>
    <n v="4"/>
    <n v="0"/>
    <n v="0"/>
    <n v="0"/>
    <n v="1"/>
    <n v="0"/>
    <n v="0"/>
  </r>
  <r>
    <x v="2"/>
    <x v="11"/>
    <n v="45773009"/>
    <x v="151"/>
    <x v="288"/>
    <n v="192387447"/>
    <s v="B"/>
    <x v="1"/>
    <s v="Paloncyová, Jana;Höhne, Sylva;Kuchařová, Věra;Žáčková, Lucie;Hašková, Hana;Lukić, Aco"/>
    <s v="Bezdětní a postoje k rodičovství"/>
    <x v="5"/>
    <x v="33"/>
    <s v="Social topics (Women´s and gender studies; Social issues; Family studies; Social work)"/>
    <x v="4"/>
    <n v="3"/>
    <n v="0"/>
    <n v="0"/>
    <n v="1"/>
    <n v="0"/>
    <n v="0"/>
    <n v="0"/>
  </r>
  <r>
    <x v="2"/>
    <x v="11"/>
    <n v="45773009"/>
    <x v="151"/>
    <x v="288"/>
    <n v="192387454"/>
    <s v="J"/>
    <x v="1"/>
    <s v="Paloncyová, Jana;Höhne, Sylva"/>
    <s v="Péče a výživa dětí po rozchodu rodičů podle výsledků opatrovnických řízení"/>
    <x v="5"/>
    <x v="33"/>
    <s v="Social topics (Women´s and gender studies; Social issues; Family studies; Social work)"/>
    <x v="4"/>
    <n v="3"/>
    <n v="0"/>
    <n v="0"/>
    <n v="1"/>
    <n v="0"/>
    <n v="0"/>
    <n v="0"/>
  </r>
  <r>
    <x v="1"/>
    <x v="1"/>
    <s v="00216224"/>
    <x v="58"/>
    <x v="79"/>
    <n v="192387490"/>
    <s v="N"/>
    <x v="1"/>
    <s v="Hrubý, Petr;Malý, Karel;Bíšková, Jarmila;Gašpar, Adam;Havlíková, Markéta;Hons, David;Kapusta, Jaroslav;Kmošek, Matěj"/>
    <s v="Metodika předlaboratorní selekce vzorků pro analýzy z velkých souborů"/>
    <x v="1"/>
    <x v="14"/>
    <s v="Archaeology"/>
    <x v="4"/>
    <n v="4"/>
    <n v="0"/>
    <n v="0"/>
    <n v="0"/>
    <n v="1"/>
    <n v="0"/>
    <n v="0"/>
  </r>
  <r>
    <x v="1"/>
    <x v="1"/>
    <s v="00216305"/>
    <x v="56"/>
    <x v="74"/>
    <n v="192389021"/>
    <s v="J"/>
    <x v="0"/>
    <s v="Urso, Mario;Ussia, Martina;Pumera, Martin"/>
    <s v="Breaking Polymer Chains with Self-Propelled Light-Controlled Navigable Hematite Microrobots"/>
    <x v="0"/>
    <x v="10"/>
    <s v="-"/>
    <x v="4"/>
    <n v="3"/>
    <n v="0"/>
    <n v="0"/>
    <n v="1"/>
    <n v="0"/>
    <n v="0"/>
    <n v="0"/>
  </r>
  <r>
    <x v="1"/>
    <x v="1"/>
    <n v="49777513"/>
    <x v="13"/>
    <x v="129"/>
    <n v="192389212"/>
    <s v="J"/>
    <x v="0"/>
    <s v="Kučerová, Ludmila;Burdová, Karolína;Jeníček, Štěpán;Chena, Iveta"/>
    <s v="Effect of solution annealing and precipitation hardening at 250 °C -550 °C on microstructure and mechanical properties of additively manufactured 1.2709 maraging steel"/>
    <x v="2"/>
    <x v="17"/>
    <s v="Materials engineering"/>
    <x v="4"/>
    <n v="3"/>
    <n v="0"/>
    <n v="0"/>
    <n v="1"/>
    <n v="0"/>
    <n v="0"/>
    <n v="0"/>
  </r>
  <r>
    <x v="1"/>
    <x v="1"/>
    <n v="49777513"/>
    <x v="13"/>
    <x v="129"/>
    <n v="192389290"/>
    <s v="G"/>
    <x v="1"/>
    <s v="Sklenička, Josef;Matějka, Jan"/>
    <s v="Modifikace funkčních prvků střihacího nože"/>
    <x v="2"/>
    <x v="3"/>
    <s v="Mechanical engineering"/>
    <x v="4"/>
    <n v="4"/>
    <n v="0"/>
    <n v="0"/>
    <n v="0"/>
    <n v="1"/>
    <n v="0"/>
    <n v="0"/>
  </r>
  <r>
    <x v="1"/>
    <x v="1"/>
    <n v="49777513"/>
    <x v="13"/>
    <x v="197"/>
    <n v="192389519"/>
    <s v="J"/>
    <x v="0"/>
    <s v="Kapusta, Jan;Kostićová, Zuzana"/>
    <s v="From the Trees to the Wood: Alternative Spirituality as an Emergent ‘Official Religion’?"/>
    <x v="5"/>
    <x v="33"/>
    <s v="Antropology, ethnology"/>
    <x v="4"/>
    <n v="2"/>
    <n v="0"/>
    <n v="1"/>
    <n v="0"/>
    <n v="0"/>
    <n v="0"/>
    <n v="0"/>
  </r>
  <r>
    <x v="1"/>
    <x v="1"/>
    <n v="49777513"/>
    <x v="13"/>
    <x v="197"/>
    <n v="192389523"/>
    <s v="J"/>
    <x v="0"/>
    <s v="Dach, Stefanie"/>
    <s v="Sellars, we-intentions and ought-statements"/>
    <x v="1"/>
    <x v="1"/>
    <s v="Philosophy, History and Philosophy of science and technology"/>
    <x v="4"/>
    <n v="2"/>
    <n v="0"/>
    <n v="1"/>
    <n v="0"/>
    <n v="0"/>
    <n v="0"/>
    <n v="0"/>
  </r>
  <r>
    <x v="1"/>
    <x v="1"/>
    <n v="49777513"/>
    <x v="13"/>
    <x v="198"/>
    <n v="192389599"/>
    <s v="O"/>
    <x v="0"/>
    <s v="Benešová, Daniela"/>
    <s v="Kognitivní funkce a pohybový výkon"/>
    <x v="5"/>
    <x v="16"/>
    <s v="Education, general; including training, pedagogy, didactics [and education systems]"/>
    <x v="4"/>
    <n v="4"/>
    <n v="0"/>
    <n v="0"/>
    <n v="0"/>
    <n v="1"/>
    <n v="0"/>
    <n v="0"/>
  </r>
  <r>
    <x v="1"/>
    <x v="1"/>
    <n v="49777513"/>
    <x v="13"/>
    <x v="198"/>
    <n v="192389728"/>
    <s v="C"/>
    <x v="1"/>
    <s v="Kirschenmann-Tenter, Johannes"/>
    <s v="Habitus, Körper und Geste im historischen Bild – Vorschläge zu einer erweiterten didaktischen Ikonografie"/>
    <x v="5"/>
    <x v="16"/>
    <s v="Education, general; including training, pedagogy, didactics [and education systems]"/>
    <x v="4"/>
    <n v="4"/>
    <n v="0"/>
    <n v="0"/>
    <n v="0"/>
    <n v="1"/>
    <n v="0"/>
    <n v="0"/>
  </r>
  <r>
    <x v="1"/>
    <x v="1"/>
    <n v="49777513"/>
    <x v="13"/>
    <x v="19"/>
    <n v="192389801"/>
    <s v="J"/>
    <x v="0"/>
    <s v="Eger, Ludvík;Komárková, Lenka;Egerová, Dana;Mičík, Michal"/>
    <s v="The effect of COVID-19 on consumer shopping behaviour: Generational cohort perspective"/>
    <x v="5"/>
    <x v="9"/>
    <s v="Business and management"/>
    <x v="4"/>
    <n v="2"/>
    <n v="0"/>
    <n v="1"/>
    <n v="0"/>
    <n v="0"/>
    <n v="0"/>
    <n v="0"/>
  </r>
  <r>
    <x v="1"/>
    <x v="1"/>
    <n v="49777513"/>
    <x v="13"/>
    <x v="69"/>
    <n v="192390255"/>
    <s v="B"/>
    <x v="1"/>
    <s v="Beránek, Václav"/>
    <s v="Innovation and injury prevention in teaching professional self – defense for IRS specialized professions"/>
    <x v="4"/>
    <x v="6"/>
    <s v="Public and environmental health"/>
    <x v="4"/>
    <n v="3"/>
    <n v="0"/>
    <n v="0"/>
    <n v="1"/>
    <n v="0"/>
    <n v="0"/>
    <n v="0"/>
  </r>
  <r>
    <x v="1"/>
    <x v="1"/>
    <n v="49777513"/>
    <x v="13"/>
    <x v="107"/>
    <n v="192390363"/>
    <s v="B"/>
    <x v="0"/>
    <s v="Valeš, Václav"/>
    <s v="Deggendorf a jeho temná legenda. Historicko-právní studie"/>
    <x v="5"/>
    <x v="29"/>
    <s v="Law"/>
    <x v="4"/>
    <n v="3"/>
    <n v="0"/>
    <n v="0"/>
    <n v="1"/>
    <n v="0"/>
    <n v="0"/>
    <n v="0"/>
  </r>
  <r>
    <x v="1"/>
    <x v="1"/>
    <n v="49777513"/>
    <x v="13"/>
    <x v="68"/>
    <n v="192390626"/>
    <s v="J"/>
    <x v="0"/>
    <s v="Krempaský, Juraj;Nicolai, Laurent Christophe;Gmitra, Martin;Chen, Houke;Fanciulli, Mauro;Guedes, Eduardo B.;Caputo, Marco;Radović, Milan;Volobuev, Valentine V.;Caha, Ondřej;Springholz, Gunther;Minár, Jan;Dil, J. Hugo"/>
    <s v="Triple-Point Fermions in Ferroelectric GeTe"/>
    <x v="0"/>
    <x v="18"/>
    <s v="Condensed matter physics (including formerly solid state physics, supercond.)"/>
    <x v="4"/>
    <n v="2"/>
    <n v="0"/>
    <n v="1"/>
    <n v="0"/>
    <n v="0"/>
    <n v="0"/>
    <n v="0"/>
  </r>
  <r>
    <x v="1"/>
    <x v="1"/>
    <n v="70883521"/>
    <x v="12"/>
    <x v="100"/>
    <n v="192390971"/>
    <s v="J"/>
    <x v="0"/>
    <s v="Bednář, Pavel;Danko, Lukáš;Smékalová, Lenka"/>
    <s v="Coworking spaces and creative communities: making resilient coworking spaces through knowledge sharing and collective learning"/>
    <x v="5"/>
    <x v="9"/>
    <s v="Business and management"/>
    <x v="4"/>
    <n v="3"/>
    <n v="0"/>
    <n v="0"/>
    <n v="1"/>
    <n v="0"/>
    <n v="0"/>
    <n v="0"/>
  </r>
  <r>
    <x v="1"/>
    <x v="1"/>
    <n v="70883521"/>
    <x v="12"/>
    <x v="100"/>
    <n v="192391005"/>
    <s v="J"/>
    <x v="0"/>
    <s v="Maroušek, Josef;Gavurová, Beáta"/>
    <s v="Recovering phosphorous from biogas fermentation residues indicates promising economic results"/>
    <x v="5"/>
    <x v="9"/>
    <s v="Economic Theory"/>
    <x v="4"/>
    <n v="4"/>
    <n v="0"/>
    <n v="0"/>
    <n v="0"/>
    <n v="1"/>
    <n v="0"/>
    <n v="0"/>
  </r>
  <r>
    <x v="1"/>
    <x v="1"/>
    <n v="70883521"/>
    <x v="12"/>
    <x v="101"/>
    <n v="192391179"/>
    <s v="Z"/>
    <x v="1"/>
    <s v="Pecha, Jiří;Šánek, Lubomír;Kolomazník, Karel;Jelínek, Miloš"/>
    <s v="Technologie přípravy organického hnojiva z odpadní kolagenní suroviny s vysokým podílem nízkomolekulární frakce"/>
    <x v="2"/>
    <x v="11"/>
    <s v="Chemical process engineering"/>
    <x v="4"/>
    <n v="4"/>
    <n v="0"/>
    <n v="0"/>
    <n v="0"/>
    <n v="1"/>
    <n v="0"/>
    <n v="0"/>
  </r>
  <r>
    <x v="2"/>
    <x v="7"/>
    <s v="00064173"/>
    <x v="166"/>
    <x v="310"/>
    <n v="192392204"/>
    <s v="J"/>
    <x v="0"/>
    <s v="Duška, František;Schmidt, Matouš;Waldauf, Petr"/>
    <s v="Resumption of Cardiac Activity after Withdrawal of Life-Sustaining Measures"/>
    <x v="4"/>
    <x v="8"/>
    <s v="-"/>
    <x v="4"/>
    <s v="N (nehodnoceno)"/>
    <n v="0"/>
    <n v="0"/>
    <n v="0"/>
    <n v="0"/>
    <n v="0"/>
    <n v="1"/>
  </r>
  <r>
    <x v="1"/>
    <x v="1"/>
    <s v="00216208"/>
    <x v="51"/>
    <x v="61"/>
    <n v="192392702"/>
    <s v="J"/>
    <x v="0"/>
    <s v="Ashwin, Helen;Sádlová, Jovana;Vojtková, Barbora;Bečvář, Tomáš;Lypaczewski, Patrick;Schwartz, Eli;Greensted, Elizabeth;Van Bocxlaer, Katrien;Pasin, Marion;Lipinski, Kai S;Parkash, Vivak;Matlashewski, Greg;Layton, Alison M;Lacey, Charles J.;Jaffe, Charles L.;Volf, Petr;Kaye, Paul M"/>
    <s v="Characterization of a new Leishmania major strain for use in a controlled human infection model"/>
    <x v="0"/>
    <x v="0"/>
    <s v="Other biological topics"/>
    <x v="4"/>
    <n v="2"/>
    <n v="0"/>
    <n v="1"/>
    <n v="0"/>
    <n v="0"/>
    <n v="0"/>
    <n v="0"/>
  </r>
  <r>
    <x v="1"/>
    <x v="1"/>
    <n v="68407700"/>
    <x v="57"/>
    <x v="78"/>
    <n v="192394137"/>
    <s v="Z"/>
    <x v="1"/>
    <s v="Dolejš, Jakub;Kolpaský, Ludvík;Červenka, Petr;Werunský, Martin;Příbramský, Vladimír;Ryjáček, Pavel"/>
    <s v="Technologický postup výměny ocelové mostní konstrukce otáčením"/>
    <x v="2"/>
    <x v="12"/>
    <s v="Civil engineering"/>
    <x v="4"/>
    <n v="3"/>
    <n v="0"/>
    <n v="0"/>
    <n v="1"/>
    <n v="0"/>
    <n v="0"/>
    <n v="0"/>
  </r>
  <r>
    <x v="1"/>
    <x v="1"/>
    <n v="68407700"/>
    <x v="57"/>
    <x v="77"/>
    <n v="192394709"/>
    <s v="J"/>
    <x v="0"/>
    <s v="Vodička, Matěj;Hrdlička, Jan;Skopec, Pavel"/>
    <s v="Experimental study of the NOX reduction through the staged oxygen supply in the oxy-fuel combustion in a 30 kWth bubbling fluidized bed"/>
    <x v="2"/>
    <x v="20"/>
    <s v="Energy and fuels"/>
    <x v="4"/>
    <n v="3"/>
    <n v="0"/>
    <n v="0"/>
    <n v="1"/>
    <n v="0"/>
    <n v="0"/>
    <n v="0"/>
  </r>
  <r>
    <x v="1"/>
    <x v="1"/>
    <s v="00216208"/>
    <x v="51"/>
    <x v="62"/>
    <n v="192395155"/>
    <s v="B"/>
    <x v="0"/>
    <s v="Sokolová, Věra"/>
    <s v="Queer Encounters with Communist Power : Non-Heterosexual Lives and the State in Czechoslovakia, 1948-1989"/>
    <x v="1"/>
    <x v="14"/>
    <s v="-"/>
    <x v="4"/>
    <n v="2"/>
    <n v="0"/>
    <n v="1"/>
    <n v="0"/>
    <n v="0"/>
    <n v="0"/>
    <n v="0"/>
  </r>
  <r>
    <x v="1"/>
    <x v="1"/>
    <n v="26482789"/>
    <x v="135"/>
    <x v="244"/>
    <n v="192395179"/>
    <s v="C"/>
    <x v="0"/>
    <s v="Němečková, Tereza"/>
    <s v="Digital transformation of Africa: on track to be connected to the global digital economy?"/>
    <x v="5"/>
    <x v="13"/>
    <s v="-"/>
    <x v="4"/>
    <n v="3"/>
    <n v="0"/>
    <n v="0"/>
    <n v="1"/>
    <n v="0"/>
    <n v="0"/>
    <n v="0"/>
  </r>
  <r>
    <x v="1"/>
    <x v="1"/>
    <n v="68407700"/>
    <x v="57"/>
    <x v="77"/>
    <n v="192395322"/>
    <s v="J"/>
    <x v="0"/>
    <s v="Bělohlav, Vojtěch;Uggetti, E.;García, J.;Jirout, Tomáš;Krátký, Lukáš;Díez-Montero, R."/>
    <s v="Assessment of hydrodynamics based on Computational Fluid Dynamics to optimize the operation of hybrid tubular photobioreactors"/>
    <x v="2"/>
    <x v="11"/>
    <s v="Chemical process engineering"/>
    <x v="4"/>
    <n v="3"/>
    <n v="0"/>
    <n v="0"/>
    <n v="1"/>
    <n v="0"/>
    <n v="0"/>
    <n v="0"/>
  </r>
  <r>
    <x v="1"/>
    <x v="1"/>
    <s v="04130081"/>
    <x v="195"/>
    <x v="353"/>
    <n v="192396467"/>
    <s v="J"/>
    <x v="1"/>
    <s v="Ključnikov, Aleksandr;Civelek, Mehmet;Fialová, Vendula;Folvarčná, Andrea"/>
    <s v="Organizational, local, and global innovativeness of family-owned SMEs depending on firm-individual level characteristics: evidence from the Czech Republic"/>
    <x v="5"/>
    <x v="9"/>
    <s v="-"/>
    <x v="4"/>
    <n v="5"/>
    <n v="0"/>
    <n v="0"/>
    <n v="0"/>
    <n v="0"/>
    <n v="1"/>
    <n v="0"/>
  </r>
  <r>
    <x v="1"/>
    <x v="1"/>
    <n v="61989100"/>
    <x v="75"/>
    <x v="253"/>
    <n v="192396632"/>
    <s v="Z"/>
    <x v="1"/>
    <s v="Smelik, Roman;Heviánková, Silvie;Janáková, Iva;Malíková, Petra;Drabinová, Silvie"/>
    <s v="Poloprovozní ověření energetického využití směsi čistírenského kalu a odpadních plastů v pyrolýzní jednotce"/>
    <x v="2"/>
    <x v="20"/>
    <s v="Energy and fuels"/>
    <x v="4"/>
    <n v="3"/>
    <n v="0"/>
    <n v="0"/>
    <n v="1"/>
    <n v="0"/>
    <n v="0"/>
    <n v="0"/>
  </r>
  <r>
    <x v="1"/>
    <x v="1"/>
    <n v="61989100"/>
    <x v="75"/>
    <x v="256"/>
    <n v="192396642"/>
    <s v="F"/>
    <x v="1"/>
    <s v="Holešová, Sylva;Čech Barabaszová, Karla"/>
    <s v="Nanokompozity polykaprolaktonu s antimikrobiálním nanoplnivem obsahujícím vermikulit/ZnO/ciklopiroxolamin"/>
    <x v="2"/>
    <x v="17"/>
    <s v="Composites (including laminates, reinforced plastics, cermets, combined natural and synthetic fibre fabrics; filled composites)"/>
    <x v="4"/>
    <n v="4"/>
    <n v="0"/>
    <n v="0"/>
    <n v="0"/>
    <n v="1"/>
    <n v="0"/>
    <n v="0"/>
  </r>
  <r>
    <x v="1"/>
    <x v="1"/>
    <n v="68407700"/>
    <x v="57"/>
    <x v="76"/>
    <n v="192396821"/>
    <s v="R"/>
    <x v="1"/>
    <s v="Valeros, Veronica;García, Sebastián"/>
    <s v="AI-VPN: Protecting the Privacy of Civil Society with a Local, Autonomous, AI-based VPN"/>
    <x v="0"/>
    <x v="24"/>
    <s v="Computer sciences, information science, bioinformathics (hardware development to be 2.2, social aspect to be 5.8)"/>
    <x v="4"/>
    <n v="3"/>
    <n v="0"/>
    <n v="0"/>
    <n v="1"/>
    <n v="0"/>
    <n v="0"/>
    <n v="0"/>
  </r>
  <r>
    <x v="1"/>
    <x v="1"/>
    <n v="68407700"/>
    <x v="57"/>
    <x v="145"/>
    <n v="192396919"/>
    <s v="J"/>
    <x v="0"/>
    <s v="Přívratský, Jan;Novák, Jiří"/>
    <s v="MassSpecBlocks: a web-based tool to create building blocks and sequences of nonribosomal peptides and polyketides for tandem mass spectra analysis"/>
    <x v="0"/>
    <x v="24"/>
    <s v="Computer sciences, information science, bioinformathics (hardware development to be 2.2, social aspect to be 5.8)"/>
    <x v="4"/>
    <n v="2"/>
    <n v="0"/>
    <n v="1"/>
    <n v="0"/>
    <n v="0"/>
    <n v="0"/>
    <n v="0"/>
  </r>
  <r>
    <x v="1"/>
    <x v="1"/>
    <n v="68407700"/>
    <x v="57"/>
    <x v="133"/>
    <n v="192396991"/>
    <s v="J"/>
    <x v="0"/>
    <s v="Lom, Michal;Přibyl, Ondřej"/>
    <s v="Smart city model based on systems theory"/>
    <x v="0"/>
    <x v="24"/>
    <s v="-"/>
    <x v="4"/>
    <n v="3"/>
    <n v="0"/>
    <n v="0"/>
    <n v="1"/>
    <n v="0"/>
    <n v="0"/>
    <n v="0"/>
  </r>
  <r>
    <x v="1"/>
    <x v="1"/>
    <n v="46747885"/>
    <x v="81"/>
    <x v="220"/>
    <n v="192397173"/>
    <s v="J"/>
    <x v="0"/>
    <s v="Elbarghthi, Anas;Dvořák, Václav;Hafner, Armin;Banasiak, Krzysztof"/>
    <s v="An experimental study of an ejector-boosted transcritical R744 refrigeration system including an exergy analysis"/>
    <x v="2"/>
    <x v="3"/>
    <s v="Thermodynamics"/>
    <x v="4"/>
    <n v="3"/>
    <n v="0"/>
    <n v="0"/>
    <n v="1"/>
    <n v="0"/>
    <n v="0"/>
    <n v="0"/>
  </r>
  <r>
    <x v="1"/>
    <x v="1"/>
    <n v="46747885"/>
    <x v="81"/>
    <x v="220"/>
    <n v="192397205"/>
    <s v="G"/>
    <x v="1"/>
    <s v="Ševčík, Ladislav;Lufinka, Aleš"/>
    <s v="Zařízení na označování vad plošných protipožárních skel"/>
    <x v="2"/>
    <x v="32"/>
    <s v="-"/>
    <x v="4"/>
    <n v="3"/>
    <n v="0"/>
    <n v="0"/>
    <n v="1"/>
    <n v="0"/>
    <n v="0"/>
    <n v="0"/>
  </r>
  <r>
    <x v="1"/>
    <x v="1"/>
    <n v="46747885"/>
    <x v="81"/>
    <x v="127"/>
    <n v="192397327"/>
    <s v="F"/>
    <x v="1"/>
    <s v="Knížek, Roman;Knížková, Denisa"/>
    <s v="Textilní kompozit pro výrobu osobních hygienických pomůcek a osobní hygienická pomůcka na bázi tohoto kompozitu"/>
    <x v="2"/>
    <x v="17"/>
    <s v="Composites (including laminates, reinforced plastics, cermets, combined natural and synthetic fibre fabrics; filled composites)"/>
    <x v="4"/>
    <n v="2"/>
    <n v="0"/>
    <n v="1"/>
    <n v="0"/>
    <n v="0"/>
    <n v="0"/>
    <n v="0"/>
  </r>
  <r>
    <x v="1"/>
    <x v="1"/>
    <n v="46747885"/>
    <x v="81"/>
    <x v="245"/>
    <n v="192397362"/>
    <s v="C"/>
    <x v="0"/>
    <s v="Černá, Dana;Finěk, Václav"/>
    <s v="Wavelet-Galerkin Method for Second-Order Integro-Differential Equations on Product Domains"/>
    <x v="0"/>
    <x v="2"/>
    <s v="Applied mathematics"/>
    <x v="4"/>
    <n v="3"/>
    <n v="0"/>
    <n v="0"/>
    <n v="1"/>
    <n v="0"/>
    <n v="0"/>
    <n v="0"/>
  </r>
  <r>
    <x v="1"/>
    <x v="1"/>
    <n v="46747885"/>
    <x v="81"/>
    <x v="245"/>
    <n v="192397368"/>
    <s v="B"/>
    <x v="0"/>
    <s v="Vernyik, Zénó;Wessel, Matthias;MacAdam, Henry Innes;Ingle, Stephen;Klawitter, Uwe;Eged, Alice;Kacsinecz, Krisztián;Deisler, Szilvia;Calder, Jenni;Inbari, Motti;Gordon, Louis"/>
    <s v="Arthur Koestler‘s Fiction and the Genre of the Novel: Rubashov and Beyond"/>
    <x v="1"/>
    <x v="27"/>
    <s v="General literature studies"/>
    <x v="4"/>
    <n v="3"/>
    <n v="0"/>
    <n v="0"/>
    <n v="1"/>
    <n v="0"/>
    <n v="0"/>
    <n v="0"/>
  </r>
  <r>
    <x v="1"/>
    <x v="1"/>
    <n v="47813059"/>
    <x v="72"/>
    <x v="289"/>
    <n v="192397645"/>
    <s v="B"/>
    <x v="0"/>
    <s v="Fabián, Petr"/>
    <s v="Možná to jde i jinak: teorie a metody v sociální práci"/>
    <x v="5"/>
    <x v="34"/>
    <s v="Social sciences, interdisciplinary"/>
    <x v="4"/>
    <n v="5"/>
    <n v="0"/>
    <n v="0"/>
    <n v="0"/>
    <n v="0"/>
    <n v="1"/>
    <n v="0"/>
  </r>
  <r>
    <x v="1"/>
    <x v="1"/>
    <n v="47813059"/>
    <x v="72"/>
    <x v="289"/>
    <n v="192397682"/>
    <s v="B"/>
    <x v="0"/>
    <s v="Vomlela, Lukáš;Riedel, Rafał"/>
    <s v="Silesia and the Middle Income Trap Problem. Czech and Polish Regiona Perspectives"/>
    <x v="5"/>
    <x v="13"/>
    <s v="Public administration"/>
    <x v="4"/>
    <n v="4"/>
    <n v="0"/>
    <n v="0"/>
    <n v="0"/>
    <n v="1"/>
    <n v="0"/>
    <n v="0"/>
  </r>
  <r>
    <x v="1"/>
    <x v="1"/>
    <n v="47813059"/>
    <x v="72"/>
    <x v="157"/>
    <n v="192397803"/>
    <s v="J"/>
    <x v="0"/>
    <s v="Popovych, Roman;Boyko, Vyacheslav M.;Kunzinger, Michael"/>
    <s v="Parameter-dependent linear ordinary differential equations and topology of domains"/>
    <x v="0"/>
    <x v="2"/>
    <s v="Pure mathematics"/>
    <x v="4"/>
    <n v="3"/>
    <n v="0"/>
    <n v="0"/>
    <n v="1"/>
    <n v="0"/>
    <n v="0"/>
    <n v="0"/>
  </r>
  <r>
    <x v="1"/>
    <x v="1"/>
    <n v="47813059"/>
    <x v="72"/>
    <x v="349"/>
    <n v="192397867"/>
    <s v="J"/>
    <x v="0"/>
    <s v="Ovalle Araya, Jorge Iván;Casadio, R.;Contreras, E.;Sotomayor, A."/>
    <s v="Hairy black holes by gravitational decoupling"/>
    <x v="0"/>
    <x v="18"/>
    <s v="Astronomy (including astrophysics,_x000a_space science)"/>
    <x v="4"/>
    <n v="2"/>
    <n v="0"/>
    <n v="1"/>
    <n v="0"/>
    <n v="0"/>
    <n v="0"/>
    <n v="0"/>
  </r>
  <r>
    <x v="1"/>
    <x v="1"/>
    <s v="00216305"/>
    <x v="56"/>
    <x v="141"/>
    <n v="192398010"/>
    <s v="Z"/>
    <x v="1"/>
    <s v="Drápela, Jiří;Morávek, Jan;Vrána, Michal;Koval, Filip;Vrtal, Matěj;Radil, Lukáš"/>
    <s v="Soubor rozvaděčů pro specializovaný testovací systém určený pro testování souladu výrobních modulů v kategorii A1 a jejich zařízení"/>
    <x v="2"/>
    <x v="21"/>
    <s v="-"/>
    <x v="4"/>
    <n v="3"/>
    <n v="0"/>
    <n v="0"/>
    <n v="1"/>
    <n v="0"/>
    <n v="0"/>
    <n v="0"/>
  </r>
  <r>
    <x v="1"/>
    <x v="1"/>
    <n v="60460709"/>
    <x v="69"/>
    <x v="96"/>
    <n v="192398474"/>
    <s v="J"/>
    <x v="0"/>
    <s v="Poulek, Vladislav;Šafránková, Jana;Černá, Ladislava;Libra, Martin;Beránek, Václav;Finsterle, Tomáš;Hrzina, Pavel"/>
    <s v="PV panel and PV inverter damages caused by combination of edge delamination, water penetration and high string voltage in moderate climate."/>
    <x v="2"/>
    <x v="20"/>
    <s v="Energy and fuels"/>
    <x v="4"/>
    <n v="3"/>
    <n v="0"/>
    <n v="0"/>
    <n v="1"/>
    <n v="0"/>
    <n v="0"/>
    <n v="0"/>
  </r>
  <r>
    <x v="1"/>
    <x v="1"/>
    <n v="46747885"/>
    <x v="81"/>
    <x v="126"/>
    <n v="192398660"/>
    <s v="P"/>
    <x v="1"/>
    <s v="Paleček, Karel;Rozkovec, Martin"/>
    <s v="Způsob hodnocení nečistot ve vlákenném materiálu neuronovou sítí a systém pro hodnocení nečistot ve vlákenném materiálu pomocí neuronové sítě"/>
    <x v="0"/>
    <x v="24"/>
    <s v="Computer sciences, information science, bioinformathics (hardware development to be 2.2, social aspect to be 5.8)"/>
    <x v="4"/>
    <n v="2"/>
    <n v="0"/>
    <n v="1"/>
    <n v="0"/>
    <n v="0"/>
    <n v="0"/>
    <n v="0"/>
  </r>
  <r>
    <x v="2"/>
    <x v="6"/>
    <n v="7064"/>
    <x v="84"/>
    <x v="137"/>
    <n v="192398959"/>
    <s v="C"/>
    <x v="1"/>
    <s v="Čapoun, Tomáš;Krykorková, Jana"/>
    <s v="Internal Standards for Quantitative Analysis of Chemical Warfare Agents by the GC/MS Method: Nerve Agents"/>
    <x v="0"/>
    <x v="10"/>
    <s v="-"/>
    <x v="4"/>
    <n v="4"/>
    <n v="0"/>
    <n v="0"/>
    <n v="0"/>
    <n v="1"/>
    <n v="0"/>
    <n v="0"/>
  </r>
  <r>
    <x v="1"/>
    <x v="1"/>
    <n v="60460709"/>
    <x v="69"/>
    <x v="103"/>
    <n v="192399118"/>
    <s v="J"/>
    <x v="0"/>
    <s v="Aly, Shady;Tyrychtr, Jan;Kvasnička, Roman;Vrana, Ivan"/>
    <s v="Novel methodology for developing a safety standard based on clustering of experts’ assessments of safety requirements"/>
    <x v="5"/>
    <x v="9"/>
    <s v="-"/>
    <x v="4"/>
    <n v="3"/>
    <n v="0"/>
    <n v="0"/>
    <n v="1"/>
    <n v="0"/>
    <n v="0"/>
    <n v="0"/>
  </r>
  <r>
    <x v="1"/>
    <x v="1"/>
    <n v="60460709"/>
    <x v="69"/>
    <x v="248"/>
    <n v="192399611"/>
    <s v="J"/>
    <x v="0"/>
    <s v="Netherer, S.;Kandasamy, D.;Jirošová, Anna;Kalinová, Blanka;Schebeck, M.;Schlyter, Fredrik"/>
    <s v="Interactions among Norway spruce, the bark beetle Ips typographus and its fungal symbionts in times of drought"/>
    <x v="3"/>
    <x v="4"/>
    <s v="Forestry"/>
    <x v="4"/>
    <n v="2"/>
    <n v="0"/>
    <n v="1"/>
    <n v="0"/>
    <n v="0"/>
    <n v="0"/>
    <n v="0"/>
  </r>
  <r>
    <x v="1"/>
    <x v="1"/>
    <n v="68407700"/>
    <x v="57"/>
    <x v="134"/>
    <n v="192401099"/>
    <s v="J"/>
    <x v="0"/>
    <s v="Acharya, S.;Adamova, D.;Adler, A.;Adolfsson, J.;Bielčík, Jaroslav;Broz, Michal;Contreras, Jesus Guillermo;Herman, Tomáš;Horák, David;Isakov, Artem;Gajdošová, Katarína;Lavička, Roman;Petráček, Vojtěch;Šafařík, Karel;Torres, Solangel;Trzeciak, Barbara Antonina"/>
    <s v="Coherent J/psi and psi ' photoproduction at midrapidity in ultra-peripheral Pb-Pb collisions at root s(NN)=5.02 TeV"/>
    <x v="0"/>
    <x v="18"/>
    <s v="Atomic, molecular and chemical physics (physics of atoms and molecules including collision, interaction with radiation, magnetic resonances, Mössbauer effect)"/>
    <x v="4"/>
    <n v="2"/>
    <n v="0"/>
    <n v="1"/>
    <n v="0"/>
    <n v="0"/>
    <n v="0"/>
    <n v="0"/>
  </r>
  <r>
    <x v="1"/>
    <x v="1"/>
    <n v="68407700"/>
    <x v="57"/>
    <x v="134"/>
    <n v="192401145"/>
    <s v="J"/>
    <x v="0"/>
    <s v="Krause, Andrew L.;Gaffney, Eamonn A.;Maini, Philip K.;Klika, Václav"/>
    <s v="Modern perspectives on near-equilibrium analysis of Turing systems"/>
    <x v="0"/>
    <x v="2"/>
    <s v="Applied mathematics"/>
    <x v="4"/>
    <n v="2"/>
    <n v="0"/>
    <n v="1"/>
    <n v="0"/>
    <n v="0"/>
    <n v="0"/>
    <n v="0"/>
  </r>
  <r>
    <x v="1"/>
    <x v="1"/>
    <n v="68407700"/>
    <x v="57"/>
    <x v="134"/>
    <n v="192401356"/>
    <s v="J"/>
    <x v="0"/>
    <s v="Becattini, F.;Buzzegoli, M.;Palermo, A.;Inghirami, G.;Karpenko, Iurii"/>
    <s v="Local Polarization and Isothermal Local Equilibrium in Relativistic Heavy Ion Collisions"/>
    <x v="0"/>
    <x v="18"/>
    <s v="Particles and field physics"/>
    <x v="4"/>
    <s v="N (nehodnoceno)"/>
    <n v="0"/>
    <n v="0"/>
    <n v="0"/>
    <n v="0"/>
    <n v="0"/>
    <n v="1"/>
  </r>
  <r>
    <x v="1"/>
    <x v="1"/>
    <n v="68407700"/>
    <x v="57"/>
    <x v="147"/>
    <n v="192401829"/>
    <s v="J"/>
    <x v="0"/>
    <s v="Acharya, B.;Alexandre, J.;Beneš, Petr;Bergmann, Benedikt Ludwig;Burian, Petr;Janeček, Josef;Pospíšil, Stanislav;Suk, Michal"/>
    <s v="First Search for Dyons with the Full MoEDAL Trapping Detector in 13 TeV pp Collisions"/>
    <x v="0"/>
    <x v="18"/>
    <s v="Particles and field physics"/>
    <x v="4"/>
    <n v="2"/>
    <n v="0"/>
    <n v="1"/>
    <n v="0"/>
    <n v="0"/>
    <n v="0"/>
    <n v="0"/>
  </r>
  <r>
    <x v="1"/>
    <x v="1"/>
    <n v="68407700"/>
    <x v="57"/>
    <x v="212"/>
    <n v="192402018"/>
    <s v="J"/>
    <x v="0"/>
    <s v="Skandalos, Nikolaos;Karamanis, D."/>
    <s v="An optimization approach to photovoltaic building integration towards low energy buildings in different climate zones"/>
    <x v="2"/>
    <x v="21"/>
    <s v="Electrical and electronic engineering"/>
    <x v="4"/>
    <n v="2"/>
    <n v="0"/>
    <n v="1"/>
    <n v="0"/>
    <n v="0"/>
    <n v="0"/>
    <n v="0"/>
  </r>
  <r>
    <x v="1"/>
    <x v="1"/>
    <n v="61989592"/>
    <x v="48"/>
    <x v="59"/>
    <n v="192403172"/>
    <s v="B"/>
    <x v="0"/>
    <s v="Tomagová, Hana"/>
    <s v="Bauaufnahmelehre im 19. Jahrhundert. Studienreisen von Architekten des Ateliers Friedrich von Schmidt/Viktor Luntz durch Böhmen, Mähren und Oberungarn in den Jahren 1862-1896"/>
    <x v="1"/>
    <x v="15"/>
    <s v="Arts, Art history"/>
    <x v="4"/>
    <n v="3"/>
    <n v="0"/>
    <n v="0"/>
    <n v="1"/>
    <n v="0"/>
    <n v="0"/>
    <n v="0"/>
  </r>
  <r>
    <x v="1"/>
    <x v="1"/>
    <n v="61989592"/>
    <x v="48"/>
    <x v="59"/>
    <n v="192403367"/>
    <s v="B"/>
    <x v="0"/>
    <s v="Foretová, Petra"/>
    <s v="Labyrintem (teorie) hypertextu. Mediální a textuální aspekty nelineárních textů"/>
    <x v="5"/>
    <x v="19"/>
    <s v="Media and socio-cultural communication "/>
    <x v="4"/>
    <n v="4"/>
    <n v="0"/>
    <n v="0"/>
    <n v="0"/>
    <n v="1"/>
    <n v="0"/>
    <n v="0"/>
  </r>
  <r>
    <x v="1"/>
    <x v="1"/>
    <n v="61989592"/>
    <x v="48"/>
    <x v="56"/>
    <n v="192403726"/>
    <s v="J"/>
    <x v="0"/>
    <s v="Kumar, Aditya;Prasad, Ankush;Sedlářová, Michaela;Kale, Ravindra;Frankel, Laurie K;Sallans, Larry;Bricker, Terry M;Pospíšil, Pavel"/>
    <s v="Tocopherol controls D1 amino acid oxidation by oxygen radicals in Photosystem II."/>
    <x v="0"/>
    <x v="0"/>
    <s v="Plant sciences, botany"/>
    <x v="4"/>
    <n v="3"/>
    <n v="0"/>
    <n v="0"/>
    <n v="1"/>
    <n v="0"/>
    <n v="0"/>
    <n v="0"/>
  </r>
  <r>
    <x v="1"/>
    <x v="1"/>
    <n v="61989592"/>
    <x v="48"/>
    <x v="56"/>
    <n v="192403910"/>
    <s v="J"/>
    <x v="0"/>
    <s v="Štarha, Pavel"/>
    <s v="Multinuclear biologically active Ru, Rh, Os and Ir arene complexes"/>
    <x v="0"/>
    <x v="10"/>
    <s v="Inorganic and nuclear chemistry"/>
    <x v="4"/>
    <n v="2"/>
    <n v="0"/>
    <n v="1"/>
    <n v="0"/>
    <n v="0"/>
    <n v="0"/>
    <n v="0"/>
  </r>
  <r>
    <x v="1"/>
    <x v="1"/>
    <n v="61989592"/>
    <x v="48"/>
    <x v="56"/>
    <n v="192404307"/>
    <s v="J"/>
    <x v="0"/>
    <s v="Pařízková, Barbora;Žukauskaite, Asta;Vain, Thomas;Kubeš, Martin;Strnad, Miroslav;Doležal, Karel;Novák, Ondřej"/>
    <s v="New fluorescent auxin probes visualise tissue‐specific and subcellular distributions of auxin in Arabidopsis"/>
    <x v="0"/>
    <x v="0"/>
    <s v="Plant sciences, botany"/>
    <x v="4"/>
    <n v="1"/>
    <n v="1"/>
    <n v="0"/>
    <n v="0"/>
    <n v="0"/>
    <n v="0"/>
    <n v="0"/>
  </r>
  <r>
    <x v="1"/>
    <x v="1"/>
    <n v="61989592"/>
    <x v="48"/>
    <x v="59"/>
    <n v="192405242"/>
    <s v="J"/>
    <x v="0"/>
    <s v="Pořízka, Petr"/>
    <s v="A Corpus of Czech Essays from the Turn of the 1900s"/>
    <x v="1"/>
    <x v="27"/>
    <s v="Linguistics"/>
    <x v="4"/>
    <n v="4"/>
    <n v="0"/>
    <n v="0"/>
    <n v="0"/>
    <n v="1"/>
    <n v="0"/>
    <n v="0"/>
  </r>
  <r>
    <x v="1"/>
    <x v="1"/>
    <n v="49777513"/>
    <x v="13"/>
    <x v="18"/>
    <n v="192406006"/>
    <s v="V"/>
    <x v="1"/>
    <s v="Čada, Roman"/>
    <s v="SMV21 Vývoj modulů EDU pro optimalizaci palivových vsázek OPAL-ATHENA"/>
    <x v="0"/>
    <x v="2"/>
    <s v="Applied mathematics"/>
    <x v="4"/>
    <n v="2"/>
    <n v="0"/>
    <n v="1"/>
    <n v="0"/>
    <n v="0"/>
    <n v="0"/>
    <n v="0"/>
  </r>
  <r>
    <x v="1"/>
    <x v="1"/>
    <s v="00216224"/>
    <x v="58"/>
    <x v="79"/>
    <n v="192406457"/>
    <s v="C"/>
    <x v="0"/>
    <s v="Pavlík, Ondřej"/>
    <s v="Fans, Fun and Homophobia : Mischievous Criticism on the Czecho-Slovak Film Database"/>
    <x v="1"/>
    <x v="15"/>
    <s v="Studies on Film, Radio and Television"/>
    <x v="4"/>
    <n v="2"/>
    <n v="0"/>
    <n v="1"/>
    <n v="0"/>
    <n v="0"/>
    <n v="0"/>
    <n v="0"/>
  </r>
  <r>
    <x v="1"/>
    <x v="1"/>
    <s v="00216224"/>
    <x v="58"/>
    <x v="79"/>
    <n v="192406473"/>
    <s v="B"/>
    <x v="0"/>
    <s v="Jordan, Peter;Mácha, Přemysl;Krtička, Luděk;Balode, Marika;Sancho Reinoso, Alexis;Obrusník, Uršula;Pilch, Pavel"/>
    <s v="Place-Name Politics in Multilingual Areas : A Comparative Study of Southern Carinthia (Austria) and the Těšín/Cieszyn Area (Czechia)"/>
    <x v="5"/>
    <x v="25"/>
    <s v="Cultural and economic geography"/>
    <x v="4"/>
    <n v="3"/>
    <n v="0"/>
    <n v="0"/>
    <n v="1"/>
    <n v="0"/>
    <n v="0"/>
    <n v="0"/>
  </r>
  <r>
    <x v="1"/>
    <x v="1"/>
    <s v="00216224"/>
    <x v="58"/>
    <x v="79"/>
    <n v="192406484"/>
    <s v="J"/>
    <x v="0"/>
    <s v="Budňák, Jan"/>
    <s v="Gewalt und bürgerliches Subjekt beim „brutalen Naturalisten“ Franz Schamann"/>
    <x v="1"/>
    <x v="27"/>
    <s v="Specific literatures"/>
    <x v="4"/>
    <n v="3"/>
    <n v="0"/>
    <n v="0"/>
    <n v="1"/>
    <n v="0"/>
    <n v="0"/>
    <n v="0"/>
  </r>
  <r>
    <x v="1"/>
    <x v="1"/>
    <s v="00216224"/>
    <x v="58"/>
    <x v="79"/>
    <n v="192406486"/>
    <s v="B"/>
    <x v="0"/>
    <s v="Rodríguez García, Cristina"/>
    <s v="Análisis de errores en la interlengua de aprendices de ELE universitarios checos y eslovacos"/>
    <x v="1"/>
    <x v="27"/>
    <s v="Linguistics"/>
    <x v="4"/>
    <n v="3"/>
    <n v="0"/>
    <n v="0"/>
    <n v="1"/>
    <n v="0"/>
    <n v="0"/>
    <n v="0"/>
  </r>
  <r>
    <x v="1"/>
    <x v="1"/>
    <s v="00216224"/>
    <x v="58"/>
    <x v="79"/>
    <n v="192407362"/>
    <s v="C"/>
    <x v="0"/>
    <s v="Kudrnáčová, Naděžda"/>
    <s v="Contrastive semantics of human locomotion verbs : English ´walk´ vs. Czech ´jít´ and ´kráčet´"/>
    <x v="1"/>
    <x v="27"/>
    <s v="Linguistics"/>
    <x v="4"/>
    <n v="2"/>
    <n v="0"/>
    <n v="1"/>
    <n v="0"/>
    <n v="0"/>
    <n v="0"/>
    <n v="0"/>
  </r>
  <r>
    <x v="1"/>
    <x v="1"/>
    <s v="00216224"/>
    <x v="58"/>
    <x v="80"/>
    <n v="192408156"/>
    <s v="C"/>
    <x v="0"/>
    <s v="Zbíral, Robert;Grinc, Jan"/>
    <s v="National Strategies of EU Law Transposition: Does the Distinction between Legislative and Executive Measures Matter in Practice?"/>
    <x v="5"/>
    <x v="29"/>
    <s v="Law"/>
    <x v="4"/>
    <n v="1"/>
    <n v="1"/>
    <n v="0"/>
    <n v="0"/>
    <n v="0"/>
    <n v="0"/>
    <n v="0"/>
  </r>
  <r>
    <x v="1"/>
    <x v="1"/>
    <s v="00216224"/>
    <x v="58"/>
    <x v="80"/>
    <n v="192408169"/>
    <s v="B"/>
    <x v="1"/>
    <s v="Fryšták, Marek"/>
    <s v="Znalecké dokazování  v trestním řízení"/>
    <x v="5"/>
    <x v="29"/>
    <s v="Law"/>
    <x v="4"/>
    <n v="4"/>
    <n v="0"/>
    <n v="0"/>
    <n v="0"/>
    <n v="1"/>
    <n v="0"/>
    <n v="0"/>
  </r>
  <r>
    <x v="1"/>
    <x v="1"/>
    <s v="00216224"/>
    <x v="58"/>
    <x v="80"/>
    <n v="192408213"/>
    <s v="J"/>
    <x v="0"/>
    <s v="Petrov, Jan"/>
    <s v="(De-)judicialization of politics in the era of populism: lessons from Central and Eastern Europe"/>
    <x v="5"/>
    <x v="29"/>
    <s v="Law"/>
    <x v="4"/>
    <n v="2"/>
    <n v="0"/>
    <n v="1"/>
    <n v="0"/>
    <n v="0"/>
    <n v="0"/>
    <n v="0"/>
  </r>
  <r>
    <x v="1"/>
    <x v="1"/>
    <s v="00216224"/>
    <x v="58"/>
    <x v="81"/>
    <n v="192408270"/>
    <s v="C"/>
    <x v="0"/>
    <s v="Chytilek, Roman"/>
    <s v="Corrupt elites, pure people and double standards? Attitudes of Central European populist and mainstream political party sympathisers to systemic and individual corruption"/>
    <x v="5"/>
    <x v="13"/>
    <s v="Political science"/>
    <x v="4"/>
    <n v="2"/>
    <n v="0"/>
    <n v="1"/>
    <n v="0"/>
    <n v="0"/>
    <n v="0"/>
    <n v="0"/>
  </r>
  <r>
    <x v="1"/>
    <x v="1"/>
    <s v="00216224"/>
    <x v="58"/>
    <x v="82"/>
    <n v="192408745"/>
    <s v="J"/>
    <x v="0"/>
    <s v="Hess, David;Dočkalová, Veronika;Kokkonen, Piia Pauliina;Bednář, David;Damborský, Jiří;DeMello, Andrew;Prokop, Zbyněk;Stavrakis, Stavros"/>
    <s v="Exploring mechanism of enzyme catalysis by on-chip transient kinetics coupled with global data analysis and molecular modeling"/>
    <x v="0"/>
    <x v="0"/>
    <s v="Biochemistry and molecular biology"/>
    <x v="4"/>
    <n v="2"/>
    <n v="0"/>
    <n v="1"/>
    <n v="0"/>
    <n v="0"/>
    <n v="0"/>
    <n v="0"/>
  </r>
  <r>
    <x v="1"/>
    <x v="1"/>
    <s v="00216224"/>
    <x v="58"/>
    <x v="184"/>
    <n v="192409198"/>
    <s v="R"/>
    <x v="0"/>
    <s v="Brázdil, Tomáš;Porteš, David;Filipovič, Jiří;Hozzová, Jana;Evangelidis, Thomas;Tripsianes, Konstantinos"/>
    <s v="4D-GRAPHS"/>
    <x v="0"/>
    <x v="0"/>
    <s v="Biochemistry and molecular biology"/>
    <x v="4"/>
    <n v="4"/>
    <n v="0"/>
    <n v="0"/>
    <n v="0"/>
    <n v="1"/>
    <n v="0"/>
    <n v="0"/>
  </r>
  <r>
    <x v="1"/>
    <x v="1"/>
    <s v="00216224"/>
    <x v="58"/>
    <x v="83"/>
    <n v="192409406"/>
    <s v="B"/>
    <x v="1"/>
    <s v="Francová, Jana"/>
    <s v="Navigátor Úvod do umění nových médií"/>
    <x v="1"/>
    <x v="15"/>
    <s v="Arts, Art history"/>
    <x v="4"/>
    <n v="3"/>
    <n v="0"/>
    <n v="0"/>
    <n v="1"/>
    <n v="0"/>
    <n v="0"/>
    <n v="0"/>
  </r>
  <r>
    <x v="1"/>
    <x v="1"/>
    <s v="00216224"/>
    <x v="58"/>
    <x v="185"/>
    <n v="192409563"/>
    <s v="V"/>
    <x v="1"/>
    <s v="Seidenglanz, Daniel;Jandová, Monika;Paleta, Tomáš;Pařil, Vilém;Kvizda, Martin"/>
    <s v="Vize budoucího vývoje osobní a nákladní dopravy v České republice se zvláštním zřetelem na území Jihomoravského kraje"/>
    <x v="5"/>
    <x v="25"/>
    <s v="Transport planning and social aspects of transport (transport engineering to be 2.1)"/>
    <x v="4"/>
    <n v="3"/>
    <n v="0"/>
    <n v="0"/>
    <n v="1"/>
    <n v="0"/>
    <n v="0"/>
    <n v="0"/>
  </r>
  <r>
    <x v="1"/>
    <x v="1"/>
    <s v="00216224"/>
    <x v="58"/>
    <x v="82"/>
    <n v="192410824"/>
    <s v="B"/>
    <x v="1"/>
    <s v="Šmardová, Jana"/>
    <s v="Co nás učí nádory: Paralely v chování buněk a lidí"/>
    <x v="4"/>
    <x v="8"/>
    <s v="Oncology"/>
    <x v="4"/>
    <n v="2"/>
    <n v="0"/>
    <n v="1"/>
    <n v="0"/>
    <n v="0"/>
    <n v="0"/>
    <n v="0"/>
  </r>
  <r>
    <x v="1"/>
    <x v="1"/>
    <s v="00216224"/>
    <x v="58"/>
    <x v="80"/>
    <n v="192411054"/>
    <s v="J"/>
    <x v="0"/>
    <s v="Smekal, Hubert;Tsereteli, Nino"/>
    <s v="Reforming to Please: A Comprehensive Explanation for Non-Exit from the European Court of Human Rights"/>
    <x v="5"/>
    <x v="29"/>
    <s v="Law"/>
    <x v="4"/>
    <n v="2"/>
    <n v="0"/>
    <n v="1"/>
    <n v="0"/>
    <n v="0"/>
    <n v="0"/>
    <n v="0"/>
  </r>
  <r>
    <x v="1"/>
    <x v="1"/>
    <s v="00216224"/>
    <x v="58"/>
    <x v="80"/>
    <n v="192411113"/>
    <s v="B"/>
    <x v="0"/>
    <s v="Hrůša, Lukáš"/>
    <s v="Odporovatelnost v insolvenčním právu"/>
    <x v="5"/>
    <x v="29"/>
    <s v="Law"/>
    <x v="4"/>
    <n v="3"/>
    <n v="0"/>
    <n v="0"/>
    <n v="1"/>
    <n v="0"/>
    <n v="0"/>
    <n v="0"/>
  </r>
  <r>
    <x v="1"/>
    <x v="1"/>
    <s v="00216224"/>
    <x v="58"/>
    <x v="81"/>
    <n v="192411318"/>
    <s v="C"/>
    <x v="0"/>
    <s v="Havlík, Vlastimil;Mareš, Miroslav"/>
    <s v="Sociocultural legacies in post-transition societies in Central and Eastern Europe and the relationship to the resurgence of right-wing extremism and populism in the region"/>
    <x v="5"/>
    <x v="13"/>
    <s v="Political science"/>
    <x v="4"/>
    <n v="3"/>
    <n v="0"/>
    <n v="0"/>
    <n v="1"/>
    <n v="0"/>
    <n v="0"/>
    <n v="0"/>
  </r>
  <r>
    <x v="1"/>
    <x v="1"/>
    <s v="00216224"/>
    <x v="58"/>
    <x v="82"/>
    <n v="192411376"/>
    <s v="J"/>
    <x v="0"/>
    <s v="Hrbáček, Filip;Vieira, Goncalo;Oliva, Marc;Balks, Megan;Guglielmin, Mauro;de Pablo, Miguel Ángel;Molina, Antonio;Ramos, Miguel;Goyanes, Gabriel;Meiklejohn, Ian;Abramov, Andrey;Demidov, Nikita;Fedorov-Davydov, Dmitry;Lupachev, Alexey;Rivkina, Elizaveta;Láska, Kamil;Kňažková, Michaela;Nývlt, Daniel;Raffi, Rossana;Strelin, Jorge;Sone, Toshio;Fukui, Kotaro;Dolgikh, Andrey;Zazovskaya, Elya;Mergelov, Nikita;Osokin, Nikolay;Miamin, Vladislav"/>
    <s v="Active layer monitoring in Antarctica: an overview of results from 2006 to 2015"/>
    <x v="0"/>
    <x v="7"/>
    <s v="Physical geography"/>
    <x v="4"/>
    <n v="2"/>
    <n v="0"/>
    <n v="1"/>
    <n v="0"/>
    <n v="0"/>
    <n v="0"/>
    <n v="0"/>
  </r>
  <r>
    <x v="2"/>
    <x v="10"/>
    <n v="44994575"/>
    <x v="121"/>
    <x v="217"/>
    <n v="192411522"/>
    <s v="J"/>
    <x v="0"/>
    <s v="Cigánková, Hana;Mikuška, Pavel;Krajčovič, Jozef;Hegrová, Jitka"/>
    <s v="Comparison of oxidative potential of PM1 and PM2.5 urban aerosol and bioaccessibility of associated elements in three simulated lung fluids"/>
    <x v="0"/>
    <x v="7"/>
    <s v="-"/>
    <x v="4"/>
    <n v="2"/>
    <n v="0"/>
    <n v="1"/>
    <n v="0"/>
    <n v="0"/>
    <n v="0"/>
    <n v="0"/>
  </r>
  <r>
    <x v="1"/>
    <x v="1"/>
    <s v="00216224"/>
    <x v="58"/>
    <x v="82"/>
    <n v="192411821"/>
    <s v="J"/>
    <x v="0"/>
    <s v="Bielská, Lucie;Škulcová, Lucia;Neuwirthová, Natália;Cornelissen, Gerard;Hale, Sarah E."/>
    <s v="Sorption, bioavailability and ecotoxic effects of hydrophobic organic compounds in biochar amended soils"/>
    <x v="0"/>
    <x v="7"/>
    <s v="Environmental sciences (social aspects to be 5.7)"/>
    <x v="4"/>
    <n v="2"/>
    <n v="0"/>
    <n v="1"/>
    <n v="0"/>
    <n v="0"/>
    <n v="0"/>
    <n v="0"/>
  </r>
  <r>
    <x v="1"/>
    <x v="1"/>
    <s v="00216224"/>
    <x v="58"/>
    <x v="82"/>
    <n v="192411872"/>
    <s v="J"/>
    <x v="0"/>
    <s v="Audy, Ondřej;Melymuk, Lisa Emily;Venier, Marta;Vojta, Šimon;Bečanová, Jitka;Romanak, Kevin;Vykoukalová, Martina;Prokeš, Roman;Kukučka, Petr;Diamond, Miriam Leah;Klánová, Jana"/>
    <s v="PCBs and organochlorine pesticides in indoor environments - A comparison of indoor contamination in Canada and Czech Republic"/>
    <x v="0"/>
    <x v="7"/>
    <s v="Environmental sciences (social aspects to be 5.7)"/>
    <x v="4"/>
    <n v="3"/>
    <n v="0"/>
    <n v="0"/>
    <n v="1"/>
    <n v="0"/>
    <n v="0"/>
    <n v="0"/>
  </r>
  <r>
    <x v="1"/>
    <x v="1"/>
    <s v="00216224"/>
    <x v="58"/>
    <x v="82"/>
    <n v="192411890"/>
    <s v="J"/>
    <x v="0"/>
    <s v="Njattuvetty Chandran, Naveen;Fojtová, Dana;Bláhová, Lucie;Rozmánková, Eliška;Bláha, Luděk"/>
    <s v="Acute and (sub)chronic toxicity of the neonicotinoid imidacloprid on Chironomus riparius"/>
    <x v="0"/>
    <x v="7"/>
    <s v="Environmental sciences (social aspects to be 5.7)"/>
    <x v="4"/>
    <n v="3"/>
    <n v="0"/>
    <n v="0"/>
    <n v="1"/>
    <n v="0"/>
    <n v="0"/>
    <n v="0"/>
  </r>
  <r>
    <x v="1"/>
    <x v="1"/>
    <s v="00216224"/>
    <x v="58"/>
    <x v="184"/>
    <n v="192411999"/>
    <s v="D"/>
    <x v="0"/>
    <s v="Bendík, Jaroslav;Černá, Ivana;Beneš, Nikola"/>
    <s v="Recursive Online Enumeration of All Minimal Unsatisfiable Subsets"/>
    <x v="0"/>
    <x v="24"/>
    <s v="-"/>
    <x v="4"/>
    <n v="3"/>
    <n v="0"/>
    <n v="0"/>
    <n v="1"/>
    <n v="0"/>
    <n v="0"/>
    <n v="0"/>
  </r>
  <r>
    <x v="1"/>
    <x v="1"/>
    <s v="00216224"/>
    <x v="58"/>
    <x v="79"/>
    <n v="192412559"/>
    <s v="J"/>
    <x v="0"/>
    <s v="Franek, Juraj;Urbanová, Daniela"/>
    <s v="&quot;May Their Limbs Melt, Just as This Lead Shall Melt…&quot; : Sympathetic Magic and Similia Similibus Formulae in Greek and Latin Curse Tablets (Part 1)"/>
    <x v="1"/>
    <x v="1"/>
    <s v="Religious studies"/>
    <x v="4"/>
    <n v="2"/>
    <n v="0"/>
    <n v="1"/>
    <n v="0"/>
    <n v="0"/>
    <n v="0"/>
    <n v="0"/>
  </r>
  <r>
    <x v="1"/>
    <x v="1"/>
    <s v="00216305"/>
    <x v="56"/>
    <x v="140"/>
    <n v="192413459"/>
    <s v="P"/>
    <x v="1"/>
    <s v="Ručka, Jan;Rajnochová, Markéta;Sucháček, Tomáš"/>
    <s v="Způsob bezpečného proplachování potrubí vodovodní sítě a mobilní zařízení pro bezpečné proplachování potrubí vodovodní sítě"/>
    <x v="2"/>
    <x v="12"/>
    <s v="-"/>
    <x v="4"/>
    <n v="2"/>
    <n v="0"/>
    <n v="1"/>
    <n v="0"/>
    <n v="0"/>
    <n v="0"/>
    <n v="0"/>
  </r>
  <r>
    <x v="2"/>
    <x v="3"/>
    <s v="00027049"/>
    <x v="89"/>
    <x v="154"/>
    <n v="192414082"/>
    <s v="R"/>
    <x v="1"/>
    <s v="Lang, Jan;Vojtěchovský, Tomáš;Karásek, Petr;Janoušek, Matěj"/>
    <s v="Software pro návrh a dimenzování přerušovacích pásů v krajině"/>
    <x v="3"/>
    <x v="4"/>
    <s v="Agriculture"/>
    <x v="4"/>
    <n v="3"/>
    <n v="0"/>
    <n v="0"/>
    <n v="1"/>
    <n v="0"/>
    <n v="0"/>
    <n v="0"/>
  </r>
  <r>
    <x v="2"/>
    <x v="3"/>
    <s v="00027049"/>
    <x v="89"/>
    <x v="154"/>
    <n v="192414083"/>
    <s v="J"/>
    <x v="0"/>
    <s v="Beitlerová, Hana;Juřicová, Anna;Minařík, Robert;Reyes Rojas, Jessica;Skála, Jan;Žížala, Daniel;Penížek, Vít;Zádorová, Tereza"/>
    <s v="High-resolution agriculture soil property maps from digital soil mapping methods, Czech Republic"/>
    <x v="3"/>
    <x v="4"/>
    <s v="Soil science"/>
    <x v="4"/>
    <n v="3"/>
    <n v="0"/>
    <n v="0"/>
    <n v="1"/>
    <n v="0"/>
    <n v="0"/>
    <n v="0"/>
  </r>
  <r>
    <x v="2"/>
    <x v="2"/>
    <n v="62243136"/>
    <x v="124"/>
    <x v="351"/>
    <n v="192414355"/>
    <s v="P"/>
    <x v="1"/>
    <s v="Tišler, Zdeněk;Vondrová, Pavla;Malíková, Monika"/>
    <s v="Katalyzátor pro dehydrataci ethanolu a způsob jeho výroby"/>
    <x v="2"/>
    <x v="11"/>
    <s v="-"/>
    <x v="4"/>
    <n v="4"/>
    <n v="0"/>
    <n v="0"/>
    <n v="0"/>
    <n v="1"/>
    <n v="0"/>
    <n v="0"/>
  </r>
  <r>
    <x v="1"/>
    <x v="1"/>
    <n v="46747885"/>
    <x v="81"/>
    <x v="191"/>
    <n v="192414682"/>
    <s v="N"/>
    <x v="1"/>
    <s v="Kocourek, Aleš;Šimanová, Jana;Šmída, Jiří"/>
    <s v="Metodika využití Big Data pro vyhodnocení socio-ekonomické pozice obyvatel v typech území definovaných Strategií regionálního rozvoje 2021"/>
    <x v="5"/>
    <x v="9"/>
    <s v="Applied Economics, Econometrics"/>
    <x v="4"/>
    <n v="3"/>
    <n v="0"/>
    <n v="0"/>
    <n v="1"/>
    <n v="0"/>
    <n v="0"/>
    <n v="0"/>
  </r>
  <r>
    <x v="2"/>
    <x v="2"/>
    <n v="62243136"/>
    <x v="124"/>
    <x v="351"/>
    <n v="192414753"/>
    <s v="J"/>
    <x v="0"/>
    <s v="Lederer, Jaromír;Frątczak, Jakub;Hidalgo Herrador, José Miguel"/>
    <s v="Direct primary brown coal liquefaction via non-catalytic and catalytic co-processing with model, waste and petroleum-derived hydrogen donors"/>
    <x v="2"/>
    <x v="11"/>
    <s v="-"/>
    <x v="4"/>
    <n v="2"/>
    <n v="0"/>
    <n v="1"/>
    <n v="0"/>
    <n v="0"/>
    <n v="0"/>
    <n v="0"/>
  </r>
  <r>
    <x v="1"/>
    <x v="1"/>
    <s v="00216224"/>
    <x v="58"/>
    <x v="82"/>
    <n v="192414792"/>
    <s v="N"/>
    <x v="1"/>
    <s v="Dvořák, Daniel;Hrouda, Petr;Antonín, Vladimír;Beneschová, Jana;Beran, Miroslav;Běťák, Jan;Borovička, Jan;Burel, Jiří;Gaisler, Jan;Holec, Jan;Janda, Václav;Kolényová, Monika;Kout, Jiří;Kříž, Martin;Matouš, Jan;Salaš, Jakub;Ševčíková, Hana;Tejklová, Tereza;Zíbarová, Lucie"/>
    <s v="Metodika druhové ochrany hub"/>
    <x v="0"/>
    <x v="0"/>
    <s v="Mycology"/>
    <x v="4"/>
    <n v="3"/>
    <n v="0"/>
    <n v="0"/>
    <n v="1"/>
    <n v="0"/>
    <n v="0"/>
    <n v="0"/>
  </r>
  <r>
    <x v="2"/>
    <x v="7"/>
    <s v="00023761"/>
    <x v="109"/>
    <x v="201"/>
    <n v="192415346"/>
    <s v="B"/>
    <x v="1"/>
    <s v="Hainer, Vojtěch"/>
    <s v="Základy klinické obezitologie, třetí zcela přepracované a doplněné vydání"/>
    <x v="4"/>
    <x v="8"/>
    <s v="-"/>
    <x v="4"/>
    <n v="2"/>
    <n v="0"/>
    <n v="1"/>
    <n v="0"/>
    <n v="0"/>
    <n v="0"/>
    <n v="0"/>
  </r>
  <r>
    <x v="2"/>
    <x v="8"/>
    <s v="00079481"/>
    <x v="179"/>
    <x v="329"/>
    <n v="192415356"/>
    <s v="E"/>
    <x v="1"/>
    <s v="Braunová, Helena;Havlíčková, Dagmar;Hrušková, Kateřina;Nováková, Kateřina Nora;Nový, Petr;Polanecký, Jaroslav"/>
    <s v="Snění o budoucnosti. Design československého skla a bižuterie 1948-1989"/>
    <x v="1"/>
    <x v="15"/>
    <s v="-"/>
    <x v="4"/>
    <n v="4"/>
    <n v="0"/>
    <n v="0"/>
    <n v="0"/>
    <n v="1"/>
    <n v="0"/>
    <n v="0"/>
  </r>
  <r>
    <x v="2"/>
    <x v="8"/>
    <s v="00079481"/>
    <x v="179"/>
    <x v="329"/>
    <n v="192415359"/>
    <s v="B"/>
    <x v="0"/>
    <s v="Braunová, Helena;Nový, Petr"/>
    <s v="Riedel. SKLO, TRENDY, INOVACE.  Užitkové, dekorativní, luxusní a osvětlovací sklo firmy Jos. Riedel a jejích předchůdců (1752–1945)"/>
    <x v="1"/>
    <x v="15"/>
    <s v="-"/>
    <x v="4"/>
    <n v="3"/>
    <n v="0"/>
    <n v="0"/>
    <n v="1"/>
    <n v="0"/>
    <n v="0"/>
    <n v="0"/>
  </r>
  <r>
    <x v="2"/>
    <x v="8"/>
    <s v="00023221"/>
    <x v="175"/>
    <x v="325"/>
    <n v="192415389"/>
    <s v="B"/>
    <x v="0"/>
    <s v="Babka, Lukáš;Kopřivová, Anastasie"/>
    <s v="Русская эмиграция в Праге (1918-1945): путеводитель = Ruská emigrace v Praze (1918-1945): průvodce"/>
    <x v="1"/>
    <x v="14"/>
    <s v="History (history of science and technology to be 6.3, history of specific sciences to be under the respective headings)"/>
    <x v="4"/>
    <n v="2"/>
    <n v="0"/>
    <n v="1"/>
    <n v="0"/>
    <n v="0"/>
    <n v="0"/>
    <n v="0"/>
  </r>
  <r>
    <x v="2"/>
    <x v="8"/>
    <s v="00023221"/>
    <x v="175"/>
    <x v="325"/>
    <n v="192415416"/>
    <s v="B"/>
    <x v="0"/>
    <s v="Modráková, Renáta"/>
    <s v="Knižní kultura kláštera benediktinek u sv. Jiří na Pražském hradě"/>
    <x v="5"/>
    <x v="19"/>
    <s v="Library science"/>
    <x v="4"/>
    <n v="2"/>
    <n v="0"/>
    <n v="1"/>
    <n v="0"/>
    <n v="0"/>
    <n v="0"/>
    <n v="0"/>
  </r>
  <r>
    <x v="2"/>
    <x v="8"/>
    <s v="00023221"/>
    <x v="175"/>
    <x v="325"/>
    <n v="192415419"/>
    <s v="B"/>
    <x v="0"/>
    <s v="Dragoun, Michal"/>
    <s v="Středověká knihovna Starého Města pražského"/>
    <x v="5"/>
    <x v="19"/>
    <s v="Library science"/>
    <x v="4"/>
    <n v="2"/>
    <n v="0"/>
    <n v="1"/>
    <n v="0"/>
    <n v="0"/>
    <n v="0"/>
    <n v="0"/>
  </r>
  <r>
    <x v="2"/>
    <x v="8"/>
    <s v="00023221"/>
    <x v="175"/>
    <x v="325"/>
    <n v="192415429"/>
    <s v="B"/>
    <x v="0"/>
    <s v="Vozková, Jana;Šedivá, Eliška"/>
    <s v="Collectio operum musicalium e possessione P. Barnabae Weiss"/>
    <x v="1"/>
    <x v="15"/>
    <s v="Performing arts studies (Musicology, Theater science, Dramaturgy)"/>
    <x v="4"/>
    <n v="2"/>
    <n v="0"/>
    <n v="1"/>
    <n v="0"/>
    <n v="0"/>
    <n v="0"/>
    <n v="0"/>
  </r>
  <r>
    <x v="2"/>
    <x v="8"/>
    <s v="00023221"/>
    <x v="175"/>
    <x v="325"/>
    <n v="192415452"/>
    <s v="E"/>
    <x v="1"/>
    <s v="Heilandová, Lucie;Mach, David;Modráková, Renáta;Halama, Ota;Izdný, Jakub;Mikulec, Jiří;Panušková, Lenka;Vozková, Jana"/>
    <s v="Kniha a závoj: 1100 let od úmrtí kněžny a světice Ludmily"/>
    <x v="1"/>
    <x v="14"/>
    <s v="History (history of science and technology to be 6.3, history of specific sciences to be under the respective headings)"/>
    <x v="4"/>
    <n v="3"/>
    <n v="0"/>
    <n v="0"/>
    <n v="1"/>
    <n v="0"/>
    <n v="0"/>
    <n v="0"/>
  </r>
  <r>
    <x v="2"/>
    <x v="9"/>
    <s v="00027073"/>
    <x v="82"/>
    <x v="135"/>
    <n v="192415735"/>
    <s v="J"/>
    <x v="0"/>
    <s v="Král, Kamil;Krůček, Martin;Vrška, Tomáš"/>
    <s v="Aboveground biomass density models for NASA's Global Ecosystem Dynamics Investigation (GEDI) lidar mission"/>
    <x v="2"/>
    <x v="20"/>
    <s v="Remote sensing"/>
    <x v="4"/>
    <n v="1"/>
    <n v="1"/>
    <n v="0"/>
    <n v="0"/>
    <n v="0"/>
    <n v="0"/>
    <n v="0"/>
  </r>
  <r>
    <x v="2"/>
    <x v="3"/>
    <n v="25271121"/>
    <x v="86"/>
    <x v="149"/>
    <n v="192415770"/>
    <s v="N"/>
    <x v="1"/>
    <s v="Žďárská, Ivona;Rejlová, Martina;Podlipný, Josef;Pluhařová, Kamila;Čmejlová, Jana;Vávra, Radek"/>
    <s v="Metodika detekce genů rezistence Rvi2, Rvi4 a Rvi6 k Venturia inaequalis a jejich pyramidizace pro zavedení selekce jabloní asistované molekulárními markery"/>
    <x v="3"/>
    <x v="26"/>
    <s v="-"/>
    <x v="4"/>
    <n v="3"/>
    <n v="0"/>
    <n v="0"/>
    <n v="1"/>
    <n v="0"/>
    <n v="0"/>
    <n v="0"/>
  </r>
  <r>
    <x v="2"/>
    <x v="3"/>
    <s v="00027014"/>
    <x v="139"/>
    <x v="264"/>
    <n v="192415792"/>
    <s v="G"/>
    <x v="1"/>
    <s v="Englmaierová, Michaela;Skřivan, Miloš;Skřivanová, Věra"/>
    <s v="Krmná směs pro kuřata obsahující konopné a lněné semínko"/>
    <x v="3"/>
    <x v="37"/>
    <s v="Animal and dairy science; (Animal biotechnology to be 4.4)"/>
    <x v="4"/>
    <n v="4"/>
    <n v="0"/>
    <n v="0"/>
    <n v="0"/>
    <n v="1"/>
    <n v="0"/>
    <n v="0"/>
  </r>
  <r>
    <x v="2"/>
    <x v="3"/>
    <s v="00027014"/>
    <x v="139"/>
    <x v="264"/>
    <n v="192415794"/>
    <s v="F"/>
    <x v="1"/>
    <s v="Englmaierová, Michaela;Skřivan, Miloš;Skřivanová, Věra"/>
    <s v="Krmná směs pro výkrm brojlerových kuřat"/>
    <x v="3"/>
    <x v="37"/>
    <s v="Animal and dairy science; (Animal biotechnology to be 4.4)"/>
    <x v="4"/>
    <n v="3"/>
    <n v="0"/>
    <n v="0"/>
    <n v="1"/>
    <n v="0"/>
    <n v="0"/>
    <n v="0"/>
  </r>
  <r>
    <x v="1"/>
    <x v="1"/>
    <n v="60461373"/>
    <x v="8"/>
    <x v="13"/>
    <n v="192415868"/>
    <s v="Z"/>
    <x v="1"/>
    <s v="Kouřil, Milan;Prošek, Tomáš;Popova, Kateryna;Šefl, Václav;Šedivý, Miloslav;Šafář, Martin;Holeček, Robert;Lev, Jiří"/>
    <s v="Poloprovozní výroba senzorů koroze"/>
    <x v="2"/>
    <x v="17"/>
    <s v="Coating and films"/>
    <x v="4"/>
    <n v="3"/>
    <n v="0"/>
    <n v="0"/>
    <n v="1"/>
    <n v="0"/>
    <n v="0"/>
    <n v="0"/>
  </r>
  <r>
    <x v="1"/>
    <x v="1"/>
    <n v="60461373"/>
    <x v="8"/>
    <x v="182"/>
    <n v="192415897"/>
    <s v="J"/>
    <x v="0"/>
    <s v="Zdeňková, Kamila;Bartáčková, Jana;Čermáková, Eliška;Demnerová, Kateřina;Dostálková, Alžběta;Janda, Václav;Jarkovský, Jíří;Lopez Marin, Marco Antonio;Novakova, Zuzana;Rumlová, Michaela;Říhová Ambrožová, Jana;Škodáková, Klára;Swierczkova, Iva;Sýkora, Petr;Vejmelková, Dana;Wanner, Jiří;Bartáček, Jan"/>
    <s v="Monitoring COVID-19 spread in Prague local neighborhoods based on the presence of SARS-CoV-2 RNA in wastewater collected throughout the sewer network"/>
    <x v="2"/>
    <x v="40"/>
    <s v="Environmental biotechnology"/>
    <x v="4"/>
    <n v="2"/>
    <n v="0"/>
    <n v="1"/>
    <n v="0"/>
    <n v="0"/>
    <n v="0"/>
    <n v="0"/>
  </r>
  <r>
    <x v="1"/>
    <x v="1"/>
    <n v="60461373"/>
    <x v="8"/>
    <x v="12"/>
    <n v="192415908"/>
    <s v="F"/>
    <x v="1"/>
    <s v="Jarošová, Irena;Maťátková, Olga;Gharwalová, Lucia;Minařík, Miroslav;Paulíček, Vít;Michlovský, Miloš;Šnajdárek, Ladislav"/>
    <s v="Rostlinný přípravek ke zvýšení odolnosti révy proti plísňovým chorobám"/>
    <x v="2"/>
    <x v="31"/>
    <s v="Industrial biotechnology"/>
    <x v="4"/>
    <n v="4"/>
    <n v="0"/>
    <n v="0"/>
    <n v="0"/>
    <n v="1"/>
    <n v="0"/>
    <n v="0"/>
  </r>
  <r>
    <x v="1"/>
    <x v="1"/>
    <n v="60461373"/>
    <x v="8"/>
    <x v="12"/>
    <n v="192415914"/>
    <s v="F"/>
    <x v="1"/>
    <s v="Jarošová, Irena;Maťátková, Olga;Gharwalová, Lucia;Minařík, Miroslav;Paulíček, Vít;Michlovský, Miloš;Šnajdárek, Ladislav"/>
    <s v="Rostlinný přípravek z letorostů révy vinné"/>
    <x v="3"/>
    <x v="4"/>
    <s v="Agriculture"/>
    <x v="4"/>
    <n v="3"/>
    <n v="0"/>
    <n v="0"/>
    <n v="1"/>
    <n v="0"/>
    <n v="0"/>
    <n v="0"/>
  </r>
  <r>
    <x v="1"/>
    <x v="1"/>
    <n v="60461373"/>
    <x v="8"/>
    <x v="13"/>
    <n v="192415942"/>
    <s v="F"/>
    <x v="1"/>
    <s v="Šulc, Rostislav;Škvára, František;Snop, Roman"/>
    <s v="Hydraulické pojivo na bázi popela a betonový silniční panel jej obsahující"/>
    <x v="2"/>
    <x v="12"/>
    <s v="Civil engineering"/>
    <x v="4"/>
    <n v="3"/>
    <n v="0"/>
    <n v="0"/>
    <n v="1"/>
    <n v="0"/>
    <n v="0"/>
    <n v="0"/>
  </r>
  <r>
    <x v="2"/>
    <x v="3"/>
    <n v="26788462"/>
    <x v="52"/>
    <x v="65"/>
    <n v="192415948"/>
    <s v="Z"/>
    <x v="1"/>
    <s v="Bilošová, Hana;Látal, Oldřich;Hammerschmiedt, Tereza;Kintl, Antonín;Holátko, Jiří;Malíček, Ondřej;Kobzová, Eliška;Baltazár, Tivadar;Brtnický, Martin"/>
    <s v="Hodnocení aplikace aktivovaných stabilních organických látek na půdní diverzitu"/>
    <x v="3"/>
    <x v="4"/>
    <s v="-"/>
    <x v="4"/>
    <n v="3"/>
    <n v="0"/>
    <n v="0"/>
    <n v="1"/>
    <n v="0"/>
    <n v="0"/>
    <n v="0"/>
  </r>
  <r>
    <x v="2"/>
    <x v="3"/>
    <n v="26788462"/>
    <x v="52"/>
    <x v="65"/>
    <n v="192415961"/>
    <s v="N"/>
    <x v="1"/>
    <s v="Látal, Oldřich;Holátko, Jiří;Bilošová, Hana;Hammerschmiedt, Tereza;Kintl, Antonín;Malíček, Ondřej;Brtnický, Martin"/>
    <s v="Metodika hodnocení aplikace digestátu a biouhlem obohaceného digestátu na biologické a chemické půdní vlastnosti"/>
    <x v="3"/>
    <x v="4"/>
    <s v="-"/>
    <x v="4"/>
    <n v="4"/>
    <n v="0"/>
    <n v="0"/>
    <n v="0"/>
    <n v="1"/>
    <n v="0"/>
    <n v="0"/>
  </r>
  <r>
    <x v="2"/>
    <x v="3"/>
    <n v="26788462"/>
    <x v="52"/>
    <x v="65"/>
    <n v="192415963"/>
    <s v="Z"/>
    <x v="1"/>
    <s v="Holátko, Jiří;Látal, Oldřich;Hammerschmiedt, Tereza;Brtnický, Martin;Kintl, Antonín;Malíček, Ondřej"/>
    <s v="Ověřená technologie pěstování krmných plodin s využitím aplikace různých typů tekutých organických hnojiv"/>
    <x v="3"/>
    <x v="4"/>
    <s v="-"/>
    <x v="4"/>
    <n v="3"/>
    <n v="0"/>
    <n v="0"/>
    <n v="1"/>
    <n v="0"/>
    <n v="0"/>
    <n v="0"/>
  </r>
  <r>
    <x v="2"/>
    <x v="8"/>
    <s v="00057266"/>
    <x v="76"/>
    <x v="113"/>
    <n v="192415997"/>
    <s v="N"/>
    <x v="1"/>
    <s v="Klodner, Michal"/>
    <s v="Metodika dokumentace, archivace a zpřístupnění uměleckých děl s audiovizuálním obsahem nekinematografické povahy"/>
    <x v="1"/>
    <x v="15"/>
    <s v="Arts, Art history"/>
    <x v="4"/>
    <n v="3"/>
    <n v="0"/>
    <n v="0"/>
    <n v="1"/>
    <n v="0"/>
    <n v="0"/>
    <n v="0"/>
  </r>
  <r>
    <x v="2"/>
    <x v="8"/>
    <s v="00023311"/>
    <x v="177"/>
    <x v="327"/>
    <n v="192416014"/>
    <s v="B"/>
    <x v="0"/>
    <s v="Pavlíček, Tomáš;Grisa, Jan;Žďárský, Pavel"/>
    <s v="Alois Musil. Prameny k životu a dílu"/>
    <x v="1"/>
    <x v="27"/>
    <s v="-"/>
    <x v="4"/>
    <n v="4"/>
    <n v="0"/>
    <n v="0"/>
    <n v="0"/>
    <n v="1"/>
    <n v="0"/>
    <n v="0"/>
  </r>
  <r>
    <x v="2"/>
    <x v="11"/>
    <n v="45773009"/>
    <x v="151"/>
    <x v="288"/>
    <n v="192416031"/>
    <s v="B"/>
    <x v="1"/>
    <s v="Höhne, Sylva;Paloncyová, Jana;Svobodová, Kamila;Chlapec, Dominik;Račáková, Ivana"/>
    <s v="Dopady pandemie covidu-19 na sólo rodiče"/>
    <x v="5"/>
    <x v="33"/>
    <s v="Social topics (Women´s and gender studies; Social issues; Family studies; Social work)"/>
    <x v="4"/>
    <n v="3"/>
    <n v="0"/>
    <n v="0"/>
    <n v="1"/>
    <n v="0"/>
    <n v="0"/>
    <n v="0"/>
  </r>
  <r>
    <x v="2"/>
    <x v="1"/>
    <n v="60456540"/>
    <x v="198"/>
    <x v="361"/>
    <n v="192416051"/>
    <s v="V"/>
    <x v="1"/>
    <s v="Ratinger, Tomáš;Čadil, Vladislav"/>
    <s v="Hodnocení ekonomických dopadů podpory výzkumu a vývoje na firemní sektor - Celkové zhodnocení dopadů"/>
    <x v="5"/>
    <x v="9"/>
    <s v="-"/>
    <x v="4"/>
    <n v="4"/>
    <n v="0"/>
    <n v="0"/>
    <n v="0"/>
    <n v="1"/>
    <n v="0"/>
    <n v="0"/>
  </r>
  <r>
    <x v="2"/>
    <x v="1"/>
    <n v="60456540"/>
    <x v="198"/>
    <x v="361"/>
    <n v="192416056"/>
    <s v="V"/>
    <x v="1"/>
    <s v="Ratinger, Tomáš;Pecha, Ondřej;Vančurová, Iva"/>
    <s v="Výzkumná zpráva č. 4: Foresight 4 technologií, které dostaly impuls v době pandemie covid-19, a doporučení pro politiku."/>
    <x v="5"/>
    <x v="34"/>
    <s v="-"/>
    <x v="4"/>
    <n v="4"/>
    <n v="0"/>
    <n v="0"/>
    <n v="0"/>
    <n v="1"/>
    <n v="0"/>
    <n v="0"/>
  </r>
  <r>
    <x v="0"/>
    <x v="0"/>
    <n v="60077344"/>
    <x v="0"/>
    <x v="0"/>
    <n v="192416125"/>
    <s v="J"/>
    <x v="0"/>
    <s v="Schmidt, Susanne Isabel;Hejzlar, Josef;Kopáček, Jiří;Paule-Mercado, Ma;Porcal, Petr;Vystavna, Yuliya;Lanta, Vojtěch"/>
    <s v="Forest damage and subsequent recovery alter the water composition in mountain lake catchments."/>
    <x v="0"/>
    <x v="7"/>
    <s v="-"/>
    <x v="4"/>
    <n v="2"/>
    <n v="0"/>
    <n v="1"/>
    <n v="0"/>
    <n v="0"/>
    <n v="0"/>
    <n v="0"/>
  </r>
  <r>
    <x v="0"/>
    <x v="0"/>
    <n v="67985823"/>
    <x v="35"/>
    <x v="42"/>
    <n v="192416141"/>
    <s v="J"/>
    <x v="0"/>
    <s v="Kysilov, Bohdan;Hrčka Krausová, Barbora;Vyklický, Vojtěch;Smejkalová, Tereza;Kořínek, Miloslav;Horák, Martin;Chodounská, Hana;Kudová, Eva;Černý, Jiří;Vyklický ml., Ladislav"/>
    <s v="Pregnane-based steroids are novel positive NMDA receptor modulators that may compensate for the effect of loss-of-function disease-associated GRIN mutations"/>
    <x v="4"/>
    <x v="22"/>
    <s v="Neurosciences (including psychophysiology"/>
    <x v="4"/>
    <n v="2"/>
    <n v="0"/>
    <n v="1"/>
    <n v="0"/>
    <n v="0"/>
    <n v="0"/>
    <n v="0"/>
  </r>
  <r>
    <x v="0"/>
    <x v="0"/>
    <n v="61388980"/>
    <x v="155"/>
    <x v="299"/>
    <n v="192416158"/>
    <s v="F"/>
    <x v="1"/>
    <s v="Vácha, P.;Tyrpekl, V.;Černoušek, T.;Prehradný, J.;Černý, Zbyněk;Rosypal, Pavlína"/>
    <s v="Obětní materiál pro jaderný průmysl"/>
    <x v="0"/>
    <x v="10"/>
    <s v="Inorganic and nuclear chemistry"/>
    <x v="4"/>
    <n v="4"/>
    <n v="0"/>
    <n v="0"/>
    <n v="0"/>
    <n v="1"/>
    <n v="0"/>
    <n v="0"/>
  </r>
  <r>
    <x v="0"/>
    <x v="0"/>
    <n v="61389030"/>
    <x v="39"/>
    <x v="46"/>
    <n v="192416175"/>
    <s v="J"/>
    <x v="0"/>
    <s v="Nisler, Jaroslav;Pěkná, Z.;Končitíková, R.;Klimeš, P.;Kadlecová, A.;Murvanidze, N.;Werbrouck, S.;Plačková, Lenka;Kopečný, D.;Zalabák, David;Spíchal, L.;Strnad, Miroslav"/>
    <s v="Cytokinin oxidase/dehydrogenase inhibitors: outlook for selectivity and high efficiency"/>
    <x v="0"/>
    <x v="0"/>
    <s v="Plant sciences, botany"/>
    <x v="4"/>
    <n v="2"/>
    <n v="0"/>
    <n v="1"/>
    <n v="0"/>
    <n v="0"/>
    <n v="0"/>
    <n v="0"/>
  </r>
  <r>
    <x v="0"/>
    <x v="0"/>
    <n v="68378050"/>
    <x v="19"/>
    <x v="26"/>
    <n v="192416191"/>
    <s v="J"/>
    <x v="0"/>
    <s v="Klebanovych, Anastasiya;Vinopal, Stanislav;Dráberová, Eduarda;Sládková, Vladimíra;Sulimenko, Tetyana;Sulimenko, Vadym;Vosecká, Věra;Macůrek, Libor;Legido, A.;Dráber, Pavel"/>
    <s v="C53 Interacting with UFM1-Protein Ligase 1 Regulates Microtubule Nucleation in Response to ER Stress"/>
    <x v="0"/>
    <x v="0"/>
    <s v="Cell biology"/>
    <x v="4"/>
    <n v="3"/>
    <n v="0"/>
    <n v="0"/>
    <n v="1"/>
    <n v="0"/>
    <n v="0"/>
    <n v="0"/>
  </r>
  <r>
    <x v="0"/>
    <x v="0"/>
    <n v="68378050"/>
    <x v="19"/>
    <x v="26"/>
    <n v="192416207"/>
    <s v="G"/>
    <x v="1"/>
    <s v="Hejnar, Jiří"/>
    <s v="Geneticky sterilní linie pro transgenezi"/>
    <x v="0"/>
    <x v="0"/>
    <s v="-"/>
    <x v="4"/>
    <n v="3"/>
    <n v="0"/>
    <n v="0"/>
    <n v="1"/>
    <n v="0"/>
    <n v="0"/>
    <n v="0"/>
  </r>
  <r>
    <x v="0"/>
    <x v="0"/>
    <n v="68378050"/>
    <x v="19"/>
    <x v="26"/>
    <n v="192416208"/>
    <s v="G"/>
    <x v="1"/>
    <s v="Štěpánek, Luděk"/>
    <s v="Prototyp korelativního mikroskopu"/>
    <x v="0"/>
    <x v="0"/>
    <s v="-"/>
    <x v="4"/>
    <n v="1"/>
    <n v="1"/>
    <n v="0"/>
    <n v="0"/>
    <n v="0"/>
    <n v="0"/>
    <n v="0"/>
  </r>
  <r>
    <x v="0"/>
    <x v="0"/>
    <n v="68378050"/>
    <x v="19"/>
    <x v="26"/>
    <n v="192416217"/>
    <s v="G"/>
    <x v="1"/>
    <s v="Dráber, Pavel"/>
    <s v="Funkční vzorek protilátky proti GCP3"/>
    <x v="0"/>
    <x v="0"/>
    <s v="Biochemistry and molecular biology"/>
    <x v="4"/>
    <n v="4"/>
    <n v="0"/>
    <n v="0"/>
    <n v="0"/>
    <n v="1"/>
    <n v="0"/>
    <n v="0"/>
  </r>
  <r>
    <x v="2"/>
    <x v="3"/>
    <s v="00027162"/>
    <x v="5"/>
    <x v="5"/>
    <n v="192416290"/>
    <s v="G"/>
    <x v="1"/>
    <s v="Salát, Jiří;Huňady, Milan;Střelcová, Lucie"/>
    <s v="Inaktivovaná vakcína pro vakcinaci psů proti klíšťové encefalitidě"/>
    <x v="0"/>
    <x v="0"/>
    <s v="-"/>
    <x v="4"/>
    <n v="3"/>
    <n v="0"/>
    <n v="0"/>
    <n v="1"/>
    <n v="0"/>
    <n v="0"/>
    <n v="0"/>
  </r>
  <r>
    <x v="0"/>
    <x v="0"/>
    <n v="61388971"/>
    <x v="43"/>
    <x v="50"/>
    <n v="192416359"/>
    <s v="Z"/>
    <x v="0"/>
    <s v="Čermáková, Lenka;Fialová, Kateřina;Prokopová, Michaela;Petříček, Radim;Semerád, Jaroslav;Cajthaml, Tomáš;Pivokonská, Lenka;Pivokonský, Martin"/>
    <s v="Poloprovoz úpravny vody s technologií koagulace/flokulace a adsorpce perfluorovaných organických sloučenin (PFCs)"/>
    <x v="0"/>
    <x v="7"/>
    <s v="Water resources"/>
    <x v="4"/>
    <n v="4"/>
    <n v="0"/>
    <n v="0"/>
    <n v="0"/>
    <n v="1"/>
    <n v="0"/>
    <n v="0"/>
  </r>
  <r>
    <x v="2"/>
    <x v="8"/>
    <n v="14450551"/>
    <x v="185"/>
    <x v="335"/>
    <n v="192416523"/>
    <s v="N"/>
    <x v="1"/>
    <s v="Bednařík, Pavel;Forejt, Jiří;Hlavicová, Lucie;Czesany Dvořáková, Tereza;Skočdopolová, Anna"/>
    <s v="Oborová mapa filmové a audiovizuální výchovy"/>
    <x v="1"/>
    <x v="28"/>
    <s v="-"/>
    <x v="4"/>
    <n v="1"/>
    <n v="1"/>
    <n v="0"/>
    <n v="0"/>
    <n v="0"/>
    <n v="0"/>
    <n v="0"/>
  </r>
  <r>
    <x v="0"/>
    <x v="0"/>
    <n v="60077344"/>
    <x v="0"/>
    <x v="0"/>
    <n v="192416534"/>
    <s v="B"/>
    <x v="1"/>
    <s v="Kopáček, Jiří;Hejzlar, Josef;Rulík, M."/>
    <s v="Voda na Zemi."/>
    <x v="0"/>
    <x v="7"/>
    <s v="-"/>
    <x v="4"/>
    <n v="2"/>
    <n v="0"/>
    <n v="1"/>
    <n v="0"/>
    <n v="0"/>
    <n v="0"/>
    <n v="0"/>
  </r>
  <r>
    <x v="0"/>
    <x v="0"/>
    <n v="60077344"/>
    <x v="0"/>
    <x v="0"/>
    <n v="192416574"/>
    <s v="J"/>
    <x v="0"/>
    <s v="Kotwica-Rolinska, Joanna;Chodáková, Lenka;Smýkal, Vlastimil;Damulewicz, Milena;Provazník, Jan;Wu, Chia-hsiang;Hejníková, Markéta;Chvalová, Daniela;Doležel, David"/>
    <s v="Loss of timeless underlies an evolutionary transition within the circadian clock"/>
    <x v="0"/>
    <x v="0"/>
    <s v="-"/>
    <x v="4"/>
    <n v="1"/>
    <n v="1"/>
    <n v="0"/>
    <n v="0"/>
    <n v="0"/>
    <n v="0"/>
    <n v="0"/>
  </r>
  <r>
    <x v="0"/>
    <x v="0"/>
    <n v="60077344"/>
    <x v="0"/>
    <x v="0"/>
    <n v="192416665"/>
    <s v="J"/>
    <x v="0"/>
    <s v="Prokopchuk, Galina;Korytář, Tomáš;Juricová, Valéria;Majstorović, Jovana;Horák, Aleš;Šimek, Karel;Lukeš, Julius"/>
    <s v="Trophic flexibility of marine diplonemids-switching from osmotrophy to bacterivory"/>
    <x v="0"/>
    <x v="0"/>
    <s v="-"/>
    <x v="4"/>
    <n v="3"/>
    <n v="0"/>
    <n v="0"/>
    <n v="1"/>
    <n v="0"/>
    <n v="0"/>
    <n v="0"/>
  </r>
  <r>
    <x v="0"/>
    <x v="0"/>
    <n v="60077344"/>
    <x v="0"/>
    <x v="0"/>
    <n v="192416695"/>
    <s v="J"/>
    <x v="0"/>
    <s v="Potapov, A.M.;Beaulieu, F.;Birkhofer, K.;Bluhm, S.L.;Degtyarev, M.I.;Devetter, Miloslav;Goncharov, A.A.;Gongalsky, K.B.;Klarner, B.;Korobushkin, D.I.;Liebke, D.F.;Maraun, M.;Mc Donnell, R. J.;Pollierer, M.M.;Schaefer, I.;Shrubovych, Julia;Semenyuk, I.I.;Sendra, A.;Tůma, Jiří;Tůmová, Michala;Vassilieva, A.B.;Chen, Ting-Wen;Geisen, S.;Schmidt, O.;Tiunov, A.V.;Scheu, S."/>
    <s v="Feeding habits and multifunctional classification of soil-associated consumers from protists to vertebrates"/>
    <x v="0"/>
    <x v="0"/>
    <s v="-"/>
    <x v="4"/>
    <s v="N (nehodnoceno)"/>
    <n v="0"/>
    <n v="0"/>
    <n v="0"/>
    <n v="0"/>
    <n v="0"/>
    <n v="1"/>
  </r>
  <r>
    <x v="0"/>
    <x v="0"/>
    <n v="60077344"/>
    <x v="0"/>
    <x v="0"/>
    <n v="192416705"/>
    <s v="J"/>
    <x v="0"/>
    <s v="Pardikes, Nicholas Alexander;Revilla, Tomás A.;Lue, Chia-Hua;Thierry, Mélanie;Souto Vilarós, Daniel;Hrček, Jan"/>
    <s v="Effects of phenological mismatch under warming are modified by community context"/>
    <x v="0"/>
    <x v="0"/>
    <s v="-"/>
    <x v="4"/>
    <n v="2"/>
    <n v="0"/>
    <n v="1"/>
    <n v="0"/>
    <n v="0"/>
    <n v="0"/>
    <n v="0"/>
  </r>
  <r>
    <x v="0"/>
    <x v="0"/>
    <n v="60077344"/>
    <x v="0"/>
    <x v="0"/>
    <n v="192416745"/>
    <s v="J"/>
    <x v="1"/>
    <s v="Chiriac, Maria-Cecilia;Bulzu, Paul-Adrian;Andrei, A.S.;Okazaki, Y.;Nakano, S.;Haber, Markus;Kavagutti, Vinicius Silva;Layoun, Paul;Ghai, Rohit;Salcher, Michaela M."/>
    <s v="Ecogenomics sheds light on diverse lifestyle strategies in freshwater CPR."/>
    <x v="0"/>
    <x v="0"/>
    <s v="-"/>
    <x v="4"/>
    <n v="3"/>
    <n v="0"/>
    <n v="0"/>
    <n v="1"/>
    <n v="0"/>
    <n v="0"/>
    <n v="0"/>
  </r>
  <r>
    <x v="0"/>
    <x v="0"/>
    <n v="60077344"/>
    <x v="0"/>
    <x v="0"/>
    <n v="192416798"/>
    <s v="J"/>
    <x v="0"/>
    <s v="Angst, Gerrit;Frouz, Jan;van Groenigen, J.W.;Scheu, S.;Kögel-Knabner, I.;Eisenhauer, N."/>
    <s v="Earthworms as catalysts in the formation and stabilization of soil microbial necromass"/>
    <x v="3"/>
    <x v="4"/>
    <s v="-"/>
    <x v="4"/>
    <n v="1"/>
    <n v="1"/>
    <n v="0"/>
    <n v="0"/>
    <n v="0"/>
    <n v="0"/>
    <n v="0"/>
  </r>
  <r>
    <x v="0"/>
    <x v="0"/>
    <n v="60077344"/>
    <x v="0"/>
    <x v="0"/>
    <n v="192416829"/>
    <s v="J"/>
    <x v="0"/>
    <s v="Dvořáček, Jiří;Kodrík, Dalibor"/>
    <s v="Drug effect and addiction research with insects – From Drosophila to collective reward in honeybees"/>
    <x v="0"/>
    <x v="0"/>
    <s v="-"/>
    <x v="4"/>
    <n v="3"/>
    <n v="0"/>
    <n v="0"/>
    <n v="1"/>
    <n v="0"/>
    <n v="0"/>
    <n v="0"/>
  </r>
  <r>
    <x v="0"/>
    <x v="0"/>
    <n v="60077344"/>
    <x v="0"/>
    <x v="0"/>
    <n v="192416960"/>
    <s v="J"/>
    <x v="0"/>
    <s v="Gahura, Ondřej;Muhleip, A.;Hierro Yap, Carolina;Panicucci, Brian;Jain, Minal;Hollaus, D.;Slapničková, Martina;Zíková, Alena;Amunts, A."/>
    <s v="An ancestral interaction module promotes oligomerization in divergent mitochondrial ATP synthases"/>
    <x v="0"/>
    <x v="0"/>
    <s v="-"/>
    <x v="4"/>
    <n v="1"/>
    <n v="1"/>
    <n v="0"/>
    <n v="0"/>
    <n v="0"/>
    <n v="0"/>
    <n v="0"/>
  </r>
  <r>
    <x v="0"/>
    <x v="0"/>
    <n v="60077344"/>
    <x v="0"/>
    <x v="0"/>
    <n v="192416988"/>
    <s v="J"/>
    <x v="0"/>
    <s v="Tůmová, Šárka;Miláček, Matěj;Šnajdr, Ivan;Muthu, Magesh;Tůma, R.;Řeha, D.;Jedlička, Pavel;Bittová, Lenka;Novotná, Adéla;Majer, Pavel;Sedlák, David;Jindra, Marek"/>
    <s v="Unique peptidic agonists of a juvenile hormone receptor with species-specific effects on insect development and reproduction"/>
    <x v="0"/>
    <x v="0"/>
    <s v="Developmental biology"/>
    <x v="4"/>
    <n v="1"/>
    <n v="1"/>
    <n v="0"/>
    <n v="0"/>
    <n v="0"/>
    <n v="0"/>
    <n v="0"/>
  </r>
  <r>
    <x v="0"/>
    <x v="0"/>
    <n v="60077344"/>
    <x v="0"/>
    <x v="0"/>
    <n v="192416994"/>
    <s v="J"/>
    <x v="0"/>
    <s v="Horáková, Eva;Lecordier, L.;Cunha, P.;Sobotka, Roman;Changmai, Piya;Langedijk, Catharina J. M.;Van den Abbeele, J.;Vanhollebeke, B.;Lukeš, Julius"/>
    <s v="Heme-deficient metabolism and impaired cellular differentiation as an evolutionary trade-off for human infectivity in Trypanosoma brucei gambiense"/>
    <x v="0"/>
    <x v="0"/>
    <s v="-"/>
    <x v="4"/>
    <n v="3"/>
    <n v="0"/>
    <n v="0"/>
    <n v="1"/>
    <n v="0"/>
    <n v="0"/>
    <n v="0"/>
  </r>
  <r>
    <x v="0"/>
    <x v="0"/>
    <n v="60077344"/>
    <x v="0"/>
    <x v="0"/>
    <n v="192417056"/>
    <s v="J"/>
    <x v="0"/>
    <s v="Hofstatter, P. G.;Thangavel, G.;Lux, T.;Neumann, Pavel;Vondrak, Tihana;Novák, Petr;Zhang, M.;Costa, L.;Castellani, M.;Scott, A.;Toegelová, Helena;Fuchs, J.;Mata-Sucre, Y.;Dias, Y.;Vanzela, A.L.L.;Huettel, B.;Almeida, C. C. S.;Šimková, Hana;Souza, G.;Pedrosa-Harand, A.;Macas, Jiří;Mayer, K. F. X.;Houben, A.;Marques, A."/>
    <s v="Repeat-based holocentromeres influence genome architecture and karyotype evolution"/>
    <x v="0"/>
    <x v="0"/>
    <s v="-"/>
    <x v="4"/>
    <n v="2"/>
    <n v="0"/>
    <n v="1"/>
    <n v="0"/>
    <n v="0"/>
    <n v="0"/>
    <n v="0"/>
  </r>
  <r>
    <x v="0"/>
    <x v="0"/>
    <n v="60077344"/>
    <x v="0"/>
    <x v="0"/>
    <n v="192417060"/>
    <s v="J"/>
    <x v="0"/>
    <s v="Morina, Filis;Küpper, Hendrik"/>
    <s v="Trace metals at the frontline of pathogen defence responses in non-hyperaccumulating plants"/>
    <x v="0"/>
    <x v="0"/>
    <s v="Plant sciences, botany"/>
    <x v="4"/>
    <n v="2"/>
    <n v="0"/>
    <n v="1"/>
    <n v="0"/>
    <n v="0"/>
    <n v="0"/>
    <n v="0"/>
  </r>
  <r>
    <x v="0"/>
    <x v="0"/>
    <n v="60077344"/>
    <x v="0"/>
    <x v="0"/>
    <n v="192417166"/>
    <s v="G"/>
    <x v="1"/>
    <s v="Moos, Martin;Opekar, Stanislav;Vodrážka, Petr;Řimnáčová, Lucie;Šimek, Petr;Volková, J.;Merhaut, J.;Černá, K.;Vlk, L."/>
    <s v="METAMINO® Kit"/>
    <x v="0"/>
    <x v="0"/>
    <s v="-"/>
    <x v="4"/>
    <n v="1"/>
    <n v="1"/>
    <n v="0"/>
    <n v="0"/>
    <n v="0"/>
    <n v="0"/>
    <n v="0"/>
  </r>
  <r>
    <x v="0"/>
    <x v="0"/>
    <n v="60457856"/>
    <x v="146"/>
    <x v="283"/>
    <n v="192417183"/>
    <s v="O"/>
    <x v="1"/>
    <s v="Baracká, Alexandra"/>
    <s v="Týden Akademie věd ČR 2022"/>
    <x v="5"/>
    <x v="16"/>
    <s v="Education, general; including training, pedagogy, didactics [and education systems]"/>
    <x v="4"/>
    <n v="5"/>
    <n v="0"/>
    <n v="0"/>
    <n v="0"/>
    <n v="0"/>
    <n v="1"/>
    <n v="0"/>
  </r>
  <r>
    <x v="0"/>
    <x v="0"/>
    <n v="60457856"/>
    <x v="146"/>
    <x v="283"/>
    <n v="192417184"/>
    <s v="O"/>
    <x v="1"/>
    <s v="Martinická, Michaela"/>
    <s v="konference CZ PRES – Odolná společnost"/>
    <x v="5"/>
    <x v="13"/>
    <s v="Political science"/>
    <x v="4"/>
    <n v="5"/>
    <n v="0"/>
    <n v="0"/>
    <n v="0"/>
    <n v="0"/>
    <n v="1"/>
    <n v="0"/>
  </r>
  <r>
    <x v="0"/>
    <x v="0"/>
    <n v="60457856"/>
    <x v="146"/>
    <x v="283"/>
    <n v="192417185"/>
    <s v="O"/>
    <x v="1"/>
    <s v="Sýkorová, Tereza"/>
    <s v="Týden mozku 2022"/>
    <x v="4"/>
    <x v="22"/>
    <s v="Neurosciences (including psychophysiology"/>
    <x v="4"/>
    <n v="2"/>
    <n v="0"/>
    <n v="1"/>
    <n v="0"/>
    <n v="0"/>
    <n v="0"/>
    <n v="0"/>
  </r>
  <r>
    <x v="0"/>
    <x v="0"/>
    <n v="60457856"/>
    <x v="146"/>
    <x v="283"/>
    <n v="192417186"/>
    <s v="O"/>
    <x v="1"/>
    <s v="Černoch, Viktor"/>
    <s v="AΩ / Věda pro každého 2022"/>
    <x v="5"/>
    <x v="13"/>
    <s v="Public administration"/>
    <x v="4"/>
    <n v="5"/>
    <n v="0"/>
    <n v="0"/>
    <n v="0"/>
    <n v="0"/>
    <n v="1"/>
    <n v="0"/>
  </r>
  <r>
    <x v="0"/>
    <x v="0"/>
    <n v="60457856"/>
    <x v="146"/>
    <x v="283"/>
    <n v="192417188"/>
    <s v="O"/>
    <x v="1"/>
    <s v="Černoch, Viktor"/>
    <s v="A / Věda a výzkum 2022"/>
    <x v="5"/>
    <x v="13"/>
    <s v="Public administration"/>
    <x v="4"/>
    <n v="5"/>
    <n v="0"/>
    <n v="0"/>
    <n v="0"/>
    <n v="0"/>
    <n v="1"/>
    <n v="0"/>
  </r>
  <r>
    <x v="0"/>
    <x v="0"/>
    <n v="60457856"/>
    <x v="146"/>
    <x v="283"/>
    <n v="192417190"/>
    <s v="O"/>
    <x v="1"/>
    <s v="Beluský, Michal"/>
    <s v="Subsidizing Knowledge Transfer with Public Funds"/>
    <x v="5"/>
    <x v="29"/>
    <s v="Law"/>
    <x v="4"/>
    <n v="5"/>
    <n v="0"/>
    <n v="0"/>
    <n v="0"/>
    <n v="0"/>
    <n v="1"/>
    <n v="0"/>
  </r>
  <r>
    <x v="0"/>
    <x v="0"/>
    <n v="60457856"/>
    <x v="146"/>
    <x v="283"/>
    <n v="192417191"/>
    <s v="W"/>
    <x v="1"/>
    <s v="Borovský, Petr"/>
    <s v="Veletrh vědy 2022"/>
    <x v="5"/>
    <x v="16"/>
    <s v="Education, general; including training, pedagogy, didactics [and education systems]"/>
    <x v="4"/>
    <n v="5"/>
    <n v="0"/>
    <n v="0"/>
    <n v="0"/>
    <n v="0"/>
    <n v="1"/>
    <n v="0"/>
  </r>
  <r>
    <x v="0"/>
    <x v="0"/>
    <n v="60457856"/>
    <x v="146"/>
    <x v="283"/>
    <n v="192417192"/>
    <s v="W"/>
    <x v="1"/>
    <s v="Dašková, Nikola"/>
    <s v="Otevřená věda 2022"/>
    <x v="5"/>
    <x v="16"/>
    <s v="Education, general; including training, pedagogy, didactics [and education systems]"/>
    <x v="4"/>
    <n v="5"/>
    <n v="0"/>
    <n v="0"/>
    <n v="0"/>
    <n v="0"/>
    <n v="1"/>
    <n v="0"/>
  </r>
  <r>
    <x v="0"/>
    <x v="0"/>
    <n v="60457856"/>
    <x v="146"/>
    <x v="283"/>
    <n v="192417195"/>
    <s v="O"/>
    <x v="1"/>
    <s v="Kostelníková, Jitka"/>
    <s v="Věda na dosah 2022"/>
    <x v="5"/>
    <x v="13"/>
    <s v="Public administration"/>
    <x v="4"/>
    <n v="5"/>
    <n v="0"/>
    <n v="0"/>
    <n v="0"/>
    <n v="0"/>
    <n v="1"/>
    <n v="0"/>
  </r>
  <r>
    <x v="0"/>
    <x v="0"/>
    <n v="61388963"/>
    <x v="44"/>
    <x v="51"/>
    <n v="192417357"/>
    <s v="J"/>
    <x v="0"/>
    <s v="Ortiz, M.;Jauset-Rubio, M.;Kodr, David;Simonova, Anna;Hocek, Michal;O'Sullivan, C. K."/>
    <s v="Solid-phase recombinase polymerase amplification using ferrocene-labelled dNTPs for electrochemical detection of single nucleotide polymorphisms"/>
    <x v="0"/>
    <x v="10"/>
    <s v="-"/>
    <x v="4"/>
    <n v="2"/>
    <n v="0"/>
    <n v="1"/>
    <n v="0"/>
    <n v="0"/>
    <n v="0"/>
    <n v="0"/>
  </r>
  <r>
    <x v="0"/>
    <x v="0"/>
    <n v="61388963"/>
    <x v="44"/>
    <x v="51"/>
    <n v="192417360"/>
    <s v="J"/>
    <x v="0"/>
    <s v="Švehlová, Kateřina;Lukšan, Ondřej;Jakubec, Martin;Curtis, Edward A."/>
    <s v="Supernova: A Deoxyribozyme that Catalyzes a Chemiluminescent Reaction"/>
    <x v="0"/>
    <x v="0"/>
    <s v="-"/>
    <x v="4"/>
    <n v="3"/>
    <n v="0"/>
    <n v="0"/>
    <n v="1"/>
    <n v="0"/>
    <n v="0"/>
    <n v="0"/>
  </r>
  <r>
    <x v="0"/>
    <x v="0"/>
    <n v="61388963"/>
    <x v="44"/>
    <x v="51"/>
    <n v="192417370"/>
    <s v="J"/>
    <x v="0"/>
    <s v="Procházková, Eliška;Filo, J.;Mužíková Čechová, Lucie;Dračínský, Martin;Císařová, I.;Janeba, Zlatko;Kawamura, I.;Naito, A.;Kuběna, Ivo;Nádaždy, P.;Šiffalovič, P.;Cigáň, M."/>
    <s v="Photoswitching of 5-phenylazopyrimidines in crystalline powders and thin films"/>
    <x v="0"/>
    <x v="10"/>
    <s v="-"/>
    <x v="4"/>
    <n v="3"/>
    <n v="0"/>
    <n v="0"/>
    <n v="1"/>
    <n v="0"/>
    <n v="0"/>
    <n v="0"/>
  </r>
  <r>
    <x v="0"/>
    <x v="0"/>
    <n v="61388963"/>
    <x v="44"/>
    <x v="51"/>
    <n v="192417385"/>
    <s v="J"/>
    <x v="0"/>
    <s v="Hidasová, Denisa;Pohl, Radek;Císařová, I.;Jahn, Ullrich"/>
    <s v="A Diastereoselective Catalytic Approach to Pentasubstituted Pyrrolidines by Tandem Anionic-Radical Cross-Over Reactions"/>
    <x v="0"/>
    <x v="10"/>
    <s v="-"/>
    <x v="4"/>
    <n v="3"/>
    <n v="0"/>
    <n v="0"/>
    <n v="1"/>
    <n v="0"/>
    <n v="0"/>
    <n v="0"/>
  </r>
  <r>
    <x v="0"/>
    <x v="0"/>
    <n v="61388963"/>
    <x v="44"/>
    <x v="51"/>
    <n v="192417401"/>
    <s v="J"/>
    <x v="0"/>
    <s v="Nencka, Radim;Šilhán, Jan;Klíma, Martin;Otava, Tomáš;Kocek, Hugo;Krafčíková, Petra;Bouřa, Evžen"/>
    <s v="Coronaviral RNA-methyltransferases: function, structure and inhibition"/>
    <x v="0"/>
    <x v="0"/>
    <s v="-"/>
    <x v="4"/>
    <n v="2"/>
    <n v="0"/>
    <n v="1"/>
    <n v="0"/>
    <n v="0"/>
    <n v="0"/>
    <n v="0"/>
  </r>
  <r>
    <x v="0"/>
    <x v="0"/>
    <n v="61388963"/>
    <x v="44"/>
    <x v="51"/>
    <n v="192417433"/>
    <s v="J"/>
    <x v="0"/>
    <s v="Klejch, Tomáš;Keough, D. T.;King, G.;Doleželová, Eva;Česnek, Michal;Buděšínský, Miloš;Zíková, Alena;Janeba, Zlatko;Guddat, L. W.;Hocková, Dana"/>
    <s v="Stereo-Defined Acyclic Nucleoside Phosphonates are Selective and Potent Inhibitors of Parasite 6-Oxopurine Phosphoribosyltransferases"/>
    <x v="4"/>
    <x v="22"/>
    <s v="-"/>
    <x v="4"/>
    <n v="2"/>
    <n v="0"/>
    <n v="1"/>
    <n v="0"/>
    <n v="0"/>
    <n v="0"/>
    <n v="0"/>
  </r>
  <r>
    <x v="0"/>
    <x v="0"/>
    <n v="61388963"/>
    <x v="44"/>
    <x v="51"/>
    <n v="192417435"/>
    <s v="J"/>
    <x v="0"/>
    <s v="Giacobelli, V. G.;Fujishima, K.;Lepšík, Martin;Tretyachenko, V.;Kadavá, T.;Makarov, M.;Bednárová, Lucie;Novák, Petr;Hlouchová, Klára"/>
    <s v="In Vitro Evolution Reveals Noncationic Protein-RNA Interaction Mediated by Metal Ions"/>
    <x v="0"/>
    <x v="0"/>
    <s v="-"/>
    <x v="4"/>
    <s v="N (nehodnoceno)"/>
    <n v="0"/>
    <n v="0"/>
    <n v="0"/>
    <n v="0"/>
    <n v="0"/>
    <n v="1"/>
  </r>
  <r>
    <x v="0"/>
    <x v="0"/>
    <n v="61388963"/>
    <x v="44"/>
    <x v="51"/>
    <n v="192417436"/>
    <s v="J"/>
    <x v="0"/>
    <s v="Kvaková, Klaudia;Ondra, M.;Schimer, Jiří;Petrík, M.;Nový, Z.;Raabová, Helena;Hajdúch, M.;Cígler, Petr"/>
    <s v="Visualization of Sentinel Lymph Nodes with Mannosylated Fluorescent Nanodiamonds"/>
    <x v="4"/>
    <x v="8"/>
    <s v="-"/>
    <x v="4"/>
    <n v="1"/>
    <n v="1"/>
    <n v="0"/>
    <n v="0"/>
    <n v="0"/>
    <n v="0"/>
    <n v="0"/>
  </r>
  <r>
    <x v="0"/>
    <x v="0"/>
    <n v="61388963"/>
    <x v="44"/>
    <x v="51"/>
    <n v="192417442"/>
    <s v="J"/>
    <x v="0"/>
    <s v="Lo, Rabindranath;Manna, Debashree;Lamanec, Maximilián;Dračínský, Martin;Bouř, Petr;Wu, Tao;Bastien, Guillaume;Kaleta, Jiří;Miriyala, Vijay Madhav;Špirko, Vladimír;Mašínová, Anna;Nachtigallová, Dana;Hobza, Pavel"/>
    <s v="The stability of covalent dative bond significantly increases with increasing solvent polarity"/>
    <x v="0"/>
    <x v="10"/>
    <s v="-"/>
    <x v="4"/>
    <n v="3"/>
    <n v="0"/>
    <n v="0"/>
    <n v="1"/>
    <n v="0"/>
    <n v="0"/>
    <n v="0"/>
  </r>
  <r>
    <x v="0"/>
    <x v="0"/>
    <n v="61388963"/>
    <x v="44"/>
    <x v="51"/>
    <n v="192417448"/>
    <s v="J"/>
    <x v="0"/>
    <s v="Štoček, Jakub Radek;Socha, Ondřej;Císařová, I.;Slanina, Tomáš;Dračínský, Martin"/>
    <s v="Importance of Nuclear Quantum Effects for Molecular Cocrystals with Short Hydrogen Bonds"/>
    <x v="0"/>
    <x v="10"/>
    <s v="-"/>
    <x v="4"/>
    <n v="2"/>
    <n v="0"/>
    <n v="1"/>
    <n v="0"/>
    <n v="0"/>
    <n v="0"/>
    <n v="0"/>
  </r>
  <r>
    <x v="0"/>
    <x v="0"/>
    <n v="61388963"/>
    <x v="44"/>
    <x v="51"/>
    <n v="192417476"/>
    <s v="J"/>
    <x v="0"/>
    <s v="Poryvai, Anna;Galkin, Maksym;Shvadchak, Volodymyr;Slanina, Tomáš"/>
    <s v="Red-Shifted Water-Soluble BODIPY Photocages for Visualisation and Controllable Cellular Delivery of Signaling Lipids"/>
    <x v="0"/>
    <x v="10"/>
    <s v="-"/>
    <x v="4"/>
    <n v="2"/>
    <n v="0"/>
    <n v="1"/>
    <n v="0"/>
    <n v="0"/>
    <n v="0"/>
    <n v="0"/>
  </r>
  <r>
    <x v="0"/>
    <x v="0"/>
    <n v="61388963"/>
    <x v="44"/>
    <x v="51"/>
    <n v="192417488"/>
    <s v="J"/>
    <x v="0"/>
    <s v="Kretschmer, Jan;David, Tomáš;Dračínský, Martin;Socha, Ondřej;Jirák, D.;Vít, M.;Jurok, R.;Kuchař, M.;Císařová, I.;Polášek, Miloslav"/>
    <s v="Paramagnetic encoding of molecules"/>
    <x v="0"/>
    <x v="10"/>
    <s v="-"/>
    <x v="4"/>
    <n v="1"/>
    <n v="1"/>
    <n v="0"/>
    <n v="0"/>
    <n v="0"/>
    <n v="0"/>
    <n v="0"/>
  </r>
  <r>
    <x v="0"/>
    <x v="0"/>
    <n v="61388963"/>
    <x v="44"/>
    <x v="51"/>
    <n v="192417531"/>
    <s v="P"/>
    <x v="1"/>
    <s v="Birkuš, Gabriel;Páv, Ondřej;Rosenberg, Ivan;Šimák, Ondřej"/>
    <s v="3′3′-cyclic dinucleotides"/>
    <x v="4"/>
    <x v="22"/>
    <s v="-"/>
    <x v="4"/>
    <n v="2"/>
    <n v="0"/>
    <n v="1"/>
    <n v="0"/>
    <n v="0"/>
    <n v="0"/>
    <n v="0"/>
  </r>
  <r>
    <x v="0"/>
    <x v="0"/>
    <n v="61388963"/>
    <x v="44"/>
    <x v="51"/>
    <n v="192417537"/>
    <s v="J"/>
    <x v="0"/>
    <s v="Dejmek, Milan;Šála, Michal;Brázdová, Andrea;Vaneková, Lenka;Smola, Miroslav;Klíma, Martin;Břehová, Petra;Buděšínský, Miloš;Dračínský, Martin;Procházková, Eliška;Zavřel, Martin;Šimák, Ondřej;Páv, Ondřej;Bouřa, Evžen;Birkuš, Gabriel;Nencka, Radim"/>
    <s v="Discovery of isonucleotidic CDNs as potent STING agonists with immunomodulatory potential"/>
    <x v="0"/>
    <x v="10"/>
    <s v="-"/>
    <x v="4"/>
    <n v="3"/>
    <n v="0"/>
    <n v="0"/>
    <n v="1"/>
    <n v="0"/>
    <n v="0"/>
    <n v="0"/>
  </r>
  <r>
    <x v="0"/>
    <x v="0"/>
    <n v="61388963"/>
    <x v="44"/>
    <x v="51"/>
    <n v="192417539"/>
    <s v="J"/>
    <x v="0"/>
    <s v="Kipouros, I.;Stanczak, Agnieszka;Ginsbach, J. W.;Andrikopoulos, Prokopis C.;Rulíšek, Lubomír;Solomon, E. I."/>
    <s v="Elucidation of the tyrosinase/O2/monophenol ternary intermediate that dictates the monooxygenation mechanism in melanin biosynthesis"/>
    <x v="0"/>
    <x v="10"/>
    <s v="-"/>
    <x v="4"/>
    <n v="1"/>
    <n v="1"/>
    <n v="0"/>
    <n v="0"/>
    <n v="0"/>
    <n v="0"/>
    <n v="0"/>
  </r>
  <r>
    <x v="0"/>
    <x v="0"/>
    <n v="61388963"/>
    <x v="44"/>
    <x v="51"/>
    <n v="192417561"/>
    <s v="J"/>
    <x v="0"/>
    <s v="Hušková, Andrea;Dinesh, Dhurvas Chandrasekaran;Srb, Pavel;Bouřa, Evžen;Veverka, Václav;Šilhán, Jan"/>
    <s v="Model of abasic site DNA cross-link repair, from the architecture of NEIL3 DNA binding domains to the X-structure model"/>
    <x v="0"/>
    <x v="0"/>
    <s v="-"/>
    <x v="4"/>
    <n v="2"/>
    <n v="0"/>
    <n v="1"/>
    <n v="0"/>
    <n v="0"/>
    <n v="0"/>
    <n v="0"/>
  </r>
  <r>
    <x v="0"/>
    <x v="0"/>
    <n v="61388963"/>
    <x v="44"/>
    <x v="51"/>
    <n v="192417577"/>
    <s v="J"/>
    <x v="0"/>
    <s v="Vavřina, Zdeněk;Perlíková, Pavla;Milisavljevič, Nemanja;Chevrier, Florian;Smola, Miroslav;Smith, Joshua;Dejmek, Milan;Havlíček, Vojtěch;Buděšínský, Miloš;Liboska, Radek;Vaneková, Lenka;Brynda, Jiří;Bouřa, Evžen;Řezáčová, Pavlína;Hocek, Michal;Birkuš, Gabriel"/>
    <s v="Design, Synthesis, and Biochemical and Biological Evaluation of Novel 7-Deazapurine Cyclic Dinucleotide Analogues as STING Receptor Agonists"/>
    <x v="0"/>
    <x v="0"/>
    <s v="-"/>
    <x v="4"/>
    <n v="2"/>
    <n v="0"/>
    <n v="1"/>
    <n v="0"/>
    <n v="0"/>
    <n v="0"/>
    <n v="0"/>
  </r>
  <r>
    <x v="0"/>
    <x v="0"/>
    <n v="61388963"/>
    <x v="44"/>
    <x v="51"/>
    <n v="192417578"/>
    <s v="J"/>
    <x v="0"/>
    <s v="Radilová, Kateřina;Zima, Václav;Král, Michal;Machara, Aleš;Majer, Pavel;Hodek, Jan;Weber, Jan;Brynda, Jiří;Strmeň, Timotej;Konvalinka, Jan;Kožíšek, Milan"/>
    <s v="Thermodynamic and structural characterization of an optimized peptide-based inhibitor of the influenza polymerase PA-PB1 subunit interaction"/>
    <x v="0"/>
    <x v="0"/>
    <s v="-"/>
    <x v="4"/>
    <n v="2"/>
    <n v="0"/>
    <n v="1"/>
    <n v="0"/>
    <n v="0"/>
    <n v="0"/>
    <n v="0"/>
  </r>
  <r>
    <x v="0"/>
    <x v="0"/>
    <n v="61388963"/>
    <x v="44"/>
    <x v="51"/>
    <n v="192417587"/>
    <s v="J"/>
    <x v="0"/>
    <s v="Yang, Chao;Poštová Slavětínská, Lenka;Fleuti, Marianne;Klepetářová, Blanka;Tichý, Michal;Gurská, S.;Pavliš, P.;Džubák, P.;Hajdúch, M.;Hocek, Michal"/>
    <s v="Synthesis of Polycyclic Hetero-Fused 7-Deazapurine Heterocycles and Nucleosides through C-H Dibenzothiophenation and Negishi Coupling"/>
    <x v="0"/>
    <x v="0"/>
    <s v="-"/>
    <x v="4"/>
    <n v="3"/>
    <n v="0"/>
    <n v="0"/>
    <n v="1"/>
    <n v="0"/>
    <n v="0"/>
    <n v="0"/>
  </r>
  <r>
    <x v="0"/>
    <x v="0"/>
    <n v="61388963"/>
    <x v="44"/>
    <x v="51"/>
    <n v="192417608"/>
    <s v="J"/>
    <x v="0"/>
    <s v="Nemirovich, Tatiana;Košťál, Vojtěch;Copko, Jakub;Schewe, Hanns Christian;Boháčová, Soňa;Martinek, Tomáš;Slanina, Tomáš;Jungwirth, Pavel"/>
    <s v="Bridging Electrochemistry and Photoelectron Spectroscopy in the Context of Birch Reduction: Detachment Energies and Redox Potentials of Electron, Dielectron, and Benzene Radical Anion in Liquid Ammonia"/>
    <x v="0"/>
    <x v="10"/>
    <s v="-"/>
    <x v="4"/>
    <n v="1"/>
    <n v="1"/>
    <n v="0"/>
    <n v="0"/>
    <n v="0"/>
    <n v="0"/>
    <n v="0"/>
  </r>
  <r>
    <x v="0"/>
    <x v="0"/>
    <n v="61388963"/>
    <x v="44"/>
    <x v="51"/>
    <n v="192417620"/>
    <s v="P"/>
    <x v="1"/>
    <s v="Polášek, Miloslav"/>
    <s v="Compounds for chromatographic separation of rare earth elements and s-, p-, d- metals, method of separation, and use thereof"/>
    <x v="0"/>
    <x v="10"/>
    <s v="-"/>
    <x v="4"/>
    <n v="1"/>
    <n v="1"/>
    <n v="0"/>
    <n v="0"/>
    <n v="0"/>
    <n v="0"/>
    <n v="0"/>
  </r>
  <r>
    <x v="0"/>
    <x v="0"/>
    <n v="61388971"/>
    <x v="43"/>
    <x v="50"/>
    <n v="192417657"/>
    <s v="J"/>
    <x v="0"/>
    <s v="Chiu, Y.;Fu, H.;Skotnicová, Petra;Lin, K.;Komenda, Josef;Chu, H."/>
    <s v="Tandem gene amplification restores photosystem II accumulation in cytochrome b(559) mutants of cyanobacteria"/>
    <x v="0"/>
    <x v="0"/>
    <s v="Microbiology"/>
    <x v="4"/>
    <n v="3"/>
    <n v="0"/>
    <n v="0"/>
    <n v="1"/>
    <n v="0"/>
    <n v="0"/>
    <n v="0"/>
  </r>
  <r>
    <x v="0"/>
    <x v="0"/>
    <n v="61388971"/>
    <x v="43"/>
    <x v="50"/>
    <n v="192417680"/>
    <s v="J"/>
    <x v="0"/>
    <s v="Rozmoš, Martin;Bukovská, Petra;Hršelová, Hana;Kotianová, Michala;Dudáš, Martin;Gančarčíková, Kateřina;Jansa, Jan"/>
    <s v="Organic nitrogen utilisation by an arbuscular mycorrhizal fungus is mediated by specific soil bacteria and a protist"/>
    <x v="0"/>
    <x v="0"/>
    <s v="Microbiology"/>
    <x v="4"/>
    <n v="2"/>
    <n v="0"/>
    <n v="1"/>
    <n v="0"/>
    <n v="0"/>
    <n v="0"/>
    <n v="0"/>
  </r>
  <r>
    <x v="0"/>
    <x v="0"/>
    <n v="61388971"/>
    <x v="43"/>
    <x v="50"/>
    <n v="192417688"/>
    <s v="J"/>
    <x v="0"/>
    <s v="Lucáková, Simona;Brányiková, Irena;Kováčiková, Sára;Masojídek, Jiří;Ranglová, Karolína;Brányik, T.;Růžička, Marek"/>
    <s v="Continuous electrocoagulation of Chlorella vulgaris in a novel channel-flow  reactor: A pilot-scale harvesting study."/>
    <x v="0"/>
    <x v="0"/>
    <s v="Microbiology"/>
    <x v="4"/>
    <n v="3"/>
    <n v="0"/>
    <n v="0"/>
    <n v="1"/>
    <n v="0"/>
    <n v="0"/>
    <n v="0"/>
  </r>
  <r>
    <x v="0"/>
    <x v="0"/>
    <n v="61388971"/>
    <x v="43"/>
    <x v="50"/>
    <n v="192417744"/>
    <s v="J"/>
    <x v="0"/>
    <s v="Černá, Tereza;Ezechiáš, Martin;Semerád, Jaroslav;Grasserová, Alena;Cajthaml, Tomáš"/>
    <s v="Evaluation of estrogenic and antiestrogenic activity in sludge and explanation of individual compound contributions"/>
    <x v="0"/>
    <x v="7"/>
    <s v="Environmental sciences (social aspects to be 5.7)"/>
    <x v="4"/>
    <n v="3"/>
    <n v="0"/>
    <n v="0"/>
    <n v="1"/>
    <n v="0"/>
    <n v="0"/>
    <n v="0"/>
  </r>
  <r>
    <x v="0"/>
    <x v="0"/>
    <n v="61388971"/>
    <x v="43"/>
    <x v="50"/>
    <n v="192417762"/>
    <s v="J"/>
    <x v="0"/>
    <s v="Knoppová, Jana;Sobotka, Roman;Yu, J.;Bečková, Martina;Pilný, Jan;Trinugroho, J.;Csefalvay, Ladislav;Bína, David;Nixon, P.;Komenda, Josef"/>
    <s v="Assembly of D1/D2 complexes of photosystem II: Binding of pigments and a network of auxiliary proteins"/>
    <x v="0"/>
    <x v="0"/>
    <s v="Microbiology"/>
    <x v="4"/>
    <n v="2"/>
    <n v="0"/>
    <n v="1"/>
    <n v="0"/>
    <n v="0"/>
    <n v="0"/>
    <n v="0"/>
  </r>
  <r>
    <x v="0"/>
    <x v="0"/>
    <n v="61388971"/>
    <x v="43"/>
    <x v="50"/>
    <n v="192417769"/>
    <s v="J"/>
    <x v="0"/>
    <s v="Surpeta, B.;Grulich, Michal;Palyzová, Andrea;Marešová, Helena;Brezovský, J."/>
    <s v="Common Dynamic Determinants Govern Quorum Quenching Activity in N-Terminal Serine Hydrolases"/>
    <x v="0"/>
    <x v="0"/>
    <s v="Microbiology"/>
    <x v="4"/>
    <s v="N (nehodnoceno)"/>
    <n v="0"/>
    <n v="0"/>
    <n v="0"/>
    <n v="0"/>
    <n v="0"/>
    <n v="1"/>
  </r>
  <r>
    <x v="0"/>
    <x v="0"/>
    <n v="61388971"/>
    <x v="43"/>
    <x v="50"/>
    <n v="192417817"/>
    <s v="J"/>
    <x v="0"/>
    <s v="Brodsky, Katerina;Káňová, Kristýna;Konvalinková, Dorota;Slámová, Kristýna;Pelantová, Helena;Valentová, Kateřina;Bojarová, Pavla;Křen, Vladimír;Petrásková, Lucie"/>
    <s v="Bacterial Aryl Sulfotransferases in Selective and Sustainable Sulfation of Biologically Active Compounds using Novel Sulfate Donors"/>
    <x v="0"/>
    <x v="0"/>
    <s v="Microbiology"/>
    <x v="4"/>
    <n v="3"/>
    <n v="0"/>
    <n v="0"/>
    <n v="1"/>
    <n v="0"/>
    <n v="0"/>
    <n v="0"/>
  </r>
  <r>
    <x v="0"/>
    <x v="0"/>
    <n v="61388971"/>
    <x v="43"/>
    <x v="50"/>
    <n v="192417827"/>
    <s v="J"/>
    <x v="0"/>
    <s v="Wagner, Susan;Bohlen, J.;Herrmannová, Anna;Jelínek, Jan;Preiss, T.;Valášek, Leoš Shivaya;Teleman, A. A."/>
    <s v="Selective footprinting of 40S and 80S ribosome subpopulations (Sel-TCP-seq) to study translation and its control"/>
    <x v="0"/>
    <x v="0"/>
    <s v="Microbiology"/>
    <x v="4"/>
    <n v="3"/>
    <n v="0"/>
    <n v="0"/>
    <n v="1"/>
    <n v="0"/>
    <n v="0"/>
    <n v="0"/>
  </r>
  <r>
    <x v="0"/>
    <x v="0"/>
    <n v="61388971"/>
    <x v="43"/>
    <x v="50"/>
    <n v="192417831"/>
    <s v="J"/>
    <x v="0"/>
    <s v="Klímová, Nela;Holubová, Jana;Streparola, Gaia;Tomala, Jakub;Brázdilová, Ludmila;Staněk, Ondřej;Bumba, Ladislav;Šebo, Peter"/>
    <s v="Pertussis toxin suppresses dendritic cell-mediated delivery of B. pertussis into lung-draining lymph nodes"/>
    <x v="0"/>
    <x v="0"/>
    <s v="Microbiology"/>
    <x v="4"/>
    <n v="1"/>
    <n v="1"/>
    <n v="0"/>
    <n v="0"/>
    <n v="0"/>
    <n v="0"/>
    <n v="0"/>
  </r>
  <r>
    <x v="0"/>
    <x v="0"/>
    <n v="61388971"/>
    <x v="43"/>
    <x v="50"/>
    <n v="192417846"/>
    <s v="J"/>
    <x v="0"/>
    <s v="Holubová, Jana;Staněk, Ondřej;Juhasz, Attila;Soumana, I. H.;Makovický, Peter;Šebo, Peter"/>
    <s v="The Fim and FhaB adhesins play a crucial role in nasal cavity infection and Bordetella pertussis transmission in a novel mouse catarrhal infection model"/>
    <x v="0"/>
    <x v="0"/>
    <s v="Microbiology"/>
    <x v="4"/>
    <n v="2"/>
    <n v="0"/>
    <n v="1"/>
    <n v="0"/>
    <n v="0"/>
    <n v="0"/>
    <n v="0"/>
  </r>
  <r>
    <x v="0"/>
    <x v="0"/>
    <n v="61388971"/>
    <x v="43"/>
    <x v="50"/>
    <n v="192417875"/>
    <s v="J"/>
    <x v="0"/>
    <s v="Glässnerová, K.;Sklenář, František;Jurjevič, Ž.;Houbraken, J.;Yaguchi, T.;Visagie, C.M.;Gené, J.;Siqueira, J.P.Z.;Kubátová, A.;Kolařík, Miroslav;Hubka, Vít"/>
    <s v="A monograph of Aspergillus section Candidi"/>
    <x v="0"/>
    <x v="0"/>
    <s v="Microbiology"/>
    <x v="4"/>
    <n v="2"/>
    <n v="0"/>
    <n v="1"/>
    <n v="0"/>
    <n v="0"/>
    <n v="0"/>
    <n v="0"/>
  </r>
  <r>
    <x v="0"/>
    <x v="0"/>
    <n v="61388971"/>
    <x v="43"/>
    <x v="50"/>
    <n v="192417897"/>
    <s v="J"/>
    <x v="0"/>
    <s v="Algora, Camelia;Odriozola Larranga, Inaki;Human, Zander Rainier;Awokunle Holla, Sandra;Baldrian, Petr;López-Mondejár, Rubén"/>
    <s v="Specific utilization of biopolymers of plant and fungal origin reveals the existence of substrate-specific guilds for bacteria in temperate forest soils"/>
    <x v="0"/>
    <x v="0"/>
    <s v="Microbiology"/>
    <x v="4"/>
    <n v="1"/>
    <n v="1"/>
    <n v="0"/>
    <n v="0"/>
    <n v="0"/>
    <n v="0"/>
    <n v="0"/>
  </r>
  <r>
    <x v="0"/>
    <x v="0"/>
    <n v="61388971"/>
    <x v="43"/>
    <x v="50"/>
    <n v="192417900"/>
    <s v="J"/>
    <x v="0"/>
    <s v="Kopejtka, Karel;Tomasch, Jurgen;Kaftan, David;Gardiner, Alastair T.;Bína, David;Gardian, Zdenko;Bellas, Ch.;Dröge, A.;Geffers, R.;Sommaruga, R.;Koblížek, Michal"/>
    <s v="A bacterium from a mountain lake harvests light using both proton-pumping xanthorhodopsins and bacteriochlorophyll-based photosystems"/>
    <x v="0"/>
    <x v="0"/>
    <s v="Microbiology"/>
    <x v="4"/>
    <n v="1"/>
    <n v="1"/>
    <n v="0"/>
    <n v="0"/>
    <n v="0"/>
    <n v="0"/>
    <n v="0"/>
  </r>
  <r>
    <x v="0"/>
    <x v="0"/>
    <n v="61388971"/>
    <x v="43"/>
    <x v="50"/>
    <n v="192417905"/>
    <s v="J"/>
    <x v="0"/>
    <s v="Rasl, Jan;Grušanović, Josipa;Klímová, Zuzana;Čáslavský, Josef;Groušl, Tomáš;Novotný, Jiří;Kolář, Michal;Vomastek, Tomáš"/>
    <s v="ERK2 signaling regulates cell-cell adhesion of epithelial cells and enhances growth factor-induced cell scattering"/>
    <x v="0"/>
    <x v="0"/>
    <s v="Microbiology"/>
    <x v="4"/>
    <n v="2"/>
    <n v="0"/>
    <n v="1"/>
    <n v="0"/>
    <n v="0"/>
    <n v="0"/>
    <n v="0"/>
  </r>
  <r>
    <x v="0"/>
    <x v="0"/>
    <n v="61388971"/>
    <x v="43"/>
    <x v="50"/>
    <n v="192417932"/>
    <s v="J"/>
    <x v="0"/>
    <s v="Sklenář, František;Glässnerová, K.;Jurjević, Ž.;Houbraken, J.;Samson, R.A.;Visagie, C.M.;Yilmaz, N.;Gené, J.;Cano, J.;Chen, A.J.;Nováková, Alena;Yaguchi, T.;Kolařík, Miroslav;Hubka, Vít"/>
    <s v="Taxonomy of Aspergillus series Versicolores: species reduction and lessons learned about intraspecific variability"/>
    <x v="0"/>
    <x v="0"/>
    <s v="Microbiology"/>
    <x v="4"/>
    <n v="2"/>
    <n v="0"/>
    <n v="1"/>
    <n v="0"/>
    <n v="0"/>
    <n v="0"/>
    <n v="0"/>
  </r>
  <r>
    <x v="0"/>
    <x v="0"/>
    <n v="61388971"/>
    <x v="43"/>
    <x v="50"/>
    <n v="192417933"/>
    <s v="J"/>
    <x v="0"/>
    <s v="Baldrian, Petr;Bell-Dereske, Lukas Patrick;Lepinay, Clémentine;Větrovský, Tomáš;Kohout, Petr"/>
    <s v="Fungal communities in soils under global change"/>
    <x v="0"/>
    <x v="0"/>
    <s v="Microbiology"/>
    <x v="4"/>
    <n v="1"/>
    <n v="1"/>
    <n v="0"/>
    <n v="0"/>
    <n v="0"/>
    <n v="0"/>
    <n v="0"/>
  </r>
  <r>
    <x v="0"/>
    <x v="0"/>
    <n v="61388980"/>
    <x v="155"/>
    <x v="299"/>
    <n v="192418013"/>
    <s v="J"/>
    <x v="0"/>
    <s v="Bůžek, Daniel;Škoch, Karel;Ondrušová, Soňa;Kloda, Matouš;Bavol, Dmytro;Mahun, Andrii;Kobera, Libor;Lang, Kamil;Londesborough, Michael Geoffrey Stephen;Demel, Jan"/>
    <s v="“Activated Borane” - A Porous Borane Cluster Network as an Effective Adsorbent for Removing Organic Pollutants"/>
    <x v="0"/>
    <x v="10"/>
    <s v="Inorganic and nuclear chemistry"/>
    <x v="4"/>
    <n v="3"/>
    <n v="0"/>
    <n v="0"/>
    <n v="1"/>
    <n v="0"/>
    <n v="0"/>
    <n v="0"/>
  </r>
  <r>
    <x v="0"/>
    <x v="0"/>
    <n v="61388998"/>
    <x v="91"/>
    <x v="158"/>
    <n v="192418103"/>
    <s v="J"/>
    <x v="0"/>
    <s v="Xu, S.;Odaira, T.;Sato, S.;Xu, X.;Omori, T.;Harjo, S.;Kawasaki, T.;Seiner, Hanuš;Zoubková, K.;Murakami, Y.;Kainuma, R."/>
    <s v="Non-Hookean large elastic deformation in bulk crystalline metals"/>
    <x v="2"/>
    <x v="17"/>
    <s v="Materials engineering"/>
    <x v="4"/>
    <s v="N (nehodnoceno)"/>
    <n v="0"/>
    <n v="0"/>
    <n v="0"/>
    <n v="0"/>
    <n v="0"/>
    <n v="1"/>
  </r>
  <r>
    <x v="0"/>
    <x v="0"/>
    <n v="61388998"/>
    <x v="91"/>
    <x v="158"/>
    <n v="192418132"/>
    <s v="R"/>
    <x v="1"/>
    <s v="Kotouč Šourek, M.;Isoz, Martin;Studeník, Ondřej;Kočí, P."/>
    <s v="Open Hybrid Fictitious Domain-Immersed Boundary and Discrete Element Method (openHFDIB-DEM)"/>
    <x v="0"/>
    <x v="2"/>
    <s v="Applied mathematics"/>
    <x v="4"/>
    <n v="2"/>
    <n v="0"/>
    <n v="1"/>
    <n v="0"/>
    <n v="0"/>
    <n v="0"/>
    <n v="0"/>
  </r>
  <r>
    <x v="0"/>
    <x v="0"/>
    <n v="61389013"/>
    <x v="41"/>
    <x v="48"/>
    <n v="192418142"/>
    <s v="O"/>
    <x v="1"/>
    <s v="Kotek, Jiří;Seppälä, J.;Guillaumont, R.;Duplessy, J.-C.;Varga, A.;Guerra, G.;Verrips, A.;Albertsson, A.-C.;Sheldon, R.;Norton, M."/>
    <s v="Packaging plastics in the circular economy"/>
    <x v="0"/>
    <x v="10"/>
    <s v="Polymer science"/>
    <x v="4"/>
    <n v="1"/>
    <n v="1"/>
    <n v="0"/>
    <n v="0"/>
    <n v="0"/>
    <n v="0"/>
    <n v="0"/>
  </r>
  <r>
    <x v="0"/>
    <x v="0"/>
    <n v="61389013"/>
    <x v="41"/>
    <x v="48"/>
    <n v="192418215"/>
    <s v="J"/>
    <x v="0"/>
    <s v="Lyu, Wei;Li, J.;Trchová, Miroslava;Wang, G.;Liao, Y.;Bober, Patrycja;Stejskal, Jaroslav"/>
    <s v="Fabrication of polyaniline/poly(vinyl alcohol)/montmorillonite hybrid aerogels toward efficient adsorption of organic dye pollutants"/>
    <x v="0"/>
    <x v="10"/>
    <s v="Polymer science"/>
    <x v="4"/>
    <n v="2"/>
    <n v="0"/>
    <n v="1"/>
    <n v="0"/>
    <n v="0"/>
    <n v="0"/>
    <n v="0"/>
  </r>
  <r>
    <x v="0"/>
    <x v="0"/>
    <n v="61389030"/>
    <x v="39"/>
    <x v="46"/>
    <n v="192418473"/>
    <s v="J"/>
    <x v="0"/>
    <s v="Přerostová, Sylva;Jarošová, Jana;Dobrev, Petre;Hlusková, Lucia;Motyka, Václav;Filepová, Roberta;Knirsch, Vojtěch;Gaudinová, Alena;Kieber, J.J.;Vaňková, Radomíra"/>
    <s v="Heat Stress Targeting Individual Organs Reveals the Central Role of Roots and Crowns in Rice Stress Responses"/>
    <x v="0"/>
    <x v="0"/>
    <s v="Plant sciences, botany"/>
    <x v="4"/>
    <n v="1"/>
    <n v="1"/>
    <n v="0"/>
    <n v="0"/>
    <n v="0"/>
    <n v="0"/>
    <n v="0"/>
  </r>
  <r>
    <x v="0"/>
    <x v="0"/>
    <n v="61389030"/>
    <x v="39"/>
    <x v="46"/>
    <n v="192418475"/>
    <s v="J"/>
    <x v="0"/>
    <s v="Procházková, Klára;Finke, A.;Tomaštíková, Eva;Filo, Jaroslav;Bente, H.;Dvořák, P.;Ovečka, M.;Šamaj, J.;Pečinka, Aleš"/>
    <s v="Zebularine induces enzymatic DNA-protein crosslinks in 45S rDNA heterochromatin of Arabidopsis nuclei"/>
    <x v="0"/>
    <x v="0"/>
    <s v="Plant sciences, botany"/>
    <x v="4"/>
    <n v="2"/>
    <n v="0"/>
    <n v="1"/>
    <n v="0"/>
    <n v="0"/>
    <n v="0"/>
    <n v="0"/>
  </r>
  <r>
    <x v="0"/>
    <x v="0"/>
    <n v="61389030"/>
    <x v="39"/>
    <x v="46"/>
    <n v="192418477"/>
    <s v="J"/>
    <x v="0"/>
    <s v="Scholz, P.;Pejchar, Přemysl;Fernkorn, M.;Škrabálková, Eliška;Pleskot, Roman;Blersch, K.;Munnik, T.;Potocký, Martin;Ischebeck, T."/>
    <s v="DIACYLGLYCEROL KINASE 5 regulates polar tip growth of tobacco pollen tubes"/>
    <x v="0"/>
    <x v="0"/>
    <s v="Plant sciences, botany"/>
    <x v="4"/>
    <n v="2"/>
    <n v="0"/>
    <n v="1"/>
    <n v="0"/>
    <n v="0"/>
    <n v="0"/>
    <n v="0"/>
  </r>
  <r>
    <x v="0"/>
    <x v="0"/>
    <n v="61389030"/>
    <x v="39"/>
    <x v="46"/>
    <n v="192418478"/>
    <s v="J"/>
    <x v="0"/>
    <s v="Eliášová, Kateřina;Konrádová, H.;Dobrev, Petre;Motyka, Václav;Lomenech, A. M.;Fischerová, Lucie;Lelu-Walter, M.A.;Vondráková, Zuzana;Teyssier, C."/>
    <s v="Desiccation as a Post-maturation Treatment Helps Complete Maturation of Norway Spruce Somatic Embryos: Carbohydrates, Phytohormones and Proteomic Status"/>
    <x v="0"/>
    <x v="0"/>
    <s v="Plant sciences, botany"/>
    <x v="4"/>
    <n v="3"/>
    <n v="0"/>
    <n v="0"/>
    <n v="1"/>
    <n v="0"/>
    <n v="0"/>
    <n v="0"/>
  </r>
  <r>
    <x v="0"/>
    <x v="0"/>
    <n v="61389030"/>
    <x v="39"/>
    <x v="46"/>
    <n v="192418494"/>
    <s v="J"/>
    <x v="0"/>
    <s v="Ortmannová, Jitka;Sekereš, Juraj;Kulich, I.;Šantrůček, J.;Dobrev, Petre;Žárský, Viktor;Pečenková, Tamara"/>
    <s v="Arabidopsis EXO70B2 exocyst subunit contributes to papillae and encasement formation in antifungal defence"/>
    <x v="0"/>
    <x v="0"/>
    <s v="Plant sciences, botany"/>
    <x v="4"/>
    <n v="2"/>
    <n v="0"/>
    <n v="1"/>
    <n v="0"/>
    <n v="0"/>
    <n v="0"/>
    <n v="0"/>
  </r>
  <r>
    <x v="0"/>
    <x v="0"/>
    <n v="61389030"/>
    <x v="39"/>
    <x v="46"/>
    <n v="192418542"/>
    <s v="J"/>
    <x v="0"/>
    <s v="Navrátilová, Pavla;Toegelová, Helena;Tulpová, Zuzana;Kuo, Y. T.;Stein, N.;Doležel, Jaroslav;Houben, A.;Šimková, Hana;Mascher, M."/>
    <s v="Prospects of telomere-to-telomere assembly in barley: Analysis of sequence gaps in the MorexV3 reference genome"/>
    <x v="0"/>
    <x v="0"/>
    <s v="Plant sciences, botany"/>
    <x v="4"/>
    <n v="2"/>
    <n v="0"/>
    <n v="1"/>
    <n v="0"/>
    <n v="0"/>
    <n v="0"/>
    <n v="0"/>
  </r>
  <r>
    <x v="0"/>
    <x v="0"/>
    <n v="61389030"/>
    <x v="39"/>
    <x v="46"/>
    <n v="192418584"/>
    <s v="J"/>
    <x v="0"/>
    <s v="Kalachova, Tetiana;Škrabálková, Eliška;Pateyron, S.;Soubigou-Taconnat, L.;Djafi, N.;Collin, S.;Sekereš, Juraj;Burketová, Lenka;Potocký, Martin;Pejchar, Přemysl;Ruelland, E."/>
    <s v="DIACYLGLYCEROL KINASE 5 participates in flagellin-induced signaling in Arabidopsis"/>
    <x v="0"/>
    <x v="0"/>
    <s v="Plant sciences, botany"/>
    <x v="4"/>
    <n v="2"/>
    <n v="0"/>
    <n v="1"/>
    <n v="0"/>
    <n v="0"/>
    <n v="0"/>
    <n v="0"/>
  </r>
  <r>
    <x v="0"/>
    <x v="0"/>
    <n v="61389030"/>
    <x v="39"/>
    <x v="46"/>
    <n v="192418599"/>
    <s v="J"/>
    <x v="0"/>
    <s v="Pečenková, Tamara;Pejchar, Přemysl;Moravec, Tomáš;Drs, Matěj;Haluška, Samuel;Šantrůček, J.;Potocká, Andrea;Žárský, Viktor;Potocký, Martin"/>
    <s v="Immunity functions of Arabidopsis pathogenesis-related 1 are coupled but not confined to its C-terminus processing and trafficking"/>
    <x v="0"/>
    <x v="0"/>
    <s v="Plant sciences, botany"/>
    <x v="4"/>
    <n v="2"/>
    <n v="0"/>
    <n v="1"/>
    <n v="0"/>
    <n v="0"/>
    <n v="0"/>
    <n v="0"/>
  </r>
  <r>
    <x v="0"/>
    <x v="0"/>
    <n v="67985530"/>
    <x v="38"/>
    <x v="45"/>
    <n v="192418642"/>
    <s v="J"/>
    <x v="0"/>
    <s v="Cohen, T. J.;Mogensen, L.;Arnold, L.;Li, Z.;Jansen, John D.;May, J.-H."/>
    <s v="Topographic insights in the Frome-Callabonna system and the elevation of a newly surveyed highstand shoreline"/>
    <x v="0"/>
    <x v="7"/>
    <s v="Physical geography"/>
    <x v="4"/>
    <s v="N (nehodnoceno)"/>
    <n v="0"/>
    <n v="0"/>
    <n v="0"/>
    <n v="0"/>
    <n v="0"/>
    <n v="1"/>
  </r>
  <r>
    <x v="0"/>
    <x v="0"/>
    <n v="67985530"/>
    <x v="38"/>
    <x v="45"/>
    <n v="192418654"/>
    <s v="J"/>
    <x v="0"/>
    <s v="Machek, Matěj;Soejono, I.;Sláma, Jiří;Žáčková, E."/>
    <s v="Timing and kinematics of the Variscan orogenic cycle at the Moldanubian periphery of the central Bohemian Massif"/>
    <x v="0"/>
    <x v="7"/>
    <s v="Geology"/>
    <x v="4"/>
    <n v="2"/>
    <n v="0"/>
    <n v="1"/>
    <n v="0"/>
    <n v="0"/>
    <n v="0"/>
    <n v="0"/>
  </r>
  <r>
    <x v="0"/>
    <x v="0"/>
    <n v="67985530"/>
    <x v="38"/>
    <x v="45"/>
    <n v="192418655"/>
    <s v="J"/>
    <x v="0"/>
    <s v="Grison, Hana;Klanica, Radek;Stejskalová, Šárka;Šteffl, J."/>
    <s v="Geoelectric, magnetic susceptibility, and geochemical survey as a tool to clarify the origin of Bronze Age water reservoirs at the Štěpánov hillfort, Czechia"/>
    <x v="0"/>
    <x v="7"/>
    <s v="Physical geography"/>
    <x v="4"/>
    <n v="2"/>
    <n v="0"/>
    <n v="1"/>
    <n v="0"/>
    <n v="0"/>
    <n v="0"/>
    <n v="0"/>
  </r>
  <r>
    <x v="0"/>
    <x v="0"/>
    <n v="67985530"/>
    <x v="38"/>
    <x v="45"/>
    <n v="192418664"/>
    <s v="J"/>
    <x v="0"/>
    <s v="Vavryčuk, Václav;Adamová, Petra;Doubravová, Jana;Horálek, Josef"/>
    <s v="Moment tensor catalogue of earthquakes in West Bohemia from 2008 to 2018"/>
    <x v="0"/>
    <x v="7"/>
    <s v="Volcanology"/>
    <x v="4"/>
    <n v="4"/>
    <n v="0"/>
    <n v="0"/>
    <n v="0"/>
    <n v="1"/>
    <n v="0"/>
    <n v="0"/>
  </r>
  <r>
    <x v="0"/>
    <x v="0"/>
    <n v="67985530"/>
    <x v="38"/>
    <x v="45"/>
    <n v="192418673"/>
    <s v="J"/>
    <x v="0"/>
    <s v="Hill, Graham J.;Wannamaker, P. E.;Maris, V.;Stodt, J. A.;Kordy, M. A.;Unsworth, M.;Bedrosian, P. A.;Wallin, E. L.;Uhlmann, D. F.;Ogawa, Y.;Kyle, P."/>
    <s v="Trans-crustal structural control of CO2-rich extensional magmatic systems revealed at Mount Erebus Antarctica"/>
    <x v="0"/>
    <x v="7"/>
    <s v="Volcanology"/>
    <x v="4"/>
    <n v="2"/>
    <n v="0"/>
    <n v="1"/>
    <n v="0"/>
    <n v="0"/>
    <n v="0"/>
    <n v="0"/>
  </r>
  <r>
    <x v="0"/>
    <x v="0"/>
    <n v="67985530"/>
    <x v="38"/>
    <x v="45"/>
    <n v="192418684"/>
    <s v="J"/>
    <x v="0"/>
    <s v="Sippl, Christian;Dielforder, A.;John, T.;Schmalholz, S. M."/>
    <s v="Global constraints on intermediate-depth intraslab stresses from slab geometries and mechanisms of double seismic zone earthquakes"/>
    <x v="0"/>
    <x v="7"/>
    <s v="Volcanology"/>
    <x v="4"/>
    <n v="2"/>
    <n v="0"/>
    <n v="1"/>
    <n v="0"/>
    <n v="0"/>
    <n v="0"/>
    <n v="0"/>
  </r>
  <r>
    <x v="0"/>
    <x v="0"/>
    <n v="67985556"/>
    <x v="2"/>
    <x v="2"/>
    <n v="192418723"/>
    <s v="J"/>
    <x v="1"/>
    <s v="Baruník, Jozef;Bevilacqua, M.;Tunaru, R."/>
    <s v="Asymmetric Network Connectedness of Fears"/>
    <x v="5"/>
    <x v="9"/>
    <s v="Applied Economics, Econometrics"/>
    <x v="4"/>
    <n v="2"/>
    <n v="0"/>
    <n v="1"/>
    <n v="0"/>
    <n v="0"/>
    <n v="0"/>
    <n v="0"/>
  </r>
  <r>
    <x v="0"/>
    <x v="0"/>
    <n v="67985556"/>
    <x v="2"/>
    <x v="2"/>
    <n v="192418740"/>
    <s v="B"/>
    <x v="0"/>
    <s v="Csirmaz, Laszlo;Gyenis, Z."/>
    <s v="Mathematical Logic : Exercises and Solutions"/>
    <x v="0"/>
    <x v="2"/>
    <s v="Pure mathematics"/>
    <x v="4"/>
    <n v="4"/>
    <n v="0"/>
    <n v="0"/>
    <n v="0"/>
    <n v="1"/>
    <n v="0"/>
    <n v="0"/>
  </r>
  <r>
    <x v="0"/>
    <x v="0"/>
    <n v="67985815"/>
    <x v="36"/>
    <x v="43"/>
    <n v="192419123"/>
    <s v="C"/>
    <x v="1"/>
    <s v="Fatka, Petr;Pravec, Petr;Borovička, Jiří"/>
    <s v="Technology Readiness and Small States’ Contributions to Planetary Defense"/>
    <x v="0"/>
    <x v="18"/>
    <s v="Astronomy (including astrophysics,_x000a_space science)"/>
    <x v="4"/>
    <n v="3"/>
    <n v="0"/>
    <n v="0"/>
    <n v="1"/>
    <n v="0"/>
    <n v="0"/>
    <n v="0"/>
  </r>
  <r>
    <x v="0"/>
    <x v="0"/>
    <n v="67985831"/>
    <x v="34"/>
    <x v="41"/>
    <n v="192419301"/>
    <s v="J"/>
    <x v="0"/>
    <s v="Nováková, Tereza;Navrátil, Tomáš;Schütze, M.;Rohovec, Jan;Matoušková, Šárka;Hošek, Michal;Matys Grygar, Tomáš"/>
    <s v="Reconstructing atmospheric Hg levels near the oldest chemical factory in central Europe using a tree ring archive"/>
    <x v="0"/>
    <x v="7"/>
    <s v="Environmental sciences (social aspects to be 5.7)"/>
    <x v="4"/>
    <n v="3"/>
    <n v="0"/>
    <n v="0"/>
    <n v="1"/>
    <n v="0"/>
    <n v="0"/>
    <n v="0"/>
  </r>
  <r>
    <x v="0"/>
    <x v="0"/>
    <n v="67985840"/>
    <x v="92"/>
    <x v="159"/>
    <n v="192419423"/>
    <s v="J"/>
    <x v="0"/>
    <s v="Papež, Jan;Vohralík, M."/>
    <s v="Inexpensive guaranteed and efficient upper bounds on the algebraic error in finite element discretizations"/>
    <x v="0"/>
    <x v="2"/>
    <s v="Pure mathematics"/>
    <x v="4"/>
    <n v="2"/>
    <n v="0"/>
    <n v="1"/>
    <n v="0"/>
    <n v="0"/>
    <n v="0"/>
    <n v="0"/>
  </r>
  <r>
    <x v="0"/>
    <x v="0"/>
    <n v="67985840"/>
    <x v="92"/>
    <x v="159"/>
    <n v="192419439"/>
    <s v="J"/>
    <x v="0"/>
    <s v="Kračmar, Stanislav;Kwon, Y.-S.;Nečasová, Šárka;Novotný, A."/>
    <s v="Weak solutions for a bifluid model for a mixture of two compressible noninteracting fluids with general boundary data"/>
    <x v="0"/>
    <x v="2"/>
    <s v="Pure mathematics"/>
    <x v="4"/>
    <n v="2"/>
    <n v="0"/>
    <n v="1"/>
    <n v="0"/>
    <n v="0"/>
    <n v="0"/>
    <n v="0"/>
  </r>
  <r>
    <x v="0"/>
    <x v="0"/>
    <n v="67985840"/>
    <x v="92"/>
    <x v="159"/>
    <n v="192419497"/>
    <s v="J"/>
    <x v="0"/>
    <s v="Positselski, Leonid;Šťovíček, J."/>
    <s v="Topologically semisimple and topologically perfect topological rings"/>
    <x v="0"/>
    <x v="2"/>
    <s v="Pure mathematics"/>
    <x v="4"/>
    <n v="2"/>
    <n v="0"/>
    <n v="1"/>
    <n v="0"/>
    <n v="0"/>
    <n v="0"/>
    <n v="0"/>
  </r>
  <r>
    <x v="0"/>
    <x v="0"/>
    <n v="67985858"/>
    <x v="147"/>
    <x v="284"/>
    <n v="192419627"/>
    <s v="J"/>
    <x v="0"/>
    <s v="Müllerová, Monika;Maciel, D.;Nunes, N.;Wróbel, D.;Štofik, M.;Červenková Šťastná, Lucie;Krupková, Alena;Cuřínová, Petra;Nováková, Kateřina;Božík, M.;Malý, M.;Malý, J.;Rodrigues, J.;Strašák, Tomáš"/>
    <s v="Carbosilane Glycodendrimers for Anticancer Drug Delivery: Synthetic Route, Characterization, and Biological Effect of Glycodendrimer–Doxorubicin Complexes."/>
    <x v="0"/>
    <x v="10"/>
    <s v="Organic chemistry"/>
    <x v="4"/>
    <n v="2"/>
    <n v="0"/>
    <n v="1"/>
    <n v="0"/>
    <n v="0"/>
    <n v="0"/>
    <n v="0"/>
  </r>
  <r>
    <x v="0"/>
    <x v="0"/>
    <n v="67985858"/>
    <x v="147"/>
    <x v="284"/>
    <n v="192419703"/>
    <s v="C"/>
    <x v="0"/>
    <s v="Storch, Jan;Žádný, Jaroslav;Církva, Vladimír;Jakubec, Martin;Hrbáč, J.;Vacek, J."/>
    <s v="The Photochemical Approach to Helicenes"/>
    <x v="0"/>
    <x v="10"/>
    <s v="Organic chemistry"/>
    <x v="4"/>
    <n v="3"/>
    <n v="0"/>
    <n v="0"/>
    <n v="1"/>
    <n v="0"/>
    <n v="0"/>
    <n v="0"/>
  </r>
  <r>
    <x v="0"/>
    <x v="0"/>
    <n v="67985882"/>
    <x v="33"/>
    <x v="40"/>
    <n v="192419787"/>
    <s v="J"/>
    <x v="0"/>
    <s v="Altug, H.;Oh, S.A.;Maier, S. A.;Homola, Jiří"/>
    <s v="Advances and applications of nanophotonic biosensors"/>
    <x v="0"/>
    <x v="18"/>
    <s v="Optics (including laser optics and_x000a_quantum optics)"/>
    <x v="4"/>
    <n v="2"/>
    <n v="0"/>
    <n v="1"/>
    <n v="0"/>
    <n v="0"/>
    <n v="0"/>
    <n v="0"/>
  </r>
  <r>
    <x v="0"/>
    <x v="0"/>
    <n v="67985904"/>
    <x v="148"/>
    <x v="285"/>
    <n v="192419888"/>
    <s v="J"/>
    <x v="0"/>
    <s v="Dedukh, Dmitrij;Altmanová, Marie;Klíma, Jiří;Kratochvíl, L."/>
    <s v="Premeiotic endoreplication is essential for obligate parthenogenesis in geckos"/>
    <x v="0"/>
    <x v="0"/>
    <s v="Biology (theoretical, mathematical, thermal, cryobiology, biological rhythm), Evolutionary_x000a_biology"/>
    <x v="4"/>
    <n v="2"/>
    <n v="0"/>
    <n v="1"/>
    <n v="0"/>
    <n v="0"/>
    <n v="0"/>
    <n v="0"/>
  </r>
  <r>
    <x v="0"/>
    <x v="0"/>
    <n v="67985904"/>
    <x v="148"/>
    <x v="285"/>
    <n v="192419897"/>
    <s v="J"/>
    <x v="0"/>
    <s v="del Llano, Edgar;Iyyappan, Rajan;Aleshkina, Daria;Mašek, T.;Dvořan, Michal;Jiang, Z.;Pospíšek, M.;Kubelka, Michal;Šušor, Andrej"/>
    <s v="SGK1 is essential for meiotic resumption in mammalian oocytes"/>
    <x v="0"/>
    <x v="0"/>
    <s v="Developmental biology"/>
    <x v="4"/>
    <n v="3"/>
    <n v="0"/>
    <n v="0"/>
    <n v="1"/>
    <n v="0"/>
    <n v="0"/>
    <n v="0"/>
  </r>
  <r>
    <x v="0"/>
    <x v="0"/>
    <n v="67985904"/>
    <x v="148"/>
    <x v="285"/>
    <n v="192419905"/>
    <s v="J"/>
    <x v="0"/>
    <s v="Gad, Ahmed;Murín, Matěj;Bartková, Alexandra;Kinterová, Veronika;Marcollová, Kateřina;Laurinčík, Jozef;Procházka, Radek"/>
    <s v="Small-extracellular vesicles and their microRNA cargo from porcine follicular fluids: the potential association with oocyte quality"/>
    <x v="0"/>
    <x v="0"/>
    <s v="Reproductive biology (medical aspects to be 3)"/>
    <x v="4"/>
    <n v="2"/>
    <n v="0"/>
    <n v="1"/>
    <n v="0"/>
    <n v="0"/>
    <n v="0"/>
    <n v="0"/>
  </r>
  <r>
    <x v="0"/>
    <x v="0"/>
    <n v="67985904"/>
    <x v="148"/>
    <x v="285"/>
    <n v="192419914"/>
    <s v="J"/>
    <x v="0"/>
    <s v="Smutná, Tereza;Dumková, J.;Kristeková, Daniela;Laštovičková, Markéta;Jedličková, Adriena;Vrlíková, Lucie;Dočekal, Bohumil;Alexa, Lukáš;Kotasová, H.;Pelková, V.;Večeřa, Zbyněk;Křůmal, Kamil;Petráš, Jiří;Coufalík, Pavel;Všianský, D.;Záchej, S.;Pinkas, Dominik;Vondráček, Jan;Hampl, A.;Mikuška, Pavel;Buchtová, Marcela"/>
    <s v="Macrophage-mediated tissue response evoked by subchronic inhalation of lead oxide nanoparticles is associated with the alteration of phospholipases C and cholesterol transporters"/>
    <x v="0"/>
    <x v="0"/>
    <s v="Reproductive biology (medical aspects to be 3)"/>
    <x v="4"/>
    <n v="3"/>
    <n v="0"/>
    <n v="0"/>
    <n v="1"/>
    <n v="0"/>
    <n v="0"/>
    <n v="0"/>
  </r>
  <r>
    <x v="0"/>
    <x v="0"/>
    <n v="67985904"/>
    <x v="148"/>
    <x v="285"/>
    <n v="192419924"/>
    <s v="J"/>
    <x v="0"/>
    <s v="Escalante, Marco Sanchez;Marková, Silvia;Searle, J. B.;Kotlík, Petr"/>
    <s v="Genic distribution modelling predicts adaptation of the bank vole to climate change"/>
    <x v="0"/>
    <x v="0"/>
    <s v="Biology (theoretical, mathematical, thermal, cryobiology, biological rhythm), Evolutionary_x000a_biology"/>
    <x v="4"/>
    <n v="3"/>
    <n v="0"/>
    <n v="0"/>
    <n v="1"/>
    <n v="0"/>
    <n v="0"/>
    <n v="0"/>
  </r>
  <r>
    <x v="0"/>
    <x v="0"/>
    <n v="67985963"/>
    <x v="28"/>
    <x v="35"/>
    <n v="192420266"/>
    <s v="B"/>
    <x v="0"/>
    <s v="Holá, Mlada;Holý, Martin;Ďurčanský, Marek;Hlaváček, Ivan;Marek, Jindřich;Zilynská, Blanka"/>
    <s v="Profesoři pražské utrakvistické univerzity v pozdním středověku a raném novověku (1457/1458-1622)"/>
    <x v="1"/>
    <x v="14"/>
    <s v="History (history of science and technology to be 6.3, history of specific sciences to be under the respective headings)"/>
    <x v="4"/>
    <n v="2"/>
    <n v="0"/>
    <n v="1"/>
    <n v="0"/>
    <n v="0"/>
    <n v="0"/>
    <n v="0"/>
  </r>
  <r>
    <x v="0"/>
    <x v="0"/>
    <n v="67985963"/>
    <x v="28"/>
    <x v="35"/>
    <n v="192420273"/>
    <s v="B"/>
    <x v="0"/>
    <s v="Boubín, Jaroslav;Chelčický, P."/>
    <s v="Postila I"/>
    <x v="1"/>
    <x v="14"/>
    <s v="History (history of science and technology to be 6.3, history of specific sciences to be under the respective headings)"/>
    <x v="4"/>
    <n v="3"/>
    <n v="0"/>
    <n v="0"/>
    <n v="1"/>
    <n v="0"/>
    <n v="0"/>
    <n v="0"/>
  </r>
  <r>
    <x v="0"/>
    <x v="0"/>
    <n v="67985963"/>
    <x v="28"/>
    <x v="35"/>
    <n v="192420283"/>
    <s v="J"/>
    <x v="0"/>
    <s v="Černušák, Tomáš"/>
    <s v="The Strategy of Papal Nuncios in the Sacred Space of Prague against the Backdrop of the Confessional Transformation of the City at the Turn of Seventeenth Century"/>
    <x v="1"/>
    <x v="14"/>
    <s v="History (history of science and technology to be 6.3, history of specific sciences to be under the respective headings)"/>
    <x v="4"/>
    <n v="2"/>
    <n v="0"/>
    <n v="1"/>
    <n v="0"/>
    <n v="0"/>
    <n v="0"/>
    <n v="0"/>
  </r>
  <r>
    <x v="0"/>
    <x v="0"/>
    <n v="67985963"/>
    <x v="28"/>
    <x v="35"/>
    <n v="192420290"/>
    <s v="J"/>
    <x v="0"/>
    <s v="Baránek, Daniel"/>
    <s v="Transformation of the Jewish Space in Kolín, 1848-1921"/>
    <x v="1"/>
    <x v="14"/>
    <s v="History (history of science and technology to be 6.3, history of specific sciences to be under the respective headings)"/>
    <x v="4"/>
    <n v="2"/>
    <n v="0"/>
    <n v="1"/>
    <n v="0"/>
    <n v="0"/>
    <n v="0"/>
    <n v="0"/>
  </r>
  <r>
    <x v="0"/>
    <x v="0"/>
    <n v="67985963"/>
    <x v="28"/>
    <x v="35"/>
    <n v="192420308"/>
    <s v="J"/>
    <x v="0"/>
    <s v="Hrbek, Jiří"/>
    <s v="Öffentliche Feiern von Geburten und Hochzeiten des Hauses Habsburg im Böhmen des 17. und 18. Jahrhunderts"/>
    <x v="1"/>
    <x v="14"/>
    <s v="History (history of science and technology to be 6.3, history of specific sciences to be under the respective headings)"/>
    <x v="4"/>
    <n v="3"/>
    <n v="0"/>
    <n v="0"/>
    <n v="1"/>
    <n v="0"/>
    <n v="0"/>
    <n v="0"/>
  </r>
  <r>
    <x v="0"/>
    <x v="0"/>
    <n v="67985963"/>
    <x v="28"/>
    <x v="35"/>
    <n v="192420315"/>
    <s v="O"/>
    <x v="0"/>
    <s v="Řepa, Milan"/>
    <s v="Between the nation and self-interest: the Czech peasantry in Moravia at the daybreak of civil society, 1848-1914"/>
    <x v="1"/>
    <x v="14"/>
    <s v="History (history of science and technology to be 6.3, history of specific sciences to be under the respective headings)"/>
    <x v="4"/>
    <n v="3"/>
    <n v="0"/>
    <n v="0"/>
    <n v="1"/>
    <n v="0"/>
    <n v="0"/>
    <n v="0"/>
  </r>
  <r>
    <x v="0"/>
    <x v="0"/>
    <n v="67985963"/>
    <x v="28"/>
    <x v="35"/>
    <n v="192420317"/>
    <s v="C"/>
    <x v="0"/>
    <s v="Buňatová, Marie"/>
    <s v="Der Handel der böhmischen Juden in der Zeit des Dreißigjährigen Kriegs"/>
    <x v="1"/>
    <x v="14"/>
    <s v="History (history of science and technology to be 6.3, history of specific sciences to be under the respective headings)"/>
    <x v="4"/>
    <n v="3"/>
    <n v="0"/>
    <n v="0"/>
    <n v="1"/>
    <n v="0"/>
    <n v="0"/>
    <n v="0"/>
  </r>
  <r>
    <x v="0"/>
    <x v="0"/>
    <n v="67985963"/>
    <x v="28"/>
    <x v="35"/>
    <n v="192420324"/>
    <s v="C"/>
    <x v="0"/>
    <s v="Šebek, Jaroslav"/>
    <s v="Disintegration of the Prague Spring Impulses and Interference in the Clergy in the Early Years of Normalization"/>
    <x v="1"/>
    <x v="14"/>
    <s v="History (history of science and technology to be 6.3, history of specific sciences to be under the respective headings)"/>
    <x v="4"/>
    <n v="3"/>
    <n v="0"/>
    <n v="0"/>
    <n v="1"/>
    <n v="0"/>
    <n v="0"/>
    <n v="0"/>
  </r>
  <r>
    <x v="0"/>
    <x v="0"/>
    <n v="67985963"/>
    <x v="28"/>
    <x v="35"/>
    <n v="192420348"/>
    <s v="C"/>
    <x v="0"/>
    <s v="Červenka, Jan"/>
    <s v="Religious Toleration and Literary Dialogues in the Bohemian Reformation (1436–1517)"/>
    <x v="1"/>
    <x v="14"/>
    <s v="History (history of science and technology to be 6.3, history of specific sciences to be under the respective headings)"/>
    <x v="4"/>
    <n v="3"/>
    <n v="0"/>
    <n v="0"/>
    <n v="1"/>
    <n v="0"/>
    <n v="0"/>
    <n v="0"/>
  </r>
  <r>
    <x v="0"/>
    <x v="0"/>
    <n v="67985998"/>
    <x v="26"/>
    <x v="33"/>
    <n v="192420388"/>
    <s v="J"/>
    <x v="0"/>
    <s v="Bartoš, V.;Bauer, Michal;Cahlíková, J.;Chytilová, Julie"/>
    <s v="C﻿ommunicating doctors’ consensus persistently increases COVID-19 vaccinations"/>
    <x v="5"/>
    <x v="9"/>
    <s v="Applied Economics, Econometrics"/>
    <x v="4"/>
    <n v="1"/>
    <n v="1"/>
    <n v="0"/>
    <n v="0"/>
    <n v="0"/>
    <n v="0"/>
    <n v="0"/>
  </r>
  <r>
    <x v="0"/>
    <x v="0"/>
    <n v="67985998"/>
    <x v="26"/>
    <x v="33"/>
    <n v="192420405"/>
    <s v="O"/>
    <x v="1"/>
    <s v="Bajgar, Matěj"/>
    <s v="Publikační výkonnost panelistů Grantové agentury ČR (2019–2021)"/>
    <x v="5"/>
    <x v="34"/>
    <s v="Other social sciences"/>
    <x v="4"/>
    <n v="3"/>
    <n v="0"/>
    <n v="0"/>
    <n v="1"/>
    <n v="0"/>
    <n v="0"/>
    <n v="0"/>
  </r>
  <r>
    <x v="0"/>
    <x v="0"/>
    <n v="68081707"/>
    <x v="25"/>
    <x v="32"/>
    <n v="192420434"/>
    <s v="J"/>
    <x v="0"/>
    <s v="Malina, Jaroslav;Kostrhunová, Hana;Novohradský, Vojtěch;Scott, P.;Brabec, Viktor"/>
    <s v="Metallohelix vectors for efficient gene delivery via cationic DNA nanoparticles"/>
    <x v="0"/>
    <x v="0"/>
    <s v="Biochemistry and molecular biology"/>
    <x v="4"/>
    <n v="2"/>
    <n v="0"/>
    <n v="1"/>
    <n v="0"/>
    <n v="0"/>
    <n v="0"/>
    <n v="0"/>
  </r>
  <r>
    <x v="0"/>
    <x v="0"/>
    <n v="68081707"/>
    <x v="25"/>
    <x v="32"/>
    <n v="192420445"/>
    <s v="J"/>
    <x v="0"/>
    <s v="Cantara, Alessio;Luo, Y.;Dobrovolna, M.;Bohalova, Natalia;Fojta, Miroslav;Verga, D.;Guittat, L.;Cucchiarini, A.;Savrimoutou, S.;Haberli, C.;Guillon, J.;Keiser, J.;Brázda, Václav;Mergny, Jean-Louis"/>
    <s v="G-quadruplexes in helminth parasites"/>
    <x v="0"/>
    <x v="0"/>
    <s v="Biochemistry and molecular biology"/>
    <x v="4"/>
    <n v="3"/>
    <n v="0"/>
    <n v="0"/>
    <n v="1"/>
    <n v="0"/>
    <n v="0"/>
    <n v="0"/>
  </r>
  <r>
    <x v="0"/>
    <x v="0"/>
    <n v="68081707"/>
    <x v="25"/>
    <x v="32"/>
    <n v="192420452"/>
    <s v="J"/>
    <x v="0"/>
    <s v="Holoubek, Jiří;Bednářová, Klára;Haviernik, Jan;Huvarová, I.;Dvořáková, Zuzana;Černý, J.;Outlá, Martina;Salát, Jiří;Konkoľová, Eva;Bouřa, Evžen;Růžek, Daniel;Vorlíčková, Michaela;Eyer, Luděk;Renčiuk, Daniel"/>
    <s v="Guanine quadruplexes in the RNA genome of the tick-borne encephalitis virus: their role as a new antiviral target and in virus biology"/>
    <x v="0"/>
    <x v="0"/>
    <s v="Biochemistry and molecular biology"/>
    <x v="4"/>
    <n v="2"/>
    <n v="0"/>
    <n v="1"/>
    <n v="0"/>
    <n v="0"/>
    <n v="0"/>
    <n v="0"/>
  </r>
  <r>
    <x v="0"/>
    <x v="0"/>
    <n v="68081707"/>
    <x v="25"/>
    <x v="32"/>
    <n v="192420482"/>
    <s v="J"/>
    <x v="0"/>
    <s v="Červinka, Jakub;Gobbo, A.;Biancalana, L.;Marková, Lenka;Novohradský, Vojtěch;Guelfi, M.;Zacchini, S.;Kašpárková, Jana;Brabec, Viktor;Marchetti, F."/>
    <s v="Ruthenium(II)-Tris-pyrazolylmethane Complexes Inhibit Cancer Cell Growth by Disrupting Mitochondrial Calcium Homeostasis"/>
    <x v="0"/>
    <x v="0"/>
    <s v="Biochemistry and molecular biology"/>
    <x v="4"/>
    <n v="2"/>
    <n v="0"/>
    <n v="1"/>
    <n v="0"/>
    <n v="0"/>
    <n v="0"/>
    <n v="0"/>
  </r>
  <r>
    <x v="0"/>
    <x v="0"/>
    <n v="68081707"/>
    <x v="25"/>
    <x v="32"/>
    <n v="192420491"/>
    <s v="J"/>
    <x v="0"/>
    <s v="Hudzieczek, Vojtěch;Hobza, Roman;Cápal, Petr;Šafář, Jan;Doležel, Jaroslav"/>
    <s v="If Mendel Was Using CRISPR: Genome Editing Meets Non-Mendelian Inheritance"/>
    <x v="0"/>
    <x v="0"/>
    <s v="Plant sciences, botany"/>
    <x v="4"/>
    <n v="4"/>
    <n v="0"/>
    <n v="0"/>
    <n v="0"/>
    <n v="1"/>
    <n v="0"/>
    <n v="0"/>
  </r>
  <r>
    <x v="0"/>
    <x v="0"/>
    <n v="68081707"/>
    <x v="25"/>
    <x v="32"/>
    <n v="192420505"/>
    <s v="J"/>
    <x v="0"/>
    <s v="Polášek-Sedláčková, Hana;Miller, T. C. R.;Krejčí, Jana;Rask, M.;Lukas, J."/>
    <s v="Solving the MCM paradox by visualizing the scaffold of CMG helicase at active replisomes"/>
    <x v="0"/>
    <x v="0"/>
    <s v="Cell biology"/>
    <x v="4"/>
    <s v="N (nehodnoceno)"/>
    <n v="0"/>
    <n v="0"/>
    <n v="0"/>
    <n v="0"/>
    <n v="0"/>
    <n v="1"/>
  </r>
  <r>
    <x v="0"/>
    <x v="0"/>
    <n v="68081723"/>
    <x v="23"/>
    <x v="30"/>
    <n v="192420610"/>
    <s v="J"/>
    <x v="0"/>
    <s v="Poloprudský, Jakub;Nag, A.;Kruml, Tomáš;Hloch, Sergej"/>
    <s v="Effects of liquid droplet volume and impact frequency on the integrity of Alnalloy AW2014 exposed to subsonic speeds of pulsating water jets"/>
    <x v="2"/>
    <x v="17"/>
    <s v="Materials engineering"/>
    <x v="4"/>
    <n v="2"/>
    <n v="0"/>
    <n v="1"/>
    <n v="0"/>
    <n v="0"/>
    <n v="0"/>
    <n v="0"/>
  </r>
  <r>
    <x v="0"/>
    <x v="0"/>
    <n v="68081723"/>
    <x v="23"/>
    <x v="30"/>
    <n v="192420679"/>
    <s v="J"/>
    <x v="0"/>
    <s v="Šiška, Filip;Hadraba, Hynek;Stratil, Luděk;Fintová, Stanislava;Kuběna, Ivo"/>
    <s v="Effects of grains' morphology on strengthening mechanisms in ODM401 14Cr ODS steel at high temperatures"/>
    <x v="2"/>
    <x v="17"/>
    <s v="Materials engineering"/>
    <x v="4"/>
    <n v="3"/>
    <n v="0"/>
    <n v="0"/>
    <n v="1"/>
    <n v="0"/>
    <n v="0"/>
    <n v="0"/>
  </r>
  <r>
    <x v="0"/>
    <x v="0"/>
    <n v="68081723"/>
    <x v="23"/>
    <x v="30"/>
    <n v="192420696"/>
    <s v="J"/>
    <x v="0"/>
    <s v="Čermák, Jiří;Král, Lubomír;Roupcová, Pavla"/>
    <s v="Hydrogen storage in TiVCrMo and TiZrNbHf multiprinciple-element alloys and their catalytic effect upon hydrogen storage in Mg"/>
    <x v="2"/>
    <x v="20"/>
    <s v="Energy and fuels"/>
    <x v="4"/>
    <n v="3"/>
    <n v="0"/>
    <n v="0"/>
    <n v="1"/>
    <n v="0"/>
    <n v="0"/>
    <n v="0"/>
  </r>
  <r>
    <x v="0"/>
    <x v="0"/>
    <n v="68081740"/>
    <x v="95"/>
    <x v="162"/>
    <n v="192420769"/>
    <s v="J"/>
    <x v="0"/>
    <s v="Bytešníková, I.;Smolík, Filip"/>
    <s v="Stručný dotazník dětského slovníku SSDS 16-42: Představení screeningového diagnostického nástroje pro včasné odhalení dětí s opožděním ve vývoji jazykových schopností"/>
    <x v="5"/>
    <x v="30"/>
    <s v="Psychology (including human - machine relations)"/>
    <x v="4"/>
    <n v="3"/>
    <n v="0"/>
    <n v="0"/>
    <n v="1"/>
    <n v="0"/>
    <n v="0"/>
    <n v="0"/>
  </r>
  <r>
    <x v="0"/>
    <x v="0"/>
    <n v="68378041"/>
    <x v="101"/>
    <x v="174"/>
    <n v="192420817"/>
    <s v="P"/>
    <x v="1"/>
    <s v="Soukup, O.;Korábečný, J.;Horák, Martin;Misiachna, Anna;Valeš, K.;Vyklický, L."/>
    <s v="Duálně účinné deriváty takrinu a jejich použití"/>
    <x v="4"/>
    <x v="22"/>
    <s v="Neurosciences (including psychophysiology"/>
    <x v="4"/>
    <n v="2"/>
    <n v="0"/>
    <n v="1"/>
    <n v="0"/>
    <n v="0"/>
    <n v="0"/>
    <n v="0"/>
  </r>
  <r>
    <x v="0"/>
    <x v="0"/>
    <n v="68378041"/>
    <x v="101"/>
    <x v="174"/>
    <n v="192420821"/>
    <s v="J"/>
    <x v="0"/>
    <s v="Fawcett, James;Fyhn, M.;Jendelová, Pavla;Kwok, Jessica;Růžička, Jiří;Sorg, B.A."/>
    <s v="The extracellular matrix and perineuronal nets in memory"/>
    <x v="4"/>
    <x v="22"/>
    <s v="Neurosciences (including psychophysiology"/>
    <x v="4"/>
    <n v="2"/>
    <n v="0"/>
    <n v="1"/>
    <n v="0"/>
    <n v="0"/>
    <n v="0"/>
    <n v="0"/>
  </r>
  <r>
    <x v="0"/>
    <x v="0"/>
    <n v="68378041"/>
    <x v="101"/>
    <x v="174"/>
    <n v="192420823"/>
    <s v="J"/>
    <x v="0"/>
    <s v="Růžička, Jiří;Dalecká, L.;Šafránková, Kristýna;Peretti, D.;Jendelová, Pavla;Kwok, Jessica;Fawcett, James"/>
    <s v="Perineuronal nets affect memory and learning after synapse withdrawal"/>
    <x v="4"/>
    <x v="22"/>
    <s v="Neurosciences (including psychophysiology"/>
    <x v="4"/>
    <n v="1"/>
    <n v="1"/>
    <n v="0"/>
    <n v="0"/>
    <n v="0"/>
    <n v="0"/>
    <n v="0"/>
  </r>
  <r>
    <x v="0"/>
    <x v="0"/>
    <n v="68378041"/>
    <x v="101"/>
    <x v="174"/>
    <n v="192420828"/>
    <s v="J"/>
    <x v="0"/>
    <s v="Suchá, Petra;Heřmanová, Zuzana;Chmelová, Martina;Kirdajová, Denisa;Garcia, Camacho, Sara;Marchetti, Valeria;Voříšek, Ivan;Turečková, Jana;Shany, E.;Jirák, D.;Anděrová, Miroslava;Vargová, Lýdia"/>
    <s v="The absence of AQP4/TRPV4 complex substantially reduces acute cytotoxic edema following ischemic injury"/>
    <x v="4"/>
    <x v="22"/>
    <s v="Neurosciences (including psychophysiology"/>
    <x v="4"/>
    <n v="3"/>
    <n v="0"/>
    <n v="0"/>
    <n v="1"/>
    <n v="0"/>
    <n v="0"/>
    <n v="0"/>
  </r>
  <r>
    <x v="0"/>
    <x v="0"/>
    <n v="68378041"/>
    <x v="101"/>
    <x v="174"/>
    <n v="192420833"/>
    <s v="J"/>
    <x v="0"/>
    <s v="Hoňková, Kateřina;Rössnerová, Andrea;Chvojková, Irena;Milcová, Alena;Margaryan, Hasmik;Pastorková, Anna;Ambrož, Antonín;Rössner ml., Pavel;Jiřík, V.;Rubes, J.;Šrám, Radim;Topinka, Jan"/>
    <s v="Genome-Wide DNA Methylation in Policemen Working in Cities Differing by Major Sources of Air Pollution"/>
    <x v="4"/>
    <x v="6"/>
    <s v="Public and environmental health"/>
    <x v="4"/>
    <n v="3"/>
    <n v="0"/>
    <n v="0"/>
    <n v="1"/>
    <n v="0"/>
    <n v="0"/>
    <n v="0"/>
  </r>
  <r>
    <x v="0"/>
    <x v="0"/>
    <n v="68378041"/>
    <x v="101"/>
    <x v="174"/>
    <n v="192420858"/>
    <s v="J"/>
    <x v="0"/>
    <s v="Fábik, Jaroslav;Psutková, Viktorie;Machoň, Ondřej"/>
    <s v="Meis2 controls skeletal formation in the hyoid region"/>
    <x v="0"/>
    <x v="0"/>
    <s v="Developmental biology"/>
    <x v="4"/>
    <n v="3"/>
    <n v="0"/>
    <n v="0"/>
    <n v="1"/>
    <n v="0"/>
    <n v="0"/>
    <n v="0"/>
  </r>
  <r>
    <x v="0"/>
    <x v="0"/>
    <n v="68378041"/>
    <x v="101"/>
    <x v="174"/>
    <n v="192420859"/>
    <s v="J"/>
    <x v="0"/>
    <s v="Arzhanov, Ivan;Šintáková, Kristýna;Romanyuk, Nataliya"/>
    <s v="The Role of miR-20 in Health and Disease of the Central Nervous System"/>
    <x v="4"/>
    <x v="22"/>
    <s v="Neurosciences (including psychophysiology"/>
    <x v="4"/>
    <n v="3"/>
    <n v="0"/>
    <n v="0"/>
    <n v="1"/>
    <n v="0"/>
    <n v="0"/>
    <n v="0"/>
  </r>
  <r>
    <x v="0"/>
    <x v="0"/>
    <n v="68378041"/>
    <x v="101"/>
    <x v="174"/>
    <n v="192420866"/>
    <s v="J"/>
    <x v="0"/>
    <s v="Žížková, Radmila;Hedvičáková, Věra;Hefka Blahnová, Veronika;Sovková, Věra;Rampichová, Michala;Filová, Eva"/>
    <s v="The Effect of Osteoblast Isolation Methods from Adult Rats on Osteoclastogenesis in Co-Cultures"/>
    <x v="0"/>
    <x v="0"/>
    <s v="Cell biology"/>
    <x v="4"/>
    <n v="4"/>
    <n v="0"/>
    <n v="0"/>
    <n v="0"/>
    <n v="1"/>
    <n v="0"/>
    <n v="0"/>
  </r>
  <r>
    <x v="0"/>
    <x v="0"/>
    <n v="68378050"/>
    <x v="19"/>
    <x v="26"/>
    <n v="192420915"/>
    <s v="J"/>
    <x v="0"/>
    <s v="Vobořil, Matouš;Březina, Jiří;Brabec, Tomáš;Dobeš, Jan;Ballek, Ondřej;Dobešová, Martina;Manning, Jasper;Blumberg, R.S.;Filipp, Dominik"/>
    <s v="A model of preferential pairing between epithelial and dendritic cells in thymic antigen transfer"/>
    <x v="0"/>
    <x v="0"/>
    <s v="Cell biology"/>
    <x v="4"/>
    <n v="2"/>
    <n v="0"/>
    <n v="1"/>
    <n v="0"/>
    <n v="0"/>
    <n v="0"/>
    <n v="0"/>
  </r>
  <r>
    <x v="0"/>
    <x v="0"/>
    <n v="68378050"/>
    <x v="19"/>
    <x v="26"/>
    <n v="192420922"/>
    <s v="J"/>
    <x v="0"/>
    <s v="Šalovská, Barbora;Kondelová, Alexandra;Pimková, K.;Líblová, Zuzana;Přibyl, Miroslav;Fabrik, I.;Bártek, Jiří;Vajrychová, M.;Hodný, Zdeněk"/>
    <s v="Peroxiredoxin 6 protects irradiated cells from oxidative stress and shapes their senescence-associated cytokine landscape"/>
    <x v="0"/>
    <x v="0"/>
    <s v="Biochemistry and molecular biology"/>
    <x v="4"/>
    <n v="2"/>
    <n v="0"/>
    <n v="1"/>
    <n v="0"/>
    <n v="0"/>
    <n v="0"/>
    <n v="0"/>
  </r>
  <r>
    <x v="0"/>
    <x v="0"/>
    <n v="68378050"/>
    <x v="19"/>
    <x v="26"/>
    <n v="192420945"/>
    <s v="J"/>
    <x v="0"/>
    <s v="Hason, Martina;Mikulášová, Tereza;Machoňová, Olga;Pombinho, António R.;van Ham, T.J.;Irion, U.;Nuesslein-Volhard, C.;Bartůněk, Petr;Svoboda, Ondřej"/>
    <s v="M-CSFR/CSF1R signaling regulates myeloid fates in zebrafish via distinct action of its receptors and ligands"/>
    <x v="4"/>
    <x v="8"/>
    <s v="Hematology"/>
    <x v="4"/>
    <n v="3"/>
    <n v="0"/>
    <n v="0"/>
    <n v="1"/>
    <n v="0"/>
    <n v="0"/>
    <n v="0"/>
  </r>
  <r>
    <x v="0"/>
    <x v="0"/>
    <n v="68378050"/>
    <x v="19"/>
    <x v="26"/>
    <n v="192420954"/>
    <s v="J"/>
    <x v="0"/>
    <s v="Dibus, Nikol;Zobalová, Eliška;Monleón, Mario Adrián Martínez;Kořínek, Vladimír;Filipp, Dominik;Petrusová, Jana;Sedláček, Radislav;Kašpárek, Petr;Čermák, Lukáš"/>
    <s v="FBXO38 Ubiquitin Ligase Controls Sertoli Cell Maturation"/>
    <x v="0"/>
    <x v="0"/>
    <s v="Cell biology"/>
    <x v="4"/>
    <n v="3"/>
    <n v="0"/>
    <n v="0"/>
    <n v="1"/>
    <n v="0"/>
    <n v="0"/>
    <n v="0"/>
  </r>
  <r>
    <x v="0"/>
    <x v="0"/>
    <n v="68378050"/>
    <x v="19"/>
    <x v="26"/>
    <n v="192420959"/>
    <s v="J"/>
    <x v="0"/>
    <s v="Petrusová, Jana;Havalda, Robert;Flachs, Petr;Venit, Tomáš;Darášová, Alžběta;Hůlková, Lenka;Sztacho, Martin;Hozák, Pavel"/>
    <s v="Focal Adhesion Protein Vinculin Is Required for Proper Meiotic Progression during Mouse Spermatogenesis"/>
    <x v="0"/>
    <x v="0"/>
    <s v="Cell biology"/>
    <x v="4"/>
    <n v="2"/>
    <n v="0"/>
    <n v="1"/>
    <n v="0"/>
    <n v="0"/>
    <n v="0"/>
    <n v="0"/>
  </r>
  <r>
    <x v="0"/>
    <x v="0"/>
    <n v="68378050"/>
    <x v="19"/>
    <x v="26"/>
    <n v="192420976"/>
    <s v="J"/>
    <x v="0"/>
    <s v="Švec, Jiří;Šťastná, Monika;Janečková, Lucie;Hrčkulák, Dušan;Vojtěchová, Martina;Onhajzer, Jakub;Kříž, Vítězslav;Galušková, Kateřina;Šloncová, Eva;Kubovčiak, Jan;Pfeiferová, Lucie;Hrudka, J.;Matěj, R.;Waldauf, P.;Havluj, L.;Kolář, Michal;Kořínek, Vladimír"/>
    <s v="TROP2 Represents a Negative Prognostic Factor in Colorectal Adenocarcinoma and Its Expression Is Associated with Features of Epithelial-Mesenchymal Transition and Invasiveness"/>
    <x v="4"/>
    <x v="8"/>
    <s v="Oncology"/>
    <x v="4"/>
    <n v="4"/>
    <n v="0"/>
    <n v="0"/>
    <n v="0"/>
    <n v="1"/>
    <n v="0"/>
    <n v="0"/>
  </r>
  <r>
    <x v="0"/>
    <x v="0"/>
    <n v="68378050"/>
    <x v="19"/>
    <x v="26"/>
    <n v="192420980"/>
    <s v="J"/>
    <x v="0"/>
    <s v="Syding, Linn Amanda;Kubik-Zahorodna, Agnieszka;Nickl, Petr;Novosadová, Vendula;Kopkanová, Jana;Kašpárek, Petr;Procházka, Jan;Sedláček, Radislav"/>
    <s v="Generation and Characterization of a Novel Angelman Syndrome Mouse Model with a Full Deletion of the Ube3a Gene"/>
    <x v="0"/>
    <x v="0"/>
    <s v="Cell biology"/>
    <x v="4"/>
    <n v="2"/>
    <n v="0"/>
    <n v="1"/>
    <n v="0"/>
    <n v="0"/>
    <n v="0"/>
    <n v="0"/>
  </r>
  <r>
    <x v="0"/>
    <x v="0"/>
    <n v="68378050"/>
    <x v="19"/>
    <x v="26"/>
    <n v="192421000"/>
    <s v="J"/>
    <x v="0"/>
    <s v="Paprčková, Darina;Niederlová, Veronika;Moudrá, Alena;Drobek, Aleš;Přibíková, Michaela;Janušová, Šárka;Schober, K.;Neuwirth, Aleš;Michálik, Juraj;Huranová, Martina;Horková, Veronika;Cesneková, Michaela;Šímová, Michaela;Procházka, Jan;Balounová, Jana;Busch, D. H.;Sedláček, Radislav;Schwarzer, Martin;Štěpánek, Ondřej"/>
    <s v="Self-reactivity of CD8 T-cell clones determines their differentiation status rather than their responsiveness in infections"/>
    <x v="4"/>
    <x v="22"/>
    <s v="Immunology"/>
    <x v="4"/>
    <n v="2"/>
    <n v="0"/>
    <n v="1"/>
    <n v="0"/>
    <n v="0"/>
    <n v="0"/>
    <n v="0"/>
  </r>
  <r>
    <x v="0"/>
    <x v="0"/>
    <n v="68378050"/>
    <x v="19"/>
    <x v="26"/>
    <n v="192421001"/>
    <s v="J"/>
    <x v="0"/>
    <s v="Vaitsiankova, A.;Burdova, K.;Sobol, Margaryta;Gautam, A.;Benada, Oldřich;Hanzlíková, Hana;Caldecott, Keith"/>
    <s v="PARP inhibition impedes the maturation of nascent DNA strands during DNA replication"/>
    <x v="0"/>
    <x v="0"/>
    <s v="Biochemistry and molecular biology"/>
    <x v="4"/>
    <s v="N (nehodnoceno)"/>
    <n v="0"/>
    <n v="0"/>
    <n v="0"/>
    <n v="0"/>
    <n v="0"/>
    <n v="1"/>
  </r>
  <r>
    <x v="0"/>
    <x v="0"/>
    <n v="68378050"/>
    <x v="19"/>
    <x v="26"/>
    <n v="192421007"/>
    <s v="J"/>
    <x v="0"/>
    <s v="Ryšánek, David;Vašicová, Pavla;Kolla, Jayaprakash Narayana;Sedlák, David;Anděra, Ladislav;Bártek, Jiří;Hodný, Zdeněk"/>
    <s v="Synergism of BCL-2 family inhibitors facilitates selective elimination of senescent cells"/>
    <x v="0"/>
    <x v="0"/>
    <s v="Cell biology"/>
    <x v="4"/>
    <n v="3"/>
    <n v="0"/>
    <n v="0"/>
    <n v="1"/>
    <n v="0"/>
    <n v="0"/>
    <n v="0"/>
  </r>
  <r>
    <x v="0"/>
    <x v="0"/>
    <n v="68378050"/>
    <x v="19"/>
    <x v="26"/>
    <n v="192421008"/>
    <s v="J"/>
    <x v="0"/>
    <s v="Cihlářová, Zuzana;Kubovčiak, Jan;Sobol, Margaryta;Krejčíková, Kateřina;Šáchová, Jana;Kolář, Michal;Staněk, David;Bařinka, Cyril;Yoon, G.;Caldecott, Keith;Hanzlíková, Hana"/>
    <s v="BRAT1 links Integrator and defective RNA processing with neurodegeneration"/>
    <x v="0"/>
    <x v="0"/>
    <s v="Cell biology"/>
    <x v="4"/>
    <n v="1"/>
    <n v="1"/>
    <n v="0"/>
    <n v="0"/>
    <n v="0"/>
    <n v="0"/>
    <n v="0"/>
  </r>
  <r>
    <x v="0"/>
    <x v="0"/>
    <n v="68378050"/>
    <x v="19"/>
    <x v="26"/>
    <n v="192421010"/>
    <s v="J"/>
    <x v="0"/>
    <s v="Petrusová, Jana;Manning, Jasper;Kubovčiak, Jan;Kolář, Michal;Filipp, Dominik"/>
    <s v="Two complementary approaches for efficient isolation of Sertoli cells for transcriptomic analysis"/>
    <x v="0"/>
    <x v="0"/>
    <s v="Cell biology"/>
    <x v="4"/>
    <n v="2"/>
    <n v="0"/>
    <n v="1"/>
    <n v="0"/>
    <n v="0"/>
    <n v="0"/>
    <n v="0"/>
  </r>
  <r>
    <x v="0"/>
    <x v="0"/>
    <n v="68378050"/>
    <x v="19"/>
    <x v="26"/>
    <n v="192421012"/>
    <s v="J"/>
    <x v="0"/>
    <s v="Knížková, Daniela;Pribikova, M.;Draberova, H.;Semberova, T.;Trivic, T.;Synackova, A.;Ujevic, A.;Stefanovic, J.;Drobek, Aleš;Huranová, Martina;Niederlová, Veronika;Tsyklauri, Oksana;Neuwirth, Aleš;Turečková, Jolana;Štěpánek, Ondřej;Dráber, Peter"/>
    <s v="CMTM4 is a subunit of the IL-17 receptor and mediates autoimmune pathology"/>
    <x v="4"/>
    <x v="22"/>
    <s v="Immunology"/>
    <x v="4"/>
    <n v="1"/>
    <n v="1"/>
    <n v="0"/>
    <n v="0"/>
    <n v="0"/>
    <n v="0"/>
    <n v="0"/>
  </r>
  <r>
    <x v="0"/>
    <x v="0"/>
    <n v="68378050"/>
    <x v="19"/>
    <x v="26"/>
    <n v="192421015"/>
    <s v="J"/>
    <x v="0"/>
    <s v="Přechová, Magdalena;Adamová Outlá, Zuzana;Schweizer, A.;Maninová, Miloslava;Bauer, A.;Kah, D.;Meier-Menches, S.M.;Wiche, G.;Fabry, B.;Gregor, Martin"/>
    <s v="Plectin-mediated cytoskeletal crosstalk controls cell tension and cohesion in epithelial sheets"/>
    <x v="0"/>
    <x v="0"/>
    <s v="Cell biology"/>
    <x v="4"/>
    <n v="2"/>
    <n v="0"/>
    <n v="1"/>
    <n v="0"/>
    <n v="0"/>
    <n v="0"/>
    <n v="0"/>
  </r>
  <r>
    <x v="0"/>
    <x v="0"/>
    <n v="68378050"/>
    <x v="19"/>
    <x v="26"/>
    <n v="192421016"/>
    <s v="J"/>
    <x v="0"/>
    <s v="Hason, Martina;Jovičić, Jovana;Vonková, Ivana;Bojić, Milan;Simon-Vermot, T.;White, R.M.;Bartůněk, Petr"/>
    <s v="Bioluminescent zebrafish transplantation model for drug discovery"/>
    <x v="4"/>
    <x v="22"/>
    <s v="Pharmacology and pharmacy"/>
    <x v="4"/>
    <n v="2"/>
    <n v="0"/>
    <n v="1"/>
    <n v="0"/>
    <n v="0"/>
    <n v="0"/>
    <n v="0"/>
  </r>
  <r>
    <x v="0"/>
    <x v="0"/>
    <n v="68378050"/>
    <x v="19"/>
    <x v="26"/>
    <n v="192421020"/>
    <s v="J"/>
    <x v="0"/>
    <s v="Zapletal, D.;Táborská, Eliška;Pasulka, Josef;Malík, Radek;Kubíček, Karel;Zanova, M.;Much, C.;Šebesta, M.;Buccheri, Valeria;Horvat, Filip;Jeníčková, Irena;Procházková, Michaela;Procházka, Jan;Pinkas, M.;Nováček, J.;Florian Joseph, Diego André;Sedláček, Radislav;Bernecky, C.;O'Carroll, D.;Štefl, R.;Svoboda, Petr"/>
    <s v="Structural and functional basis of mammalian microRNA biogenesis by Dicer"/>
    <x v="0"/>
    <x v="0"/>
    <s v="Biochemistry and molecular biology"/>
    <x v="4"/>
    <n v="1"/>
    <n v="1"/>
    <n v="0"/>
    <n v="0"/>
    <n v="0"/>
    <n v="0"/>
    <n v="0"/>
  </r>
  <r>
    <x v="0"/>
    <x v="0"/>
    <n v="68378050"/>
    <x v="19"/>
    <x v="26"/>
    <n v="192421022"/>
    <s v="J"/>
    <x v="0"/>
    <s v="Petržílek, Jan;Pasulka, Josef;Malík, Radek;Horvat, Filip;Kataruka, Shubhangini;Fulka, Helena;Svoboda, Petr"/>
    <s v="De novo emergence, existence, and demise of a protein-coding gene in murids"/>
    <x v="0"/>
    <x v="0"/>
    <s v="Biology (theoretical, mathematical, thermal, cryobiology, biological rhythm), Evolutionary_x000a_biology"/>
    <x v="4"/>
    <n v="3"/>
    <n v="0"/>
    <n v="0"/>
    <n v="1"/>
    <n v="0"/>
    <n v="0"/>
    <n v="0"/>
  </r>
  <r>
    <x v="0"/>
    <x v="0"/>
    <n v="68378050"/>
    <x v="19"/>
    <x v="26"/>
    <n v="192421023"/>
    <s v="J"/>
    <x v="0"/>
    <s v="Boleslavská, Barbora;Oravetzová, Anna;Shukla, Kaustubh;Naščáková, Zuzana;Ibini, O. N.;Hašanová, Zdeňka;Andrš, Martin;Kanagaraj, R.;Dobrovolná, Jana;Janščák, Pavel"/>
    <s v="DDX17 helicase promotes resolution of R-loop-mediated transcription-replication conflicts in human cells"/>
    <x v="0"/>
    <x v="0"/>
    <s v="Biochemistry and molecular biology"/>
    <x v="4"/>
    <n v="2"/>
    <n v="0"/>
    <n v="1"/>
    <n v="0"/>
    <n v="0"/>
    <n v="0"/>
    <n v="0"/>
  </r>
  <r>
    <x v="0"/>
    <x v="0"/>
    <n v="68378068"/>
    <x v="118"/>
    <x v="214"/>
    <n v="192421080"/>
    <s v="J"/>
    <x v="0"/>
    <s v="Vimr, Ondřej"/>
    <s v="The impact of translation subsidies on publishing decisions in smaller European countries"/>
    <x v="1"/>
    <x v="27"/>
    <s v="Specific literatures"/>
    <x v="4"/>
    <n v="2"/>
    <n v="0"/>
    <n v="1"/>
    <n v="0"/>
    <n v="0"/>
    <n v="0"/>
    <n v="0"/>
  </r>
  <r>
    <x v="0"/>
    <x v="0"/>
    <n v="68378068"/>
    <x v="118"/>
    <x v="214"/>
    <n v="192421082"/>
    <s v="C"/>
    <x v="0"/>
    <s v="Soukupová, Věra"/>
    <s v="Allegory in Service of Gendered Body Politics: Kingdom of Bohemia in a Time of Crisis"/>
    <x v="1"/>
    <x v="27"/>
    <s v="Specific literatures"/>
    <x v="4"/>
    <n v="3"/>
    <n v="0"/>
    <n v="0"/>
    <n v="1"/>
    <n v="0"/>
    <n v="0"/>
    <n v="0"/>
  </r>
  <r>
    <x v="0"/>
    <x v="0"/>
    <n v="68378068"/>
    <x v="118"/>
    <x v="214"/>
    <n v="192421083"/>
    <s v="J"/>
    <x v="0"/>
    <s v="Škrabal, M.;Piorecký, Karel"/>
    <s v="The Corpus of Contemporary Czech Poetry: A database for research on contemporary poetic language across media"/>
    <x v="1"/>
    <x v="27"/>
    <s v="Specific literatures"/>
    <x v="4"/>
    <n v="5"/>
    <n v="0"/>
    <n v="0"/>
    <n v="0"/>
    <n v="0"/>
    <n v="1"/>
    <n v="0"/>
  </r>
  <r>
    <x v="0"/>
    <x v="0"/>
    <n v="68378068"/>
    <x v="118"/>
    <x v="214"/>
    <n v="192421084"/>
    <s v="J"/>
    <x v="0"/>
    <s v="Šela, A.;Plecháč, Petr;Lassche, A."/>
    <s v="Semantics of European poetry is shaped by conservative forces: The relationship between poetic meter and meaning in accentual-syllabic verse"/>
    <x v="1"/>
    <x v="27"/>
    <s v="Literary theory"/>
    <x v="4"/>
    <n v="3"/>
    <n v="0"/>
    <n v="0"/>
    <n v="1"/>
    <n v="0"/>
    <n v="0"/>
    <n v="0"/>
  </r>
  <r>
    <x v="0"/>
    <x v="0"/>
    <n v="68378068"/>
    <x v="118"/>
    <x v="214"/>
    <n v="192421107"/>
    <s v="B"/>
    <x v="0"/>
    <s v="Brunová, Marie"/>
    <s v="Die faktualen und fiktionalen Texte Jiří Weils"/>
    <x v="1"/>
    <x v="27"/>
    <s v="Specific literatures"/>
    <x v="4"/>
    <n v="2"/>
    <n v="0"/>
    <n v="1"/>
    <n v="0"/>
    <n v="0"/>
    <n v="0"/>
    <n v="0"/>
  </r>
  <r>
    <x v="0"/>
    <x v="0"/>
    <n v="68378068"/>
    <x v="118"/>
    <x v="214"/>
    <n v="192421138"/>
    <s v="B"/>
    <x v="0"/>
    <s v="Janoušek, Pavel;Antošíková, Lucie;Brdek, Z.;Brunová, Marie;Burget, Eduard;Drlík, V.;Gilk, E.;Holeček, Lukáš;Hruška, Petr;Janeček, P.;Jareš, Michal;Jungmannová, Lenka;Klimeš, I.;Křesťan, Jiří;Kudlová, Klára;Loučová, Petra;Lukáš, Martin;Málková, I.;Nováková, E.;Nováková, L.;Mikulová, Iva;Pilař, M.;Piorecká, Kateřina;Piorecký, Karel;Šidáková Fialová, Alena;Šidák, Pavel;Šmejkalová, M.;Šotkovská, Jitka;Švec, Š.;Šubrtová, M.;Velčovský, V.;Zachatá, P.;Zizler, Jiří"/>
    <s v="Dějiny české literatury v Protektorátu Čechy a Morava"/>
    <x v="1"/>
    <x v="27"/>
    <s v="-"/>
    <x v="4"/>
    <n v="1"/>
    <n v="1"/>
    <n v="0"/>
    <n v="0"/>
    <n v="0"/>
    <n v="0"/>
    <n v="0"/>
  </r>
  <r>
    <x v="0"/>
    <x v="0"/>
    <n v="68378068"/>
    <x v="118"/>
    <x v="214"/>
    <n v="192421155"/>
    <s v="B"/>
    <x v="0"/>
    <s v="Jareš, Michal"/>
    <s v="Případ Clifton. Monografie jednoho sešitu"/>
    <x v="1"/>
    <x v="27"/>
    <s v="Specific literatures"/>
    <x v="4"/>
    <n v="2"/>
    <n v="0"/>
    <n v="1"/>
    <n v="0"/>
    <n v="0"/>
    <n v="0"/>
    <n v="0"/>
  </r>
  <r>
    <x v="0"/>
    <x v="0"/>
    <n v="68378068"/>
    <x v="118"/>
    <x v="214"/>
    <n v="192421156"/>
    <s v="B"/>
    <x v="0"/>
    <s v="Jedličková, Alice;Fedrová, Stanislava;Fonioková, Zuzana;Hrbata, Zdeněk;Charypar, Michal;Koten, Jiří;Piorecká, Kateřina;Šidák, Pavel;Změlík, Richard"/>
    <s v="Narativní způsoby v české próze 19. století"/>
    <x v="1"/>
    <x v="27"/>
    <s v="Specific literatures"/>
    <x v="4"/>
    <n v="2"/>
    <n v="0"/>
    <n v="1"/>
    <n v="0"/>
    <n v="0"/>
    <n v="0"/>
    <n v="0"/>
  </r>
  <r>
    <x v="0"/>
    <x v="0"/>
    <n v="68378076"/>
    <x v="119"/>
    <x v="215"/>
    <n v="192421206"/>
    <s v="B"/>
    <x v="0"/>
    <s v="Alexander, C.;Sosna, Daniel"/>
    <s v="Thrift and its Paradoxes: From Domestic to Political Economy"/>
    <x v="1"/>
    <x v="28"/>
    <s v="-"/>
    <x v="4"/>
    <n v="2"/>
    <n v="0"/>
    <n v="1"/>
    <n v="0"/>
    <n v="0"/>
    <n v="0"/>
    <n v="0"/>
  </r>
  <r>
    <x v="0"/>
    <x v="0"/>
    <n v="68378076"/>
    <x v="119"/>
    <x v="215"/>
    <n v="192421213"/>
    <s v="J"/>
    <x v="0"/>
    <s v="O'Mahony, Kieran"/>
    <s v="Inhabiting Forest of Dean borderlands: Feral wild boar and dynamic ecologies of memory and place"/>
    <x v="5"/>
    <x v="33"/>
    <s v="-"/>
    <x v="4"/>
    <n v="2"/>
    <n v="0"/>
    <n v="1"/>
    <n v="0"/>
    <n v="0"/>
    <n v="0"/>
    <n v="0"/>
  </r>
  <r>
    <x v="0"/>
    <x v="0"/>
    <n v="68378076"/>
    <x v="119"/>
    <x v="215"/>
    <n v="192421216"/>
    <s v="J"/>
    <x v="0"/>
    <s v="Horák, Pavel"/>
    <s v="“If the Base Fundamentals Are Too Much for You...”: Reconsidering the Existence of Doctrines in Modern Paganism"/>
    <x v="1"/>
    <x v="1"/>
    <s v="-"/>
    <x v="4"/>
    <n v="2"/>
    <n v="0"/>
    <n v="1"/>
    <n v="0"/>
    <n v="0"/>
    <n v="0"/>
    <n v="0"/>
  </r>
  <r>
    <x v="0"/>
    <x v="0"/>
    <n v="68378076"/>
    <x v="119"/>
    <x v="215"/>
    <n v="192421224"/>
    <s v="J"/>
    <x v="0"/>
    <s v="Horák, Pavel"/>
    <s v="Discovering Slavic Mythology between East and West: Folklore Research and the Pagan Past in the Service of Nation-Building"/>
    <x v="1"/>
    <x v="1"/>
    <s v="-"/>
    <x v="4"/>
    <n v="2"/>
    <n v="0"/>
    <n v="1"/>
    <n v="0"/>
    <n v="0"/>
    <n v="0"/>
    <n v="0"/>
  </r>
  <r>
    <x v="0"/>
    <x v="0"/>
    <n v="68378076"/>
    <x v="119"/>
    <x v="215"/>
    <n v="192421252"/>
    <s v="B"/>
    <x v="0"/>
    <s v="Skořepová, Zita"/>
    <s v="Hudební světy české Vídně: Menšina a identita v 21. století"/>
    <x v="5"/>
    <x v="33"/>
    <s v="-"/>
    <x v="4"/>
    <n v="2"/>
    <n v="0"/>
    <n v="1"/>
    <n v="0"/>
    <n v="0"/>
    <n v="0"/>
    <n v="0"/>
  </r>
  <r>
    <x v="0"/>
    <x v="0"/>
    <n v="68378122"/>
    <x v="161"/>
    <x v="305"/>
    <n v="192421264"/>
    <s v="J"/>
    <x v="0"/>
    <s v="Snopková, Tereza"/>
    <s v="Změna klimatu a územní plánování"/>
    <x v="5"/>
    <x v="29"/>
    <s v="Law"/>
    <x v="4"/>
    <n v="4"/>
    <n v="0"/>
    <n v="0"/>
    <n v="0"/>
    <n v="1"/>
    <n v="0"/>
    <n v="0"/>
  </r>
  <r>
    <x v="0"/>
    <x v="0"/>
    <n v="68378122"/>
    <x v="161"/>
    <x v="305"/>
    <n v="192421286"/>
    <s v="C"/>
    <x v="0"/>
    <s v="Černý, David"/>
    <s v="Autonomous Vehicles, the Badness of Death, and Discriminations"/>
    <x v="5"/>
    <x v="29"/>
    <s v="Law"/>
    <x v="4"/>
    <n v="3"/>
    <n v="0"/>
    <n v="0"/>
    <n v="1"/>
    <n v="0"/>
    <n v="0"/>
    <n v="0"/>
  </r>
  <r>
    <x v="0"/>
    <x v="0"/>
    <n v="68378122"/>
    <x v="161"/>
    <x v="305"/>
    <n v="192421302"/>
    <s v="B"/>
    <x v="0"/>
    <s v="Sobek, Tomáš"/>
    <s v="Nepřirozené právo"/>
    <x v="5"/>
    <x v="29"/>
    <s v="Law"/>
    <x v="4"/>
    <n v="2"/>
    <n v="0"/>
    <n v="1"/>
    <n v="0"/>
    <n v="0"/>
    <n v="0"/>
    <n v="0"/>
  </r>
  <r>
    <x v="0"/>
    <x v="0"/>
    <n v="68378122"/>
    <x v="161"/>
    <x v="305"/>
    <n v="192421306"/>
    <s v="B"/>
    <x v="0"/>
    <s v="Doležal, Tomáš;Smrž, Ivo"/>
    <s v="Vyrovnání újmy prospěchem se zaměřením na újmu způsobenou při ublížení a zdraví. Compensatio lucri cum damno"/>
    <x v="5"/>
    <x v="29"/>
    <s v="Law"/>
    <x v="4"/>
    <n v="2"/>
    <n v="0"/>
    <n v="1"/>
    <n v="0"/>
    <n v="0"/>
    <n v="0"/>
    <n v="0"/>
  </r>
  <r>
    <x v="0"/>
    <x v="0"/>
    <n v="68378122"/>
    <x v="161"/>
    <x v="305"/>
    <n v="192421347"/>
    <s v="C"/>
    <x v="0"/>
    <s v="Gosseries, Axel"/>
    <s v="Ageing, Unequal Longevities and Intergenerational Justice"/>
    <x v="5"/>
    <x v="29"/>
    <s v="Law"/>
    <x v="4"/>
    <n v="3"/>
    <n v="0"/>
    <n v="0"/>
    <n v="1"/>
    <n v="0"/>
    <n v="0"/>
    <n v="0"/>
  </r>
  <r>
    <x v="0"/>
    <x v="0"/>
    <n v="68378271"/>
    <x v="18"/>
    <x v="25"/>
    <n v="192421669"/>
    <s v="J"/>
    <x v="0"/>
    <s v="Neubertová, V.;Guselnikova, O.;Yamauchi, Y.;Olshtrem, A.;Rimpelová, S.;Čižmár, E.;Orendáč, M.;Duchoň, Jan;Volfová, Lenka;Lančok, Ján;Herynek, V.;Fitl, P.;Ulbrich, P.;Jelínek, L.;Schneider, P.;Kosek, J.;Postnikov, P.;Kolská, Z.;Švorčík, V.;Chertopalov, Sergii;Lyutakov, O."/>
    <s v="Covalent functionalization of Ti3C2T MXene flakes with Gd-DTPA complex for stable and biocompatible MRI contrast agent"/>
    <x v="2"/>
    <x v="17"/>
    <s v="Materials engineering"/>
    <x v="4"/>
    <n v="5"/>
    <n v="0"/>
    <n v="0"/>
    <n v="0"/>
    <n v="0"/>
    <n v="1"/>
    <n v="0"/>
  </r>
  <r>
    <x v="0"/>
    <x v="0"/>
    <n v="68378271"/>
    <x v="18"/>
    <x v="25"/>
    <n v="192421676"/>
    <s v="J"/>
    <x v="0"/>
    <s v="Banerjee, W.;Kashir, Alireza;Kamba, Stanislav"/>
    <s v="Hafnium oxide (HfO2) – a multifunctional oxide: a review on the prospect and challenges of hafnium oxide in resistive switching and ferroelectric memories"/>
    <x v="0"/>
    <x v="18"/>
    <s v="Condensed matter physics (including formerly solid state physics, supercond.)"/>
    <x v="4"/>
    <n v="2"/>
    <n v="0"/>
    <n v="1"/>
    <n v="0"/>
    <n v="0"/>
    <n v="0"/>
    <n v="0"/>
  </r>
  <r>
    <x v="0"/>
    <x v="0"/>
    <n v="68378271"/>
    <x v="18"/>
    <x v="25"/>
    <n v="192421903"/>
    <s v="J"/>
    <x v="0"/>
    <s v="Abreu, A.;Aglietta, M.;Albury, J.M.;Bakalová, Alena;Blažek, Jiří;Boháčová, Martina;Chudoba, Jiří;Ebr, Jan;Hamal, Petr;Janeček, Petr;Juryšek, Jakub;Mandát, Dušan;Müller, Ana Laura;Palatka, Miroslav;Pech, Miroslav;Prouza, Michael;Řídký, Jan;dos Santos, Eva M. Martins;Schovánek, Petr;Stadelmaier, Maximilian Klaus;Tobiška, Petr;Trávníček, Petr;Vícha, Jakub;Yushkov, Alexey"/>
    <s v="Arrival directions of cosmic rays above 32 EeV from phase one of the Pierre Auger Observatory"/>
    <x v="0"/>
    <x v="18"/>
    <s v="Particles and field physics"/>
    <x v="4"/>
    <n v="2"/>
    <n v="0"/>
    <n v="1"/>
    <n v="0"/>
    <n v="0"/>
    <n v="0"/>
    <n v="0"/>
  </r>
  <r>
    <x v="0"/>
    <x v="0"/>
    <n v="68378271"/>
    <x v="18"/>
    <x v="25"/>
    <n v="192422073"/>
    <s v="J"/>
    <x v="0"/>
    <s v="Ku, H.;Kadlec, J.;Černoch, Antonín;Quintino, M.T.;Zhou, W.;Lemr, K.;Lambert, N.;Miranowicz, A.;Chen, S.L.;Nori, F.;Chen, Y."/>
    <s v="Quantifying Quantumness of Channels Without Entanglement"/>
    <x v="0"/>
    <x v="18"/>
    <s v="Optics (including laser optics and_x000a_quantum optics)"/>
    <x v="4"/>
    <n v="3"/>
    <n v="0"/>
    <n v="0"/>
    <n v="1"/>
    <n v="0"/>
    <n v="0"/>
    <n v="0"/>
  </r>
  <r>
    <x v="0"/>
    <x v="0"/>
    <n v="68378271"/>
    <x v="18"/>
    <x v="25"/>
    <n v="192422152"/>
    <s v="J"/>
    <x v="0"/>
    <s v="Šilhavík, Martin;Kumar, Prabhat;Zafar, Zahid Ali;Král, Robert;Zemenová, Petra;Falvey, Alexandra;Jiříček, Petr;Houdková, Jana;Červenka, Jiří"/>
    <s v="High-temperature fire resistance and self-extinguishing behavior of cellular graphene"/>
    <x v="0"/>
    <x v="18"/>
    <s v="Condensed matter physics (including formerly solid state physics, supercond.)"/>
    <x v="4"/>
    <n v="3"/>
    <n v="0"/>
    <n v="0"/>
    <n v="1"/>
    <n v="0"/>
    <n v="0"/>
    <n v="0"/>
  </r>
  <r>
    <x v="0"/>
    <x v="0"/>
    <n v="68378271"/>
    <x v="18"/>
    <x v="25"/>
    <n v="192422421"/>
    <s v="P"/>
    <x v="1"/>
    <s v="Goodfriend, Nathan;Bulgakov, Alexander"/>
    <s v="A method and a device for assembly of a nanomaterial structure"/>
    <x v="2"/>
    <x v="23"/>
    <s v="Nano-processes (applications on nano-scale); (biomaterials to be 2.9)"/>
    <x v="4"/>
    <n v="2"/>
    <n v="0"/>
    <n v="1"/>
    <n v="0"/>
    <n v="0"/>
    <n v="0"/>
    <n v="0"/>
  </r>
  <r>
    <x v="0"/>
    <x v="0"/>
    <n v="68378289"/>
    <x v="17"/>
    <x v="24"/>
    <n v="192422443"/>
    <s v="J"/>
    <x v="0"/>
    <s v="Kolmašová, Ivana;Santolík, Ondřej;Rosická, K."/>
    <s v="Lightning activity in northern Europe during a stormy winter: disruptions of weather patterns originating in global climate phenomena"/>
    <x v="0"/>
    <x v="18"/>
    <s v="Fluids and plasma physics (including surface physics)"/>
    <x v="4"/>
    <n v="2"/>
    <n v="0"/>
    <n v="1"/>
    <n v="0"/>
    <n v="0"/>
    <n v="0"/>
    <n v="0"/>
  </r>
  <r>
    <x v="0"/>
    <x v="0"/>
    <n v="68378289"/>
    <x v="17"/>
    <x v="24"/>
    <n v="192422461"/>
    <s v="J"/>
    <x v="0"/>
    <s v="Urban, Aleš;Fonseca-Rodríguez, O.;Di Napoli, C.;Plavcová, Eva"/>
    <s v="Temporal changes of heat-attributable mortality in Prague, Czech Republic, over 1982–2019"/>
    <x v="0"/>
    <x v="7"/>
    <s v="Meteorology and atmospheric sciences"/>
    <x v="4"/>
    <n v="1"/>
    <n v="1"/>
    <n v="0"/>
    <n v="0"/>
    <n v="0"/>
    <n v="0"/>
    <n v="0"/>
  </r>
  <r>
    <x v="0"/>
    <x v="0"/>
    <n v="68378289"/>
    <x v="17"/>
    <x v="24"/>
    <n v="192422502"/>
    <s v="O"/>
    <x v="1"/>
    <s v="Urbář, Jaroslav;Suchánek, P.;Chum, Jaroslav"/>
    <s v="TM03000027-V6: ESC 3 - Posouzení vlivu na přesnost navigačních systémů GNSS - Evaluation of factors influencing the GNSS positioning accuracy"/>
    <x v="0"/>
    <x v="7"/>
    <s v="Meteorology and atmospheric sciences"/>
    <x v="4"/>
    <n v="4"/>
    <n v="0"/>
    <n v="0"/>
    <n v="0"/>
    <n v="1"/>
    <n v="0"/>
    <n v="0"/>
  </r>
  <r>
    <x v="0"/>
    <x v="0"/>
    <n v="86652036"/>
    <x v="15"/>
    <x v="22"/>
    <n v="192422546"/>
    <s v="J"/>
    <x v="0"/>
    <s v="Štemberková-Hubáčková, Soňa;Zobalová, Renata;Dubišová, Maria;Šmigová, J.;Dvořáková, Šárka;Kořínková, Klára;Ezrová, Zuzana;Endaya, Berwini;Blažková, Kristýna;Vlčák, Erik;Brisudová, Petra;Le, Dan-Diem Thi;Juhás, Štefan;Rosel, D.;Kelemen, Daniela Cristina;Sovilj, Dana;Vačurová, Eliška;Čajka, Tomáš;Filimonenko, Vlada;Dong, L.;Anděra, Ladislav;Hozák, Pavel;Brabek, J.;Bielcikova, Z.;Štursa, Jan;Werner, Lukáš;Neužil, Jiří"/>
    <s v="Simultaneous targeting of mitochondrial metabolism and immune checkpoints as a new strategy for renal cancer therapy"/>
    <x v="4"/>
    <x v="22"/>
    <s v="Pathology"/>
    <x v="4"/>
    <n v="4"/>
    <n v="0"/>
    <n v="0"/>
    <n v="0"/>
    <n v="1"/>
    <n v="0"/>
    <n v="0"/>
  </r>
  <r>
    <x v="0"/>
    <x v="0"/>
    <n v="86652036"/>
    <x v="15"/>
    <x v="22"/>
    <n v="192422550"/>
    <s v="J"/>
    <x v="0"/>
    <s v="Vačurová, Eliška;Trnovská, J.;Svoboda, P.;Skop, V.;Novosadová, Vendula;Reguera, David Pajuelo;Petrezselyova, Silvia;Piavaux, Benoit;Endaya, Berwini;Špoutil, František;Zudová, Dagmar;Štursa, Jan;Melčová, M.;Bielcikova, Z.;Werner, Lukáš;Procházka, Jan;Sedláček, Radislav;Hüttl, M.;Štemberková-Hubáčková, Soňa;Haluzík, M.;Neužil, Jiří"/>
    <s v="Mitochondrially targeted tamoxifen alleviates markers of obesity and type 2 diabetes mellitus in mice"/>
    <x v="4"/>
    <x v="8"/>
    <s v="Endocrinology and metabolism (including diabetes, hormones)"/>
    <x v="4"/>
    <n v="2"/>
    <n v="0"/>
    <n v="1"/>
    <n v="0"/>
    <n v="0"/>
    <n v="0"/>
    <n v="0"/>
  </r>
  <r>
    <x v="0"/>
    <x v="0"/>
    <n v="86652036"/>
    <x v="15"/>
    <x v="22"/>
    <n v="192422556"/>
    <s v="J"/>
    <x v="0"/>
    <s v="Magalhaes-Novais, Silvia;Blecha, Jan;Naraine, Ravindra;Mikesova, Jana;Abaffy, Pavel;Pecinová, Alena;Miloševič, Mirko;Bohuslavová, Romana;Procházka, Jan;Khan, S.;Novotná, Eliška;Šindelka, Radek;Machan, R.;Dewerchin, M.;Vlčák, Erik;Kalucka, J.;Štemberková-Hubáčková, Soňa;Benda, A.;Goveia, J.;Mráček, Tomáš;Bařinka, Cyril;Carmeliet, P.;Neužil, Jiří;Rohlenová, Kateřina;Rohlena, Jakub"/>
    <s v="Mitochondrial respiration supports autophagy to provide stress resistance during quiescence"/>
    <x v="0"/>
    <x v="0"/>
    <s v="Cell biology"/>
    <x v="4"/>
    <n v="1"/>
    <n v="1"/>
    <n v="0"/>
    <n v="0"/>
    <n v="0"/>
    <n v="0"/>
    <n v="0"/>
  </r>
  <r>
    <x v="0"/>
    <x v="0"/>
    <n v="86652036"/>
    <x v="15"/>
    <x v="22"/>
    <n v="192422558"/>
    <s v="J"/>
    <x v="0"/>
    <s v="Skálová, Tereza;Dohnálek, Jan"/>
    <s v="C-type lectin-(like) fold-Protein-protein interaction patterns and utilization"/>
    <x v="2"/>
    <x v="40"/>
    <s v="Environmental biotechnology"/>
    <x v="4"/>
    <n v="3"/>
    <n v="0"/>
    <n v="0"/>
    <n v="1"/>
    <n v="0"/>
    <n v="0"/>
    <n v="0"/>
  </r>
  <r>
    <x v="0"/>
    <x v="0"/>
    <n v="86652036"/>
    <x v="15"/>
    <x v="22"/>
    <n v="192422561"/>
    <s v="J"/>
    <x v="0"/>
    <s v="Groza, Yaroslava;Jemelková, J.;Kafkova, L. R.;Malý, Petr;Raška, M."/>
    <s v="IL-6 and its role in IgA nephropathy development"/>
    <x v="0"/>
    <x v="0"/>
    <s v="Biochemistry and molecular biology"/>
    <x v="4"/>
    <n v="2"/>
    <n v="0"/>
    <n v="1"/>
    <n v="0"/>
    <n v="0"/>
    <n v="0"/>
    <n v="0"/>
  </r>
  <r>
    <x v="0"/>
    <x v="0"/>
    <n v="86652036"/>
    <x v="15"/>
    <x v="22"/>
    <n v="192422596"/>
    <s v="J"/>
    <x v="0"/>
    <s v="Filova, Iva;Pysaněnko, Kateryna;Tavakoli, Mitra;Vochyánová, Simona;Dvořáková, Martina;Bohuslavová, Romana;Smolík, Ondřej;Fabriciová, Valeria;Hrabalova, Petra;Benešová, Šárka;Valihrach, Lukáš;Černý, Jiří;Yamoah, E. N.;Syka, Josef;Fritzsch, B.;Pavlínková, Gabriela"/>
    <s v="ISL1 is necessary for auditory neuron development and contributes toward tonotopic organization"/>
    <x v="4"/>
    <x v="22"/>
    <s v="Neurosciences (including psychophysiology"/>
    <x v="4"/>
    <n v="1"/>
    <n v="1"/>
    <n v="0"/>
    <n v="0"/>
    <n v="0"/>
    <n v="0"/>
    <n v="0"/>
  </r>
  <r>
    <x v="0"/>
    <x v="0"/>
    <n v="86652036"/>
    <x v="15"/>
    <x v="22"/>
    <n v="192422598"/>
    <s v="J"/>
    <x v="0"/>
    <s v="Vondráková, Jana;Frolíková, Michaela;Děd, Lukáš;Černý, Jiří;Postlerová, Pavla;Páleníková, Veronika;Šimoník, Ondřej;Nahácka, Zuzana;Bašus, Kryštof;Valášková, Eliška;Machan, R.;Pacey, A.;Holubcová, Z.;Koubek, P.;Ezrová, Zuzana;Park, S.;Liu, R.;Partha, R.;Clark, N.;Neužil, Jiří;Ikawa, M.;Erickson, K.;Lam, Kit S.;Moore, H.;Komrsková, Kateřina"/>
    <s v="MAIA, Fc receptor-like 3, supersedes JUNO as IZUMO1 receptor during human fertilization"/>
    <x v="0"/>
    <x v="0"/>
    <s v="Reproductive biology (medical aspects to be 3)"/>
    <x v="4"/>
    <n v="1"/>
    <n v="1"/>
    <n v="0"/>
    <n v="0"/>
    <n v="0"/>
    <n v="0"/>
    <n v="0"/>
  </r>
  <r>
    <x v="0"/>
    <x v="0"/>
    <n v="86652079"/>
    <x v="142"/>
    <x v="275"/>
    <n v="192422660"/>
    <s v="J"/>
    <x v="0"/>
    <s v="Hovi, A.;Schraik, D.;Hanuš, Jan;Homolová, Lucie;Juola, J.;Lang, M.;Lukeš, Petr;Pisek, J.;Rautiainen, M."/>
    <s v="Assessment of a photon recollision probability based forest reflectance model in European boreal and temperate forests"/>
    <x v="0"/>
    <x v="7"/>
    <s v="Meteorology and atmospheric sciences"/>
    <x v="4"/>
    <s v="N (nehodnoceno)"/>
    <n v="0"/>
    <n v="0"/>
    <n v="0"/>
    <n v="0"/>
    <n v="0"/>
    <n v="1"/>
  </r>
  <r>
    <x v="0"/>
    <x v="0"/>
    <n v="86652079"/>
    <x v="142"/>
    <x v="275"/>
    <n v="192422707"/>
    <s v="N"/>
    <x v="1"/>
    <s v="Suchá, Lenka;Geletič, Jan;Vaňo, Simeon;Bašta, Petr;Jančovič, M.;Duchková, Helena"/>
    <s v="Adaptace na změnu klimatu: postup pro hodnocení zranitelnosti města vůči teplotním extrémům"/>
    <x v="5"/>
    <x v="25"/>
    <s v="Urban studies (planning and development)"/>
    <x v="4"/>
    <n v="3"/>
    <n v="0"/>
    <n v="0"/>
    <n v="1"/>
    <n v="0"/>
    <n v="0"/>
    <n v="0"/>
  </r>
  <r>
    <x v="0"/>
    <x v="0"/>
    <n v="86652079"/>
    <x v="142"/>
    <x v="275"/>
    <n v="192422709"/>
    <s v="J"/>
    <x v="0"/>
    <s v="Oulehle, Filip;Tahovská, K.;Ač, Alexander;Kolář, Tomáš;Rybníček, Michal;Čermák, P.;Štěpánek, Petr;Trnka, Miroslav;Urban, Otmar;Hruška, Jakub"/>
    <s v="Changes in forest nitrogen cycling across deposition gradient revealed by delta N-15 in tree rings"/>
    <x v="0"/>
    <x v="0"/>
    <s v="Ecology"/>
    <x v="4"/>
    <n v="2"/>
    <n v="0"/>
    <n v="1"/>
    <n v="0"/>
    <n v="0"/>
    <n v="0"/>
    <n v="0"/>
  </r>
  <r>
    <x v="0"/>
    <x v="0"/>
    <n v="86652079"/>
    <x v="142"/>
    <x v="275"/>
    <n v="192422720"/>
    <s v="J"/>
    <x v="0"/>
    <s v="Kováč, Daniel;Ač, Alexander;Šigut, Ladislav;Penuelas, Josep;Grace, John;Urban, Otmar"/>
    <s v="Combining NDVI, PRI and the quantum yield of solar-induced fluorescence improves estimations of carbon fluxes in deciduous and evergreen forests"/>
    <x v="0"/>
    <x v="0"/>
    <s v="Biophysics"/>
    <x v="4"/>
    <n v="3"/>
    <n v="0"/>
    <n v="0"/>
    <n v="1"/>
    <n v="0"/>
    <n v="0"/>
    <n v="0"/>
  </r>
  <r>
    <x v="0"/>
    <x v="0"/>
    <n v="86652079"/>
    <x v="142"/>
    <x v="275"/>
    <n v="192422836"/>
    <s v="J"/>
    <x v="0"/>
    <s v="Salomon, R. L.;Peters, R. L.;Zweifel, R.;Sass-Klaassen, U.;Stegehuis, A. I.;Smiljanic, M.;Poyatos, R.;Babst, F.;Cienciala, Emil;Fonti, P.;Lerink, B. J. W.;Lindner, M.;Martinez-Vilalta, J.;Mencuccini, M.;Nabuurs, G.;van der Maaten, E.;von Arx, G.;Bar, A.;Akhmetzyanov, L.;Balanzategui, D.;Bellan, Michal;Bendix, J.;Berveiller, D.;Blaženec, M.;Čada, V.;Carraro, V.;Cecchini, S.;Chan, T.;Conedera, M.;Delpierre, N.;Doležal, Jiří;Krejza, Jan;Stojanović, Marko;Světlík, Jan"/>
    <s v="The 2018 European heatwave led to stem dehydration but not to consistent growth reductions in forests"/>
    <x v="0"/>
    <x v="0"/>
    <s v="Ecology"/>
    <x v="4"/>
    <n v="2"/>
    <n v="0"/>
    <n v="1"/>
    <n v="0"/>
    <n v="0"/>
    <n v="0"/>
    <n v="0"/>
  </r>
  <r>
    <x v="0"/>
    <x v="0"/>
    <n v="86652079"/>
    <x v="142"/>
    <x v="275"/>
    <n v="192422863"/>
    <s v="N"/>
    <x v="1"/>
    <s v="Žalud, Zdeněk;Možný, M.;Zahradníček, Pavel;Štěpánek, Petr;Balek, Jan;Semerádová, Daniela;Kudláčková, Lucie;Bláhová, Monika;Hlavinka, Petr;Prášil, I.;Fischer, Milan;Růžek, P.;Klem, Karel;Svobodová, Eva;Trnka, Miroslav"/>
    <s v="Klimaticky podmíněný posun výrobních oblastí na území ČR do roku 2050"/>
    <x v="3"/>
    <x v="4"/>
    <s v="Agriculture"/>
    <x v="4"/>
    <n v="2"/>
    <n v="0"/>
    <n v="1"/>
    <n v="0"/>
    <n v="0"/>
    <n v="0"/>
    <n v="0"/>
  </r>
  <r>
    <x v="0"/>
    <x v="0"/>
    <n v="86652079"/>
    <x v="142"/>
    <x v="275"/>
    <n v="192422864"/>
    <s v="Z"/>
    <x v="1"/>
    <s v="Brovkina, Olga;Novotný, Jan;Navrátilová, Barbora;Hanuš, Jan;Cienciala, E.;Albert, J."/>
    <s v="Hodnocení nadzemní biomasy dřevinného patra lesních ekosystémů plošným přístupem"/>
    <x v="2"/>
    <x v="20"/>
    <s v="Remote sensing"/>
    <x v="4"/>
    <n v="2"/>
    <n v="0"/>
    <n v="1"/>
    <n v="0"/>
    <n v="0"/>
    <n v="0"/>
    <n v="0"/>
  </r>
  <r>
    <x v="0"/>
    <x v="0"/>
    <n v="86652079"/>
    <x v="142"/>
    <x v="275"/>
    <n v="192422883"/>
    <s v="J"/>
    <x v="0"/>
    <s v="Büntgen, Ulf;Crivellaro, A.;Arseneault, D.;Baillie, M.;Barclay, D.;Bernabei, M.;Bontadi, J.;Boswijk, G.;Brown, D.;Christie, D. A.;Churakova (Sidorova), O.;Cook, E.R.;D'Arrigo, R.;Davi, N.;Esper, Jan;Fonti, P.;Greaves, C.;Hantemirov, R.;Hughes, Malcolm K.;Kirdyanov, A. V.;Krusic, P. J.;Le Quesne, C.;Ljungqvist, F. C.;McCormick, M.;Myglan, V. S.;Nicolussi, K.;Oppenheimer, C.;Palmer, J.;Qin, C.;Reinig, F.;Trnka, Miroslav"/>
    <s v="Global wood anatomical perspective on the onset of the Late Antique Little Ice Age (LALIA) in the mid-6th century CE"/>
    <x v="0"/>
    <x v="7"/>
    <s v="Climatic research"/>
    <x v="4"/>
    <s v="N (nehodnoceno)"/>
    <n v="0"/>
    <n v="0"/>
    <n v="0"/>
    <n v="0"/>
    <n v="0"/>
    <n v="1"/>
  </r>
  <r>
    <x v="2"/>
    <x v="8"/>
    <s v="00023281"/>
    <x v="115"/>
    <x v="208"/>
    <n v="192422936"/>
    <s v="B"/>
    <x v="0"/>
    <s v="Antušková, Václava;Šefců, Radka;Černoch, Antonín;Guštar, Milan;Havlíček, Lubomír;Konvalinková, Dagmar;Lemr, Karel;Sova, Jan;Pastyříková, Lenka;Pokorný, Adam;Špačková, Marie;Švihel, Jindřich;Jiří, Tyl;Velíšková, Klára;Perlík, Dušan;Pitthard, Václav;Hricková, Karolína;Verner, Vojtěch"/>
    <s v="Pešánek: Torza"/>
    <x v="1"/>
    <x v="15"/>
    <s v="-"/>
    <x v="4"/>
    <n v="3"/>
    <n v="0"/>
    <n v="0"/>
    <n v="1"/>
    <n v="0"/>
    <n v="0"/>
    <n v="0"/>
  </r>
  <r>
    <x v="2"/>
    <x v="8"/>
    <s v="00023281"/>
    <x v="115"/>
    <x v="208"/>
    <n v="192422937"/>
    <s v="B"/>
    <x v="0"/>
    <s v="Heisslerová, Radka"/>
    <s v="Malíři Nového Města pražského v období baroka. Edice písemných materiálů novoměstského malířského cechu"/>
    <x v="1"/>
    <x v="15"/>
    <s v="-"/>
    <x v="4"/>
    <n v="2"/>
    <n v="0"/>
    <n v="1"/>
    <n v="0"/>
    <n v="0"/>
    <n v="0"/>
    <n v="0"/>
  </r>
  <r>
    <x v="2"/>
    <x v="7"/>
    <s v="00023752"/>
    <x v="61"/>
    <x v="87"/>
    <n v="192423051"/>
    <s v="J"/>
    <x v="0"/>
    <s v="McWhinney, Sean R.;Brosch, Katharina;Calhoun, Vince D.;Crespo-Facorro, Benedicto;Crossley, Nicolas A.;Dannlowski, Udo;Dickie, Erin;Dietze, Lorielle M. F.;Donohoe, Gary;Du Plessis, Stefan;Ehrlich, Stefan;Emsley, Robin;Fürstová, Petra;Glahn, David C.;Gonzalez- Valderrama, Alfonso;Grotegerd, Dominik;Holleran, Laurena;Kircher, Tilo T. J.;Knytl, Pavel;Kolenič, Marián;Lencer, Rebekka;Nenadić, Igor;Opel, Nils;Pfarr, Julia-Katharina;Rodrigue, Amanda L.;Rootes-Murdy, Kelly;Ross, Alex J.;Sim, Kang;Škoch, Antonín;Španiel, Filip;Stein, Frederike;Švancer, Patrik;Tordesillas-Gutiérrez, Diana;Undurraga, Juan;Váquez-Bourgon, Javier;Voineskos, Aristotle;Walton, Esther;Weickert, Thomas W.;Weickert, Cynthia Shannonai;Thompson, Paul M.;van Erp, Theo G. M.;Turner, Jessica A.;Hájek, Tomáš"/>
    <s v="Obesity and brain structure in schizophrenia - ENIGMA study in 3021 individuals"/>
    <x v="4"/>
    <x v="8"/>
    <s v="Psychiatry"/>
    <x v="4"/>
    <n v="1"/>
    <n v="1"/>
    <n v="0"/>
    <n v="0"/>
    <n v="0"/>
    <n v="0"/>
    <n v="0"/>
  </r>
  <r>
    <x v="2"/>
    <x v="7"/>
    <s v="00023752"/>
    <x v="61"/>
    <x v="87"/>
    <n v="192423082"/>
    <s v="J"/>
    <x v="0"/>
    <s v="Thornicroft, Graham;Sunkel, Charlene;Aliev, Akmal;Baker, Sue;Brohan, Elaine;el Chammay, Rabih;Davies, Kelly;Demissie, Mekdes;Joshua, Duncan;Fekadu, Wubalem;Gronholm, Petra C;Guerrero, Zoe;Gurung, Dristy;Habtamu, Kassahun;Hanlon, Charlotte;Heim, Eva;Henderson, Claire;Hijazi, Zeinab;Hoffman, Claire;Hosny, Nadine;Huang, Fiona-Xiaofei;Kline, Sarah;Kohrt, Brandon A;Lempp, Heidi;Li, Jie;London, Elisha;Ma, Ning;Mak, Winnie W S;Makhmud, Akerke;Maulik, Pallab K;Milenova, Maria;Morales Cano, Guadalupe;Ouali, Uta;Parry, Sarah;Rangaswamy, Thara;Rüsch, Nicolas;Sabri, Taha;Sartorius, Norman;Schulze, Marianne;Stuart, Heather;Salisbury, Tatiana Taylor;San Juan, Norha Vera;Votruba, Nicole;Winkler, Petr"/>
    <s v="The Lancet Commission on ending stigma and discrimination in mental health"/>
    <x v="4"/>
    <x v="6"/>
    <s v="Public and environmental health"/>
    <x v="4"/>
    <n v="2"/>
    <n v="0"/>
    <n v="1"/>
    <n v="0"/>
    <n v="0"/>
    <n v="0"/>
    <n v="0"/>
  </r>
  <r>
    <x v="2"/>
    <x v="7"/>
    <s v="00023752"/>
    <x v="61"/>
    <x v="87"/>
    <n v="192423085"/>
    <s v="J"/>
    <x v="0"/>
    <s v="Goodwin, Guy M.;Aaronson, Scott T.;Alvarez, Oscar;Arden, Peter C.;Baker, Annie;Bennett, James C.;Bird, Catherine;Blom, Renske E.;Brennan, Christine;Brusch, Donna;Burke, Lisa;Campbell-Coker, Kete;Carhart-Harris, Robin;Cattell, Joseph;Daniel, Aster;DeBattista, Charles;Dunlop, Boadie W.;Eisen, Katherine;Feifel, David;Forbes, MacKenzie;Páleníček, Tomáš"/>
    <s v="Single-Dose Psilocybin for a Treatment-Resistant Episode of Major Depression"/>
    <x v="4"/>
    <x v="8"/>
    <s v="Psychiatry"/>
    <x v="4"/>
    <n v="2"/>
    <n v="0"/>
    <n v="1"/>
    <n v="0"/>
    <n v="0"/>
    <n v="0"/>
    <n v="0"/>
  </r>
  <r>
    <x v="2"/>
    <x v="7"/>
    <s v="00023752"/>
    <x v="61"/>
    <x v="87"/>
    <n v="192423086"/>
    <s v="J"/>
    <x v="0"/>
    <s v="Formánek, Tomáš;Krupchanka, Dzmitry;Mladá, Karolína;Winkler, Petr;Jones, Peter"/>
    <s v="Mortality and life-years lost following subsequent physical comorbidity in people with pre-existing substance use disorders: a national registry-based retrospective cohort study of hospitalised individuals in Czechia"/>
    <x v="4"/>
    <x v="8"/>
    <s v="Psychiatry"/>
    <x v="4"/>
    <n v="1"/>
    <n v="1"/>
    <n v="0"/>
    <n v="0"/>
    <n v="0"/>
    <n v="0"/>
    <n v="0"/>
  </r>
  <r>
    <x v="2"/>
    <x v="7"/>
    <s v="00023752"/>
    <x v="61"/>
    <x v="87"/>
    <n v="192423113"/>
    <s v="B"/>
    <x v="1"/>
    <s v="Klírová, Monika"/>
    <s v="Neinvazivní mozková stimulace v psychiatrii"/>
    <x v="4"/>
    <x v="8"/>
    <s v="Psychiatry"/>
    <x v="4"/>
    <n v="3"/>
    <n v="0"/>
    <n v="0"/>
    <n v="1"/>
    <n v="0"/>
    <n v="0"/>
    <n v="0"/>
  </r>
  <r>
    <x v="2"/>
    <x v="3"/>
    <s v="00027162"/>
    <x v="5"/>
    <x v="5"/>
    <n v="192423132"/>
    <s v="F"/>
    <x v="1"/>
    <s v="Janda, Lubomír;Kobzová, Šárka;Vacek, Lukáš"/>
    <s v="Termostabilní endolysin a kódující sekvence"/>
    <x v="0"/>
    <x v="0"/>
    <s v="-"/>
    <x v="4"/>
    <n v="4"/>
    <n v="0"/>
    <n v="0"/>
    <n v="0"/>
    <n v="1"/>
    <n v="0"/>
    <n v="0"/>
  </r>
  <r>
    <x v="2"/>
    <x v="3"/>
    <s v="00027162"/>
    <x v="5"/>
    <x v="5"/>
    <n v="192423134"/>
    <s v="C"/>
    <x v="1"/>
    <s v="Růžek, Daniel"/>
    <s v="Animal models of tick-borne encephalitis for preclinical antiviral research"/>
    <x v="0"/>
    <x v="0"/>
    <s v="-"/>
    <x v="4"/>
    <n v="3"/>
    <n v="0"/>
    <n v="0"/>
    <n v="1"/>
    <n v="0"/>
    <n v="0"/>
    <n v="0"/>
  </r>
  <r>
    <x v="1"/>
    <x v="1"/>
    <s v="00216208"/>
    <x v="51"/>
    <x v="250"/>
    <n v="192423137"/>
    <s v="J"/>
    <x v="1"/>
    <s v="Větrovský, Tomáš;Borowiec, Agnieszka;Juřík, Roman;Wahlich, Charlotte;Smigielski, Witold;Šteffl, Michal;Tufano, James Joseph;Drygas, Wojciech;Šťastný, Petr;Harris, Tess;Malek, Lukasz"/>
    <s v="Do physical activity interventions combining self-monitoring with other components provide an additional benefit compared with self-monitoring alone? A systematic review and meta-analysis"/>
    <x v="4"/>
    <x v="6"/>
    <s v="Sport and fitness sciences"/>
    <x v="4"/>
    <n v="2"/>
    <n v="0"/>
    <n v="1"/>
    <n v="0"/>
    <n v="0"/>
    <n v="0"/>
    <n v="0"/>
  </r>
  <r>
    <x v="0"/>
    <x v="0"/>
    <n v="68378025"/>
    <x v="159"/>
    <x v="303"/>
    <n v="192423348"/>
    <s v="J"/>
    <x v="0"/>
    <s v="Dudová, Radka"/>
    <s v="Cash for Care as Special Money: The Meaning and Uses of the Care Allowance in Close Relationships in the Czech Republic"/>
    <x v="5"/>
    <x v="33"/>
    <s v="Sociology"/>
    <x v="4"/>
    <n v="2"/>
    <n v="0"/>
    <n v="1"/>
    <n v="0"/>
    <n v="0"/>
    <n v="0"/>
    <n v="0"/>
  </r>
  <r>
    <x v="0"/>
    <x v="0"/>
    <n v="68378025"/>
    <x v="159"/>
    <x v="303"/>
    <n v="192423353"/>
    <s v="J"/>
    <x v="0"/>
    <s v="Lux, Martin;Sunega, Petr"/>
    <s v="Pragmatic Socioeconomics: A Way Towards New Findings on Sources of (Housing) Market Instability"/>
    <x v="5"/>
    <x v="33"/>
    <s v="Sociology"/>
    <x v="4"/>
    <n v="2"/>
    <n v="0"/>
    <n v="1"/>
    <n v="0"/>
    <n v="0"/>
    <n v="0"/>
    <n v="0"/>
  </r>
  <r>
    <x v="0"/>
    <x v="0"/>
    <n v="68378025"/>
    <x v="159"/>
    <x v="303"/>
    <n v="192423360"/>
    <s v="J"/>
    <x v="0"/>
    <s v="van Dülmen, C.;Šimon, Martin;Klärner, A."/>
    <s v="Transport Poverty Meets Car Dependency: A GPS Tracking Study of Socially Disadvantaged Groups in European Rural Peripheries"/>
    <x v="5"/>
    <x v="25"/>
    <s v="Transport planning and social aspects of transport (transport engineering to be 2.1)"/>
    <x v="4"/>
    <n v="2"/>
    <n v="0"/>
    <n v="1"/>
    <n v="0"/>
    <n v="0"/>
    <n v="0"/>
    <n v="0"/>
  </r>
  <r>
    <x v="0"/>
    <x v="0"/>
    <n v="68378025"/>
    <x v="159"/>
    <x v="303"/>
    <n v="192423385"/>
    <s v="B"/>
    <x v="0"/>
    <s v="Večerník, Jiří"/>
    <s v="Social stratification in Central Europe. Long-term developments and new issues"/>
    <x v="5"/>
    <x v="33"/>
    <s v="Sociology"/>
    <x v="4"/>
    <n v="2"/>
    <n v="0"/>
    <n v="1"/>
    <n v="0"/>
    <n v="0"/>
    <n v="0"/>
    <n v="0"/>
  </r>
  <r>
    <x v="2"/>
    <x v="8"/>
    <n v="75079950"/>
    <x v="117"/>
    <x v="210"/>
    <n v="192423416"/>
    <s v="B"/>
    <x v="0"/>
    <s v="Belšíková, Šárka;Binder, Ivo;Sklenář, Michal;Šimková, Anežka;Mazáč, Tomáš"/>
    <s v="Posvátné umění v nesvaté době. České sakrální umění 1948-1989."/>
    <x v="1"/>
    <x v="14"/>
    <s v="-"/>
    <x v="4"/>
    <n v="3"/>
    <n v="0"/>
    <n v="0"/>
    <n v="1"/>
    <n v="0"/>
    <n v="0"/>
    <n v="0"/>
  </r>
  <r>
    <x v="2"/>
    <x v="2"/>
    <n v="26316919"/>
    <x v="127"/>
    <x v="228"/>
    <n v="192423463"/>
    <s v="H"/>
    <x v="1"/>
    <s v="Džugan, Jan"/>
    <s v="Additive manufacturing of metals — Finished part properties — Orientation and location dependence of mechanical properties for metal powder bed fusion"/>
    <x v="2"/>
    <x v="17"/>
    <s v="Materials engineering"/>
    <x v="4"/>
    <n v="2"/>
    <n v="0"/>
    <n v="1"/>
    <n v="0"/>
    <n v="0"/>
    <n v="0"/>
    <n v="0"/>
  </r>
  <r>
    <x v="1"/>
    <x v="1"/>
    <n v="60076658"/>
    <x v="14"/>
    <x v="110"/>
    <n v="192423737"/>
    <s v="B"/>
    <x v="0"/>
    <s v="Bůžek, Václav;Král, Pavel;Pražáková, Kateřina"/>
    <s v="České stavovské povstání. Mezi Prahou, Drážďany, Heidelberkem, Londýnem a Mnichovem"/>
    <x v="1"/>
    <x v="14"/>
    <s v="History (history of science and technology to be 6.3, history of specific sciences to be under the respective headings)"/>
    <x v="4"/>
    <n v="2"/>
    <n v="0"/>
    <n v="1"/>
    <n v="0"/>
    <n v="0"/>
    <n v="0"/>
    <n v="0"/>
  </r>
  <r>
    <x v="1"/>
    <x v="1"/>
    <n v="60076658"/>
    <x v="14"/>
    <x v="110"/>
    <n v="192423738"/>
    <s v="J"/>
    <x v="0"/>
    <s v="Šálková, Tereza;Vobejda, Libor;Chvojka, Ondřej;Beneš, Jaromír;Vondrovsky, Vaclav;Kuna, Martin;Krivanek, Roman;Mensik, Petr;Novak, Jan"/>
    <s v="Extensive archaeobotanical data estimate carrying capacity, duration, and land use of the Late Bronze Age settlement site Breznice (Czech Republic)"/>
    <x v="1"/>
    <x v="14"/>
    <s v="Archaeology"/>
    <x v="4"/>
    <n v="2"/>
    <n v="0"/>
    <n v="1"/>
    <n v="0"/>
    <n v="0"/>
    <n v="0"/>
    <n v="0"/>
  </r>
  <r>
    <x v="1"/>
    <x v="1"/>
    <n v="60076658"/>
    <x v="14"/>
    <x v="20"/>
    <n v="192423739"/>
    <s v="J"/>
    <x v="0"/>
    <s v="Fedorova, Ganna;Grabic, Roman;Grabicová, Kateřina;Turek, Jan;Nguyen Van, Tuyen;Randák, Tomáš;Brooks, Bryan;Žlábek, Vladimír"/>
    <s v="Water reuse for aquaculture: Comparative removal efficacy and aquatic hazard reduction of pharmaceuticals by a pond treatment system during a one year study"/>
    <x v="0"/>
    <x v="7"/>
    <s v="-"/>
    <x v="4"/>
    <n v="2"/>
    <n v="0"/>
    <n v="1"/>
    <n v="0"/>
    <n v="0"/>
    <n v="0"/>
    <n v="0"/>
  </r>
  <r>
    <x v="1"/>
    <x v="1"/>
    <n v="60076658"/>
    <x v="14"/>
    <x v="20"/>
    <n v="192423741"/>
    <s v="J"/>
    <x v="0"/>
    <s v="Kouba, Antonín;Oficialdegui, Francisco J;Cuthbert, Ross N;Kourantidou, Melina;South, Josie;Tricarico, Elena;Gozlan, Rodolphe E;Courchamp, Franck;Haubrock, Phillip Joschka"/>
    <s v="Identifying economic costs and knowledge gaps of invasive aquatic crustaceans"/>
    <x v="0"/>
    <x v="7"/>
    <s v="-"/>
    <x v="4"/>
    <n v="3"/>
    <n v="0"/>
    <n v="0"/>
    <n v="1"/>
    <n v="0"/>
    <n v="0"/>
    <n v="0"/>
  </r>
  <r>
    <x v="1"/>
    <x v="1"/>
    <n v="60076658"/>
    <x v="14"/>
    <x v="20"/>
    <n v="192423759"/>
    <s v="J"/>
    <x v="0"/>
    <s v="Tichopád, Tomáš;Franěk, Roman;Dolezalkova-Kastankova, Marie;Dedukh, Dmitrij;Marta, Anatolie;Halacka, Karel;Steinbach, Christoph Antonius;Janko, Karel;Pšenička, Martin"/>
    <s v="Clonal gametogenesis is triggered by intrinsic stimuli in the hybrid's germ cells but is dependent on sex differentiation(dagger)"/>
    <x v="0"/>
    <x v="0"/>
    <s v="-"/>
    <x v="4"/>
    <n v="3"/>
    <n v="0"/>
    <n v="0"/>
    <n v="1"/>
    <n v="0"/>
    <n v="0"/>
    <n v="0"/>
  </r>
  <r>
    <x v="1"/>
    <x v="1"/>
    <n v="60461373"/>
    <x v="8"/>
    <x v="13"/>
    <n v="192423804"/>
    <s v="J"/>
    <x v="0"/>
    <s v="Děkanovský, Lukáš;Plutnar, Jan;Šturala, Jiří;Brus, J.;Kosina, Jiří;Azadmanjiri, Jalal;Sedmidubský, David;Sofer, Zdeněk;Khezri, Bahareh"/>
    <s v="Multifunctional Photoelectroactive Platform for CO2 Reduction toward C2+ Products─Programmable Selectivity with a Bioinspired Polymer Coating"/>
    <x v="0"/>
    <x v="10"/>
    <s v="Electrochemistry (dry cells, batteries, fuel cells, corrosion metals, electrolysis)"/>
    <x v="4"/>
    <n v="3"/>
    <n v="0"/>
    <n v="0"/>
    <n v="1"/>
    <n v="0"/>
    <n v="0"/>
    <n v="0"/>
  </r>
  <r>
    <x v="1"/>
    <x v="1"/>
    <n v="60461373"/>
    <x v="8"/>
    <x v="13"/>
    <n v="192423915"/>
    <s v="J"/>
    <x v="0"/>
    <s v="Skvortsova, Anastasiia;Trelin, Andrii;Kříž, Pavel;Elashnikov, Roman;Vokatá, Barbora;Ulbrich, Pavel;Pershina, Alexandra;Švorčík, Václav;Guselnikova, Olga;Lyutakov, Oleksiy"/>
    <s v="SERS and advanced chemometrics - Utilization of Siamese neural network for picomolar identification of beta-lactam antibiotics resistance gene fragment"/>
    <x v="2"/>
    <x v="35"/>
    <s v="Medical laboratory technology (including laboratory samples analysis; diagnostic technologies) (Biomaterials to be 2.9 [physical characteristics of living material as _x000a_related to medical implants, devices, sensors]);"/>
    <x v="4"/>
    <n v="3"/>
    <n v="0"/>
    <n v="0"/>
    <n v="1"/>
    <n v="0"/>
    <n v="0"/>
    <n v="0"/>
  </r>
  <r>
    <x v="1"/>
    <x v="1"/>
    <n v="62690094"/>
    <x v="104"/>
    <x v="227"/>
    <n v="192424229"/>
    <s v="J"/>
    <x v="0"/>
    <s v="Svačinová, Iva"/>
    <s v="Characterizing Reflective Diary Writing as an Argumentative Activity Type"/>
    <x v="1"/>
    <x v="1"/>
    <s v="-"/>
    <x v="4"/>
    <n v="2"/>
    <n v="0"/>
    <n v="1"/>
    <n v="0"/>
    <n v="0"/>
    <n v="0"/>
    <n v="0"/>
  </r>
  <r>
    <x v="1"/>
    <x v="1"/>
    <n v="62690094"/>
    <x v="104"/>
    <x v="227"/>
    <n v="192424230"/>
    <s v="J"/>
    <x v="0"/>
    <s v="Hlobil, Ulf"/>
    <s v="A truth-maker semantics for ST: refusing to climb the strict/tolerant hierarchy"/>
    <x v="1"/>
    <x v="1"/>
    <s v="-"/>
    <x v="4"/>
    <n v="1"/>
    <n v="1"/>
    <n v="0"/>
    <n v="0"/>
    <n v="0"/>
    <n v="0"/>
    <n v="0"/>
  </r>
  <r>
    <x v="1"/>
    <x v="1"/>
    <n v="62690094"/>
    <x v="104"/>
    <x v="227"/>
    <n v="192424233"/>
    <s v="C"/>
    <x v="0"/>
    <s v="Greco, Lorenzo"/>
    <s v="A Fragmented Unity: A Narrative Answer to the Problem of the Unity of the Self in Hume"/>
    <x v="1"/>
    <x v="1"/>
    <s v="-"/>
    <x v="4"/>
    <n v="2"/>
    <n v="0"/>
    <n v="1"/>
    <n v="0"/>
    <n v="0"/>
    <n v="0"/>
    <n v="0"/>
  </r>
  <r>
    <x v="2"/>
    <x v="3"/>
    <s v="00027006"/>
    <x v="6"/>
    <x v="9"/>
    <n v="192424313"/>
    <s v="P"/>
    <x v="1"/>
    <s v="Pavela, Roman"/>
    <s v="Synergicky působící směs využitelná jako prostředek na ochranu rostlin před škůdci a chorobami"/>
    <x v="3"/>
    <x v="4"/>
    <s v="-"/>
    <x v="4"/>
    <n v="3"/>
    <n v="0"/>
    <n v="0"/>
    <n v="1"/>
    <n v="0"/>
    <n v="0"/>
    <n v="0"/>
  </r>
  <r>
    <x v="2"/>
    <x v="3"/>
    <s v="00027006"/>
    <x v="6"/>
    <x v="9"/>
    <n v="192424317"/>
    <s v="F"/>
    <x v="1"/>
    <s v="Pavela, Roman;Douda, Ondřej"/>
    <s v="Prostředek snižující početnost háďátek v sadbě česneku"/>
    <x v="3"/>
    <x v="4"/>
    <s v="-"/>
    <x v="4"/>
    <n v="3"/>
    <n v="0"/>
    <n v="0"/>
    <n v="1"/>
    <n v="0"/>
    <n v="0"/>
    <n v="0"/>
  </r>
  <r>
    <x v="2"/>
    <x v="3"/>
    <s v="00027006"/>
    <x v="6"/>
    <x v="9"/>
    <n v="192424321"/>
    <s v="N"/>
    <x v="1"/>
    <s v="Erban, Tomáš;Sopko, Bruno;Markovič, Martin;Siglová, Martina;Tomešová, Daniela;Václavíková, Marta;Halešová, Taťána"/>
    <s v="Metodika pro cílené získání mikrobiálních izolátů dekontaminujících prostředí zatížené perzistentními polutanty"/>
    <x v="3"/>
    <x v="4"/>
    <s v="-"/>
    <x v="4"/>
    <n v="4"/>
    <n v="0"/>
    <n v="0"/>
    <n v="0"/>
    <n v="1"/>
    <n v="0"/>
    <n v="0"/>
  </r>
  <r>
    <x v="2"/>
    <x v="3"/>
    <s v="00027006"/>
    <x v="6"/>
    <x v="9"/>
    <n v="192424323"/>
    <s v="N"/>
    <x v="1"/>
    <s v="Halešová, Taťána;Ledvinka, Ondřej;Kotyzová, Marie;Erban, Tomáš"/>
    <s v="Monitoring pesticidů ve vodních zdrojích CHKO Moravský kras"/>
    <x v="3"/>
    <x v="4"/>
    <s v="-"/>
    <x v="4"/>
    <n v="3"/>
    <n v="0"/>
    <n v="0"/>
    <n v="1"/>
    <n v="0"/>
    <n v="0"/>
    <n v="0"/>
  </r>
  <r>
    <x v="2"/>
    <x v="3"/>
    <s v="00027006"/>
    <x v="6"/>
    <x v="9"/>
    <n v="192424339"/>
    <s v="Z"/>
    <x v="1"/>
    <s v="Douda, Ondřej;Holý, Kamil;Zouhar, Miloslav;Maňasová, Marie;Wenzlová, Jana;Holec, Josef;Jursík, Miroslav;Mazáková, Jana;Samková, Alena;Raška, Jan;Zvěřina, Štěpán;Chalupný, Karel;Pavlů, Klára;Chochola, Jaromír"/>
    <s v="Technologie pěstování řepy cukrové v podmínkách omezení spektra účinných látek herbicidů, insekticidů a fungicidů"/>
    <x v="3"/>
    <x v="4"/>
    <s v="-"/>
    <x v="4"/>
    <n v="4"/>
    <n v="0"/>
    <n v="0"/>
    <n v="0"/>
    <n v="1"/>
    <n v="0"/>
    <n v="0"/>
  </r>
  <r>
    <x v="2"/>
    <x v="3"/>
    <s v="00027006"/>
    <x v="6"/>
    <x v="9"/>
    <n v="192424347"/>
    <s v="F"/>
    <x v="1"/>
    <s v="Hýbl, Miroslav;Dostálová, Radmila;Říha, Luděk;Trněný, Oldřich;Matoušková, Michaela;Šafář, Jan;Griga, Miroslav"/>
    <s v="Sada molekulárních SNP markerů asociovaných s agronomickými znaky a kvalitativními znaky semen u polního a dřeňového hrachu"/>
    <x v="3"/>
    <x v="26"/>
    <s v="-"/>
    <x v="4"/>
    <n v="3"/>
    <n v="0"/>
    <n v="0"/>
    <n v="1"/>
    <n v="0"/>
    <n v="0"/>
    <n v="0"/>
  </r>
  <r>
    <x v="2"/>
    <x v="3"/>
    <s v="00027006"/>
    <x v="6"/>
    <x v="9"/>
    <n v="192424365"/>
    <s v="B"/>
    <x v="1"/>
    <s v="Kocourek, František;Douda, Ondřej;Harašta, Petr;Hamouz, Pavel;Holec, Josef;Horská, Tereza;Hovorka, Tomáš;Jursík, Miroslav;Kazda, Jan;Kolářová, Michaela;Koudela, Martin;Krejzar, Václav;Kumar, Jiban;Mazáková, Jana;Novotný, David;Pánková, Iveta;Pluhař, Pavel;Prášil, Jan;Psota, Václav;Pultar, Oldřich;Rod, Jaroslav;Růžička, Tomáš;Ryšánek, Pavel;Seidenglanz, Marek;Slavíková, Lucie;Stará, Jitka;Talašová, Anna;Víchová, Jana"/>
    <s v="Integrovaná ochrana zeleniny"/>
    <x v="3"/>
    <x v="4"/>
    <s v="-"/>
    <x v="4"/>
    <n v="2"/>
    <n v="0"/>
    <n v="1"/>
    <n v="0"/>
    <n v="0"/>
    <n v="0"/>
    <n v="0"/>
  </r>
  <r>
    <x v="2"/>
    <x v="8"/>
    <s v="00101435"/>
    <x v="184"/>
    <x v="334"/>
    <n v="192424384"/>
    <s v="B"/>
    <x v="1"/>
    <s v="Nekuža, Petr"/>
    <s v="Digitálky. Sbírka elektrických, elektronických, digitálních, quartzových a rádiem řízených náramkových hodinek v Technickém muzeu v Brně"/>
    <x v="1"/>
    <x v="14"/>
    <s v="-"/>
    <x v="4"/>
    <n v="3"/>
    <n v="0"/>
    <n v="0"/>
    <n v="1"/>
    <n v="0"/>
    <n v="0"/>
    <n v="0"/>
  </r>
  <r>
    <x v="2"/>
    <x v="8"/>
    <s v="00101435"/>
    <x v="184"/>
    <x v="334"/>
    <n v="192424400"/>
    <s v="N"/>
    <x v="1"/>
    <s v="Bárta, Patrick;Fexa, Pavel;Foret, Lukáš;Jelínek, Jaroslav;Kroužil, Martin;Mrázek, Martin;Rapouch, Karel;Řezáčová, Eva;Vaníček, Petr;Příhoda, Jiří;Selucká, Alena;Stöhrová, Pavla;Šumbera, Andrej"/>
    <s v="Uměleckořemeslné technicky zlatnictví"/>
    <x v="1"/>
    <x v="14"/>
    <s v="-"/>
    <x v="4"/>
    <n v="4"/>
    <n v="0"/>
    <n v="0"/>
    <n v="0"/>
    <n v="1"/>
    <n v="0"/>
    <n v="0"/>
  </r>
  <r>
    <x v="0"/>
    <x v="0"/>
    <n v="68378050"/>
    <x v="19"/>
    <x v="26"/>
    <n v="192425113"/>
    <s v="J"/>
    <x v="0"/>
    <s v="Pavliuchenko, Nataliia;Duric, Iris;Králová, Jarmila;Fabišik, Matěj;Špoutil, František;Procházka, Jan;Kašpárek, Petr;Pokorná, Jana;Skopcová, Tereza;Sedláček, Radislav;Brdička, Tomáš"/>
    <s v="Molecular interactions of adaptor protein PSTPIP2 control neutrophil-mediated responses leading to autoinflammation"/>
    <x v="4"/>
    <x v="22"/>
    <s v="Immunology"/>
    <x v="4"/>
    <n v="2"/>
    <n v="0"/>
    <n v="1"/>
    <n v="0"/>
    <n v="0"/>
    <n v="0"/>
    <n v="0"/>
  </r>
  <r>
    <x v="1"/>
    <x v="1"/>
    <n v="60076658"/>
    <x v="14"/>
    <x v="167"/>
    <n v="192425668"/>
    <s v="C"/>
    <x v="0"/>
    <s v="Andersen, Claus Asbjörn"/>
    <s v="“A Lullist Contribution to the Formalist Literature of the Renaissance: Jaume Janer’s Tractatulus de distinctionibus omnium rerum (1491)”"/>
    <x v="1"/>
    <x v="1"/>
    <s v="Philosophy, History and Philosophy of science and technology"/>
    <x v="4"/>
    <n v="2"/>
    <n v="0"/>
    <n v="1"/>
    <n v="0"/>
    <n v="0"/>
    <n v="0"/>
    <n v="0"/>
  </r>
  <r>
    <x v="1"/>
    <x v="1"/>
    <n v="60076658"/>
    <x v="14"/>
    <x v="21"/>
    <n v="192425692"/>
    <s v="J"/>
    <x v="0"/>
    <s v="Šaffa, Gabriel;Zrzavý, Jan;Duda, Pavel"/>
    <s v="Global phylogenetic analysis reveals multiple origins and correlates of genital mutilation/cutting"/>
    <x v="0"/>
    <x v="0"/>
    <s v="-"/>
    <x v="4"/>
    <n v="1"/>
    <n v="1"/>
    <n v="0"/>
    <n v="0"/>
    <n v="0"/>
    <n v="0"/>
    <n v="0"/>
  </r>
  <r>
    <x v="1"/>
    <x v="1"/>
    <n v="60076658"/>
    <x v="14"/>
    <x v="21"/>
    <n v="192425718"/>
    <s v="J"/>
    <x v="0"/>
    <s v="Dominguez-Martin, Maria Agustina;Sauer, Paul, V;Kirst, Henning;Sutter, Markus;Bína, David;Greber, Basil J;Nogales, Eva;Polívka, Tomáš;Kerfeld, Cheryl A"/>
    <s v="Structures of a phycobilisome in light-harvesting and photoprotected states"/>
    <x v="0"/>
    <x v="0"/>
    <s v="-"/>
    <x v="4"/>
    <n v="2"/>
    <n v="0"/>
    <n v="1"/>
    <n v="0"/>
    <n v="0"/>
    <n v="0"/>
    <n v="0"/>
  </r>
  <r>
    <x v="0"/>
    <x v="0"/>
    <n v="68081766"/>
    <x v="93"/>
    <x v="160"/>
    <n v="192425795"/>
    <s v="J"/>
    <x v="0"/>
    <s v="Zimmermann, Holger;Blažek, Radim;Polačik, Matej;Reichard, Martin"/>
    <s v="Individual experience as a key to success for the cuckoo catfish brood parasitism"/>
    <x v="0"/>
    <x v="0"/>
    <s v="Biology (theoretical, mathematical, thermal, cryobiology, biological rhythm), Evolutionary_x000a_biology"/>
    <x v="4"/>
    <n v="1"/>
    <n v="1"/>
    <n v="0"/>
    <n v="0"/>
    <n v="0"/>
    <n v="0"/>
    <n v="0"/>
  </r>
  <r>
    <x v="0"/>
    <x v="0"/>
    <n v="68378025"/>
    <x v="159"/>
    <x v="303"/>
    <n v="192425889"/>
    <s v="C"/>
    <x v="0"/>
    <s v="Ďurďovič, Martin"/>
    <s v="A Morphogenetic Approach to Social Aspects of Energy: The Case of Coal"/>
    <x v="5"/>
    <x v="33"/>
    <s v="Sociology"/>
    <x v="4"/>
    <n v="3"/>
    <n v="0"/>
    <n v="0"/>
    <n v="1"/>
    <n v="0"/>
    <n v="0"/>
    <n v="0"/>
  </r>
  <r>
    <x v="0"/>
    <x v="0"/>
    <n v="68378025"/>
    <x v="159"/>
    <x v="303"/>
    <n v="192425899"/>
    <s v="C"/>
    <x v="0"/>
    <s v="Pospíšilová, Jaroslava;Raudenská, Petra"/>
    <s v="Civic Values in the Czech Republic in a European context"/>
    <x v="5"/>
    <x v="33"/>
    <s v="Sociology"/>
    <x v="4"/>
    <n v="3"/>
    <n v="0"/>
    <n v="0"/>
    <n v="1"/>
    <n v="0"/>
    <n v="0"/>
    <n v="0"/>
  </r>
  <r>
    <x v="0"/>
    <x v="0"/>
    <n v="68378025"/>
    <x v="159"/>
    <x v="303"/>
    <n v="192425941"/>
    <s v="C"/>
    <x v="0"/>
    <s v="Tudzarovska Gjorgjievska, Emilija"/>
    <s v="Legitimation strategies and national parliaments. The case of anti-Corruption"/>
    <x v="5"/>
    <x v="13"/>
    <s v="Political science"/>
    <x v="4"/>
    <n v="3"/>
    <n v="0"/>
    <n v="0"/>
    <n v="1"/>
    <n v="0"/>
    <n v="0"/>
    <n v="0"/>
  </r>
  <r>
    <x v="0"/>
    <x v="0"/>
    <n v="68378025"/>
    <x v="159"/>
    <x v="303"/>
    <n v="192425996"/>
    <s v="J"/>
    <x v="0"/>
    <s v="Kudrnáč, A.;Petrúšek, Ivan"/>
    <s v="The Polls—Trends: Welfare Regimes and Support for Income Redistribution in Europe"/>
    <x v="5"/>
    <x v="33"/>
    <s v="Sociology"/>
    <x v="4"/>
    <n v="2"/>
    <n v="0"/>
    <n v="1"/>
    <n v="0"/>
    <n v="0"/>
    <n v="0"/>
    <n v="0"/>
  </r>
  <r>
    <x v="1"/>
    <x v="1"/>
    <s v="00216224"/>
    <x v="58"/>
    <x v="81"/>
    <n v="192426033"/>
    <s v="J"/>
    <x v="0"/>
    <s v="Macháčková, Hana;Šmahel, David"/>
    <s v="The perceived importance of credibility cues for the assessment of the trustworthiness of online information by visitors of health-related websites : The role of individual factors"/>
    <x v="5"/>
    <x v="19"/>
    <s v="Media and socio-cultural communication "/>
    <x v="4"/>
    <n v="2"/>
    <n v="0"/>
    <n v="1"/>
    <n v="0"/>
    <n v="0"/>
    <n v="0"/>
    <n v="0"/>
  </r>
  <r>
    <x v="2"/>
    <x v="9"/>
    <s v="00025798"/>
    <x v="138"/>
    <x v="263"/>
    <n v="192426240"/>
    <s v="J"/>
    <x v="0"/>
    <s v="Bůzek, František;Čejková, Bohuslava;Čuřík, Jan;Jačková, Ivana;Veselovský, František;Gerslova, Eva;Mach, Karel;Lhotka, Miloslav"/>
    <s v="Secondary processes on coal deposits change the emission of_x000a_greenhouse gases"/>
    <x v="0"/>
    <x v="7"/>
    <s v="-"/>
    <x v="4"/>
    <n v="2"/>
    <n v="0"/>
    <n v="1"/>
    <n v="0"/>
    <n v="0"/>
    <n v="0"/>
    <n v="0"/>
  </r>
  <r>
    <x v="2"/>
    <x v="9"/>
    <s v="00025798"/>
    <x v="138"/>
    <x v="263"/>
    <n v="192426246"/>
    <s v="N"/>
    <x v="1"/>
    <s v="Burda, Jiří;Dudková, Ivana;Holeček, Jan;Holečková, Pavla;Kachlíková, Renata;Kloz, Martin;Paleček, Martin;Dědeček, Petr;Šafanda, Jan;Uxa, Tomáš"/>
    <s v="Mapy potenciálu geotermální energie v ČR v různých hloubkových úrovních a mapy střetů zájmů"/>
    <x v="2"/>
    <x v="20"/>
    <s v="-"/>
    <x v="4"/>
    <n v="3"/>
    <n v="0"/>
    <n v="0"/>
    <n v="1"/>
    <n v="0"/>
    <n v="0"/>
    <n v="0"/>
  </r>
  <r>
    <x v="2"/>
    <x v="9"/>
    <s v="00025798"/>
    <x v="138"/>
    <x v="263"/>
    <n v="192426249"/>
    <s v="N"/>
    <x v="1"/>
    <s v="Bohdálek, Petr;Buda, Jan;Godány, Josef;Poňavič, Michal;Pticen, František;Rambousek, Petr;Starý, Jaromír;Večeřa, Josef;Wertichová, Blažena;Hanzlík, Petr;Tvrdý, Jaromír;Opekar, Ladislav;Lhotský, Pavel;Bubák, Daniel"/>
    <s v="Certifikovaná metodika tvorby regionálních (krajských) surovinových koncepcí : k projektu TAČR  TITSMPO909 s názvem „Metodika a tvorba standardů tvorby a periodické aktualizace regionálních surovinových koncepcí, modelové řešení dvou zvolených regionů"/>
    <x v="0"/>
    <x v="7"/>
    <s v="-"/>
    <x v="4"/>
    <n v="3"/>
    <n v="0"/>
    <n v="0"/>
    <n v="1"/>
    <n v="0"/>
    <n v="0"/>
    <n v="0"/>
  </r>
  <r>
    <x v="2"/>
    <x v="2"/>
    <n v="28676092"/>
    <x v="131"/>
    <x v="237"/>
    <n v="192426366"/>
    <s v="Z"/>
    <x v="1"/>
    <s v="Kotala, Tomáš;Novotná, Marie"/>
    <s v="Technologie EDBM aplikovaná na roztok vodního skla"/>
    <x v="4"/>
    <x v="6"/>
    <s v="Public and environmental health"/>
    <x v="4"/>
    <n v="2"/>
    <n v="0"/>
    <n v="1"/>
    <n v="0"/>
    <n v="0"/>
    <n v="0"/>
    <n v="0"/>
  </r>
  <r>
    <x v="1"/>
    <x v="1"/>
    <n v="60076658"/>
    <x v="14"/>
    <x v="21"/>
    <n v="192426406"/>
    <s v="P"/>
    <x v="1"/>
    <s v="Novák, Milan;Ptáček, Ladislav;Doležal, Petr;Geyer, Jakub;Davídková, Markéta"/>
    <s v="Způsob sledování kůrovcových aktivit a systém k provádění způsobu sledování"/>
    <x v="2"/>
    <x v="21"/>
    <s v="-"/>
    <x v="4"/>
    <n v="4"/>
    <n v="0"/>
    <n v="0"/>
    <n v="0"/>
    <n v="1"/>
    <n v="0"/>
    <n v="0"/>
  </r>
  <r>
    <x v="2"/>
    <x v="8"/>
    <s v="00094927"/>
    <x v="181"/>
    <x v="331"/>
    <n v="192426970"/>
    <s v="B"/>
    <x v="1"/>
    <s v="Höhn, Jiří"/>
    <s v="Hudební nástroje IX. 4. část. Jednoduché aerofony"/>
    <x v="5"/>
    <x v="33"/>
    <s v="Antropology, ethnology"/>
    <x v="4"/>
    <n v="3"/>
    <n v="0"/>
    <n v="0"/>
    <n v="1"/>
    <n v="0"/>
    <n v="0"/>
    <n v="0"/>
  </r>
  <r>
    <x v="1"/>
    <x v="1"/>
    <n v="70883521"/>
    <x v="12"/>
    <x v="176"/>
    <n v="192426994"/>
    <s v="B"/>
    <x v="0"/>
    <s v="Jakubíček, Vít;Kolesár, Zdeno;Hulák, Jiří;Pauly, Johanna"/>
    <s v="Designéři v českých zemích a československý strojírenský průmysl 1918-1992"/>
    <x v="1"/>
    <x v="15"/>
    <s v="Arts, Art history"/>
    <x v="4"/>
    <n v="4"/>
    <n v="0"/>
    <n v="0"/>
    <n v="0"/>
    <n v="1"/>
    <n v="0"/>
    <n v="0"/>
  </r>
  <r>
    <x v="0"/>
    <x v="0"/>
    <n v="68378297"/>
    <x v="16"/>
    <x v="23"/>
    <n v="192427027"/>
    <s v="B"/>
    <x v="1"/>
    <s v="Cihla, Michal;Kovářová, K.;Matoušková, E.;Valach, Jaroslav;Bartoš, L.;Semerád, M.;Tryml, M.;Ebelová, I.;Suchý, M.;Rafl, Tomáš;Panáček, M.;Měchura, P.;Malát, R.;Veselý, L."/>
    <s v="Praha kamenná – topografie povrchu kamene a její aplikace v oblasti restaurování kamenných prvků"/>
    <x v="2"/>
    <x v="12"/>
    <s v="Construction engineering, Municipal and structural engineering"/>
    <x v="4"/>
    <n v="3"/>
    <n v="0"/>
    <n v="0"/>
    <n v="1"/>
    <n v="0"/>
    <n v="0"/>
    <n v="0"/>
  </r>
  <r>
    <x v="1"/>
    <x v="1"/>
    <n v="62156489"/>
    <x v="70"/>
    <x v="235"/>
    <n v="192427124"/>
    <s v="J"/>
    <x v="0"/>
    <s v="Pavlů, Jaroslav;Kerchev, Pavel;Černý, Martin;Novák, Jan;Berka, Miroslav;Jobe, Timothy O.;López Ramos, José Maria;Saiz Fernandez, Inigo;Rashotte, Aaron Michael;Kopriva, Stanislav;Brzobohatý, Břetislav"/>
    <s v="Cytokinin modulates the metabolic network of sulfur and glutathione"/>
    <x v="0"/>
    <x v="0"/>
    <s v="Plant sciences, botany"/>
    <x v="4"/>
    <n v="2"/>
    <n v="0"/>
    <n v="1"/>
    <n v="0"/>
    <n v="0"/>
    <n v="0"/>
    <n v="0"/>
  </r>
  <r>
    <x v="1"/>
    <x v="1"/>
    <n v="62156489"/>
    <x v="70"/>
    <x v="261"/>
    <n v="192427129"/>
    <s v="J"/>
    <x v="0"/>
    <s v="Salomón, Roberto L.;Sass-Klaassen, Ute G. W.;Stegehuis, Annemiek I.;Cienciala, Emil;Bellan, Michal;Čada, Vojtěch;Dolezal, Jiri;Frouz, Jan;Gryc, Vladimír;Janda, Pavel;Krejza, Jan;Kučera, Jiří;Mikoláš, Martin;Matula, Radim;Plichta, Roman;Stojanović, Marko;Světlík, Jan;Svoboda, Miroslav;Trotsiuk, Volodymyr;Urban, Josef;Vavrčík, Hanuš;Vejpustková, Monika;Steppe, Kathy"/>
    <s v="The 2018 European heatwave led to stem dehydration but not to consistent growth reductions in forests"/>
    <x v="3"/>
    <x v="4"/>
    <s v="Forestry"/>
    <x v="4"/>
    <n v="1"/>
    <n v="1"/>
    <n v="0"/>
    <n v="0"/>
    <n v="0"/>
    <n v="0"/>
    <n v="0"/>
  </r>
  <r>
    <x v="0"/>
    <x v="0"/>
    <n v="67985823"/>
    <x v="35"/>
    <x v="42"/>
    <n v="192427151"/>
    <s v="J"/>
    <x v="0"/>
    <s v="Mandal, R.;Kohoutová, Klára;Petrvalská, Olivia;Horváth, M.;Srb, Pavel;Veverka, Václav;Obšilová, Veronika;Obšil, Tomáš"/>
    <s v="FOXO4 interacts with p53 TAD and CRD and inhibits its binding to DNA"/>
    <x v="0"/>
    <x v="0"/>
    <s v="Biochemistry and molecular biology"/>
    <x v="4"/>
    <n v="3"/>
    <n v="0"/>
    <n v="0"/>
    <n v="1"/>
    <n v="0"/>
    <n v="0"/>
    <n v="0"/>
  </r>
  <r>
    <x v="0"/>
    <x v="0"/>
    <n v="67985823"/>
    <x v="35"/>
    <x v="42"/>
    <n v="192427161"/>
    <s v="J"/>
    <x v="0"/>
    <s v="Abbondanza, Alice;Bas, Irina Ribeiro;Modrák, Martin;Čapek, Martin;Minich, Jessica;Tyshkevich, Alexandra;Naser, Shahed;Rangotis, Revan;Houdek, Pavel;Sumová, Alena;Dumas, S.;Bernard, V.;Janíčková, Helena"/>
    <s v="Nicotinic Acetylcholine Receptors Expressed by Striatal Interneurons Inhibit Striatal Activity and Control Striatal-Dependent Behaviors"/>
    <x v="4"/>
    <x v="22"/>
    <s v="Neurosciences (including psychophysiology"/>
    <x v="4"/>
    <n v="2"/>
    <n v="0"/>
    <n v="1"/>
    <n v="0"/>
    <n v="0"/>
    <n v="0"/>
    <n v="0"/>
  </r>
  <r>
    <x v="0"/>
    <x v="0"/>
    <n v="67985823"/>
    <x v="35"/>
    <x v="42"/>
    <n v="192427168"/>
    <s v="J"/>
    <x v="0"/>
    <s v="Greiner, Philipp;Houdek, Pavel;Sládek, Martin;Sumová, Alena"/>
    <s v="Early rhythmicity in the fetal suprachiasmatic nuclei in response to maternal signals detected by omics approach"/>
    <x v="4"/>
    <x v="22"/>
    <s v="Physiology (including cytology)"/>
    <x v="4"/>
    <n v="1"/>
    <n v="1"/>
    <n v="0"/>
    <n v="0"/>
    <n v="0"/>
    <n v="0"/>
    <n v="0"/>
  </r>
  <r>
    <x v="0"/>
    <x v="0"/>
    <n v="67985823"/>
    <x v="35"/>
    <x v="42"/>
    <n v="192427169"/>
    <s v="J"/>
    <x v="0"/>
    <s v="Brejchová, Kristýna;Palůchová, Veronika;Březinová, Marie;Čajka, Tomáš;Balas, L.;Durand, T.;Křížová, M.;Straňák, Z.;Kuda, Ondřej"/>
    <s v="Triacylglycerols containing branched palmitic acid ester of hydroxystearic acid (PAHSA) are present in the breast milk and hydrolyzed by carboxyl ester lipase"/>
    <x v="0"/>
    <x v="0"/>
    <s v="Biochemistry and molecular biology"/>
    <x v="4"/>
    <n v="3"/>
    <n v="0"/>
    <n v="0"/>
    <n v="1"/>
    <n v="0"/>
    <n v="0"/>
    <n v="0"/>
  </r>
  <r>
    <x v="0"/>
    <x v="0"/>
    <n v="67985823"/>
    <x v="35"/>
    <x v="42"/>
    <n v="192427172"/>
    <s v="J"/>
    <x v="0"/>
    <s v="Oeckl, J.;Janovská, Petra;Adamcová, Kateřina;Bardová, Kristina;Brunner, S.;Dieckmann, S.;Ecker, J.;Fromme, T.;Funda, Jiří;Gantert, T.;Giansanti, P.;Soledad Hidrobo, M.;Kuda, Ondřej;Kuster, B.;Li, Y.;Pohl, Radek;Schmitt, S.;Schweizer, S.;Zischka, H.;Zouhar, Petr;Kopecký, Jan;Klingenspor, M."/>
    <s v="Loss of UCP1 function augments recruitment of futile lipid cycling for thermogenesis in murine brown fat"/>
    <x v="4"/>
    <x v="8"/>
    <s v="Endocrinology and metabolism (including diabetes, hormones)"/>
    <x v="4"/>
    <n v="2"/>
    <n v="0"/>
    <n v="1"/>
    <n v="0"/>
    <n v="0"/>
    <n v="0"/>
    <n v="0"/>
  </r>
  <r>
    <x v="0"/>
    <x v="0"/>
    <n v="67985823"/>
    <x v="35"/>
    <x v="42"/>
    <n v="192427176"/>
    <s v="J"/>
    <x v="0"/>
    <s v="Zímová, Lucie;Ptáková, Alexandra;Mitro, Michal;Krůšek, Jan;Vlachová, Viktorie"/>
    <s v="Activity dependent inhibition of TRPC1/4/5 channels by duloxetine involves voltage sensor-like domain"/>
    <x v="4"/>
    <x v="22"/>
    <s v="Physiology (including cytology)"/>
    <x v="4"/>
    <n v="2"/>
    <n v="0"/>
    <n v="1"/>
    <n v="0"/>
    <n v="0"/>
    <n v="0"/>
    <n v="0"/>
  </r>
  <r>
    <x v="0"/>
    <x v="0"/>
    <n v="67985823"/>
    <x v="35"/>
    <x v="42"/>
    <n v="192427188"/>
    <s v="J"/>
    <x v="0"/>
    <s v="Beňová, Andrea;Ferenčáková, Michaela;Bardová, Kristina;Funda, Jiří;Procházka, Jan;Špoutil, František;Čajka, Tomáš;Džubanová, Martina;Balcaen, T.;Kerckhofs, G.;Willekens, W.;van Lenthe, G. H.;Alquicer, Glenda;Pecinová, Alena;Mráček, Tomáš;Horáková, Olga;Rossmeisl, Martin;Kopecký, Jan;Tencerová, Michaela"/>
    <s v="Novel thiazolidinedione analog reduces a negative impact on bone and mesenchymal stem cell properties in obese mice compared to classical thiazolidinediones"/>
    <x v="4"/>
    <x v="22"/>
    <s v="Physiology (including cytology)"/>
    <x v="4"/>
    <n v="2"/>
    <n v="0"/>
    <n v="1"/>
    <n v="0"/>
    <n v="0"/>
    <n v="0"/>
    <n v="0"/>
  </r>
  <r>
    <x v="0"/>
    <x v="0"/>
    <n v="67985823"/>
    <x v="35"/>
    <x v="42"/>
    <n v="192427189"/>
    <s v="J"/>
    <x v="0"/>
    <s v="Moparthi, L.;Sinica, Viktor;Moparthi, V. K.;Kreir, M.;Vignane, T.;Filipovic, M. R.;Vlachová, Viktorie;Zygmunt, P. M."/>
    <s v="The human TRPA1 intrinsic cold and heat sensitivity involves separate channel structures beyond the N-ARD domain"/>
    <x v="4"/>
    <x v="22"/>
    <s v="Neurosciences (including psychophysiology"/>
    <x v="4"/>
    <n v="1"/>
    <n v="1"/>
    <n v="0"/>
    <n v="0"/>
    <n v="0"/>
    <n v="0"/>
    <n v="0"/>
  </r>
  <r>
    <x v="0"/>
    <x v="0"/>
    <n v="67985823"/>
    <x v="35"/>
    <x v="42"/>
    <n v="192427193"/>
    <s v="J"/>
    <x v="0"/>
    <s v="Velázquez, Diego;Průša, Vojtěch;Masrati, G.;Yariv, E.;Sychrová, Hana;Ben-Tal, N.;Zimmermannová, Olga"/>
    <s v="Allosteric links between the hydrophilic N-terminus and transmembrane core of human Na+/H+ antiporter NHA2"/>
    <x v="0"/>
    <x v="0"/>
    <s v="Biochemistry and molecular biology"/>
    <x v="4"/>
    <n v="2"/>
    <n v="0"/>
    <n v="1"/>
    <n v="0"/>
    <n v="0"/>
    <n v="0"/>
    <n v="0"/>
  </r>
  <r>
    <x v="1"/>
    <x v="1"/>
    <s v="00216208"/>
    <x v="51"/>
    <x v="64"/>
    <n v="192427209"/>
    <s v="J"/>
    <x v="0"/>
    <s v="Leischner Fialova, Jindriska;Hönigova, Katerina;Raudenska, Martina;Mikšátková, Lucie;Zobalova, Renata;Navratil, Jiri;Šmigová, Jana;Moturu, Taraka Ramji;Vicar, Tomas;Balvan, Jan;Veselá, Kateřina;Abramenko, Nikita;Kejík, Zdeněk;Kaplánek, Robert;Gumulec, Jaromir;Rösel, Daniel;Martásek, Pavel;Brábek, Jan;Jakubek, Milan;Neužil, Jiří;Masařík, Michal"/>
    <s v="Pentamethinium salts suppress key metastatic processes by regulating mitochondrial function and inhibiting dihydroorotate dehydrogenase respiration"/>
    <x v="4"/>
    <x v="22"/>
    <s v="-"/>
    <x v="4"/>
    <n v="2"/>
    <n v="0"/>
    <n v="1"/>
    <n v="0"/>
    <n v="0"/>
    <n v="0"/>
    <n v="0"/>
  </r>
  <r>
    <x v="1"/>
    <x v="1"/>
    <s v="00216208"/>
    <x v="51"/>
    <x v="64"/>
    <n v="192427211"/>
    <s v="J"/>
    <x v="0"/>
    <s v="Brogyányi, Tereza;Kaplánek, Robert;Kejík, Zdeněk;Hosnedlová, Božena;Antonyová, Veronika;Abramenko, Nikita;Veselá, Kateřina;Martásek, Pavel;Vokurka, Martin;Richardson, Des R.;Jakubek, Milan"/>
    <s v="Azulene hydrazide-hydrazones for selective targeting of pancreatic cancer cells"/>
    <x v="4"/>
    <x v="22"/>
    <s v="-"/>
    <x v="4"/>
    <n v="3"/>
    <n v="0"/>
    <n v="0"/>
    <n v="1"/>
    <n v="0"/>
    <n v="0"/>
    <n v="0"/>
  </r>
  <r>
    <x v="1"/>
    <x v="1"/>
    <s v="00216275"/>
    <x v="47"/>
    <x v="73"/>
    <n v="192427265"/>
    <s v="N"/>
    <x v="0"/>
    <s v="Krajčírová, Lucia;Míchalová, Zdeňka;Říhová, Vladislava;Bartůňková, Lucie;Hečková, Petra;Kovářík, Zdeněk;Krajíček, Vojtěch;Tišlová, Renata;Fidler, Petr;Horák, Petr;Mrověc, Pavel;Kalandříková, Eva;Křenková, Zuzana;Knedlíková Wanková, Veronika;Černá Sojková, Karina;Černý, Lukáš;Faltičko, Josef;Hajná, Milena;Heisslerová, Radka;Jakubec, Ondřej;Racková, Eliška;Řezníčková, Veronika;Šenková, Adéla;Waisserová, Jana;Waisser, Pavel;Kuneš, Petr;Fiřt, Jan;Gája, Robert;Zemanová, Daniela;Mikulcová, Anežka;Mikěšová, Pavla"/>
    <s v="Renesanční a manýristické štukatérství v Čechách a na Moravě"/>
    <x v="1"/>
    <x v="15"/>
    <s v="Arts, Art history"/>
    <x v="4"/>
    <n v="3"/>
    <n v="0"/>
    <n v="0"/>
    <n v="1"/>
    <n v="0"/>
    <n v="0"/>
    <n v="0"/>
  </r>
  <r>
    <x v="2"/>
    <x v="3"/>
    <n v="75075741"/>
    <x v="162"/>
    <x v="306"/>
    <n v="192427418"/>
    <s v="E"/>
    <x v="1"/>
    <s v="Novák, Zdeněk;Zámečník, Roman;Machek, Jiří;Regner, Karel;Trpák, Pavel;Trpáková, Ivana;Pavličko, Pavel;Grulich, Jiří;Janečková, Kristina;Gdulová, Kateřina;Kupka, Jiří;Krause, Josef"/>
    <s v="Krajina pro chov a výcvik ceremoniálních kočárových koní v Kladrubech nad Labem"/>
    <x v="1"/>
    <x v="15"/>
    <s v="Architectural design"/>
    <x v="4"/>
    <n v="3"/>
    <n v="0"/>
    <n v="0"/>
    <n v="1"/>
    <n v="0"/>
    <n v="0"/>
    <n v="0"/>
  </r>
  <r>
    <x v="1"/>
    <x v="1"/>
    <s v="00216305"/>
    <x v="56"/>
    <x v="138"/>
    <n v="192427667"/>
    <s v="J"/>
    <x v="0"/>
    <s v="Sedláček, Petr;Obruča, Stanislav;Sedlář, Karel;Pernicová, Iva;Koller, Martin;Šafránek, David;Dvořák, Pavel"/>
    <s v="Polyhydroxyalkanoates synthesis by halophiles and thermophiles: towards sustainable production of microbial bioplastics"/>
    <x v="2"/>
    <x v="40"/>
    <s v="-"/>
    <x v="4"/>
    <n v="2"/>
    <n v="0"/>
    <n v="1"/>
    <n v="0"/>
    <n v="0"/>
    <n v="0"/>
    <n v="0"/>
  </r>
  <r>
    <x v="1"/>
    <x v="1"/>
    <s v="00216208"/>
    <x v="51"/>
    <x v="116"/>
    <n v="192427756"/>
    <s v="J"/>
    <x v="0"/>
    <s v="Osmančík, Pavel;Heřman, Dalibor;Toušek, Petr;Widimský, Petr"/>
    <s v="4-Year Outcomes After Left Atrial Appendage Closure Versus Nonwarfarin Oral Anticoagulation for Atrial Fibrillation"/>
    <x v="4"/>
    <x v="8"/>
    <s v="Cardiac and Cardiovascular systems"/>
    <x v="4"/>
    <n v="1"/>
    <n v="1"/>
    <n v="0"/>
    <n v="0"/>
    <n v="0"/>
    <n v="0"/>
    <n v="0"/>
  </r>
  <r>
    <x v="2"/>
    <x v="8"/>
    <s v="00023272"/>
    <x v="114"/>
    <x v="207"/>
    <n v="192427910"/>
    <s v="B"/>
    <x v="0"/>
    <s v="Hošek, Jiří;Košta, Jiří;Žákovský, Petr"/>
    <s v="Ninth to mid-sixteenth century swords from the Czech Republic in their European context : Part II : Swords of Medieval and early Renaissance Europe as a technological and archaeological source"/>
    <x v="1"/>
    <x v="14"/>
    <s v="Archaeology"/>
    <x v="4"/>
    <n v="2"/>
    <n v="0"/>
    <n v="1"/>
    <n v="0"/>
    <n v="0"/>
    <n v="0"/>
    <n v="0"/>
  </r>
  <r>
    <x v="2"/>
    <x v="8"/>
    <s v="00023272"/>
    <x v="114"/>
    <x v="207"/>
    <n v="192427929"/>
    <s v="B"/>
    <x v="0"/>
    <s v="Táborský, Ondřej;Česálková, Lucie;Dufek, Ondřej;Sylvestrová, Marta;Štěpánek, Ondřej;Ryška, Pavel;Pospěch, Tomáš;Coufalík, Pavel"/>
    <s v="Spotřební imaginace státního socialismu : Reklama v Československu 1948-1989"/>
    <x v="1"/>
    <x v="15"/>
    <s v="Arts, Art history"/>
    <x v="4"/>
    <n v="2"/>
    <n v="0"/>
    <n v="1"/>
    <n v="0"/>
    <n v="0"/>
    <n v="0"/>
    <n v="0"/>
  </r>
  <r>
    <x v="2"/>
    <x v="9"/>
    <s v="00025798"/>
    <x v="138"/>
    <x v="263"/>
    <n v="192427948"/>
    <s v="V"/>
    <x v="1"/>
    <s v="Ambrozek, Vladimír;Bukovská, Zita;Buriánek, David;Dudíková Schulmannová, Barbora;Fifernová, Martina;Franěk, Jan;Gilíková, Helena;Grundloch, Jiří;Hájek, Tadeáš;Hejtmánková, Petra;Holeček, Jan;Hrdličková, Kristýna;Hudečková, Eva;Jelének, Jan;Jelínek, Jan;Karenová, Jana;Knotek, Jan;Kolejka, Vladimír;Kryl, Jakub;Kryštofová, Eva;Kučera, Radek;Kunceová, Eva;Kůrková, Iva;Lojka, Richard;Mixa, Petr;Müllerová, Pavla;Nahodilová, Radmila;Pacherová, Petra;Pecina, Vratislav;Pertoldová, Jaroslava;Peřestý, Vít;Petyniak, Otmar;Rukavičková, Lenka;Řihošek, Jaroslav;Skácelová, Zuzana;Soejono, Igor;Švagera, Ondřej;Verner, Kryštof;Vorel, Tomáš;Zelinková, Tereza;Zemková, Michaela;Žáček, Vladimír;Žáčková, Eliška"/>
    <s v="Aktualizace 3D strukturně geologických modelů potenciálních lokalit hlubinného úložiště radioaktivních odpadů. Verze 1.2"/>
    <x v="0"/>
    <x v="7"/>
    <s v="-"/>
    <x v="4"/>
    <n v="2"/>
    <n v="0"/>
    <n v="1"/>
    <n v="0"/>
    <n v="0"/>
    <n v="0"/>
    <n v="0"/>
  </r>
  <r>
    <x v="2"/>
    <x v="8"/>
    <s v="00100595"/>
    <x v="78"/>
    <x v="115"/>
    <n v="192427971"/>
    <s v="E"/>
    <x v="1"/>
    <s v="Suchánková, Miroslava"/>
    <s v="Obrázky malované na skle"/>
    <x v="1"/>
    <x v="28"/>
    <s v="-"/>
    <x v="4"/>
    <n v="3"/>
    <n v="0"/>
    <n v="0"/>
    <n v="1"/>
    <n v="0"/>
    <n v="0"/>
    <n v="0"/>
  </r>
  <r>
    <x v="2"/>
    <x v="8"/>
    <s v="00100595"/>
    <x v="78"/>
    <x v="115"/>
    <n v="192427998"/>
    <s v="J"/>
    <x v="0"/>
    <s v="Číhal, Lukáš;Plášek, Vítězslav;Müller, Frank;Smoczyk, Michal;Marková, Ivana;Fialová, Lucie"/>
    <s v="Quo Vadis, Orthotrichum pulchellum? A Journey of Epiphytic Moss across the European Continent"/>
    <x v="0"/>
    <x v="0"/>
    <s v="Plant sciences, botany"/>
    <x v="4"/>
    <s v="N (nehodnoceno)"/>
    <n v="0"/>
    <n v="0"/>
    <n v="0"/>
    <n v="0"/>
    <n v="0"/>
    <n v="1"/>
  </r>
  <r>
    <x v="2"/>
    <x v="8"/>
    <s v="00094871"/>
    <x v="180"/>
    <x v="330"/>
    <n v="192428032"/>
    <s v="B"/>
    <x v="0"/>
    <s v="Tomášek, Petr;Ingerle, Petr;Kazlepka, Zdeněk;Dáňová, Helena;Kalábová, Lenka;Konečný, Michal;Kotková, Olga;Kubíková, Blanka"/>
    <s v="Moravská zemská obrazárna (1817–1961). Obrazy / sochy / objevy / příběhy"/>
    <x v="1"/>
    <x v="15"/>
    <s v="Arts, Art history"/>
    <x v="4"/>
    <n v="2"/>
    <n v="0"/>
    <n v="1"/>
    <n v="0"/>
    <n v="0"/>
    <n v="0"/>
    <n v="0"/>
  </r>
  <r>
    <x v="1"/>
    <x v="1"/>
    <s v="00216208"/>
    <x v="51"/>
    <x v="121"/>
    <n v="192428039"/>
    <s v="J"/>
    <x v="0"/>
    <s v="Voňková, Hana;Papajoanu, Ondřej;Králová, Kateřina"/>
    <s v="Student online communication skills: enhancing the comparability of self-reports among different groups of students"/>
    <x v="5"/>
    <x v="16"/>
    <s v="Education, general; including training, pedagogy, didactics [and education systems]"/>
    <x v="4"/>
    <n v="1"/>
    <n v="1"/>
    <n v="0"/>
    <n v="0"/>
    <n v="0"/>
    <n v="0"/>
    <n v="0"/>
  </r>
  <r>
    <x v="1"/>
    <x v="1"/>
    <s v="00216208"/>
    <x v="51"/>
    <x v="121"/>
    <n v="192428042"/>
    <s v="J"/>
    <x v="0"/>
    <s v="Chalupský, Petr"/>
    <s v="“Siblings to the empty spaces in the heart”: Space, Place and Landscape in Jim Crace’s Quarantine"/>
    <x v="1"/>
    <x v="27"/>
    <s v="Specific languages"/>
    <x v="4"/>
    <n v="3"/>
    <n v="0"/>
    <n v="0"/>
    <n v="1"/>
    <n v="0"/>
    <n v="0"/>
    <n v="0"/>
  </r>
  <r>
    <x v="1"/>
    <x v="1"/>
    <s v="00216305"/>
    <x v="56"/>
    <x v="140"/>
    <n v="192428051"/>
    <s v="F"/>
    <x v="1"/>
    <s v="Štrba, Michal;Simon, Pavel;Pešek, Ondřej;Balázs, Ivan;Barták, Lukáš"/>
    <s v="Mostovkový dílec PLANK 40-100-300 z GFRP kompozitu"/>
    <x v="2"/>
    <x v="12"/>
    <s v="-"/>
    <x v="4"/>
    <n v="3"/>
    <n v="0"/>
    <n v="0"/>
    <n v="1"/>
    <n v="0"/>
    <n v="0"/>
    <n v="0"/>
  </r>
  <r>
    <x v="1"/>
    <x v="1"/>
    <s v="00216305"/>
    <x v="56"/>
    <x v="140"/>
    <n v="192428053"/>
    <s v="R"/>
    <x v="1"/>
    <s v="Lehký, David;Šplíchal, Bohumil;Doležel, Jiří"/>
    <s v="PREDIKT-C"/>
    <x v="2"/>
    <x v="12"/>
    <s v="-"/>
    <x v="4"/>
    <n v="2"/>
    <n v="0"/>
    <n v="1"/>
    <n v="0"/>
    <n v="0"/>
    <n v="0"/>
    <n v="0"/>
  </r>
  <r>
    <x v="1"/>
    <x v="1"/>
    <s v="00216305"/>
    <x v="56"/>
    <x v="140"/>
    <n v="192428067"/>
    <s v="N"/>
    <x v="1"/>
    <s v="Štěpánek, Petr;Ševčík, Michal;Zlámal, Martin;Girgle, František;Prokeš, Jan;Čairović, Dorde"/>
    <s v="Certifikovaná metodika pro zkoušení tahové pevnosti FRP výztuží a soudržnosti FRP výztuží s betonem při účinku vysokých teplot a požáru a pro návrh betonových konstrukcí zatížených účinky vysokých teplot a požáru"/>
    <x v="2"/>
    <x v="12"/>
    <s v="-"/>
    <x v="4"/>
    <n v="3"/>
    <n v="0"/>
    <n v="0"/>
    <n v="1"/>
    <n v="0"/>
    <n v="0"/>
    <n v="0"/>
  </r>
  <r>
    <x v="1"/>
    <x v="1"/>
    <s v="00216305"/>
    <x v="56"/>
    <x v="140"/>
    <n v="192428074"/>
    <s v="Z"/>
    <x v="1"/>
    <s v="Varaus, Michal;Dašek, Ondřej;Koudelka, Tomáš;Dostál, Filip;Sýkora, Michal;Bureš, Petr;Šedina, Jakub;Fiedler, Jiří;Mery, Tomáš"/>
    <s v="Ověřená technologie výroby asfaltových směsí s R-materiálem na obalovně s dvouplášťovým bubnem"/>
    <x v="2"/>
    <x v="12"/>
    <s v="-"/>
    <x v="4"/>
    <n v="3"/>
    <n v="0"/>
    <n v="0"/>
    <n v="1"/>
    <n v="0"/>
    <n v="0"/>
    <n v="0"/>
  </r>
  <r>
    <x v="1"/>
    <x v="1"/>
    <s v="00216305"/>
    <x v="56"/>
    <x v="140"/>
    <n v="192428079"/>
    <s v="N"/>
    <x v="1"/>
    <s v="Dumbrovský, Miroslav;Sobotková, Veronika;Weger, Jan"/>
    <s v="Doporučené postupy a komponenty agrolesnických systémů pro obnovu a posílení mimoprodukčních funkcí krajiny"/>
    <x v="3"/>
    <x v="4"/>
    <s v="-"/>
    <x v="4"/>
    <n v="3"/>
    <n v="0"/>
    <n v="0"/>
    <n v="1"/>
    <n v="0"/>
    <n v="0"/>
    <n v="0"/>
  </r>
  <r>
    <x v="1"/>
    <x v="1"/>
    <s v="00216305"/>
    <x v="56"/>
    <x v="140"/>
    <n v="192428080"/>
    <s v="R"/>
    <x v="1"/>
    <s v="Boštík, Jiří;Chalmovský, Juraj;Polák, Marek"/>
    <s v="EpMPF 2.0 - Energopiloty metodou přenosovych funkcí"/>
    <x v="2"/>
    <x v="12"/>
    <s v="-"/>
    <x v="4"/>
    <n v="3"/>
    <n v="0"/>
    <n v="0"/>
    <n v="1"/>
    <n v="0"/>
    <n v="0"/>
    <n v="0"/>
  </r>
  <r>
    <x v="1"/>
    <x v="1"/>
    <s v="00216305"/>
    <x v="56"/>
    <x v="140"/>
    <n v="192428109"/>
    <s v="J"/>
    <x v="0"/>
    <s v="Štěpánek, Petr;Girgle, František;Kostiha, Vojtěch;Čairović, Dorde;Prokeš, Jan;Čairović, Iva;Januš, Ondřej"/>
    <s v="Influence of test parameters on the interlaminar shear strength of FRP bars"/>
    <x v="2"/>
    <x v="17"/>
    <s v="-"/>
    <x v="4"/>
    <n v="3"/>
    <n v="0"/>
    <n v="0"/>
    <n v="1"/>
    <n v="0"/>
    <n v="0"/>
    <n v="0"/>
  </r>
  <r>
    <x v="1"/>
    <x v="1"/>
    <s v="00216305"/>
    <x v="56"/>
    <x v="75"/>
    <n v="192428174"/>
    <s v="G"/>
    <x v="1"/>
    <s v="Drápal, Lubomír;Uzlík, Václav"/>
    <s v="The new ICE for newly industrialized markets"/>
    <x v="2"/>
    <x v="3"/>
    <s v="-"/>
    <x v="4"/>
    <n v="4"/>
    <n v="0"/>
    <n v="0"/>
    <n v="0"/>
    <n v="1"/>
    <n v="0"/>
    <n v="0"/>
  </r>
  <r>
    <x v="1"/>
    <x v="1"/>
    <s v="00216305"/>
    <x v="56"/>
    <x v="141"/>
    <n v="192428265"/>
    <s v="N"/>
    <x v="1"/>
    <s v="Toman, Petr;Drápela, Jiří;Manhalter, Michal;Ptáček, Michal;Morávek, Jan;Vojtek, Martin;Dvořáček, Jiří;Onderek, Aleš;Štícha, Pavel;Kratochvíl, Pavel;Hruška, Tomáš"/>
    <s v="Metodika ověřování a prokazování souladu výroben s požadavky"/>
    <x v="2"/>
    <x v="21"/>
    <s v="-"/>
    <x v="4"/>
    <n v="3"/>
    <n v="0"/>
    <n v="0"/>
    <n v="1"/>
    <n v="0"/>
    <n v="0"/>
    <n v="0"/>
  </r>
  <r>
    <x v="1"/>
    <x v="1"/>
    <s v="00216305"/>
    <x v="56"/>
    <x v="142"/>
    <n v="192428377"/>
    <s v="B"/>
    <x v="1"/>
    <s v="Růžičková, Martina;Menšíková, Barbora;Jamrichová, Kristína;Novotný, Roman;Mácha, Jakub;Mohyla, Ondřej;Kozerawski, Denis;Zálešák, Michal"/>
    <s v="Mesto pre všetkých? Odkrývanie infraštruktúry segregácie"/>
    <x v="5"/>
    <x v="33"/>
    <s v="-"/>
    <x v="4"/>
    <n v="3"/>
    <n v="0"/>
    <n v="0"/>
    <n v="1"/>
    <n v="0"/>
    <n v="0"/>
    <n v="0"/>
  </r>
  <r>
    <x v="2"/>
    <x v="3"/>
    <n v="26296080"/>
    <x v="99"/>
    <x v="169"/>
    <n v="192428438"/>
    <s v="J"/>
    <x v="0"/>
    <s v="Kintl, Antonín;Vlček, Vítězslav;Brtnický, Martin;Nedělník, Jan;Elbl, Jakub"/>
    <s v="Potential effect of wetting agents added to agricultural sprays on the stability of soil aggregates"/>
    <x v="3"/>
    <x v="4"/>
    <s v="Agronomy, plant breeding and plant protection; (Agricultural biotechnology to be 4.4)"/>
    <x v="4"/>
    <n v="2"/>
    <n v="0"/>
    <n v="1"/>
    <n v="0"/>
    <n v="0"/>
    <n v="0"/>
    <n v="0"/>
  </r>
  <r>
    <x v="2"/>
    <x v="2"/>
    <n v="46709002"/>
    <x v="126"/>
    <x v="224"/>
    <n v="192428498"/>
    <s v="G"/>
    <x v="1"/>
    <s v="Bělík, Jan;Palsovics, Norbert;Pustka, Martin;Žďárek, Pavel"/>
    <s v="Zařízení pro měření kvality hlasových destiček"/>
    <x v="2"/>
    <x v="3"/>
    <s v="Audio engineering, reliability analysis"/>
    <x v="4"/>
    <n v="3"/>
    <n v="0"/>
    <n v="0"/>
    <n v="1"/>
    <n v="0"/>
    <n v="0"/>
    <n v="0"/>
  </r>
  <r>
    <x v="2"/>
    <x v="2"/>
    <n v="46709002"/>
    <x v="126"/>
    <x v="224"/>
    <n v="192428507"/>
    <s v="G"/>
    <x v="1"/>
    <s v="Brandt, Jan;Žďárek, Pavel"/>
    <s v="Silent přehrávací systém na bázi fyzikálního modelu"/>
    <x v="2"/>
    <x v="21"/>
    <s v="Electrical and electronic engineering"/>
    <x v="4"/>
    <n v="3"/>
    <n v="0"/>
    <n v="0"/>
    <n v="1"/>
    <n v="0"/>
    <n v="0"/>
    <n v="0"/>
  </r>
  <r>
    <x v="2"/>
    <x v="2"/>
    <n v="46709002"/>
    <x v="126"/>
    <x v="224"/>
    <n v="192428530"/>
    <s v="G"/>
    <x v="1"/>
    <s v="Bušek, Martin;Antoš, Jaroslav"/>
    <s v="Funkční model robotického pracoviště se speciálním polohováním - konturování"/>
    <x v="2"/>
    <x v="21"/>
    <s v="Robotics and automatic control"/>
    <x v="4"/>
    <n v="5"/>
    <n v="0"/>
    <n v="0"/>
    <n v="0"/>
    <n v="0"/>
    <n v="1"/>
    <n v="0"/>
  </r>
  <r>
    <x v="2"/>
    <x v="2"/>
    <n v="46709002"/>
    <x v="126"/>
    <x v="224"/>
    <n v="192428553"/>
    <s v="G"/>
    <x v="1"/>
    <s v="Kolář, Jan;Šulc, Marek;Vomáčko, Václav"/>
    <s v="BIAX10 – zkušební zařízení pro měření víceosé napjatosti"/>
    <x v="2"/>
    <x v="17"/>
    <s v="Materials engineering"/>
    <x v="4"/>
    <n v="5"/>
    <n v="0"/>
    <n v="0"/>
    <n v="0"/>
    <n v="0"/>
    <n v="1"/>
    <n v="0"/>
  </r>
  <r>
    <x v="2"/>
    <x v="2"/>
    <n v="46709002"/>
    <x v="126"/>
    <x v="224"/>
    <n v="192428558"/>
    <s v="G"/>
    <x v="1"/>
    <s v="Láník, Štěpán"/>
    <s v="Nová koncepce manipulátoru nástrojů vyšších hmotností"/>
    <x v="2"/>
    <x v="3"/>
    <s v="Mechanical engineering"/>
    <x v="4"/>
    <n v="4"/>
    <n v="0"/>
    <n v="0"/>
    <n v="0"/>
    <n v="1"/>
    <n v="0"/>
    <n v="0"/>
  </r>
  <r>
    <x v="2"/>
    <x v="2"/>
    <n v="46709002"/>
    <x v="126"/>
    <x v="224"/>
    <n v="192428562"/>
    <s v="G"/>
    <x v="1"/>
    <s v="Pospíšil, Ladislav;Vorožcov, Stanislav;Vaněk, Tomáš;Janota, Miroslav"/>
    <s v="Testbed pro strojové vidění"/>
    <x v="2"/>
    <x v="17"/>
    <s v="Materials engineering"/>
    <x v="4"/>
    <n v="5"/>
    <n v="0"/>
    <n v="0"/>
    <n v="0"/>
    <n v="0"/>
    <n v="1"/>
    <n v="0"/>
  </r>
  <r>
    <x v="2"/>
    <x v="2"/>
    <n v="46709002"/>
    <x v="126"/>
    <x v="224"/>
    <n v="192428568"/>
    <s v="G"/>
    <x v="1"/>
    <s v="Stodola, Petr;Rojík, Václav;Bomba, Tomáš"/>
    <s v="Zařízení pro namáčení textilie na brodícím válci"/>
    <x v="2"/>
    <x v="3"/>
    <s v="Mechanical engineering"/>
    <x v="4"/>
    <n v="4"/>
    <n v="0"/>
    <n v="0"/>
    <n v="0"/>
    <n v="1"/>
    <n v="0"/>
    <n v="0"/>
  </r>
  <r>
    <x v="2"/>
    <x v="2"/>
    <n v="46709002"/>
    <x v="126"/>
    <x v="224"/>
    <n v="192428569"/>
    <s v="G"/>
    <x v="1"/>
    <s v="Vorožcov, Stanislav;Leskovjan, Martin;Rojík, Václav"/>
    <s v="Vana pro výrobu tvarovek"/>
    <x v="2"/>
    <x v="17"/>
    <s v="Materials engineering"/>
    <x v="4"/>
    <n v="4"/>
    <n v="0"/>
    <n v="0"/>
    <n v="0"/>
    <n v="1"/>
    <n v="0"/>
    <n v="0"/>
  </r>
  <r>
    <x v="2"/>
    <x v="2"/>
    <n v="46709002"/>
    <x v="126"/>
    <x v="224"/>
    <n v="192428572"/>
    <s v="G"/>
    <x v="1"/>
    <s v="Fábera, Jaroslav;Šulcová, Veronika"/>
    <s v="Testovací stand pro ohýbací konduktivní proces"/>
    <x v="2"/>
    <x v="17"/>
    <s v="Materials engineering"/>
    <x v="4"/>
    <n v="4"/>
    <n v="0"/>
    <n v="0"/>
    <n v="0"/>
    <n v="1"/>
    <n v="0"/>
    <n v="0"/>
  </r>
  <r>
    <x v="2"/>
    <x v="2"/>
    <n v="46709002"/>
    <x v="126"/>
    <x v="224"/>
    <n v="192428574"/>
    <s v="G"/>
    <x v="1"/>
    <s v="Prýl, Stanislav;Fábera, Jaroslav;Fišer, Pavel"/>
    <s v="Modul automatické modulární transferové linky (ATL) pro trubkové výrobky"/>
    <x v="2"/>
    <x v="3"/>
    <s v="Mechanical engineering"/>
    <x v="4"/>
    <n v="4"/>
    <n v="0"/>
    <n v="0"/>
    <n v="0"/>
    <n v="1"/>
    <n v="0"/>
    <n v="0"/>
  </r>
  <r>
    <x v="2"/>
    <x v="2"/>
    <n v="46709002"/>
    <x v="126"/>
    <x v="224"/>
    <n v="192428575"/>
    <s v="G"/>
    <x v="1"/>
    <s v="Klouček, Vojtěch;Fábera, Jaroslav;Zvěřina, Jiří"/>
    <s v="Model test - bedu  automatické kontrolní stanice"/>
    <x v="2"/>
    <x v="21"/>
    <s v="Automation and control systems"/>
    <x v="4"/>
    <n v="4"/>
    <n v="0"/>
    <n v="0"/>
    <n v="0"/>
    <n v="1"/>
    <n v="0"/>
    <n v="0"/>
  </r>
  <r>
    <x v="2"/>
    <x v="2"/>
    <n v="46709002"/>
    <x v="126"/>
    <x v="224"/>
    <n v="192428576"/>
    <s v="G"/>
    <x v="1"/>
    <s v="Hovorka, Vít;Hochmann, Jan"/>
    <s v="Testovací stanice pro sloupy zdravotních postelí"/>
    <x v="2"/>
    <x v="3"/>
    <s v="Mechanical engineering"/>
    <x v="4"/>
    <n v="4"/>
    <n v="0"/>
    <n v="0"/>
    <n v="0"/>
    <n v="1"/>
    <n v="0"/>
    <n v="0"/>
  </r>
  <r>
    <x v="0"/>
    <x v="0"/>
    <n v="61389005"/>
    <x v="42"/>
    <x v="49"/>
    <n v="192428630"/>
    <s v="J"/>
    <x v="0"/>
    <s v="Acharya, S.;Adamová, Dagmar;Bielčík, J.;Bielčíková, Jana;Brož, M.;Contreras, J. G.;Herman, T.;Horák, D.;Isakov, Artem;Kotliarov, Artem;Křížek, Filip;Křížková Gajdošová, K.;Kushpil, Svetlana;Lavička, R.;Petráček, V.;Šafařík, K.;Torres, S. R.;Závada, Petr"/>
    <s v="Measurement of inclusive charged-particle b-jet production in pp and p-Pb collisions at √sNN = 5.02 TeV"/>
    <x v="0"/>
    <x v="18"/>
    <s v="Nuclear physics"/>
    <x v="4"/>
    <n v="2"/>
    <n v="0"/>
    <n v="1"/>
    <n v="0"/>
    <n v="0"/>
    <n v="0"/>
    <n v="0"/>
  </r>
  <r>
    <x v="0"/>
    <x v="0"/>
    <n v="61389005"/>
    <x v="42"/>
    <x v="49"/>
    <n v="192428636"/>
    <s v="J"/>
    <x v="0"/>
    <s v="Aker, M.;Beglarian, A.;Behrens, J.;Berlev, A. I.;Besserer, U.;Dragoun, Otokar;Kovalík, Alojz;Lebeda, Ondřej;Ryšavý, Miloš;Vénos, Drahoslav"/>
    <s v="Direct neutrino-mass measurement with sub-electronvolt sensitivity"/>
    <x v="0"/>
    <x v="18"/>
    <s v="Particles and field physics"/>
    <x v="4"/>
    <n v="1"/>
    <n v="1"/>
    <n v="0"/>
    <n v="0"/>
    <n v="0"/>
    <n v="0"/>
    <n v="0"/>
  </r>
  <r>
    <x v="0"/>
    <x v="0"/>
    <n v="61389005"/>
    <x v="42"/>
    <x v="49"/>
    <n v="192428834"/>
    <s v="J"/>
    <x v="0"/>
    <s v="Tomandl, Ivo;Kobayashi, T.;Cannavó, Antonino;Vacík, Jiří;Ceccio, Giovanni;Sassa, T.;Hnatowicz, Vladimír"/>
    <s v="Investigation of lithiation/delithiation processes in ceramic solid electrolyte by means of Neutron Depth Profiling"/>
    <x v="0"/>
    <x v="10"/>
    <s v="Physical chemistry"/>
    <x v="4"/>
    <n v="2"/>
    <n v="0"/>
    <n v="1"/>
    <n v="0"/>
    <n v="0"/>
    <n v="0"/>
    <n v="0"/>
  </r>
  <r>
    <x v="1"/>
    <x v="1"/>
    <n v="62157124"/>
    <x v="53"/>
    <x v="66"/>
    <n v="192429005"/>
    <s v="J"/>
    <x v="0"/>
    <s v="Reid, Cameron J.;Cummins, Max L.;Borjesson, Stefan;Brouwer, Michael S. M.;Hasman, Henrik;Hammerum, Anette M.;Roer, Louise;Hess, Stefanie;Berendonk, Thomas;Nešporová, Kristína;Haenni, Marisa;Madec, Jean-Yves;Bethe, Astrid;Michael, Geovana B.;Schink, Anne-Kathrin;Schwarz, Stefan;Dolejská, Monika;Djordjevic, Steven P."/>
    <s v="A role for ColV plasmids in the evolution of pathogenic Escherichia coli ST58"/>
    <x v="0"/>
    <x v="0"/>
    <s v="-"/>
    <x v="4"/>
    <n v="2"/>
    <n v="0"/>
    <n v="1"/>
    <n v="0"/>
    <n v="0"/>
    <n v="0"/>
    <n v="0"/>
  </r>
  <r>
    <x v="0"/>
    <x v="0"/>
    <n v="68378017"/>
    <x v="158"/>
    <x v="302"/>
    <n v="192429039"/>
    <s v="C"/>
    <x v="0"/>
    <s v="Ulbrechtová, Helena"/>
    <s v="Krym v ruské literatuře"/>
    <x v="1"/>
    <x v="27"/>
    <s v="Specific literatures"/>
    <x v="4"/>
    <n v="2"/>
    <n v="0"/>
    <n v="1"/>
    <n v="0"/>
    <n v="0"/>
    <n v="0"/>
    <n v="0"/>
  </r>
  <r>
    <x v="0"/>
    <x v="0"/>
    <n v="68378017"/>
    <x v="158"/>
    <x v="302"/>
    <n v="192429046"/>
    <s v="J"/>
    <x v="0"/>
    <s v="Knoll, Vladislav"/>
    <s v="Rumunská církevní a administrativní slovanština"/>
    <x v="1"/>
    <x v="27"/>
    <s v="Specific languages"/>
    <x v="4"/>
    <n v="3"/>
    <n v="0"/>
    <n v="0"/>
    <n v="1"/>
    <n v="0"/>
    <n v="0"/>
    <n v="0"/>
  </r>
  <r>
    <x v="0"/>
    <x v="0"/>
    <n v="68378017"/>
    <x v="158"/>
    <x v="302"/>
    <n v="192429057"/>
    <s v="B"/>
    <x v="0"/>
    <s v="Kocková, Jana"/>
    <s v="Neurčité tvary slovesné v češtině, ruštině a němčině a jejich vzájemná ekvivalence"/>
    <x v="1"/>
    <x v="27"/>
    <s v="Specific languages"/>
    <x v="4"/>
    <n v="4"/>
    <n v="0"/>
    <n v="0"/>
    <n v="0"/>
    <n v="1"/>
    <n v="0"/>
    <n v="0"/>
  </r>
  <r>
    <x v="0"/>
    <x v="0"/>
    <n v="68378092"/>
    <x v="97"/>
    <x v="164"/>
    <n v="192429081"/>
    <s v="B"/>
    <x v="0"/>
    <s v="Štícha, František;Vondráček, Miloslav;Kolářová, Ivana;Smejkalová, Kamila;Giger, Markus;Osolsobě, Klára;Petkevič, Vladimír;Veselý, Luboš;Lukešová, Lucie;Panevová, Jarmila;Ševčíková, Magda;Bílková, Jana;Kopáčková, Lucie;Půda, A."/>
    <s v="Velká akademická gramatika spisovné češtiny. II. Morfologie. Morfologické kategorie. Flexe"/>
    <x v="1"/>
    <x v="27"/>
    <s v="Linguistics"/>
    <x v="4"/>
    <n v="3"/>
    <n v="0"/>
    <n v="0"/>
    <n v="1"/>
    <n v="0"/>
    <n v="0"/>
    <n v="0"/>
  </r>
  <r>
    <x v="0"/>
    <x v="0"/>
    <n v="68378092"/>
    <x v="97"/>
    <x v="164"/>
    <n v="192429092"/>
    <s v="B"/>
    <x v="0"/>
    <s v="Homoláč, Jiří;Mareš, P.;Hoffmannová, Jana;Jílková, Lucie;Kopecký, Jakub;Mrázková, Kamila"/>
    <s v="Míšení žánrů, stylů a diskurzů v internetové komunikaci"/>
    <x v="1"/>
    <x v="27"/>
    <s v="Linguistics"/>
    <x v="4"/>
    <n v="2"/>
    <n v="0"/>
    <n v="1"/>
    <n v="0"/>
    <n v="0"/>
    <n v="0"/>
    <n v="0"/>
  </r>
  <r>
    <x v="0"/>
    <x v="0"/>
    <n v="68378092"/>
    <x v="97"/>
    <x v="164"/>
    <n v="192429094"/>
    <s v="B"/>
    <x v="0"/>
    <s v="Černá, Alena M."/>
    <s v="Čeština Daniela Adama z Veleslavína"/>
    <x v="1"/>
    <x v="27"/>
    <s v="Linguistics"/>
    <x v="4"/>
    <n v="3"/>
    <n v="0"/>
    <n v="0"/>
    <n v="1"/>
    <n v="0"/>
    <n v="0"/>
    <n v="0"/>
  </r>
  <r>
    <x v="0"/>
    <x v="0"/>
    <n v="68378092"/>
    <x v="97"/>
    <x v="164"/>
    <n v="192429107"/>
    <s v="B"/>
    <x v="0"/>
    <s v="Dufek, Ondřej;Dvořáková, Klára;Beneš, Martin;Mžourková, Hana;Martinkovičová, Barbora;Smejkalová, Kamila;Štěpánová, Veronika"/>
    <s v="Jazyková poradna, dobrý den. O češtině a jejích uživatelích."/>
    <x v="1"/>
    <x v="27"/>
    <s v="Linguistics"/>
    <x v="4"/>
    <n v="3"/>
    <n v="0"/>
    <n v="0"/>
    <n v="1"/>
    <n v="0"/>
    <n v="0"/>
    <n v="0"/>
  </r>
  <r>
    <x v="0"/>
    <x v="0"/>
    <n v="68378092"/>
    <x v="97"/>
    <x v="164"/>
    <n v="192429124"/>
    <s v="B"/>
    <x v="0"/>
    <s v="Vykypěl, Bohumil;Vykypělová, Taťána;Karlíková, Helena;Janyšková, Ilona;Boček, Vít;Hrdinová, E. M."/>
    <s v="Církevněslovanské dědictví ve staré, střední a nové češtině"/>
    <x v="1"/>
    <x v="27"/>
    <s v="Linguistics"/>
    <x v="4"/>
    <n v="3"/>
    <n v="0"/>
    <n v="0"/>
    <n v="1"/>
    <n v="0"/>
    <n v="0"/>
    <n v="0"/>
  </r>
  <r>
    <x v="0"/>
    <x v="0"/>
    <n v="68378092"/>
    <x v="97"/>
    <x v="164"/>
    <n v="192429175"/>
    <s v="O"/>
    <x v="0"/>
    <s v="Stupňánek, Bronislav;Vondráková, A."/>
    <s v="Vybrané jevy hláskoslovného vývoje českých nářečí ve 20. století"/>
    <x v="1"/>
    <x v="27"/>
    <s v="Linguistics"/>
    <x v="4"/>
    <n v="5"/>
    <n v="0"/>
    <n v="0"/>
    <n v="0"/>
    <n v="0"/>
    <n v="1"/>
    <n v="0"/>
  </r>
  <r>
    <x v="2"/>
    <x v="3"/>
    <n v="26296080"/>
    <x v="99"/>
    <x v="169"/>
    <n v="192429225"/>
    <s v="F"/>
    <x v="1"/>
    <s v="Nedělník, Jan;Trněný, Oldřich;Staveníková, Jana;Dybová, Magdaléna"/>
    <s v="Sada asociovaných markerů u jetele lučního ve znacích tolerance k suchu a krmivářské kvality"/>
    <x v="3"/>
    <x v="26"/>
    <s v="GM technology (crops and livestock), livestock cloning, marker assisted selection, diagnostics (DNA chips and biosensing devices for the early/accurate detection of diseases) biomass feedstock production technologies, biopharming"/>
    <x v="4"/>
    <n v="4"/>
    <n v="0"/>
    <n v="0"/>
    <n v="0"/>
    <n v="1"/>
    <n v="0"/>
    <n v="0"/>
  </r>
  <r>
    <x v="2"/>
    <x v="3"/>
    <n v="26296080"/>
    <x v="99"/>
    <x v="169"/>
    <n v="192429228"/>
    <s v="G"/>
    <x v="1"/>
    <s v="Trněný, Oldřich;Staveníková, Jana;Vejražka, Karel;Dybová, Magdaléna;Nedělník, Jan"/>
    <s v="Rostliny genotypově výběrové populace jetele lučního pro šlechtění na výnos"/>
    <x v="3"/>
    <x v="4"/>
    <s v="Agronomy, plant breeding and plant protection; (Agricultural biotechnology to be 4.4)"/>
    <x v="4"/>
    <n v="3"/>
    <n v="0"/>
    <n v="0"/>
    <n v="1"/>
    <n v="0"/>
    <n v="0"/>
    <n v="0"/>
  </r>
  <r>
    <x v="1"/>
    <x v="1"/>
    <n v="46747885"/>
    <x v="81"/>
    <x v="220"/>
    <n v="192429254"/>
    <s v="Z"/>
    <x v="1"/>
    <s v="Luňák, Jiří;Švec, Martin;Moravec, Jaromír;Solfronk, Pavel;Nováková, Iva;Beran, David"/>
    <s v="Plazmově-nitridační zvýšení užitných vlastností svarů a dílů vytvořených SLM technologií ze slitiny Ni (Inconel 718)"/>
    <x v="2"/>
    <x v="17"/>
    <s v="Coating and films"/>
    <x v="4"/>
    <n v="3"/>
    <n v="0"/>
    <n v="0"/>
    <n v="1"/>
    <n v="0"/>
    <n v="0"/>
    <n v="0"/>
  </r>
  <r>
    <x v="1"/>
    <x v="1"/>
    <n v="46747885"/>
    <x v="81"/>
    <x v="220"/>
    <n v="192429258"/>
    <s v="Z"/>
    <x v="1"/>
    <s v="Poborský, Jaroslav;Škopek, Otakar;Horák, Marcel;Matúšek, Ondřej;Novotný, František;Starý, Michal"/>
    <s v="Ověřená technologie pro sériovou výrobu vybraného modelu čelního skla"/>
    <x v="2"/>
    <x v="3"/>
    <s v="Mechanical engineering"/>
    <x v="4"/>
    <n v="2"/>
    <n v="0"/>
    <n v="1"/>
    <n v="0"/>
    <n v="0"/>
    <n v="0"/>
    <n v="0"/>
  </r>
  <r>
    <x v="1"/>
    <x v="1"/>
    <n v="61988987"/>
    <x v="1"/>
    <x v="6"/>
    <n v="192429324"/>
    <s v="B"/>
    <x v="1"/>
    <s v="Švrčinová, Veronika;Vicherková, Dana;Chmura, Milan;Malach, Josef"/>
    <s v="Vzdělávání ve strojírenských oborech a jeho optimalizace pro potřeby trhu práce"/>
    <x v="5"/>
    <x v="16"/>
    <s v="-"/>
    <x v="4"/>
    <n v="4"/>
    <n v="0"/>
    <n v="0"/>
    <n v="0"/>
    <n v="1"/>
    <n v="0"/>
    <n v="0"/>
  </r>
  <r>
    <x v="1"/>
    <x v="1"/>
    <n v="62156489"/>
    <x v="70"/>
    <x v="274"/>
    <n v="192429332"/>
    <s v="R"/>
    <x v="1"/>
    <s v="Procházka, David;Pisařovic, Ivo;Landa, Jaromír;Jakúbek, Tomáš;Stojanov, Robert;Bureš, Oldřich;Zejda, Martin"/>
    <s v="Smart Migration"/>
    <x v="5"/>
    <x v="13"/>
    <s v="Public administration"/>
    <x v="4"/>
    <n v="2"/>
    <n v="0"/>
    <n v="1"/>
    <n v="0"/>
    <n v="0"/>
    <n v="0"/>
    <n v="0"/>
  </r>
  <r>
    <x v="1"/>
    <x v="1"/>
    <n v="62156489"/>
    <x v="70"/>
    <x v="235"/>
    <n v="192429388"/>
    <s v="N"/>
    <x v="1"/>
    <s v="Látal, Oldřich;Holátko, Jiří;Bilošová, Hana;Hammerschmiedt, Tereza;Kintl, Antonín;Malíček, Ondřej;Brtnický, Martin"/>
    <s v="Metodika hodnocení aplikace digestátu a biouhlem obohaceného digestátu na biologické a chemické půdní vlastnosti"/>
    <x v="3"/>
    <x v="4"/>
    <s v="Soil science"/>
    <x v="4"/>
    <n v="4"/>
    <n v="0"/>
    <n v="0"/>
    <n v="0"/>
    <n v="1"/>
    <n v="0"/>
    <n v="0"/>
  </r>
  <r>
    <x v="1"/>
    <x v="1"/>
    <n v="62156489"/>
    <x v="70"/>
    <x v="261"/>
    <n v="192429429"/>
    <s v="N"/>
    <x v="1"/>
    <s v="Košulič, Ondřej;Purchart, Luboš;Hruška, Jakub;Svobodová, Kateřina;Bartoš, Michal;Čermák, Jiří;Kwiecien, Jiří;Eiglová, Eva;Karanská, Kateřina;Vlková, Šárka;Chudobová, Markéta;Ernst, Martin"/>
    <s v="Metodika minimalizace vlivu přípravků na ochranu rostlin na necílové organismy a regulace jejich používání v zemědělství"/>
    <x v="3"/>
    <x v="4"/>
    <s v="-"/>
    <x v="4"/>
    <n v="4"/>
    <n v="0"/>
    <n v="0"/>
    <n v="0"/>
    <n v="1"/>
    <n v="0"/>
    <n v="0"/>
  </r>
  <r>
    <x v="1"/>
    <x v="1"/>
    <n v="62156489"/>
    <x v="70"/>
    <x v="97"/>
    <n v="192429441"/>
    <s v="F"/>
    <x v="1"/>
    <s v="Baroň, Mojmír;Sochor, Jiří;Kumšta, Michal"/>
    <s v="Směs přečištěných kvasných plynů z moštu révy vinné, filtr pro čištění kvasných plynů a sycený nápoj obsahující tuto směs přečištěných kvasných plynů"/>
    <x v="2"/>
    <x v="32"/>
    <s v="Food and beverages"/>
    <x v="4"/>
    <n v="3"/>
    <n v="0"/>
    <n v="0"/>
    <n v="1"/>
    <n v="0"/>
    <n v="0"/>
    <n v="0"/>
  </r>
  <r>
    <x v="2"/>
    <x v="7"/>
    <s v="00023728"/>
    <x v="60"/>
    <x v="86"/>
    <n v="192429520"/>
    <s v="J"/>
    <x v="1"/>
    <s v="Vencovský, Jiří;Aggarwal, R.;Charles-Schoeman, C.;Schessl, J;al., et;Bata-Csorgo, Z.;Dimachkie, MM;Griger, Z;Moiseev, S.;Oddis, C"/>
    <s v="Trial of Intravenous Immune Globulin in Dermatomyositis"/>
    <x v="4"/>
    <x v="8"/>
    <s v="Rheumatology"/>
    <x v="4"/>
    <n v="2"/>
    <n v="0"/>
    <n v="1"/>
    <n v="0"/>
    <n v="0"/>
    <n v="0"/>
    <n v="0"/>
  </r>
  <r>
    <x v="2"/>
    <x v="2"/>
    <n v="25797000"/>
    <x v="83"/>
    <x v="136"/>
    <n v="192429690"/>
    <s v="C"/>
    <x v="1"/>
    <s v="Kec, Jan"/>
    <s v="Approximate Determination of J Integral for Cracked Structures"/>
    <x v="2"/>
    <x v="17"/>
    <s v="-"/>
    <x v="4"/>
    <n v="5"/>
    <n v="0"/>
    <n v="0"/>
    <n v="0"/>
    <n v="0"/>
    <n v="1"/>
    <n v="0"/>
  </r>
  <r>
    <x v="1"/>
    <x v="1"/>
    <n v="61989100"/>
    <x v="75"/>
    <x v="315"/>
    <n v="192429715"/>
    <s v="G"/>
    <x v="1"/>
    <s v="Benda, Leopold;Swaczyna, Roman;Horák, Jiří;Krpec, Kamil"/>
    <s v="Inteligentní hybridní zdroj tepla o výkonu 25 kW"/>
    <x v="2"/>
    <x v="20"/>
    <s v="Energy and fuels"/>
    <x v="4"/>
    <n v="4"/>
    <n v="0"/>
    <n v="0"/>
    <n v="0"/>
    <n v="1"/>
    <n v="0"/>
    <n v="0"/>
  </r>
  <r>
    <x v="1"/>
    <x v="1"/>
    <s v="00216208"/>
    <x v="51"/>
    <x v="118"/>
    <n v="192429754"/>
    <s v="R"/>
    <x v="1"/>
    <s v="Veroňková, Jitka;Skarnitzl, Radek;Škodová, Svatava"/>
    <s v="ProCzeFor"/>
    <x v="1"/>
    <x v="27"/>
    <s v="-"/>
    <x v="4"/>
    <n v="2"/>
    <n v="0"/>
    <n v="1"/>
    <n v="0"/>
    <n v="0"/>
    <n v="0"/>
    <n v="0"/>
  </r>
  <r>
    <x v="2"/>
    <x v="2"/>
    <n v="46709002"/>
    <x v="126"/>
    <x v="224"/>
    <n v="192429925"/>
    <s v="G"/>
    <x v="1"/>
    <s v="Richter, Aleš;Láník, Štěpán;Heinze, Miroslav"/>
    <s v="Systém AVN pro těžké portálové obráběcí stroje"/>
    <x v="2"/>
    <x v="3"/>
    <s v="Mechanical engineering"/>
    <x v="4"/>
    <n v="3"/>
    <n v="0"/>
    <n v="0"/>
    <n v="1"/>
    <n v="0"/>
    <n v="0"/>
    <n v="0"/>
  </r>
  <r>
    <x v="1"/>
    <x v="1"/>
    <n v="61988987"/>
    <x v="1"/>
    <x v="1"/>
    <n v="192429939"/>
    <s v="B"/>
    <x v="0"/>
    <s v="Hrtánek, Petr;Antoš, Matěj"/>
    <s v="Odstíny a tóny"/>
    <x v="1"/>
    <x v="27"/>
    <s v="-"/>
    <x v="4"/>
    <n v="3"/>
    <n v="0"/>
    <n v="0"/>
    <n v="1"/>
    <n v="0"/>
    <n v="0"/>
    <n v="0"/>
  </r>
  <r>
    <x v="1"/>
    <x v="1"/>
    <n v="61988987"/>
    <x v="1"/>
    <x v="1"/>
    <n v="192429942"/>
    <s v="B"/>
    <x v="0"/>
    <s v="Vaňková, Lenka;Bok, Václav"/>
    <s v="Das Medizinische Kompendium des &lt;Juden von Salms&gt;. Band 1:"/>
    <x v="1"/>
    <x v="27"/>
    <s v="-"/>
    <x v="4"/>
    <n v="1"/>
    <n v="1"/>
    <n v="0"/>
    <n v="0"/>
    <n v="0"/>
    <n v="0"/>
    <n v="0"/>
  </r>
  <r>
    <x v="1"/>
    <x v="1"/>
    <n v="61988987"/>
    <x v="1"/>
    <x v="7"/>
    <n v="192429960"/>
    <s v="J"/>
    <x v="0"/>
    <s v="Garab, Gyözö;Yaguzhinsky, Lev S.;Dlouhý, Ondřej;Nesterov, Semen V.;Špunda, Vladimír;Gasanoff, Edward S."/>
    <s v="Structural and functional roles of non-bilayer lipid phases of chloroplast thylakoid membranes and mitochondrial inner membranes"/>
    <x v="0"/>
    <x v="0"/>
    <s v="Biochemistry and molecular biology"/>
    <x v="4"/>
    <s v="N (nehodnoceno)"/>
    <n v="0"/>
    <n v="0"/>
    <n v="0"/>
    <n v="0"/>
    <n v="0"/>
    <n v="1"/>
  </r>
  <r>
    <x v="1"/>
    <x v="1"/>
    <s v="00216275"/>
    <x v="47"/>
    <x v="54"/>
    <n v="192430016"/>
    <s v="J"/>
    <x v="0"/>
    <s v="Wolrab, Denise;Jirásko, Robert;Cífková, Eva;Horing, Marcus;Mei, Ding;Chocholoušková, Michaela;Peterka, Ondřej;Idkowiak, Jakub;Hrnciarova, Tereza;Kuchar, Ladislav;Ahrends, Robert;Brumarova, Radana;Friedecky, David;Vivo-Truyols, Gabriel;Skrha, Pavel;Skrha, Jan;Kucera, Radek;Melichar, Bohuslav;Liebisch, Gerhard;Burkhardt, Ralph;Wenk, Markus R;Cazenave-Gassiot, Amaury;Karasek, Petr;Novotny, Ivo;Greplova, Kristina;Hrstka, Roman;Holčapek, Michal"/>
    <s v="Lipidomic profiling of human serum enables detection of pancreatic cancer"/>
    <x v="0"/>
    <x v="10"/>
    <s v="Analytical chemistry"/>
    <x v="4"/>
    <n v="1"/>
    <n v="1"/>
    <n v="0"/>
    <n v="0"/>
    <n v="0"/>
    <n v="0"/>
    <n v="0"/>
  </r>
  <r>
    <x v="1"/>
    <x v="1"/>
    <n v="44555601"/>
    <x v="10"/>
    <x v="71"/>
    <n v="192430074"/>
    <s v="C"/>
    <x v="0"/>
    <s v="Bláha, Petr;Charvát, Jakub;Maškarinec, Pavel"/>
    <s v="Explaining the rise of populist parties in the 2013 and 2017 Czech parliamentary elections: economic grievances and political protest?"/>
    <x v="5"/>
    <x v="13"/>
    <s v="Political science"/>
    <x v="4"/>
    <n v="3"/>
    <n v="0"/>
    <n v="0"/>
    <n v="1"/>
    <n v="0"/>
    <n v="0"/>
    <n v="0"/>
  </r>
  <r>
    <x v="1"/>
    <x v="1"/>
    <n v="44555601"/>
    <x v="10"/>
    <x v="70"/>
    <n v="192430086"/>
    <s v="J"/>
    <x v="0"/>
    <s v="Dočkal, Jan;Lísal, Martin;Moučka, Filip"/>
    <s v="Polarizable force fields for accurate molecular simulations of aqueous solutions of electrolytes, crystalline salts, and solubility: Li+, Na+, K+, Rb+ F-, Cl-, Br-, I-"/>
    <x v="0"/>
    <x v="18"/>
    <s v="Atomic, molecular and chemical physics (physics of atoms and molecules including collision, interaction with radiation, magnetic resonances, Mössbauer effect)"/>
    <x v="4"/>
    <n v="2"/>
    <n v="0"/>
    <n v="1"/>
    <n v="0"/>
    <n v="0"/>
    <n v="0"/>
    <n v="0"/>
  </r>
  <r>
    <x v="1"/>
    <x v="1"/>
    <n v="47813059"/>
    <x v="72"/>
    <x v="349"/>
    <n v="192430118"/>
    <s v="J"/>
    <x v="0"/>
    <s v="Konoplya, Roman;Zhydenko, Olexandr"/>
    <s v="Traversable Wormholes in General Relativity"/>
    <x v="0"/>
    <x v="18"/>
    <s v="Astronomy (including astrophysics,_x000a_space science)"/>
    <x v="4"/>
    <n v="1"/>
    <n v="1"/>
    <n v="0"/>
    <n v="0"/>
    <n v="0"/>
    <n v="0"/>
    <n v="0"/>
  </r>
  <r>
    <x v="1"/>
    <x v="1"/>
    <n v="61384984"/>
    <x v="133"/>
    <x v="242"/>
    <n v="192430130"/>
    <s v="J"/>
    <x v="0"/>
    <s v="Stejskalová, Tereza"/>
    <s v="The surrogate labor of the eye: Farocki, Papa, and the eeefff collective"/>
    <x v="1"/>
    <x v="15"/>
    <s v="-"/>
    <x v="4"/>
    <n v="2"/>
    <n v="0"/>
    <n v="1"/>
    <n v="0"/>
    <n v="0"/>
    <n v="0"/>
    <n v="0"/>
  </r>
  <r>
    <x v="1"/>
    <x v="1"/>
    <s v="00216275"/>
    <x v="47"/>
    <x v="173"/>
    <n v="192430190"/>
    <s v="J"/>
    <x v="0"/>
    <s v="Hanulík, Vladan"/>
    <s v="Professional dominance? Encounters between physicians and patients in the first half of the 19th century under the Habsburg Monarchy"/>
    <x v="1"/>
    <x v="14"/>
    <s v="History (history of science and technology to be 6.3, history of specific sciences to be under the respective headings)"/>
    <x v="4"/>
    <n v="3"/>
    <n v="0"/>
    <n v="0"/>
    <n v="1"/>
    <n v="0"/>
    <n v="0"/>
    <n v="0"/>
  </r>
  <r>
    <x v="1"/>
    <x v="1"/>
    <s v="00216275"/>
    <x v="47"/>
    <x v="173"/>
    <n v="192430195"/>
    <s v="J"/>
    <x v="0"/>
    <s v="Šedivý, Miroslav"/>
    <s v="Metternich and the Suez Canal: Informal Diplomacy in the Interests of Central Europe"/>
    <x v="1"/>
    <x v="14"/>
    <s v="History (history of science and technology to be 6.3, history of specific sciences to be under the respective headings)"/>
    <x v="4"/>
    <n v="2"/>
    <n v="0"/>
    <n v="1"/>
    <n v="0"/>
    <n v="0"/>
    <n v="0"/>
    <n v="0"/>
  </r>
  <r>
    <x v="1"/>
    <x v="1"/>
    <s v="00216208"/>
    <x v="51"/>
    <x v="292"/>
    <n v="192430216"/>
    <s v="J"/>
    <x v="0"/>
    <s v="Pokorná, Zuzana;Kollárová Brázdová, Petra;Lenčová-Popelová, Olga;Jirkovský, Eduard;Kubeš, Jan;Mazurová, Yvona;Adamcová, Michaela;Holečková, Magdalena;Palička, Vladimír;Šimůnek, Tomáš;Štěrba, Martin"/>
    <s v="Primary prevention of chronic anthracycline cardiotoxicity with ACE inhibitor is temporarily effective in rabbits, but benefits wane in post-treatment follow-up"/>
    <x v="4"/>
    <x v="22"/>
    <s v="-"/>
    <x v="4"/>
    <n v="2"/>
    <n v="0"/>
    <n v="1"/>
    <n v="0"/>
    <n v="0"/>
    <n v="0"/>
    <n v="0"/>
  </r>
  <r>
    <x v="1"/>
    <x v="1"/>
    <s v="00216208"/>
    <x v="51"/>
    <x v="118"/>
    <n v="192430260"/>
    <s v="J"/>
    <x v="0"/>
    <s v="Mynářová, Jana"/>
    <s v="Liminal People(s) in the Late Bronze Age Levant? A New Light on Sherden (šerdanu)"/>
    <x v="1"/>
    <x v="14"/>
    <s v="-"/>
    <x v="4"/>
    <n v="1"/>
    <n v="1"/>
    <n v="0"/>
    <n v="0"/>
    <n v="0"/>
    <n v="0"/>
    <n v="0"/>
  </r>
  <r>
    <x v="1"/>
    <x v="1"/>
    <s v="00216208"/>
    <x v="51"/>
    <x v="119"/>
    <n v="192430268"/>
    <s v="J"/>
    <x v="0"/>
    <s v="Vopřada, David"/>
    <s v="La liturgie et la catéchèse patristiques comme passage du visible a l'invisible"/>
    <x v="1"/>
    <x v="1"/>
    <s v="-"/>
    <x v="4"/>
    <n v="2"/>
    <n v="0"/>
    <n v="1"/>
    <n v="0"/>
    <n v="0"/>
    <n v="0"/>
    <n v="0"/>
  </r>
  <r>
    <x v="1"/>
    <x v="1"/>
    <s v="00216208"/>
    <x v="51"/>
    <x v="196"/>
    <n v="192430281"/>
    <s v="B"/>
    <x v="0"/>
    <s v="Noble, Timothy"/>
    <s v="Liberation Against Entitlement. Conflicting Theologies of Grace and Clashing Populisms"/>
    <x v="1"/>
    <x v="1"/>
    <s v="-"/>
    <x v="4"/>
    <n v="3"/>
    <n v="0"/>
    <n v="0"/>
    <n v="1"/>
    <n v="0"/>
    <n v="0"/>
    <n v="0"/>
  </r>
  <r>
    <x v="1"/>
    <x v="1"/>
    <s v="00216208"/>
    <x v="51"/>
    <x v="60"/>
    <n v="192430514"/>
    <s v="J"/>
    <x v="0"/>
    <s v="Bulíček, Miroslav;Gwiazda, Piotr;Skrzeczkowski, Jakub"/>
    <s v="On a Range of Exponents for Absence of Lavrentiev Phenomenon for Double Phase Functionals"/>
    <x v="0"/>
    <x v="2"/>
    <s v="-"/>
    <x v="4"/>
    <n v="1"/>
    <n v="1"/>
    <n v="0"/>
    <n v="0"/>
    <n v="0"/>
    <n v="0"/>
    <n v="0"/>
  </r>
  <r>
    <x v="1"/>
    <x v="1"/>
    <s v="00216208"/>
    <x v="51"/>
    <x v="63"/>
    <n v="192430620"/>
    <s v="J"/>
    <x v="0"/>
    <s v="Dimunová, Diana;Matoušková, Petra;Navrátilová, Martina;Nguyen, Thuy Linh;Ambrož, Martin;Vokřál, Ivan;Szotáková, Barbora;Skálová, Lenka"/>
    <s v="Environmental circulation of the anthelmintic drug albendazole affects expression and activity of resistance-related genes in the parasitic nematode Haemonchus contortus"/>
    <x v="4"/>
    <x v="22"/>
    <s v="Pharmacology and pharmacy"/>
    <x v="4"/>
    <n v="2"/>
    <n v="0"/>
    <n v="1"/>
    <n v="0"/>
    <n v="0"/>
    <n v="0"/>
    <n v="0"/>
  </r>
  <r>
    <x v="0"/>
    <x v="0"/>
    <n v="68378033"/>
    <x v="20"/>
    <x v="27"/>
    <n v="192430888"/>
    <s v="J"/>
    <x v="0"/>
    <s v="Vácha, Štěpán"/>
    <s v="The Man of Sorrows by Hans von Aachen in Brevnov Monastery in Prague"/>
    <x v="1"/>
    <x v="15"/>
    <s v="Arts, Art history"/>
    <x v="4"/>
    <n v="2"/>
    <n v="0"/>
    <n v="1"/>
    <n v="0"/>
    <n v="0"/>
    <n v="0"/>
    <n v="0"/>
  </r>
  <r>
    <x v="0"/>
    <x v="0"/>
    <n v="68378114"/>
    <x v="160"/>
    <x v="304"/>
    <n v="192430905"/>
    <s v="J"/>
    <x v="0"/>
    <s v="Olšáková, Doubravka"/>
    <s v="Environmental Journalism? Radio Free Europe, Charter 77 and the Making of an Environmental Agenda"/>
    <x v="1"/>
    <x v="14"/>
    <s v="History (history of science and technology to be 6.3, history of specific sciences to be under the respective headings)"/>
    <x v="4"/>
    <n v="2"/>
    <n v="0"/>
    <n v="1"/>
    <n v="0"/>
    <n v="0"/>
    <n v="0"/>
    <n v="0"/>
  </r>
  <r>
    <x v="0"/>
    <x v="0"/>
    <n v="68378114"/>
    <x v="160"/>
    <x v="304"/>
    <n v="192430912"/>
    <s v="C"/>
    <x v="0"/>
    <s v="Čapková, Kateřina"/>
    <s v="Erased from History. Jewish Migrants in Postwar Czechoslovakia"/>
    <x v="1"/>
    <x v="14"/>
    <s v="History (history of science and technology to be 6.3, history of specific sciences to be under the respective headings)"/>
    <x v="4"/>
    <n v="3"/>
    <n v="0"/>
    <n v="0"/>
    <n v="1"/>
    <n v="0"/>
    <n v="0"/>
    <n v="0"/>
  </r>
  <r>
    <x v="1"/>
    <x v="1"/>
    <n v="70883521"/>
    <x v="12"/>
    <x v="17"/>
    <n v="192430957"/>
    <s v="J"/>
    <x v="0"/>
    <s v="Karger, Tomáš;Kalenda, Jan;Kalenda, Soňa;Kroutilová Nováková, Radana"/>
    <s v="Legitimisation of non-participation in adult education and training: the situational logic of decision-making"/>
    <x v="5"/>
    <x v="16"/>
    <s v="Education, general; including training, pedagogy, didactics [and education systems]"/>
    <x v="4"/>
    <n v="2"/>
    <n v="0"/>
    <n v="1"/>
    <n v="0"/>
    <n v="0"/>
    <n v="0"/>
    <n v="0"/>
  </r>
  <r>
    <x v="1"/>
    <x v="1"/>
    <n v="70883521"/>
    <x v="12"/>
    <x v="17"/>
    <n v="192430959"/>
    <s v="J"/>
    <x v="0"/>
    <s v="Hladík, Jakub;Hrbáčková, Karla;Petr Šafránková, Anna"/>
    <s v="Models of self-regulation mechanisms in peer-rejected students"/>
    <x v="5"/>
    <x v="16"/>
    <s v="Education, general; including training, pedagogy, didactics [and education systems]"/>
    <x v="4"/>
    <n v="3"/>
    <n v="0"/>
    <n v="0"/>
    <n v="1"/>
    <n v="0"/>
    <n v="0"/>
    <n v="0"/>
  </r>
  <r>
    <x v="2"/>
    <x v="9"/>
    <s v="00025798"/>
    <x v="138"/>
    <x v="263"/>
    <n v="192430994"/>
    <s v="N"/>
    <x v="1"/>
    <s v="Chuman, Tomáš;Oulehle, Filip;Svoboda, Jan"/>
    <s v="Depozice dusíku a síry na území ČR mezi lety 1950 a 2020 a překročení jejich kritických zátěží pro lesní ekosystémy"/>
    <x v="0"/>
    <x v="7"/>
    <s v="-"/>
    <x v="4"/>
    <n v="3"/>
    <n v="0"/>
    <n v="0"/>
    <n v="1"/>
    <n v="0"/>
    <n v="0"/>
    <n v="0"/>
  </r>
  <r>
    <x v="2"/>
    <x v="3"/>
    <s v="00027022"/>
    <x v="152"/>
    <x v="291"/>
    <n v="192430995"/>
    <s v="F"/>
    <x v="1"/>
    <s v="Houška, Milan;Novotná, Pavla;Kopal, Jaroslav;Vokurka, Jan;Pavela, Roman;Žabka, Martin"/>
    <s v="Směs pro přípravu sirupu z citrusových plodů s obsahem esenciálních olejů bez umělých konzervantů"/>
    <x v="2"/>
    <x v="32"/>
    <s v="Food and beverages"/>
    <x v="4"/>
    <n v="4"/>
    <n v="0"/>
    <n v="0"/>
    <n v="0"/>
    <n v="1"/>
    <n v="0"/>
    <n v="0"/>
  </r>
  <r>
    <x v="0"/>
    <x v="0"/>
    <n v="67985955"/>
    <x v="157"/>
    <x v="301"/>
    <n v="192431126"/>
    <s v="J"/>
    <x v="0"/>
    <s v="Hladík, Radim;Digre, N."/>
    <s v="The literature/science boundary in sociological articles: Using fiction to discover patterns in co-authorship, author gender, and citation rank"/>
    <x v="5"/>
    <x v="33"/>
    <s v="Sociology"/>
    <x v="4"/>
    <n v="2"/>
    <n v="0"/>
    <n v="1"/>
    <n v="0"/>
    <n v="0"/>
    <n v="0"/>
    <n v="0"/>
  </r>
  <r>
    <x v="0"/>
    <x v="0"/>
    <n v="67985955"/>
    <x v="157"/>
    <x v="301"/>
    <n v="192431130"/>
    <s v="B"/>
    <x v="0"/>
    <s v="Bonneau, Lara"/>
    <s v="Lire l’œuvre d’Aby Warburg à la lumière de ses Fragments sur l’expression"/>
    <x v="1"/>
    <x v="15"/>
    <s v="-"/>
    <x v="4"/>
    <n v="2"/>
    <n v="0"/>
    <n v="1"/>
    <n v="0"/>
    <n v="0"/>
    <n v="0"/>
    <n v="0"/>
  </r>
  <r>
    <x v="0"/>
    <x v="0"/>
    <n v="67985955"/>
    <x v="157"/>
    <x v="301"/>
    <n v="192431132"/>
    <s v="J"/>
    <x v="0"/>
    <s v="Klev, Ansten"/>
    <s v="Identity in Martin-Löf type theory"/>
    <x v="1"/>
    <x v="1"/>
    <s v="Philosophy, History and Philosophy of science and technology"/>
    <x v="4"/>
    <n v="3"/>
    <n v="0"/>
    <n v="0"/>
    <n v="1"/>
    <n v="0"/>
    <n v="0"/>
    <n v="0"/>
  </r>
  <r>
    <x v="0"/>
    <x v="0"/>
    <n v="67985955"/>
    <x v="157"/>
    <x v="301"/>
    <n v="192431146"/>
    <s v="C"/>
    <x v="0"/>
    <s v="Dvořák, Petr;Hanke, Miroslav"/>
    <s v="Logic"/>
    <x v="1"/>
    <x v="1"/>
    <s v="Philosophy, History and Philosophy of science and technology"/>
    <x v="4"/>
    <n v="2"/>
    <n v="0"/>
    <n v="1"/>
    <n v="0"/>
    <n v="0"/>
    <n v="0"/>
    <n v="0"/>
  </r>
  <r>
    <x v="0"/>
    <x v="0"/>
    <n v="67985955"/>
    <x v="157"/>
    <x v="301"/>
    <n v="192431147"/>
    <s v="C"/>
    <x v="0"/>
    <s v="Storchová, Lucie"/>
    <s v="Strategies for Adapting Knowledge: Melanchthon’s Natural Philosophy in the Czech Lands, 1540 to 1590"/>
    <x v="1"/>
    <x v="1"/>
    <s v="Philosophy, History and Philosophy of science and technology"/>
    <x v="4"/>
    <n v="3"/>
    <n v="0"/>
    <n v="0"/>
    <n v="1"/>
    <n v="0"/>
    <n v="0"/>
    <n v="0"/>
  </r>
  <r>
    <x v="0"/>
    <x v="0"/>
    <n v="67985955"/>
    <x v="157"/>
    <x v="301"/>
    <n v="192431148"/>
    <s v="J"/>
    <x v="0"/>
    <s v="Mihálik, Jakub"/>
    <s v="Panqualityism, Awareness and the Explanatory Gap"/>
    <x v="1"/>
    <x v="1"/>
    <s v="Philosophy, History and Philosophy of science and technology"/>
    <x v="4"/>
    <n v="2"/>
    <n v="0"/>
    <n v="1"/>
    <n v="0"/>
    <n v="0"/>
    <n v="0"/>
    <n v="0"/>
  </r>
  <r>
    <x v="0"/>
    <x v="0"/>
    <n v="67985955"/>
    <x v="157"/>
    <x v="301"/>
    <n v="192431157"/>
    <s v="J"/>
    <x v="0"/>
    <s v="Gatzia, Dimitria Electra;Arnaud, S."/>
    <s v="Loving Objects. Can Autism Explain Objectophilia?"/>
    <x v="1"/>
    <x v="1"/>
    <s v="Philosophy, History and Philosophy of science and technology"/>
    <x v="4"/>
    <n v="5"/>
    <n v="0"/>
    <n v="0"/>
    <n v="0"/>
    <n v="0"/>
    <n v="1"/>
    <n v="0"/>
  </r>
  <r>
    <x v="0"/>
    <x v="0"/>
    <n v="67985955"/>
    <x v="157"/>
    <x v="301"/>
    <n v="192431160"/>
    <s v="J"/>
    <x v="0"/>
    <s v="Peregrin, Jaroslav;Svoboda, Vladimír"/>
    <s v="Logica Dominans vs. Logica Serviens"/>
    <x v="1"/>
    <x v="1"/>
    <s v="Philosophy, History and Philosophy of science and technology"/>
    <x v="4"/>
    <n v="2"/>
    <n v="0"/>
    <n v="1"/>
    <n v="0"/>
    <n v="0"/>
    <n v="0"/>
    <n v="0"/>
  </r>
  <r>
    <x v="0"/>
    <x v="0"/>
    <n v="67985955"/>
    <x v="157"/>
    <x v="301"/>
    <n v="192431176"/>
    <s v="C"/>
    <x v="0"/>
    <s v="Baron, Teresa"/>
    <s v="COVID-19, Care Ethics, and Vulnerability"/>
    <x v="1"/>
    <x v="1"/>
    <s v="Philosophy, History and Philosophy of science and technology"/>
    <x v="4"/>
    <n v="3"/>
    <n v="0"/>
    <n v="0"/>
    <n v="1"/>
    <n v="0"/>
    <n v="0"/>
    <n v="0"/>
  </r>
  <r>
    <x v="0"/>
    <x v="0"/>
    <n v="67985955"/>
    <x v="157"/>
    <x v="301"/>
    <n v="192431182"/>
    <s v="C"/>
    <x v="0"/>
    <s v="Lička, Lukáš"/>
    <s v="Buridan Wycliffised? The Nature of the Intellect in Late Medieval Prague University Disputations"/>
    <x v="1"/>
    <x v="1"/>
    <s v="Philosophy, History and Philosophy of science and technology"/>
    <x v="4"/>
    <n v="2"/>
    <n v="0"/>
    <n v="1"/>
    <n v="0"/>
    <n v="0"/>
    <n v="0"/>
    <n v="0"/>
  </r>
  <r>
    <x v="0"/>
    <x v="0"/>
    <n v="67985955"/>
    <x v="157"/>
    <x v="301"/>
    <n v="192431187"/>
    <s v="J"/>
    <x v="0"/>
    <s v="Kopecký, Robin;Příplatová, Lenka;Boschetti, Silvia;Talmont-Kaminski, Konrad;Flegr, J."/>
    <s v="Le Petit Machiavellian Prince. Effects of Latent Toxoplasmosis on Political Beliefs and Values"/>
    <x v="1"/>
    <x v="1"/>
    <s v="Philosophy, History and Philosophy of science and technology"/>
    <x v="4"/>
    <n v="5"/>
    <n v="0"/>
    <n v="0"/>
    <n v="0"/>
    <n v="0"/>
    <n v="1"/>
    <n v="0"/>
  </r>
  <r>
    <x v="0"/>
    <x v="0"/>
    <n v="67985955"/>
    <x v="157"/>
    <x v="301"/>
    <n v="192431201"/>
    <s v="B"/>
    <x v="0"/>
    <s v="Steiner, Martin;Klosová, Markéta;Balík, Vojtěch;Králová, Magda;Kyralová, Marie;Řezníková, Lenka;Schifferová, Věra;Žemla, Martin"/>
    <s v="Dílo Jana Amose Komenského = Johannis Amos Comenii Opera omnia 19/2. De rerum humanarum emendatione consultatio catholica. Část 2 = Pars 2, Pansophia. Část 1 = Pars 1, Praefationes ceteraque Pansophiae praemissa. Mundus possibilis. Mundus archetypus. Mundus angelicus"/>
    <x v="1"/>
    <x v="1"/>
    <s v="Philosophy, History and Philosophy of science and technology"/>
    <x v="4"/>
    <n v="1"/>
    <n v="1"/>
    <n v="0"/>
    <n v="0"/>
    <n v="0"/>
    <n v="0"/>
    <n v="0"/>
  </r>
  <r>
    <x v="0"/>
    <x v="0"/>
    <n v="67985955"/>
    <x v="157"/>
    <x v="301"/>
    <n v="192431214"/>
    <s v="C"/>
    <x v="0"/>
    <s v="Havrda, Matyáš"/>
    <s v="From Problems to Demonstrations. Two Case Studies of Galen’s Method"/>
    <x v="1"/>
    <x v="1"/>
    <s v="Philosophy, History and Philosophy of science and technology"/>
    <x v="4"/>
    <n v="1"/>
    <n v="1"/>
    <n v="0"/>
    <n v="0"/>
    <n v="0"/>
    <n v="0"/>
    <n v="0"/>
  </r>
  <r>
    <x v="0"/>
    <x v="0"/>
    <n v="67985955"/>
    <x v="157"/>
    <x v="301"/>
    <n v="192431220"/>
    <s v="J"/>
    <x v="0"/>
    <s v="Punčochář, Vít"/>
    <s v="Iterated team semantics for a hierarchy of informational types"/>
    <x v="1"/>
    <x v="1"/>
    <s v="Philosophy, History and Philosophy of science and technology"/>
    <x v="4"/>
    <n v="2"/>
    <n v="0"/>
    <n v="1"/>
    <n v="0"/>
    <n v="0"/>
    <n v="0"/>
    <n v="0"/>
  </r>
  <r>
    <x v="0"/>
    <x v="0"/>
    <n v="67985955"/>
    <x v="157"/>
    <x v="301"/>
    <n v="192431243"/>
    <s v="J"/>
    <x v="0"/>
    <s v="Crippa, Davide"/>
    <s v="Teaching Elementary Mathematics at the University of Prague. A Study of Latin Compendia from the Second Half of the 18th century"/>
    <x v="1"/>
    <x v="14"/>
    <s v="-"/>
    <x v="4"/>
    <n v="3"/>
    <n v="0"/>
    <n v="0"/>
    <n v="1"/>
    <n v="0"/>
    <n v="0"/>
    <n v="0"/>
  </r>
  <r>
    <x v="0"/>
    <x v="0"/>
    <n v="67985955"/>
    <x v="157"/>
    <x v="301"/>
    <n v="192431279"/>
    <s v="C"/>
    <x v="0"/>
    <s v="Hříbek, Tomáš"/>
    <s v="Autonomous Vehicles, the Driverless City, and the Pedestrian City"/>
    <x v="1"/>
    <x v="1"/>
    <s v="Philosophy, History and Philosophy of science and technology"/>
    <x v="4"/>
    <n v="2"/>
    <n v="0"/>
    <n v="1"/>
    <n v="0"/>
    <n v="0"/>
    <n v="0"/>
    <n v="0"/>
  </r>
  <r>
    <x v="0"/>
    <x v="0"/>
    <n v="68378033"/>
    <x v="20"/>
    <x v="27"/>
    <n v="192431390"/>
    <s v="J"/>
    <x v="0"/>
    <s v="Parkmann, Fedora"/>
    <s v="Asserting Photography's Social Function. Exhibitions of Soviet Photography in Interwar Czechoslovakia"/>
    <x v="1"/>
    <x v="15"/>
    <s v="Arts, Art history"/>
    <x v="4"/>
    <n v="2"/>
    <n v="0"/>
    <n v="1"/>
    <n v="0"/>
    <n v="0"/>
    <n v="0"/>
    <n v="0"/>
  </r>
  <r>
    <x v="0"/>
    <x v="0"/>
    <n v="68378033"/>
    <x v="20"/>
    <x v="27"/>
    <n v="192431393"/>
    <s v="J"/>
    <x v="0"/>
    <s v="Trnková, Petra"/>
    <s v="Electrifying Daguerreotypes: On Correlations Between Electricity and Photography around 1840"/>
    <x v="1"/>
    <x v="15"/>
    <s v="Arts, Art history"/>
    <x v="4"/>
    <n v="2"/>
    <n v="0"/>
    <n v="1"/>
    <n v="0"/>
    <n v="0"/>
    <n v="0"/>
    <n v="0"/>
  </r>
  <r>
    <x v="0"/>
    <x v="0"/>
    <n v="68378033"/>
    <x v="20"/>
    <x v="27"/>
    <n v="192431395"/>
    <s v="B"/>
    <x v="0"/>
    <s v="Hojda, Ondřej"/>
    <s v="Ósaka 1970. Architektura, environment, média. Světová výstava jako křižovatka československé a světové architektury"/>
    <x v="1"/>
    <x v="15"/>
    <s v="Arts, Art history"/>
    <x v="4"/>
    <n v="3"/>
    <n v="0"/>
    <n v="0"/>
    <n v="1"/>
    <n v="0"/>
    <n v="0"/>
    <n v="0"/>
  </r>
  <r>
    <x v="0"/>
    <x v="0"/>
    <n v="68378033"/>
    <x v="20"/>
    <x v="27"/>
    <n v="192431417"/>
    <s v="B"/>
    <x v="0"/>
    <s v="Hnídková, Vendula"/>
    <s v="The Zenger transformer station. Electricity in the city, electricity in architecture"/>
    <x v="1"/>
    <x v="15"/>
    <s v="Arts, Art history"/>
    <x v="4"/>
    <n v="1"/>
    <n v="1"/>
    <n v="0"/>
    <n v="0"/>
    <n v="0"/>
    <n v="0"/>
    <n v="0"/>
  </r>
  <r>
    <x v="0"/>
    <x v="0"/>
    <n v="68378033"/>
    <x v="20"/>
    <x v="27"/>
    <n v="192431426"/>
    <s v="C"/>
    <x v="0"/>
    <s v="Uhlíková, Kristina;Uhlík, Jan"/>
    <s v="Confiscated Cultural Assets of the German Minority in Czechoslovakia"/>
    <x v="1"/>
    <x v="15"/>
    <s v="Arts, Art history"/>
    <x v="4"/>
    <n v="3"/>
    <n v="0"/>
    <n v="0"/>
    <n v="1"/>
    <n v="0"/>
    <n v="0"/>
    <n v="0"/>
  </r>
  <r>
    <x v="0"/>
    <x v="0"/>
    <n v="68378033"/>
    <x v="20"/>
    <x v="27"/>
    <n v="192431493"/>
    <s v="J"/>
    <x v="0"/>
    <s v="Buddeus, Hana"/>
    <s v="Enlarged Details and Close-up Views. Art Reproduction in 1930s Czechoslovakia"/>
    <x v="1"/>
    <x v="15"/>
    <s v="Arts, Art history"/>
    <x v="4"/>
    <n v="2"/>
    <n v="0"/>
    <n v="1"/>
    <n v="0"/>
    <n v="0"/>
    <n v="0"/>
    <n v="0"/>
  </r>
  <r>
    <x v="0"/>
    <x v="0"/>
    <n v="68378092"/>
    <x v="97"/>
    <x v="164"/>
    <n v="192431509"/>
    <s v="B"/>
    <x v="0"/>
    <s v="Šimečková, Marta"/>
    <s v="Dynamika kulturní češtiny 16.–18. století. Čtyři případové studie z roviny hláskosloví"/>
    <x v="1"/>
    <x v="27"/>
    <s v="Linguistics"/>
    <x v="4"/>
    <n v="3"/>
    <n v="0"/>
    <n v="0"/>
    <n v="1"/>
    <n v="0"/>
    <n v="0"/>
    <n v="0"/>
  </r>
  <r>
    <x v="0"/>
    <x v="0"/>
    <n v="68378092"/>
    <x v="97"/>
    <x v="164"/>
    <n v="192431514"/>
    <s v="B"/>
    <x v="0"/>
    <s v="Ireinová, Martina;Voženílek, V.;Koníček, J.;Kubeček, Filip;Tesař, Šimon;Přadková, Petra;Vondráková, A.;Šipková, Milena;Komárková, Zina"/>
    <s v="Atlas nářečí českého jazyka – instrumentál plurálu"/>
    <x v="1"/>
    <x v="27"/>
    <s v="Linguistics"/>
    <x v="4"/>
    <n v="4"/>
    <n v="0"/>
    <n v="0"/>
    <n v="0"/>
    <n v="1"/>
    <n v="0"/>
    <n v="0"/>
  </r>
  <r>
    <x v="0"/>
    <x v="0"/>
    <n v="68378114"/>
    <x v="160"/>
    <x v="304"/>
    <n v="192431532"/>
    <s v="O"/>
    <x v="0"/>
    <s v="Hudek, A.;Kopeček, Michal;Mervart, Jan"/>
    <s v="Czechoslovakism"/>
    <x v="1"/>
    <x v="14"/>
    <s v="History (history of science and technology to be 6.3, history of specific sciences to be under the respective headings)"/>
    <x v="4"/>
    <n v="2"/>
    <n v="0"/>
    <n v="1"/>
    <n v="0"/>
    <n v="0"/>
    <n v="0"/>
    <n v="0"/>
  </r>
  <r>
    <x v="0"/>
    <x v="0"/>
    <n v="68378114"/>
    <x v="160"/>
    <x v="304"/>
    <n v="192431583"/>
    <s v="J"/>
    <x v="0"/>
    <s v="Pehe, Veronika"/>
    <s v="Poking Fun at the Transformation. Postsocialist TV Satire in the 1990s"/>
    <x v="1"/>
    <x v="14"/>
    <s v="History (history of science and technology to be 6.3, history of specific sciences to be under the respective headings)"/>
    <x v="4"/>
    <n v="3"/>
    <n v="0"/>
    <n v="0"/>
    <n v="1"/>
    <n v="0"/>
    <n v="0"/>
    <n v="0"/>
  </r>
  <r>
    <x v="0"/>
    <x v="0"/>
    <n v="68378114"/>
    <x v="160"/>
    <x v="304"/>
    <n v="192431589"/>
    <s v="C"/>
    <x v="0"/>
    <s v="Roubal, Petr"/>
    <s v="Postmoderní architektura v předmoderním systému"/>
    <x v="1"/>
    <x v="14"/>
    <s v="History (history of science and technology to be 6.3, history of specific sciences to be under the respective headings)"/>
    <x v="4"/>
    <n v="1"/>
    <n v="1"/>
    <n v="0"/>
    <n v="0"/>
    <n v="0"/>
    <n v="0"/>
    <n v="0"/>
  </r>
  <r>
    <x v="2"/>
    <x v="9"/>
    <s v="00020699"/>
    <x v="164"/>
    <x v="308"/>
    <n v="192431618"/>
    <s v="V"/>
    <x v="0"/>
    <s v="Hladký, Daniel;Krejčí, Blanka;Seibert, Radim;Volná, Vladimíra;Keder, Josef"/>
    <s v="Identifikace příčin znečištění ovzduší na Ostravsku"/>
    <x v="0"/>
    <x v="7"/>
    <s v="-"/>
    <x v="4"/>
    <s v="N (nehodnoceno)"/>
    <n v="0"/>
    <n v="0"/>
    <n v="0"/>
    <n v="0"/>
    <n v="0"/>
    <n v="1"/>
  </r>
  <r>
    <x v="2"/>
    <x v="9"/>
    <s v="00020699"/>
    <x v="164"/>
    <x v="308"/>
    <n v="192431633"/>
    <s v="J"/>
    <x v="1"/>
    <s v="Mašek, Ján;Bašták Ďurán, Ivan;Brožková, Radmila"/>
    <s v="Stable Numerical Implementation of a Turbulence Scheme with Two Prognostic Turbulence Energies"/>
    <x v="0"/>
    <x v="7"/>
    <s v="-"/>
    <x v="4"/>
    <n v="2"/>
    <n v="0"/>
    <n v="1"/>
    <n v="0"/>
    <n v="0"/>
    <n v="0"/>
    <n v="0"/>
  </r>
  <r>
    <x v="2"/>
    <x v="9"/>
    <s v="00020699"/>
    <x v="164"/>
    <x v="308"/>
    <n v="192431640"/>
    <s v="N"/>
    <x v="1"/>
    <s v="Krtková, Eva;Votavová, Barbora;Veselá, Andrea;Neužil, Vladimír"/>
    <s v="Metodika provádění ročních bilancí skleníkových plynů v sektoru Energetika"/>
    <x v="0"/>
    <x v="7"/>
    <s v="-"/>
    <x v="4"/>
    <s v="N (nehodnoceno)"/>
    <n v="0"/>
    <n v="0"/>
    <n v="0"/>
    <n v="0"/>
    <n v="0"/>
    <n v="1"/>
  </r>
  <r>
    <x v="1"/>
    <x v="1"/>
    <s v="04274644"/>
    <x v="7"/>
    <x v="10"/>
    <n v="192431774"/>
    <s v="C"/>
    <x v="1"/>
    <s v="Leška, Rudolf;Tomčík, Michal;Zahrádka, Pavel"/>
    <s v="Sozial-, Kultur- und Bildungsdienstleistungen der tschechischen Verwertungsgesellschaften aus der Perspektive ihrer Benefizient_innen"/>
    <x v="5"/>
    <x v="34"/>
    <s v="Social sciences, interdisciplinary"/>
    <x v="4"/>
    <n v="4"/>
    <n v="0"/>
    <n v="0"/>
    <n v="0"/>
    <n v="1"/>
    <n v="0"/>
    <n v="0"/>
  </r>
  <r>
    <x v="2"/>
    <x v="2"/>
    <n v="25797000"/>
    <x v="83"/>
    <x v="136"/>
    <n v="192431787"/>
    <s v="F"/>
    <x v="1"/>
    <s v="Mlnařík, Jakub;Mészáros, Michal;Tichý, Miroslav;Kubový, Vladimír;Pilíková, Marie"/>
    <s v="Funkční textilní stuha pro detekční systémy"/>
    <x v="2"/>
    <x v="21"/>
    <s v="-"/>
    <x v="4"/>
    <n v="4"/>
    <n v="0"/>
    <n v="0"/>
    <n v="0"/>
    <n v="1"/>
    <n v="0"/>
    <n v="0"/>
  </r>
  <r>
    <x v="2"/>
    <x v="2"/>
    <n v="25797000"/>
    <x v="83"/>
    <x v="136"/>
    <n v="192431806"/>
    <s v="C"/>
    <x v="1"/>
    <s v="Černý, Ivo;Kec, Jan"/>
    <s v="Fatigue of Laser-Welded Structures: Role of Residual Stress"/>
    <x v="2"/>
    <x v="17"/>
    <s v="-"/>
    <x v="4"/>
    <n v="5"/>
    <n v="0"/>
    <n v="0"/>
    <n v="0"/>
    <n v="0"/>
    <n v="1"/>
    <n v="0"/>
  </r>
  <r>
    <x v="2"/>
    <x v="6"/>
    <n v="70979821"/>
    <x v="174"/>
    <x v="324"/>
    <n v="192431966"/>
    <s v="N"/>
    <x v="1"/>
    <s v="Rechtorik, Martin;Bernas, Jiří;Kunt, Miroslav;Nimrichtrová, Pavlína;Vojáček, Milan"/>
    <s v="Transformace digitálních prostorových dat pro účely trvalého uložení v digitálním archivu (Verze 1.0)"/>
    <x v="0"/>
    <x v="24"/>
    <s v="-"/>
    <x v="4"/>
    <n v="3"/>
    <n v="0"/>
    <n v="0"/>
    <n v="1"/>
    <n v="0"/>
    <n v="0"/>
    <n v="0"/>
  </r>
  <r>
    <x v="1"/>
    <x v="1"/>
    <s v="00216208"/>
    <x v="51"/>
    <x v="277"/>
    <n v="192432047"/>
    <s v="B"/>
    <x v="0"/>
    <s v="Šolc, Martin"/>
    <s v="Nové metody v medicíně a právo"/>
    <x v="5"/>
    <x v="29"/>
    <s v="-"/>
    <x v="4"/>
    <n v="3"/>
    <n v="0"/>
    <n v="0"/>
    <n v="1"/>
    <n v="0"/>
    <n v="0"/>
    <n v="0"/>
  </r>
  <r>
    <x v="1"/>
    <x v="1"/>
    <n v="61989100"/>
    <x v="75"/>
    <x v="252"/>
    <n v="192432102"/>
    <s v="N"/>
    <x v="1"/>
    <s v="Liberda, Arnošt;Malek, Ondřej;Grycz, David;Mandrla, Vladimír;Hemza, Petr;Dvořáková, Darina;Frőml, Karel;Bártová, Pavla;Hrubešová, Eva;Rapantová, Naďa;Ďuriš, Lukáš;Pospíšil, Pavel;Vojtasík, Karel;Malucha, Pavel;Šperlín, Kamil"/>
    <s v="Certifikovaná metodika pro stanovení míry ohrožení stability likvidovaných HDD během zatápění v KDP Výsledek č. 1, druh výsledku Nmet"/>
    <x v="2"/>
    <x v="20"/>
    <s v="Mining and mineral processing"/>
    <x v="4"/>
    <n v="4"/>
    <n v="0"/>
    <n v="0"/>
    <n v="0"/>
    <n v="1"/>
    <n v="0"/>
    <n v="0"/>
  </r>
  <r>
    <x v="1"/>
    <x v="1"/>
    <n v="61989100"/>
    <x v="75"/>
    <x v="252"/>
    <n v="192432103"/>
    <s v="V"/>
    <x v="1"/>
    <s v="Liberda, Arnošt;Malek, Ondřej;Grycz, David;Mandrla, Vladimír;Hemza, Petr;Dvořáková, Darina;Frőml, Karel;Bartáková, Pavla;Malucha, Pavel;Šperlín, Karel;Rapantová, Naďa;Pospíšil, Pavel;Hrubešová, Eva;Vojtasík, Karel;Staněk, František;Ďuriš, Lukáš;Tunysová, Zuzana;Ambružová, Lenka"/>
    <s v="Závěrečná zpráva o vlivu zatápění karvinské části OKR na povrchové objekty, včetně mapové dokumentace a vyhodnocení rizik v důsledku stoupající důlní, resp. podzemní vody"/>
    <x v="2"/>
    <x v="20"/>
    <s v="Mining and mineral processing"/>
    <x v="4"/>
    <n v="3"/>
    <n v="0"/>
    <n v="0"/>
    <n v="1"/>
    <n v="0"/>
    <n v="0"/>
    <n v="0"/>
  </r>
  <r>
    <x v="1"/>
    <x v="1"/>
    <n v="61989100"/>
    <x v="75"/>
    <x v="252"/>
    <n v="192432106"/>
    <s v="V"/>
    <x v="1"/>
    <s v="Královcová, Jiřina;Maryška, Jiří;Hroch, Tomáš;Rapantová, Naďa;Martin, Milický;Černý, Matěj"/>
    <s v="Vliv geologického vývoje a klimatických změn na migraci radionuklidů v geosféře"/>
    <x v="0"/>
    <x v="7"/>
    <s v="Geology"/>
    <x v="4"/>
    <n v="3"/>
    <n v="0"/>
    <n v="0"/>
    <n v="1"/>
    <n v="0"/>
    <n v="0"/>
    <n v="0"/>
  </r>
  <r>
    <x v="1"/>
    <x v="1"/>
    <n v="61989100"/>
    <x v="75"/>
    <x v="315"/>
    <n v="192432127"/>
    <s v="G"/>
    <x v="1"/>
    <s v="Smilek, Dušan;Krajíček, Vladimír;Krpec, Kamil;Kubesa, Petr"/>
    <s v="Nízkoemisní krbová kamna na kusové dřevo do 3,8 kW s akumulací"/>
    <x v="2"/>
    <x v="20"/>
    <s v="Energy and fuels"/>
    <x v="4"/>
    <n v="2"/>
    <n v="0"/>
    <n v="1"/>
    <n v="0"/>
    <n v="0"/>
    <n v="0"/>
    <n v="0"/>
  </r>
  <r>
    <x v="1"/>
    <x v="1"/>
    <n v="61989100"/>
    <x v="75"/>
    <x v="315"/>
    <n v="192432129"/>
    <s v="Z"/>
    <x v="1"/>
    <s v="Borovec, Karel;Pilař, Lukáš;Kožusznik, Vladislav;Laciok, Aleš;Salvet, Petr;Štěpánek, Vladímír;Hrdina, Petr"/>
    <s v="Ověřená technologie záchytu Hg ze spalin pomocí pevných sorbentů na bázi syntetických zeolitů a aluminosilikátů"/>
    <x v="2"/>
    <x v="20"/>
    <s v="Energy and fuels"/>
    <x v="4"/>
    <n v="4"/>
    <n v="0"/>
    <n v="0"/>
    <n v="0"/>
    <n v="1"/>
    <n v="0"/>
    <n v="0"/>
  </r>
  <r>
    <x v="2"/>
    <x v="4"/>
    <n v="48546054"/>
    <x v="9"/>
    <x v="14"/>
    <n v="192432215"/>
    <s v="B"/>
    <x v="0"/>
    <s v="Ayan Musil, Pelin"/>
    <s v="The Transformation of Kurdish and Islamist Parties in Turkey : Consequences for Regime Change"/>
    <x v="5"/>
    <x v="13"/>
    <s v="Political science"/>
    <x v="4"/>
    <n v="2"/>
    <n v="0"/>
    <n v="1"/>
    <n v="0"/>
    <n v="0"/>
    <n v="0"/>
    <n v="0"/>
  </r>
  <r>
    <x v="2"/>
    <x v="4"/>
    <n v="48546054"/>
    <x v="9"/>
    <x v="14"/>
    <n v="192432229"/>
    <s v="J"/>
    <x v="0"/>
    <s v="Monsees, Linda;Lambach, Daniel"/>
    <s v="Digital sovereignty, geopolitical imaginaries, and the reproduction of European identity"/>
    <x v="5"/>
    <x v="13"/>
    <s v="Political science"/>
    <x v="4"/>
    <n v="2"/>
    <n v="0"/>
    <n v="1"/>
    <n v="0"/>
    <n v="0"/>
    <n v="0"/>
    <n v="0"/>
  </r>
  <r>
    <x v="2"/>
    <x v="4"/>
    <n v="48546054"/>
    <x v="9"/>
    <x v="14"/>
    <n v="192432243"/>
    <s v="O"/>
    <x v="1"/>
    <s v="Horký-Hlucháň, Ondřej"/>
    <s v="Enhancing Policy Coherence for Development"/>
    <x v="5"/>
    <x v="13"/>
    <s v="Political science"/>
    <x v="4"/>
    <n v="2"/>
    <n v="0"/>
    <n v="1"/>
    <n v="0"/>
    <n v="0"/>
    <n v="0"/>
    <n v="0"/>
  </r>
  <r>
    <x v="2"/>
    <x v="4"/>
    <n v="48546054"/>
    <x v="9"/>
    <x v="14"/>
    <n v="192432245"/>
    <s v="O"/>
    <x v="1"/>
    <s v="Bílková, Veronika;Benedek, Wolfgang;Sassòli, Marco"/>
    <s v="Report on Violations of International Humanitarian and Human Rights Law, War Crimes and Crimes against Humanity Committed in Ukraine since 24 February 2022"/>
    <x v="5"/>
    <x v="29"/>
    <s v="Law"/>
    <x v="4"/>
    <n v="1"/>
    <n v="1"/>
    <n v="0"/>
    <n v="0"/>
    <n v="0"/>
    <n v="0"/>
    <n v="0"/>
  </r>
  <r>
    <x v="1"/>
    <x v="1"/>
    <s v="00216208"/>
    <x v="51"/>
    <x v="62"/>
    <n v="192432400"/>
    <s v="J"/>
    <x v="0"/>
    <s v="Novák, Arnošt"/>
    <s v="Every city needs a Klinika: The struggle for autonomy in the post-political city"/>
    <x v="5"/>
    <x v="33"/>
    <s v="-"/>
    <x v="4"/>
    <n v="2"/>
    <n v="0"/>
    <n v="1"/>
    <n v="0"/>
    <n v="0"/>
    <n v="0"/>
    <n v="0"/>
  </r>
  <r>
    <x v="1"/>
    <x v="1"/>
    <s v="00216208"/>
    <x v="51"/>
    <x v="62"/>
    <n v="192432402"/>
    <s v="B"/>
    <x v="0"/>
    <s v="Marková, Alena"/>
    <s v="The Path to a Soviet Nation : the Policy of Belarusization"/>
    <x v="1"/>
    <x v="14"/>
    <s v="-"/>
    <x v="4"/>
    <n v="1"/>
    <n v="1"/>
    <n v="0"/>
    <n v="0"/>
    <n v="0"/>
    <n v="0"/>
    <n v="0"/>
  </r>
  <r>
    <x v="1"/>
    <x v="1"/>
    <s v="00216208"/>
    <x v="51"/>
    <x v="62"/>
    <n v="192432416"/>
    <s v="B"/>
    <x v="0"/>
    <s v="Češka, Jakub"/>
    <s v="Za poetikou Milana Kundery : od básnických počátků k poslendímu románu Slavnost bezvýznamnosti"/>
    <x v="1"/>
    <x v="27"/>
    <s v="-"/>
    <x v="4"/>
    <n v="3"/>
    <n v="0"/>
    <n v="0"/>
    <n v="1"/>
    <n v="0"/>
    <n v="0"/>
    <n v="0"/>
  </r>
  <r>
    <x v="1"/>
    <x v="1"/>
    <s v="00216208"/>
    <x v="51"/>
    <x v="122"/>
    <n v="192432434"/>
    <s v="J"/>
    <x v="0"/>
    <s v="Alberini, Anna;Bezhanishvili, Levan;Ščasný, Milan"/>
    <s v="&quot;Wild&quot; tariff schemes: Evidence from the Republic of Georgia"/>
    <x v="5"/>
    <x v="9"/>
    <s v="-"/>
    <x v="4"/>
    <n v="3"/>
    <n v="0"/>
    <n v="0"/>
    <n v="1"/>
    <n v="0"/>
    <n v="0"/>
    <n v="0"/>
  </r>
  <r>
    <x v="1"/>
    <x v="1"/>
    <n v="61989100"/>
    <x v="75"/>
    <x v="175"/>
    <n v="192432507"/>
    <s v="F"/>
    <x v="1"/>
    <s v="Jargus, Jan;Jaroš, Jakub;Fajkus, Marcel;Nedoma, Jan;Vašinek, Vladimír;Krenželok, Tomáš;Soural, Tomáš"/>
    <s v="Kompozitní optovláknový senzor pro detekci tlakové síly vznikající průjezdem kola kolejového vozidla a jeho uspořádání"/>
    <x v="2"/>
    <x v="21"/>
    <s v="Electrical and electronic engineering"/>
    <x v="4"/>
    <n v="3"/>
    <n v="0"/>
    <n v="0"/>
    <n v="1"/>
    <n v="0"/>
    <n v="0"/>
    <n v="0"/>
  </r>
  <r>
    <x v="1"/>
    <x v="1"/>
    <n v="61989100"/>
    <x v="75"/>
    <x v="175"/>
    <n v="192432508"/>
    <s v="R"/>
    <x v="1"/>
    <s v="Krátký, Michal;Fulneček, Jan;Petr, Lukáš;Bača, Radim;Mišák, Stanislav;Chovanec, Peter"/>
    <s v="FaultCoverPattern Classifier"/>
    <x v="2"/>
    <x v="21"/>
    <s v="Electrical and electronic engineering"/>
    <x v="4"/>
    <n v="2"/>
    <n v="0"/>
    <n v="1"/>
    <n v="0"/>
    <n v="0"/>
    <n v="0"/>
    <n v="0"/>
  </r>
  <r>
    <x v="1"/>
    <x v="1"/>
    <n v="61989100"/>
    <x v="75"/>
    <x v="255"/>
    <n v="192432603"/>
    <s v="J"/>
    <x v="1"/>
    <s v="Gric, Zuzana;Ehrenbergerová, Dominika;Hodula, Martin"/>
    <s v="The power of sentiment: Irrational beliefs of households and consumer loan dynamics"/>
    <x v="5"/>
    <x v="9"/>
    <s v="Applied Economics, Econometrics"/>
    <x v="4"/>
    <n v="3"/>
    <n v="0"/>
    <n v="0"/>
    <n v="1"/>
    <n v="0"/>
    <n v="0"/>
    <n v="0"/>
  </r>
  <r>
    <x v="1"/>
    <x v="1"/>
    <n v="61989100"/>
    <x v="75"/>
    <x v="255"/>
    <n v="192432611"/>
    <s v="J"/>
    <x v="0"/>
    <s v="Gardini, L.;Radi, Davide;Schmitt, N.;Sushko, I.;Westerhoff, F."/>
    <s v="Causes of fragile stock market stability"/>
    <x v="5"/>
    <x v="9"/>
    <s v="Finance"/>
    <x v="4"/>
    <n v="3"/>
    <n v="0"/>
    <n v="0"/>
    <n v="1"/>
    <n v="0"/>
    <n v="0"/>
    <n v="0"/>
  </r>
  <r>
    <x v="1"/>
    <x v="1"/>
    <n v="61989100"/>
    <x v="75"/>
    <x v="255"/>
    <n v="192432612"/>
    <s v="J"/>
    <x v="0"/>
    <s v="Tichý, Tomáš;Nguyen, Linh;Holcapek, Michal;Kresta, Aleš;Dvořáčková, Hana"/>
    <s v="Quarterly sales analysis using linguistic fuzzy logic with weather data"/>
    <x v="5"/>
    <x v="9"/>
    <s v="Finance"/>
    <x v="4"/>
    <n v="3"/>
    <n v="0"/>
    <n v="0"/>
    <n v="1"/>
    <n v="0"/>
    <n v="0"/>
    <n v="0"/>
  </r>
  <r>
    <x v="1"/>
    <x v="1"/>
    <n v="61989100"/>
    <x v="75"/>
    <x v="255"/>
    <n v="192432619"/>
    <s v="J"/>
    <x v="0"/>
    <s v="Torri, Gabriele;Radi, Davide;Dvořáčková, Hana"/>
    <s v="Catastrophic and systemic risk in the non-life insurance sector: A micro-structural contagion approach"/>
    <x v="5"/>
    <x v="9"/>
    <s v="Finance"/>
    <x v="4"/>
    <n v="2"/>
    <n v="0"/>
    <n v="1"/>
    <n v="0"/>
    <n v="0"/>
    <n v="0"/>
    <n v="0"/>
  </r>
  <r>
    <x v="1"/>
    <x v="1"/>
    <n v="61989100"/>
    <x v="75"/>
    <x v="255"/>
    <n v="192432622"/>
    <s v="J"/>
    <x v="1"/>
    <s v="Zapletal, František;Smid, Martin;Kozmik, Vaclav"/>
    <s v="Multi-stage stochastic optimization of carbon risk management"/>
    <x v="0"/>
    <x v="24"/>
    <s v="Computer sciences, information science, bioinformathics (hardware development to be 2.2, social aspect to be 5.8)"/>
    <x v="4"/>
    <n v="5"/>
    <n v="0"/>
    <n v="0"/>
    <n v="0"/>
    <n v="0"/>
    <n v="1"/>
    <n v="0"/>
  </r>
  <r>
    <x v="0"/>
    <x v="0"/>
    <n v="68081758"/>
    <x v="96"/>
    <x v="163"/>
    <n v="192432682"/>
    <s v="J"/>
    <x v="0"/>
    <s v="Komoróczy, Balázs"/>
    <s v="Archaeology, Metal Detecting, and Citizen Science in the Czech Republic"/>
    <x v="1"/>
    <x v="14"/>
    <s v="Archaeology"/>
    <x v="4"/>
    <n v="4"/>
    <n v="0"/>
    <n v="0"/>
    <n v="0"/>
    <n v="1"/>
    <n v="0"/>
    <n v="0"/>
  </r>
  <r>
    <x v="2"/>
    <x v="4"/>
    <n v="48546054"/>
    <x v="9"/>
    <x v="14"/>
    <n v="192432740"/>
    <s v="J"/>
    <x v="0"/>
    <s v="Eberle, Jakub;Daniel, Jan"/>
    <s v="Anxiety geopolitics: Hybrid warfare, civilisational geopolitics, and the Janus-faced politics of anxiety"/>
    <x v="5"/>
    <x v="13"/>
    <s v="Political science"/>
    <x v="4"/>
    <n v="1"/>
    <n v="1"/>
    <n v="0"/>
    <n v="0"/>
    <n v="0"/>
    <n v="0"/>
    <n v="0"/>
  </r>
  <r>
    <x v="2"/>
    <x v="4"/>
    <n v="48546054"/>
    <x v="9"/>
    <x v="14"/>
    <n v="192432745"/>
    <s v="J"/>
    <x v="0"/>
    <s v="Shakhanova, Gaziza;Kratochvíl, Petr"/>
    <s v="The Patriotic Turn in Russia: Political Convergence of the Russian Orthodox Church and the State?"/>
    <x v="5"/>
    <x v="13"/>
    <s v="Political science"/>
    <x v="4"/>
    <n v="2"/>
    <n v="0"/>
    <n v="1"/>
    <n v="0"/>
    <n v="0"/>
    <n v="0"/>
    <n v="0"/>
  </r>
  <r>
    <x v="2"/>
    <x v="7"/>
    <n v="65269705"/>
    <x v="71"/>
    <x v="98"/>
    <n v="192432747"/>
    <s v="R"/>
    <x v="1"/>
    <s v="Petrášová, Hana;Ondříková, Petra;Poláčková, Monika Justýna;Pazderský, Tomáš;Motyčka, Vojtěch;Kelča, Jan;Vopařil, Josef;Kolouch, Ondřej"/>
    <s v="AI modul - umělá inteligence"/>
    <x v="2"/>
    <x v="35"/>
    <s v="Medical engineering"/>
    <x v="4"/>
    <n v="3"/>
    <n v="0"/>
    <n v="0"/>
    <n v="1"/>
    <n v="0"/>
    <n v="0"/>
    <n v="0"/>
  </r>
  <r>
    <x v="2"/>
    <x v="3"/>
    <s v="00027049"/>
    <x v="89"/>
    <x v="154"/>
    <n v="192432868"/>
    <s v="H"/>
    <x v="1"/>
    <s v="Vopravil, Jan;Heřmanovská, Darina;Khel, Tomáš"/>
    <s v="Aktualizace vrstvy zemědělských půd vhodných pro zalesnění pro potřeby provádění nařízení vlády č. 185/2015 Sb. MZe, Praha"/>
    <x v="3"/>
    <x v="4"/>
    <s v="Soil science"/>
    <x v="4"/>
    <n v="4"/>
    <n v="0"/>
    <n v="0"/>
    <n v="0"/>
    <n v="1"/>
    <n v="0"/>
    <n v="0"/>
  </r>
  <r>
    <x v="2"/>
    <x v="9"/>
    <s v="00027073"/>
    <x v="82"/>
    <x v="135"/>
    <n v="192432870"/>
    <s v="J"/>
    <x v="0"/>
    <s v="Kašpar, Jakub;Šamonil, Pavel;Vašíčková, Ivana;Anderson-Teixeira, Kristina J.;Herrmann, Valentine;Rollinson, Christine R.;Gonzalez, Bianca;Gonzalez-Akre, Erika B.;Pederson, Neil;Alexander, M. Ross;Allen, Craig D.;Alfaro-Sánchez, Raquel;Awada, Tala;Baltzer, Jennifer L.;Baker, Patrick J.;Birch, Joseph D.;Bunyavejchewin, Sarayudh;Cherubini, Paolo;Davies, Stuart J.;Dow, Cameron;Helcoski, Ryan;Lutz, James A.;Margolis, Ellis Q.;Maxwell, Justin T.;McMahon, Sean M.;Piponiot, Camille;Russo, Sabrina E.;Sniderhan, Anastasia E.;Tepley, Alan J.;Vlam, Mart;Zuidema, Pieter A."/>
    <s v="Joint effects of climate, tree size, and year on annual tree growth derived from tree-ring records of ten globally distributed forests"/>
    <x v="0"/>
    <x v="0"/>
    <s v="Biodiversity conservation"/>
    <x v="4"/>
    <n v="2"/>
    <n v="0"/>
    <n v="1"/>
    <n v="0"/>
    <n v="0"/>
    <n v="0"/>
    <n v="0"/>
  </r>
  <r>
    <x v="2"/>
    <x v="7"/>
    <s v="00064165"/>
    <x v="63"/>
    <x v="89"/>
    <n v="192432882"/>
    <s v="J"/>
    <x v="0"/>
    <s v="Kožich, Viktor;Schwahn, Bernd C.;Sokolová, Jitka;Křížková, Michaela;Ditroi, Tamas;Krijt, Jakub;Khalil, Youssef;Křížek, Tomáš;Fantlová-Vaculíková, Tereza;Stibůrková, Blanka;Mills, Philippa;Clayton, Peter;Barvíková, Kristýna;Blessing, Holger;Sykut-Cegielska, Jolanta;Dionisi-Vici, Carlo;Gasperini, Serena;Garcia-Cazorla, Angeles;Haack, Tobias B.;Honzík, Tomáš;Ješina, Pavel;Kuster, Alice;Laugwitz, Lucia;Martinelli, Diego;Porta, Francesco;Santer, Rene;Schwarz, Guenter;Nagy, Peter"/>
    <s v="Human ultrarare genetic disorders of sulfur metabolism demonstrate redundancies in H2S homeostasis"/>
    <x v="4"/>
    <x v="8"/>
    <s v="Endocrinology and metabolism (including diabetes, hormones)"/>
    <x v="4"/>
    <n v="1"/>
    <n v="1"/>
    <n v="0"/>
    <n v="0"/>
    <n v="0"/>
    <n v="0"/>
    <n v="0"/>
  </r>
  <r>
    <x v="1"/>
    <x v="1"/>
    <s v="00216208"/>
    <x v="51"/>
    <x v="64"/>
    <n v="192432921"/>
    <s v="J"/>
    <x v="0"/>
    <s v="Knížková, Daniela;Přibíková, Michaela;Dráberová, Helena;Šemberová, Tereza;Trivić, Tijana;Synáčková, Alžběta;Ujević, Andrea;Stefanović, Jana;Drobek, Ales;Huranova, Martina;Niederlova, Veronika;Tsyklauri, Oksana;Neuwirth, Ales;Tureckova, Jolana;Stepanek, Ondrej;Dráber, Peter"/>
    <s v="CMTM4 is a subunit of the IL-17 receptor and mediates autoimmune pathology"/>
    <x v="0"/>
    <x v="0"/>
    <s v="-"/>
    <x v="4"/>
    <n v="1"/>
    <n v="1"/>
    <n v="0"/>
    <n v="0"/>
    <n v="0"/>
    <n v="0"/>
    <n v="0"/>
  </r>
  <r>
    <x v="1"/>
    <x v="1"/>
    <s v="00216208"/>
    <x v="51"/>
    <x v="64"/>
    <n v="192432922"/>
    <s v="J"/>
    <x v="0"/>
    <s v="Kožich, Viktor;Schwahn, Bernd C.;Sokolová, Jitka;Křížková, Michaela;Ditroi, Tamas;Krijt, Jakub;Khalil, Youssef;Křížek, Tomáš;Fantlová-Vaculíková, Tereza;Stibůrková, Blanka;Mills, Philippa;Clayton, Peter;Barvíková, Kristýna;Blessing, Holger;Sykut-Cegielska, Jolanta;Dionisi-Vici, Carlo;Gasperini, Serena;Garcia-Cazorla, Angeles;Haack, Tobias B.;Honzík, Tomáš;Ješina, Pavel;Kuster, Alice;Laugwitz, Lucia;Martinelli, Diego;Porta, Francesco;Santer, Rene;Schwarz, Guenter;Nagy, Peter"/>
    <s v="Human ultrarare genetic disorders of sulfur metabolism demonstrate redundancies in H2S homeostasis"/>
    <x v="4"/>
    <x v="8"/>
    <s v="Endocrinology and metabolism (including diabetes, hormones)"/>
    <x v="4"/>
    <n v="1"/>
    <n v="1"/>
    <n v="0"/>
    <n v="0"/>
    <n v="0"/>
    <n v="0"/>
    <n v="0"/>
  </r>
  <r>
    <x v="1"/>
    <x v="1"/>
    <s v="00216208"/>
    <x v="51"/>
    <x v="117"/>
    <n v="192432954"/>
    <s v="J"/>
    <x v="0"/>
    <s v="Fenclová, Tereza;Chemek, Marouane;Havránková, Jiřina;Kolinko, Yaroslav;Sudová, Vendula;Moravec, Jiří;Navrátilová, Jana;Klein, Pavel;Králíčková, Milena;Nevoral, Jan"/>
    <s v="Effect of bisphenol S on testicular tissue after low-dose lactation exposure"/>
    <x v="4"/>
    <x v="6"/>
    <s v="Infectious Diseases"/>
    <x v="4"/>
    <n v="3"/>
    <n v="0"/>
    <n v="0"/>
    <n v="1"/>
    <n v="0"/>
    <n v="0"/>
    <n v="0"/>
  </r>
  <r>
    <x v="1"/>
    <x v="1"/>
    <s v="00216208"/>
    <x v="51"/>
    <x v="277"/>
    <n v="192432968"/>
    <s v="B"/>
    <x v="0"/>
    <s v="Wintr, Jan"/>
    <s v="Proměny parlamentní kultury"/>
    <x v="5"/>
    <x v="29"/>
    <s v="-"/>
    <x v="4"/>
    <n v="3"/>
    <n v="0"/>
    <n v="0"/>
    <n v="1"/>
    <n v="0"/>
    <n v="0"/>
    <n v="0"/>
  </r>
  <r>
    <x v="1"/>
    <x v="1"/>
    <s v="00216208"/>
    <x v="51"/>
    <x v="277"/>
    <n v="192432973"/>
    <s v="J"/>
    <x v="0"/>
    <s v="Handrlica, Jakub"/>
    <s v="Facilitating deployment of transportable nuclear power plants through a new regime of mutual recognition"/>
    <x v="5"/>
    <x v="29"/>
    <s v="-"/>
    <x v="4"/>
    <n v="2"/>
    <n v="0"/>
    <n v="1"/>
    <n v="0"/>
    <n v="0"/>
    <n v="0"/>
    <n v="0"/>
  </r>
  <r>
    <x v="1"/>
    <x v="1"/>
    <s v="00216208"/>
    <x v="51"/>
    <x v="277"/>
    <n v="192432976"/>
    <s v="B"/>
    <x v="0"/>
    <s v="Handrlica, Jakub"/>
    <s v="Úvod do mezinárodního práva správního"/>
    <x v="5"/>
    <x v="29"/>
    <s v="-"/>
    <x v="4"/>
    <n v="2"/>
    <n v="0"/>
    <n v="1"/>
    <n v="0"/>
    <n v="0"/>
    <n v="0"/>
    <n v="0"/>
  </r>
  <r>
    <x v="1"/>
    <x v="1"/>
    <s v="00216208"/>
    <x v="51"/>
    <x v="277"/>
    <n v="192432977"/>
    <s v="B"/>
    <x v="0"/>
    <s v="Josková, Lucie;Tomášek, Petr;Borkovec, Aleš"/>
    <s v="Fiduciární povinnosti (povinnosti správců cizích záležitostí)"/>
    <x v="5"/>
    <x v="29"/>
    <s v="-"/>
    <x v="4"/>
    <n v="3"/>
    <n v="0"/>
    <n v="0"/>
    <n v="1"/>
    <n v="0"/>
    <n v="0"/>
    <n v="0"/>
  </r>
  <r>
    <x v="1"/>
    <x v="1"/>
    <s v="00216208"/>
    <x v="51"/>
    <x v="61"/>
    <n v="192432998"/>
    <s v="J"/>
    <x v="0"/>
    <s v="Treml, Václav;Mašek, Jiří;Tumajer, Jan;Rydval, Miloš;Čada, Vojtěch;Ledvinka, Ondřej;Svoboda, Miroslav"/>
    <s v="Trends in climatically driven extreme growth reductions of Picea abies and Pinus sylvestris in Central Europe"/>
    <x v="0"/>
    <x v="7"/>
    <s v="Physical geography"/>
    <x v="4"/>
    <n v="1"/>
    <n v="1"/>
    <n v="0"/>
    <n v="0"/>
    <n v="0"/>
    <n v="0"/>
    <n v="0"/>
  </r>
  <r>
    <x v="1"/>
    <x v="1"/>
    <s v="00216208"/>
    <x v="51"/>
    <x v="61"/>
    <n v="192433053"/>
    <s v="J"/>
    <x v="0"/>
    <s v="Giacobelli, Valerio Guido;Fujishima, Kosuke;Lepšík, Martin;Tretyachenko, Vyacheslav;Kadavá, Tereza;Makarov, Mikhail;Bednárová, Lucie;Novák, Petr;Hlouchová, Klára"/>
    <s v="In Vitro Evolution Reveals Noncationic Protein-RNA Interaction Mediated by Metal Ions"/>
    <x v="0"/>
    <x v="0"/>
    <s v="Biochemistry and molecular biology"/>
    <x v="4"/>
    <n v="1"/>
    <n v="1"/>
    <n v="0"/>
    <n v="0"/>
    <n v="0"/>
    <n v="0"/>
    <n v="0"/>
  </r>
  <r>
    <x v="1"/>
    <x v="1"/>
    <s v="00216208"/>
    <x v="51"/>
    <x v="61"/>
    <n v="192433103"/>
    <s v="J"/>
    <x v="0"/>
    <s v="Kverková, Kristina;Marhounová, Lucie;Polonyiová, Alexandra;Kocourek, Martin;Zhang, Yicheng;Olkowicz, Seweryn;Straková, Barbora;Pavelková, Zuzana;Vodička, Roman;Frynta, Daniel;Němec, Pavel"/>
    <s v="The evolution of brain neuron numbers in amniotes"/>
    <x v="0"/>
    <x v="0"/>
    <s v="Zoology"/>
    <x v="4"/>
    <n v="1"/>
    <n v="1"/>
    <n v="0"/>
    <n v="0"/>
    <n v="0"/>
    <n v="0"/>
    <n v="0"/>
  </r>
  <r>
    <x v="1"/>
    <x v="1"/>
    <s v="00216208"/>
    <x v="51"/>
    <x v="61"/>
    <n v="192433145"/>
    <s v="J"/>
    <x v="0"/>
    <s v="Sol, Daniel;Olkowicz, Seweryn;Sayol, Ferran;Kocourek, Martin;Zhang, Yicheng;Marhounová, Lucie;Osadnik, Christin;Corssmit, Eva;Garcia-Porta, Joan;Martin, Thomas E.;Lefebvre, Louis;Němec, Pavel"/>
    <s v="Neuron numbers link innovativeness with both absolute and relative brain size in birds"/>
    <x v="0"/>
    <x v="0"/>
    <s v="Zoology"/>
    <x v="4"/>
    <n v="1"/>
    <n v="1"/>
    <n v="0"/>
    <n v="0"/>
    <n v="0"/>
    <n v="0"/>
    <n v="0"/>
  </r>
  <r>
    <x v="1"/>
    <x v="1"/>
    <s v="00216208"/>
    <x v="51"/>
    <x v="61"/>
    <n v="192433159"/>
    <s v="J"/>
    <x v="0"/>
    <s v="Bláha, Jan;Skálová, Tereza;Kalousková, Barbora;Skořepa, Ondřej;Cmunt, Denis;Grobárová, Valéria;Pažický, Samuel;Poláchová, Edita;de Sousa Santos Abreu, Celeste;Stránský, Jan;Kovaľ, Tomáš;Dušková, Jarmila;Zhao, Yuguang;Harlos, Karl;Hašek, Jindřich;Dohnálek, Jan;Vaněk, Ondřej"/>
    <s v="Structure of the human NK cell NKR-P1:LLT1 receptor:ligand complex reveals clustering in the immune synapse"/>
    <x v="0"/>
    <x v="0"/>
    <s v="Biochemistry and molecular biology"/>
    <x v="4"/>
    <n v="1"/>
    <n v="1"/>
    <n v="0"/>
    <n v="0"/>
    <n v="0"/>
    <n v="0"/>
    <n v="0"/>
  </r>
  <r>
    <x v="1"/>
    <x v="1"/>
    <s v="00216208"/>
    <x v="51"/>
    <x v="61"/>
    <n v="192433171"/>
    <s v="J"/>
    <x v="0"/>
    <s v="Dobeš, Jan;Ben-Nun, Osher;Binyamin, Amit;Stoler-Barak, Liat;Oftedal, Bergithe Eikeland;Goldfarb, Yael;Kadouri, Noam;Gruper, Yael;Givony, Tal;Zalayat, Itay;Kováčová, Katarína;Böhmová, Helena;Valter, Evgeny;Shulman, Ziv;Filipp, Dominik;Husebye, Eystein Sverre;Abramson, Jakub"/>
    <s v="Extrathymic expression of Aire controls the induction of effective T(H)17 cell-mediated immune response to Candida albicans"/>
    <x v="4"/>
    <x v="22"/>
    <s v="Immunology"/>
    <x v="4"/>
    <n v="1"/>
    <n v="1"/>
    <n v="0"/>
    <n v="0"/>
    <n v="0"/>
    <n v="0"/>
    <n v="0"/>
  </r>
  <r>
    <x v="1"/>
    <x v="1"/>
    <s v="00216208"/>
    <x v="51"/>
    <x v="61"/>
    <n v="192433195"/>
    <s v="J"/>
    <x v="0"/>
    <s v="Lunkad, Raju;Barroso da Silva, Fernando Luís;Košovan, Peter"/>
    <s v="Both Charge-Regulation and Charge-Patch Distribution Can Drive Adsorption on the Wrong Side of the Isoelectric Point"/>
    <x v="0"/>
    <x v="10"/>
    <s v="Physical chemistry"/>
    <x v="4"/>
    <n v="2"/>
    <n v="0"/>
    <n v="1"/>
    <n v="0"/>
    <n v="0"/>
    <n v="0"/>
    <n v="0"/>
  </r>
  <r>
    <x v="1"/>
    <x v="1"/>
    <s v="00216208"/>
    <x v="51"/>
    <x v="61"/>
    <n v="192433198"/>
    <s v="J"/>
    <x v="0"/>
    <s v="Benešová, Lenka;Klouda, Jan;Bláhová, Eva;Nesměrák, Karel;Kočovský, Pavel;Nádvorniková, Jana;Barták, Petr;Skopalová, Jana;Schwarzová-Pecková, Karolina"/>
    <s v="Non-enzymatic electrochemical determination of cholesterol in dairy products on boron-doped diamond electrode"/>
    <x v="0"/>
    <x v="10"/>
    <s v="Analytical chemistry"/>
    <x v="4"/>
    <n v="3"/>
    <n v="0"/>
    <n v="0"/>
    <n v="1"/>
    <n v="0"/>
    <n v="0"/>
    <n v="0"/>
  </r>
  <r>
    <x v="1"/>
    <x v="1"/>
    <s v="00216208"/>
    <x v="51"/>
    <x v="61"/>
    <n v="192433217"/>
    <s v="J"/>
    <x v="0"/>
    <s v="Jehlička, Jan;Edwards, Howell G. M.;Oren, Aharon"/>
    <s v="Analysis of brown, violet and blue pigments of microorganisms by Raman spectroscopy"/>
    <x v="0"/>
    <x v="7"/>
    <s v="Geology"/>
    <x v="4"/>
    <n v="3"/>
    <n v="0"/>
    <n v="0"/>
    <n v="1"/>
    <n v="0"/>
    <n v="0"/>
    <n v="0"/>
  </r>
  <r>
    <x v="1"/>
    <x v="1"/>
    <s v="00216208"/>
    <x v="51"/>
    <x v="61"/>
    <n v="192433289"/>
    <s v="J"/>
    <x v="0"/>
    <s v="Opluštil, Stanislav;Laurin, Jiří;Hýlová, Lada;Jirásek, Jakub;Schmitz, Mark;Sivek, Martin"/>
    <s v="Coal-bearing fluvial cycles of the late Paleozoic tropics; astronomical control on sediment supply constrained by high-precision radioisotopic ages, Upper Silesian Basin"/>
    <x v="0"/>
    <x v="7"/>
    <s v="Paleontology"/>
    <x v="4"/>
    <n v="2"/>
    <n v="0"/>
    <n v="1"/>
    <n v="0"/>
    <n v="0"/>
    <n v="0"/>
    <n v="0"/>
  </r>
  <r>
    <x v="1"/>
    <x v="1"/>
    <s v="00216208"/>
    <x v="51"/>
    <x v="61"/>
    <n v="192433296"/>
    <s v="J"/>
    <x v="0"/>
    <s v="Kraft, Petr;Mergl, Michal"/>
    <s v="Struggle for phosphorus and the Devonian overturn"/>
    <x v="0"/>
    <x v="7"/>
    <s v="Paleontology"/>
    <x v="4"/>
    <n v="2"/>
    <n v="0"/>
    <n v="1"/>
    <n v="0"/>
    <n v="0"/>
    <n v="0"/>
    <n v="0"/>
  </r>
  <r>
    <x v="1"/>
    <x v="1"/>
    <s v="00216208"/>
    <x v="51"/>
    <x v="61"/>
    <n v="192433328"/>
    <s v="J"/>
    <x v="0"/>
    <s v="Mendieta-Moreno, Jesús Ignacio;Mallada, Benjamin;de la Torre, Bruno;Cadart, Timothée Christophe Elie;Kotora, Martin;Jelínek, Pavel"/>
    <s v="Unusual Scaffold Rearrangement in Polyaromatic Hydrocarbons Driven by Concerted Action of Single Gold Atoms on a Gold Surface"/>
    <x v="0"/>
    <x v="10"/>
    <s v="Organic chemistry"/>
    <x v="4"/>
    <n v="2"/>
    <n v="0"/>
    <n v="1"/>
    <n v="0"/>
    <n v="0"/>
    <n v="0"/>
    <n v="0"/>
  </r>
  <r>
    <x v="1"/>
    <x v="1"/>
    <s v="00216208"/>
    <x v="51"/>
    <x v="251"/>
    <n v="192433358"/>
    <s v="J"/>
    <x v="0"/>
    <s v="Rineau, Valentin;Smyčka, Jan;Storch, David"/>
    <s v="Diversity dependence is a ubiquitous phenomenon across Phanerozoic oceans"/>
    <x v="0"/>
    <x v="0"/>
    <s v="Ecology"/>
    <x v="4"/>
    <n v="1"/>
    <n v="1"/>
    <n v="0"/>
    <n v="0"/>
    <n v="0"/>
    <n v="0"/>
    <n v="0"/>
  </r>
  <r>
    <x v="2"/>
    <x v="2"/>
    <n v="25870807"/>
    <x v="122"/>
    <x v="218"/>
    <n v="192433626"/>
    <s v="J"/>
    <x v="1"/>
    <s v="Vodárek, Vlastimil;Rožnovská, Gabriela;Kuboň, Zdeněk;Volodarskaja, Anastasia;Palupčíková, Renáta"/>
    <s v="The Effect of Long-Term Ageing at 475 °C on Microstructure and Properties of a Precipitation Hardening MartensiticStainless Steel"/>
    <x v="2"/>
    <x v="17"/>
    <s v="Materials engineering"/>
    <x v="4"/>
    <n v="5"/>
    <n v="0"/>
    <n v="0"/>
    <n v="0"/>
    <n v="0"/>
    <n v="1"/>
    <n v="0"/>
  </r>
  <r>
    <x v="2"/>
    <x v="2"/>
    <n v="25870807"/>
    <x v="122"/>
    <x v="218"/>
    <n v="192433641"/>
    <s v="F"/>
    <x v="1"/>
    <s v="Kander, Ladislav;Kuboň, Zdeněk;Struž, Jiří;Foltynek, Petr"/>
    <s v="Zařízení pro provádění creepové zkoušky pomocí vnitřního přetlaku"/>
    <x v="2"/>
    <x v="17"/>
    <s v="Materials engineering"/>
    <x v="4"/>
    <n v="4"/>
    <n v="0"/>
    <n v="0"/>
    <n v="0"/>
    <n v="1"/>
    <n v="0"/>
    <n v="0"/>
  </r>
  <r>
    <x v="2"/>
    <x v="2"/>
    <n v="25870807"/>
    <x v="122"/>
    <x v="218"/>
    <n v="192433643"/>
    <s v="N"/>
    <x v="1"/>
    <s v="Čížek, Petr;Kander, Ladislav"/>
    <s v="Stanovení faktoru intenzity napětí kovových materiálů za působení plynného prostředí při zvýšeném tlaku"/>
    <x v="2"/>
    <x v="17"/>
    <s v="Materials engineering"/>
    <x v="4"/>
    <n v="4"/>
    <n v="0"/>
    <n v="0"/>
    <n v="0"/>
    <n v="1"/>
    <n v="0"/>
    <n v="0"/>
  </r>
  <r>
    <x v="2"/>
    <x v="2"/>
    <n v="26722445"/>
    <x v="68"/>
    <x v="95"/>
    <n v="192433750"/>
    <s v="F"/>
    <x v="1"/>
    <s v="Brom, Jaroslav;Assmann, Leoš;Kopeć, Marcin"/>
    <s v="Zařízení k přesnému 3D měření rozměrů a opotřebení komponent jaderných elektráren"/>
    <x v="2"/>
    <x v="3"/>
    <s v="-"/>
    <x v="4"/>
    <n v="3"/>
    <n v="0"/>
    <n v="0"/>
    <n v="1"/>
    <n v="0"/>
    <n v="0"/>
    <n v="0"/>
  </r>
  <r>
    <x v="1"/>
    <x v="1"/>
    <n v="46747885"/>
    <x v="81"/>
    <x v="126"/>
    <n v="192433785"/>
    <s v="J"/>
    <x v="0"/>
    <s v="Málek, Jiří;Janský, Jakub;Koldovský, Zbyněk;Kounovský, Tomáš;Čmejla, Jaroslav;Žďánský, Jindřich"/>
    <s v="Target Speech Extraction: Independent Vector Extraction Guided by Supervised Speaker Identification"/>
    <x v="2"/>
    <x v="21"/>
    <s v="Electrical and electronic engineering"/>
    <x v="4"/>
    <n v="3"/>
    <n v="0"/>
    <n v="0"/>
    <n v="1"/>
    <n v="0"/>
    <n v="0"/>
    <n v="0"/>
  </r>
  <r>
    <x v="1"/>
    <x v="1"/>
    <n v="47813059"/>
    <x v="72"/>
    <x v="102"/>
    <n v="192433813"/>
    <s v="B"/>
    <x v="0"/>
    <s v="Pelc, Martin"/>
    <s v="Na football! Fotbalové diváctví a fanouškovská kultura v českých zemích do roku 1939"/>
    <x v="1"/>
    <x v="14"/>
    <s v="History (history of science and technology to be 6.3, history of specific sciences to be under the respective headings)"/>
    <x v="4"/>
    <n v="3"/>
    <n v="0"/>
    <n v="0"/>
    <n v="1"/>
    <n v="0"/>
    <n v="0"/>
    <n v="0"/>
  </r>
  <r>
    <x v="1"/>
    <x v="1"/>
    <n v="47813059"/>
    <x v="72"/>
    <x v="102"/>
    <n v="192433814"/>
    <s v="B"/>
    <x v="0"/>
    <s v="Knapík, Jiří;Franc, Martin;Štoll, Martin"/>
    <s v="Pionýři, malované děti? Pionýrská organizace ČSM a dětský kolektiv (1949–1968)"/>
    <x v="1"/>
    <x v="14"/>
    <s v="History (history of science and technology to be 6.3, history of specific sciences to be under the respective headings)"/>
    <x v="4"/>
    <n v="3"/>
    <n v="0"/>
    <n v="0"/>
    <n v="1"/>
    <n v="0"/>
    <n v="0"/>
    <n v="0"/>
  </r>
  <r>
    <x v="1"/>
    <x v="1"/>
    <n v="47813059"/>
    <x v="72"/>
    <x v="219"/>
    <n v="192433819"/>
    <s v="J"/>
    <x v="0"/>
    <s v="Bartl, David;Ramík, Jaroslav"/>
    <s v="A new algorithm for computing priority vector of pairwise comparisons matrix with fuzzy elements"/>
    <x v="0"/>
    <x v="2"/>
    <s v="Applied mathematics"/>
    <x v="4"/>
    <n v="4"/>
    <n v="0"/>
    <n v="0"/>
    <n v="0"/>
    <n v="1"/>
    <n v="0"/>
    <n v="0"/>
  </r>
  <r>
    <x v="1"/>
    <x v="1"/>
    <n v="60460709"/>
    <x v="69"/>
    <x v="249"/>
    <n v="192433882"/>
    <s v="J"/>
    <x v="0"/>
    <s v="Fonseca Rodríguez, Osvaldo;Di Napoli, Claudia;Plavcová, Eva;Urban, Aleš"/>
    <s v="Temporal changes of heat-attributable mortality in Prague, Czech Republic, over 1982–2019"/>
    <x v="0"/>
    <x v="7"/>
    <s v="Environmental sciences (social aspects to be 5.7)"/>
    <x v="4"/>
    <n v="1"/>
    <n v="1"/>
    <n v="0"/>
    <n v="0"/>
    <n v="0"/>
    <n v="0"/>
    <n v="0"/>
  </r>
  <r>
    <x v="2"/>
    <x v="2"/>
    <s v="00010669"/>
    <x v="3"/>
    <x v="3"/>
    <n v="192434117"/>
    <s v="O"/>
    <x v="1"/>
    <s v="Hospodář, Pavel;Žižkovský, Nikola"/>
    <s v="A software model of the control system of jet trainer aircraft including the advanced control laws and expanded content of control modes"/>
    <x v="2"/>
    <x v="3"/>
    <s v="Aerospace engineering"/>
    <x v="4"/>
    <n v="3"/>
    <n v="0"/>
    <n v="0"/>
    <n v="1"/>
    <n v="0"/>
    <n v="0"/>
    <n v="0"/>
  </r>
  <r>
    <x v="2"/>
    <x v="7"/>
    <s v="00064165"/>
    <x v="63"/>
    <x v="89"/>
    <n v="192434121"/>
    <s v="P"/>
    <x v="1"/>
    <s v="Grus, Tomáš;Suchý, Tomáš;Šupová, Monika;Chlup, Hynek;Hartinger, Jan"/>
    <s v="Kolagenní kompozit pro řízené uvolňování aktivních látek a způsob jeho přípravy"/>
    <x v="4"/>
    <x v="8"/>
    <s v="Cardiac and Cardiovascular systems"/>
    <x v="4"/>
    <n v="2"/>
    <n v="0"/>
    <n v="1"/>
    <n v="0"/>
    <n v="0"/>
    <n v="0"/>
    <n v="0"/>
  </r>
  <r>
    <x v="1"/>
    <x v="1"/>
    <n v="46747885"/>
    <x v="81"/>
    <x v="220"/>
    <n v="192434182"/>
    <s v="P"/>
    <x v="1"/>
    <s v="Malena, Vladimír;Petrů, Michal"/>
    <s v="Kanálková soustava pro vedení předmísené směsi plynného paliva se vzduchem v hlavici premixového hořáku pro spalování předmísené směsi plynného paliva se vzduchem, kanálková vložka pro tuto hlavici a premixový hořák"/>
    <x v="2"/>
    <x v="3"/>
    <s v="Mechanical engineering"/>
    <x v="4"/>
    <n v="3"/>
    <n v="0"/>
    <n v="0"/>
    <n v="1"/>
    <n v="0"/>
    <n v="0"/>
    <n v="0"/>
  </r>
  <r>
    <x v="1"/>
    <x v="1"/>
    <n v="46747885"/>
    <x v="81"/>
    <x v="346"/>
    <n v="192434261"/>
    <s v="G"/>
    <x v="1"/>
    <s v="Klíčová, Barbora;Vávrová, Andrea;Nyrobtseva, Ekaterina;Mach, Ondřej;Černohorský, Josef"/>
    <s v="Ověření vlastností UV robotického systému pro aplikace ve zdravotnických zařízeních"/>
    <x v="2"/>
    <x v="35"/>
    <s v="Medical engineering"/>
    <x v="4"/>
    <n v="4"/>
    <n v="0"/>
    <n v="0"/>
    <n v="0"/>
    <n v="1"/>
    <n v="0"/>
    <n v="0"/>
  </r>
  <r>
    <x v="1"/>
    <x v="1"/>
    <n v="61989592"/>
    <x v="48"/>
    <x v="130"/>
    <n v="192434347"/>
    <s v="P"/>
    <x v="1"/>
    <s v="Mistrík, Martin;Bártek, Jiří;Škrott, Zdeněk;Džubák, Petr;Hajdúch, Marián"/>
    <s v="Molecular complex assembly particles comprising BIS-R1,R2-dithiocarbamate-metal complex and a ligand, method of preparation and use thereof"/>
    <x v="2"/>
    <x v="23"/>
    <s v="Nano-materials (production and properties)"/>
    <x v="4"/>
    <n v="3"/>
    <n v="0"/>
    <n v="0"/>
    <n v="1"/>
    <n v="0"/>
    <n v="0"/>
    <n v="0"/>
  </r>
  <r>
    <x v="1"/>
    <x v="1"/>
    <n v="61989592"/>
    <x v="48"/>
    <x v="130"/>
    <n v="192434351"/>
    <s v="J"/>
    <x v="0"/>
    <s v="Slavík, Hanuš;Balik, Vladimír;Kokas, Filip Zavadil;Slavkovský, Rastislav;Vrbková, Jana;Řehulková, Alona;Lausová, Tereza;Ehrmann, Jiří;Gurská, Soňa;Überall, Ivo;Hajdúch, Marián;Srovnal, Josef"/>
    <s v="Transcriptomic Profiling Revealed Lnc-GOLGA6A-1 as a Novel Prognostic Biomarker of Meningioma Recurrence"/>
    <x v="4"/>
    <x v="22"/>
    <s v="Neurosciences (including psychophysiology"/>
    <x v="4"/>
    <n v="3"/>
    <n v="0"/>
    <n v="0"/>
    <n v="1"/>
    <n v="0"/>
    <n v="0"/>
    <n v="0"/>
  </r>
  <r>
    <x v="1"/>
    <x v="1"/>
    <n v="61989592"/>
    <x v="48"/>
    <x v="59"/>
    <n v="192434373"/>
    <s v="B"/>
    <x v="1"/>
    <s v="Jochmannová, Leona;Gergely, Ondrej;Charvát, Miroslav;Obereignerů, Radko;Palová, Kateřina;Sluková, Petra Zia;Šucha, Matúš;Viktorová, Lucie;Bosá, Katarína;Brzobohatý, Robin;Buriánová, Veronika;Cirbusová, Martina;Doleček, Zdislav;Hlavinka, Antonín;Chudárková, Petra;Chudobová, Jana;Klementová, Petra;Kolář, Martin;Nilius, Petr;Ohřálová, Michaela;Paprsteinová, Lucie;Petrová, Eva;Rumlerová, Tereza;Staníková, Monika;Stanke, Ladislav;Štýbnar, Michal;Valentová, Iveta;Vojtíšková, Martina;Wünschová, Petra"/>
    <s v="Péče on-line v psychosociálních oborech. Možnosti, limity, rizika"/>
    <x v="5"/>
    <x v="30"/>
    <s v="Psychology (including human - machine relations)"/>
    <x v="4"/>
    <n v="3"/>
    <n v="0"/>
    <n v="0"/>
    <n v="1"/>
    <n v="0"/>
    <n v="0"/>
    <n v="0"/>
  </r>
  <r>
    <x v="1"/>
    <x v="1"/>
    <n v="61989592"/>
    <x v="48"/>
    <x v="56"/>
    <n v="192434400"/>
    <s v="G"/>
    <x v="1"/>
    <s v="Barvíř, Radek;Brus, Jan;Růžičková, Veronika;Vondráková, Alena;Žejdlík, Jakub"/>
    <s v="Tyflokartografická sada edukačních materiálů k vybraným památkám Česka"/>
    <x v="0"/>
    <x v="7"/>
    <s v="Environmental sciences (social aspects to be 5.7)"/>
    <x v="4"/>
    <n v="5"/>
    <n v="0"/>
    <n v="0"/>
    <n v="0"/>
    <n v="0"/>
    <n v="1"/>
    <n v="0"/>
  </r>
  <r>
    <x v="1"/>
    <x v="1"/>
    <n v="61989592"/>
    <x v="48"/>
    <x v="132"/>
    <n v="192434403"/>
    <s v="R"/>
    <x v="1"/>
    <s v="Mlčáková, Renata;Maštalíř, Jaromír;Kubečka, Petr"/>
    <s v="TETRECOM"/>
    <x v="5"/>
    <x v="16"/>
    <s v="Education, general; including training, pedagogy, didactics [and education systems]"/>
    <x v="4"/>
    <n v="1"/>
    <n v="1"/>
    <n v="0"/>
    <n v="0"/>
    <n v="0"/>
    <n v="0"/>
    <n v="0"/>
  </r>
  <r>
    <x v="2"/>
    <x v="11"/>
    <n v="45773009"/>
    <x v="151"/>
    <x v="288"/>
    <n v="192434456"/>
    <s v="J"/>
    <x v="1"/>
    <s v="Paloncyová, Jana"/>
    <s v="Faktory ovlivňující reprodukční plány v době pandemie covidu-19"/>
    <x v="5"/>
    <x v="33"/>
    <s v="Social topics (Women´s and gender studies; Social issues; Family studies; Social work)"/>
    <x v="4"/>
    <n v="4"/>
    <n v="0"/>
    <n v="0"/>
    <n v="0"/>
    <n v="1"/>
    <n v="0"/>
    <n v="0"/>
  </r>
  <r>
    <x v="1"/>
    <x v="1"/>
    <n v="49777513"/>
    <x v="13"/>
    <x v="197"/>
    <n v="192434650"/>
    <s v="V"/>
    <x v="1"/>
    <s v="Stulík, Ondřej;Jurek, Petr;Hušková, Kateřina;Schuster, Radek;Dvořák, Prokop;Bárta, Karel"/>
    <s v="Rozpoznávání potenciálně extremistických textů - metodologický postup"/>
    <x v="5"/>
    <x v="13"/>
    <s v="Political science"/>
    <x v="4"/>
    <n v="4"/>
    <n v="0"/>
    <n v="0"/>
    <n v="0"/>
    <n v="1"/>
    <n v="0"/>
    <n v="0"/>
  </r>
  <r>
    <x v="1"/>
    <x v="1"/>
    <n v="49777513"/>
    <x v="13"/>
    <x v="198"/>
    <n v="192434662"/>
    <s v="J"/>
    <x v="0"/>
    <s v="Rohlíková, Lucie;Fiala, Jan;Hán, Jan;Husák, Jan;Chadt, Karel;Chalupa, Štěpán;Jenčková, Jiřina;Kotek, Martin;Kotek, Michal;Perutková, Martina;Průcha, Tomáš;Stejskal, Jakub;Visvizi, Anna"/>
    <s v="Innovating in the Tourism Industry Through Virtual Reality (VR) and Education in the Hotel Business: VR-Enhanced Three-Phase Future Hotel Staff Training"/>
    <x v="5"/>
    <x v="16"/>
    <s v="Education, general; including training, pedagogy, didactics [and education systems]"/>
    <x v="4"/>
    <n v="5"/>
    <n v="0"/>
    <n v="0"/>
    <n v="0"/>
    <n v="0"/>
    <n v="1"/>
    <n v="0"/>
  </r>
  <r>
    <x v="0"/>
    <x v="0"/>
    <n v="68378297"/>
    <x v="16"/>
    <x v="23"/>
    <n v="192434734"/>
    <s v="G"/>
    <x v="1"/>
    <s v="Dubinin, P.;Dubinin, S.;Drdlová, M.;Šperl, Martin;Böhm, P."/>
    <s v="Kompozitní tlaková nádoba na bázi uhlíkových vláken"/>
    <x v="2"/>
    <x v="17"/>
    <s v="Composites (including laminates, reinforced plastics, cermets, combined natural and synthetic fibre fabrics; filled composites)"/>
    <x v="4"/>
    <n v="2"/>
    <n v="0"/>
    <n v="1"/>
    <n v="0"/>
    <n v="0"/>
    <n v="0"/>
    <n v="0"/>
  </r>
  <r>
    <x v="2"/>
    <x v="9"/>
    <s v="00027073"/>
    <x v="82"/>
    <x v="135"/>
    <n v="192434761"/>
    <s v="N"/>
    <x v="1"/>
    <s v="Weger, Jan;Lojka, Bohdan;Dumbrovský, Miroslav;Knápek, Jaroslav;Vávrová, Kamila;Kotrba, Radim;Sobotková, Veronika;Houška, Jakub;Preininger, Daniel;Bubeník, Jaroslav;Stehno, Jiří;Vymazalová, Marie;Šinko, Jan;Humešová, Tereza;Úradníček, Luboš"/>
    <s v="Doporučené postupy a komponenty agrolesnických systémů pro obnovu a posílení mimoprodukčních funkcí krajiny"/>
    <x v="0"/>
    <x v="7"/>
    <s v="Environmental sciences (social aspects to be 5.7)"/>
    <x v="4"/>
    <n v="3"/>
    <n v="0"/>
    <n v="0"/>
    <n v="1"/>
    <n v="0"/>
    <n v="0"/>
    <n v="0"/>
  </r>
  <r>
    <x v="2"/>
    <x v="3"/>
    <n v="26784246"/>
    <x v="103"/>
    <x v="178"/>
    <n v="192434817"/>
    <s v="F"/>
    <x v="1"/>
    <s v="Dostálová, Radmila;Griga, Miroslav;Hýbl, Miroslav;Říha, Luděk;Trněný, Pldřich;Matoušková, Michaela;Šafář, Jan"/>
    <s v="Sada molekulárních SNP markerů asociovaných s agromomickými znaky a kvalitativními znaky semen u polního a dřeňového hrachu"/>
    <x v="3"/>
    <x v="26"/>
    <s v="-"/>
    <x v="4"/>
    <n v="3"/>
    <n v="0"/>
    <n v="0"/>
    <n v="1"/>
    <n v="0"/>
    <n v="0"/>
    <n v="0"/>
  </r>
  <r>
    <x v="2"/>
    <x v="8"/>
    <s v="00023442"/>
    <x v="150"/>
    <x v="287"/>
    <n v="192434903"/>
    <s v="B"/>
    <x v="0"/>
    <s v="Petrová, Sylva"/>
    <s v="Via Lucis. Stanislav Libenský and Jaroslava Brychtová for Sacred Spaces in Bohemia and Moravia"/>
    <x v="1"/>
    <x v="15"/>
    <s v="Arts, Art history"/>
    <x v="4"/>
    <n v="4"/>
    <n v="0"/>
    <n v="0"/>
    <n v="0"/>
    <n v="1"/>
    <n v="0"/>
    <n v="0"/>
  </r>
  <r>
    <x v="2"/>
    <x v="8"/>
    <s v="00023442"/>
    <x v="150"/>
    <x v="287"/>
    <n v="192434906"/>
    <s v="B"/>
    <x v="0"/>
    <s v="Uchalová, Eva"/>
    <s v="Hana Podolská, legenda české módy"/>
    <x v="1"/>
    <x v="15"/>
    <s v="Arts, Art history"/>
    <x v="4"/>
    <n v="3"/>
    <n v="0"/>
    <n v="0"/>
    <n v="1"/>
    <n v="0"/>
    <n v="0"/>
    <n v="0"/>
  </r>
  <r>
    <x v="2"/>
    <x v="8"/>
    <s v="00023442"/>
    <x v="150"/>
    <x v="287"/>
    <n v="192434926"/>
    <s v="E"/>
    <x v="1"/>
    <s v="Vlčková, Lucie;Štembera, Petr"/>
    <s v="Řeč plakátu 1890-1938"/>
    <x v="1"/>
    <x v="15"/>
    <s v="Arts, Art history"/>
    <x v="4"/>
    <n v="3"/>
    <n v="0"/>
    <n v="0"/>
    <n v="1"/>
    <n v="0"/>
    <n v="0"/>
    <n v="0"/>
  </r>
  <r>
    <x v="1"/>
    <x v="1"/>
    <n v="60461446"/>
    <x v="111"/>
    <x v="344"/>
    <n v="192434954"/>
    <s v="J"/>
    <x v="0"/>
    <s v="Širillová, Zuzana;Hradilová, Janka;Pech, Michal;Švarcová, Silvie;Bezdička, Petr;Neděla, Vilém;Hradil, David"/>
    <s v="Gold nanoparticles in painted miniatures on ivory: Non-invasive evidence and characterisation"/>
    <x v="0"/>
    <x v="10"/>
    <s v="Analytical chemistry"/>
    <x v="4"/>
    <n v="3"/>
    <n v="0"/>
    <n v="0"/>
    <n v="1"/>
    <n v="0"/>
    <n v="0"/>
    <n v="0"/>
  </r>
  <r>
    <x v="1"/>
    <x v="1"/>
    <n v="44555601"/>
    <x v="10"/>
    <x v="71"/>
    <n v="192434999"/>
    <s v="J"/>
    <x v="0"/>
    <s v="Velička, Tomáš"/>
    <s v="Die Deperdita-Frage im spätmittelalterlichen Böhmen (am Beispiel der wechselseitigen Beziehungen zwischen dem König und den Städten"/>
    <x v="1"/>
    <x v="14"/>
    <s v="History (history of science and technology to be 6.3, history of specific sciences to be under the respective headings)"/>
    <x v="4"/>
    <n v="3"/>
    <n v="0"/>
    <n v="0"/>
    <n v="1"/>
    <n v="0"/>
    <n v="0"/>
    <n v="0"/>
  </r>
  <r>
    <x v="1"/>
    <x v="1"/>
    <n v="44555601"/>
    <x v="10"/>
    <x v="71"/>
    <n v="192435012"/>
    <s v="J"/>
    <x v="0"/>
    <s v="Novotný, Lukáš;Bohm, Hynek"/>
    <s v="New re-bordering left them alone and neglected: Czech cross-border commuters in German-Czech borderland"/>
    <x v="5"/>
    <x v="33"/>
    <s v="Sociology"/>
    <x v="4"/>
    <n v="3"/>
    <n v="0"/>
    <n v="0"/>
    <n v="1"/>
    <n v="0"/>
    <n v="0"/>
    <n v="0"/>
  </r>
  <r>
    <x v="1"/>
    <x v="1"/>
    <n v="44555601"/>
    <x v="10"/>
    <x v="71"/>
    <n v="192435020"/>
    <s v="C"/>
    <x v="0"/>
    <s v="Fejtová, Olga"/>
    <s v="Die Prager Drucker in der Zeit vor dem Dreißigjährigen Krieg - Handwerker und Unternehmer"/>
    <x v="1"/>
    <x v="14"/>
    <s v="History (history of science and technology to be 6.3, history of specific sciences to be under the respective headings)"/>
    <x v="4"/>
    <n v="3"/>
    <n v="0"/>
    <n v="0"/>
    <n v="1"/>
    <n v="0"/>
    <n v="0"/>
    <n v="0"/>
  </r>
  <r>
    <x v="1"/>
    <x v="1"/>
    <n v="44555601"/>
    <x v="10"/>
    <x v="71"/>
    <n v="192435023"/>
    <s v="C"/>
    <x v="0"/>
    <s v="Hrbek, Filip"/>
    <s v="The Physicians' Community in Pre-Thirty Years' War Bohemia"/>
    <x v="1"/>
    <x v="14"/>
    <s v="History (history of science and technology to be 6.3, history of specific sciences to be under the respective headings)"/>
    <x v="4"/>
    <n v="4"/>
    <n v="0"/>
    <n v="0"/>
    <n v="0"/>
    <n v="1"/>
    <n v="0"/>
    <n v="0"/>
  </r>
  <r>
    <x v="1"/>
    <x v="1"/>
    <n v="44555601"/>
    <x v="10"/>
    <x v="71"/>
    <n v="192435030"/>
    <s v="B"/>
    <x v="0"/>
    <s v="Trefný, Martin;Cihla, Michal;Václavík, František"/>
    <s v="Stoneworking in Etruria. Study on use of some types of stonemason's working tools in selected Etruscan sites since Villanovan to the Hellenistic period. Results of the research project realized between 2019-2022."/>
    <x v="1"/>
    <x v="14"/>
    <s v="Archaeology"/>
    <x v="4"/>
    <n v="3"/>
    <n v="0"/>
    <n v="0"/>
    <n v="1"/>
    <n v="0"/>
    <n v="0"/>
    <n v="0"/>
  </r>
  <r>
    <x v="1"/>
    <x v="1"/>
    <n v="44555601"/>
    <x v="10"/>
    <x v="71"/>
    <n v="192435035"/>
    <s v="C"/>
    <x v="0"/>
    <s v="Tomíček, David"/>
    <s v="Reputation and Authority in the Physician's Communication with Patients as Reflected in the Czech Language Sources of the Early Modern Period"/>
    <x v="1"/>
    <x v="14"/>
    <s v="History (history of science and technology to be 6.3, history of specific sciences to be under the respective headings)"/>
    <x v="4"/>
    <n v="3"/>
    <n v="0"/>
    <n v="0"/>
    <n v="1"/>
    <n v="0"/>
    <n v="0"/>
    <n v="0"/>
  </r>
  <r>
    <x v="1"/>
    <x v="1"/>
    <n v="44555601"/>
    <x v="10"/>
    <x v="71"/>
    <n v="192435041"/>
    <s v="C"/>
    <x v="0"/>
    <s v="Hrubá, Michaela"/>
    <s v="Frauen und Handwerkszünfte in den Böhmischen Städtenvor Beginn des Dreißigjährigen Krieges"/>
    <x v="1"/>
    <x v="14"/>
    <s v="History (history of science and technology to be 6.3, history of specific sciences to be under the respective headings)"/>
    <x v="4"/>
    <n v="3"/>
    <n v="0"/>
    <n v="0"/>
    <n v="1"/>
    <n v="0"/>
    <n v="0"/>
    <n v="0"/>
  </r>
  <r>
    <x v="1"/>
    <x v="1"/>
    <n v="61989592"/>
    <x v="48"/>
    <x v="199"/>
    <n v="192435430"/>
    <s v="B"/>
    <x v="0"/>
    <s v="Petr, Michal;Zorková, Eva"/>
    <s v="Koncept soutěžitele v českém a unijním právu"/>
    <x v="5"/>
    <x v="29"/>
    <s v="Law"/>
    <x v="4"/>
    <n v="2"/>
    <n v="0"/>
    <n v="1"/>
    <n v="0"/>
    <n v="0"/>
    <n v="0"/>
    <n v="0"/>
  </r>
  <r>
    <x v="1"/>
    <x v="1"/>
    <n v="61989592"/>
    <x v="48"/>
    <x v="199"/>
    <n v="192435431"/>
    <s v="B"/>
    <x v="0"/>
    <s v="Kokeš, Marian"/>
    <s v="Temná zákoutí legislativního procesu: příprava vládních návrhů zákonů v ČR"/>
    <x v="5"/>
    <x v="29"/>
    <s v="Law"/>
    <x v="4"/>
    <n v="3"/>
    <n v="0"/>
    <n v="0"/>
    <n v="1"/>
    <n v="0"/>
    <n v="0"/>
    <n v="0"/>
  </r>
  <r>
    <x v="1"/>
    <x v="1"/>
    <n v="61989592"/>
    <x v="48"/>
    <x v="356"/>
    <n v="192435461"/>
    <s v="J"/>
    <x v="0"/>
    <s v="Cheruvathoor Poulose, Aby;Zoppellaro, Giorgio;Tomanec, Ondřej;Bakandritsos, Aristeidis"/>
    <s v="Fast and selective reduction of nitroarenes under visible light with an earth-abundant plasmonic photocatalyst"/>
    <x v="2"/>
    <x v="23"/>
    <s v="-"/>
    <x v="4"/>
    <n v="1"/>
    <n v="1"/>
    <n v="0"/>
    <n v="0"/>
    <n v="0"/>
    <n v="0"/>
    <n v="0"/>
  </r>
  <r>
    <x v="1"/>
    <x v="1"/>
    <n v="61989592"/>
    <x v="48"/>
    <x v="356"/>
    <n v="192435469"/>
    <s v="J"/>
    <x v="0"/>
    <s v="Kadam, Ravishankar Ganpatrao;Malina, Ondřej;Kašlík, Josef;Zbořil, Radek;Gawande, Manoj Bhanudas"/>
    <s v="Silica-supported Fe/Fe-O nanoparticles for the catalytic hydrogenation of nitriles to amines in the presence of aluminium additives"/>
    <x v="2"/>
    <x v="23"/>
    <s v="-"/>
    <x v="4"/>
    <n v="1"/>
    <n v="1"/>
    <n v="0"/>
    <n v="0"/>
    <n v="0"/>
    <n v="0"/>
    <n v="0"/>
  </r>
  <r>
    <x v="1"/>
    <x v="1"/>
    <n v="61989592"/>
    <x v="48"/>
    <x v="356"/>
    <n v="192435474"/>
    <s v="J"/>
    <x v="0"/>
    <s v="Šedajová, Veronika;Bakandritsos, Aristeidis;Blonski, Piotr;Medveď, Miroslav;Langer, Rostislav;Zaoralová, Dagmar;Ugolotti, Juri;Dzíbelová, Jana;Jakubec, Petr;Kupka, Vojtěch;Otyepka, Michal"/>
    <s v="Nitrogen doped graphene with diamond-like bonds achieves unprecedented energy density at high power in a symmetric sustainable supercapacitor"/>
    <x v="2"/>
    <x v="23"/>
    <s v="-"/>
    <x v="4"/>
    <n v="2"/>
    <n v="0"/>
    <n v="1"/>
    <n v="0"/>
    <n v="0"/>
    <n v="0"/>
    <n v="0"/>
  </r>
  <r>
    <x v="0"/>
    <x v="0"/>
    <n v="67985823"/>
    <x v="35"/>
    <x v="42"/>
    <n v="192435635"/>
    <s v="J"/>
    <x v="0"/>
    <s v="Honzlová, Petra;Novosadová, Zuzana;Houdek, Pavel;Sládek, Martin;Sumová, Alena"/>
    <s v="Misaligned feeding schedule elicits divergent circadian reorganizations in endo- and exocrine pancreas clocks"/>
    <x v="4"/>
    <x v="22"/>
    <s v="Physiology (including cytology)"/>
    <x v="4"/>
    <n v="2"/>
    <n v="0"/>
    <n v="1"/>
    <n v="0"/>
    <n v="0"/>
    <n v="0"/>
    <n v="0"/>
  </r>
  <r>
    <x v="0"/>
    <x v="0"/>
    <n v="67985823"/>
    <x v="35"/>
    <x v="42"/>
    <n v="192435690"/>
    <s v="J"/>
    <x v="0"/>
    <s v="Palůchová, Veronika;Čajka, Tomáš;Durand, T.;Vigor, C.;Dodia, Ch.;Chatterjee, S.;Fisher, A. B.;Kuda, Ondřej"/>
    <s v="The role of peroxiredoxin 6 in biosynthesis of FAHFAs"/>
    <x v="0"/>
    <x v="0"/>
    <s v="Biochemistry and molecular biology"/>
    <x v="4"/>
    <n v="3"/>
    <n v="0"/>
    <n v="0"/>
    <n v="1"/>
    <n v="0"/>
    <n v="0"/>
    <n v="0"/>
  </r>
  <r>
    <x v="0"/>
    <x v="0"/>
    <n v="67985874"/>
    <x v="156"/>
    <x v="300"/>
    <n v="192435716"/>
    <s v="B"/>
    <x v="1"/>
    <s v="Pivokonský, Martin;Novotná, Kateřina;Čermáková, Lenka;Petříček, Radim"/>
    <s v="Jar tests for water treatment optimization: How to perform jar tests – a handbook"/>
    <x v="0"/>
    <x v="7"/>
    <s v="Environmental sciences (social aspects to be 5.7)"/>
    <x v="4"/>
    <n v="3"/>
    <n v="0"/>
    <n v="0"/>
    <n v="1"/>
    <n v="0"/>
    <n v="0"/>
    <n v="0"/>
  </r>
  <r>
    <x v="0"/>
    <x v="0"/>
    <n v="67985912"/>
    <x v="31"/>
    <x v="38"/>
    <n v="192435757"/>
    <s v="B"/>
    <x v="0"/>
    <s v="Hošek, Jiří;Košta, J.;Žákovský, Petr"/>
    <s v="Ninth to mid-sixteenth century swords from the Czech Republic in their European context. Part II, Swords of medieval and early Renaissance Europe as a technological and archaeological source"/>
    <x v="1"/>
    <x v="14"/>
    <s v="Archaeology"/>
    <x v="4"/>
    <n v="2"/>
    <n v="0"/>
    <n v="1"/>
    <n v="0"/>
    <n v="0"/>
    <n v="0"/>
    <n v="0"/>
  </r>
  <r>
    <x v="0"/>
    <x v="0"/>
    <n v="67985912"/>
    <x v="31"/>
    <x v="38"/>
    <n v="192435758"/>
    <s v="B"/>
    <x v="0"/>
    <s v="Chvojka, O.;Kuna, Martin;Menšík, P.;Křivánek, Roman;Němcová, A.;Šálková, T.;Beneš, J.;Budilová, K.;Kloužková, A.;Koník, P.;Kovárník, J.;Majer, A.;Metlička, M.;Novák, J.;Pavelka, J.;Prokop, V.;Strouhalová, Barbora;Šída, Petr;Zuber, J."/>
    <s v="Rituály ukončení a obnovy. Sídliště mladší doby bronzové v Březnici u Bechyně"/>
    <x v="1"/>
    <x v="14"/>
    <s v="Archaeology"/>
    <x v="4"/>
    <n v="1"/>
    <n v="1"/>
    <n v="0"/>
    <n v="0"/>
    <n v="0"/>
    <n v="0"/>
    <n v="0"/>
  </r>
  <r>
    <x v="0"/>
    <x v="0"/>
    <n v="68081731"/>
    <x v="94"/>
    <x v="161"/>
    <n v="192436087"/>
    <s v="J"/>
    <x v="0"/>
    <s v="Rebrošová, K.;Bernatová, Silvie;Šiler, Martin;Uhlířová, M.;Samek, Ota;Ježek, Jan;Holá, V.;Růžička, F.;Zemánek, Pavel"/>
    <s v="Raman spectroscopy - a tool for rapid differentiation among microbes causing urinary tract infections"/>
    <x v="0"/>
    <x v="18"/>
    <s v="Optics (including laser optics and_x000a_quantum optics)"/>
    <x v="4"/>
    <n v="3"/>
    <n v="0"/>
    <n v="0"/>
    <n v="1"/>
    <n v="0"/>
    <n v="0"/>
    <n v="0"/>
  </r>
  <r>
    <x v="0"/>
    <x v="0"/>
    <n v="68081731"/>
    <x v="94"/>
    <x v="161"/>
    <n v="192436094"/>
    <s v="J"/>
    <x v="0"/>
    <s v="Čížek, Martin;Pravdová, Lenka;Pham, Minh Tuan;Lešundák, Adam;Hrabina, Jan;Lazar, Josef;Pronebner, T.;Aeikens, E.;Premper, J.;Havliš, O.;Velc, R.;Smotlacha, V.;Altmannová, L.;Schumm, T.;Vojtěch, J.;Niessner, A.;Číp, Ondřej"/>
    <s v="Coherent fibre link for synchronization of delocalized atomic clocks"/>
    <x v="2"/>
    <x v="21"/>
    <s v="Electrical and electronic engineering"/>
    <x v="4"/>
    <n v="1"/>
    <n v="1"/>
    <n v="0"/>
    <n v="0"/>
    <n v="0"/>
    <n v="0"/>
    <n v="0"/>
  </r>
  <r>
    <x v="0"/>
    <x v="0"/>
    <n v="68081731"/>
    <x v="94"/>
    <x v="161"/>
    <n v="192436137"/>
    <s v="J"/>
    <x v="0"/>
    <s v="Urban, Pavel;Hanzelka, Pavel;Králík, Tomáš;Musilová, Věra;Skrbek, L."/>
    <s v="Thermal Waves and Heat Transfer Efficiency Enhancement in Harmonically Modulated Turbulent Thermal Convection"/>
    <x v="0"/>
    <x v="18"/>
    <s v="Fluids and plasma physics (including surface physics)"/>
    <x v="4"/>
    <n v="1"/>
    <n v="1"/>
    <n v="0"/>
    <n v="0"/>
    <n v="0"/>
    <n v="0"/>
    <n v="0"/>
  </r>
  <r>
    <x v="0"/>
    <x v="0"/>
    <n v="68081731"/>
    <x v="94"/>
    <x v="161"/>
    <n v="192436200"/>
    <s v="R"/>
    <x v="1"/>
    <s v="Plešinger, Filip;Kozubík, R.;Ivora, Adam;Smíšek, Radovan;Pavlus, Ján;Vargová, Enikö;Viščor, Ivo;Pindor, J.;Brada, J.;Bulková, V."/>
    <s v="Analytický software J.O.S.E.P.H. s umělou inteligencí"/>
    <x v="2"/>
    <x v="35"/>
    <s v="Medical engineering"/>
    <x v="4"/>
    <n v="4"/>
    <n v="0"/>
    <n v="0"/>
    <n v="0"/>
    <n v="1"/>
    <n v="0"/>
    <n v="0"/>
  </r>
  <r>
    <x v="0"/>
    <x v="0"/>
    <n v="68081758"/>
    <x v="96"/>
    <x v="163"/>
    <n v="192436303"/>
    <s v="B"/>
    <x v="1"/>
    <s v="Svoboda, Jiří"/>
    <s v="Počátky umění II"/>
    <x v="1"/>
    <x v="14"/>
    <s v="Archaeology"/>
    <x v="4"/>
    <n v="3"/>
    <n v="0"/>
    <n v="0"/>
    <n v="1"/>
    <n v="0"/>
    <n v="0"/>
    <n v="0"/>
  </r>
  <r>
    <x v="0"/>
    <x v="0"/>
    <n v="68081758"/>
    <x v="96"/>
    <x v="163"/>
    <n v="192436315"/>
    <s v="C"/>
    <x v="0"/>
    <s v="Hladík, Marek"/>
    <s v="Rural economy"/>
    <x v="1"/>
    <x v="14"/>
    <s v="Archaeology"/>
    <x v="4"/>
    <n v="3"/>
    <n v="0"/>
    <n v="0"/>
    <n v="1"/>
    <n v="0"/>
    <n v="0"/>
    <n v="0"/>
  </r>
  <r>
    <x v="0"/>
    <x v="0"/>
    <n v="68081758"/>
    <x v="96"/>
    <x v="163"/>
    <n v="192436322"/>
    <s v="B"/>
    <x v="0"/>
    <s v="Hladík, Marek;Mazuch, Marian;Látková, Michaela;Bárta, P.;Brukner Havelková, P.;Dreslerová, G.;Milovský, R."/>
    <s v="Great Moravian settlement in Mikulčice-Trapíkov and economic hinterland of the power centre. Rural economy, centres and organisational and functional principles of Great Moravia"/>
    <x v="1"/>
    <x v="14"/>
    <s v="Archaeology"/>
    <x v="4"/>
    <n v="3"/>
    <n v="0"/>
    <n v="0"/>
    <n v="1"/>
    <n v="0"/>
    <n v="0"/>
    <n v="0"/>
  </r>
  <r>
    <x v="0"/>
    <x v="0"/>
    <n v="68081758"/>
    <x v="96"/>
    <x v="163"/>
    <n v="192436336"/>
    <s v="J"/>
    <x v="0"/>
    <s v="Bartík, Jaroslav;Škrdla, Petr;Schenk, Z."/>
    <s v="Chipped stone industry from the early LBK hilltop settlement at Spytihněv (southeastern Moravia, Czech republic)"/>
    <x v="1"/>
    <x v="14"/>
    <s v="Archaeology"/>
    <x v="4"/>
    <n v="3"/>
    <n v="0"/>
    <n v="0"/>
    <n v="1"/>
    <n v="0"/>
    <n v="0"/>
    <n v="0"/>
  </r>
  <r>
    <x v="0"/>
    <x v="0"/>
    <n v="68081758"/>
    <x v="96"/>
    <x v="163"/>
    <n v="192436358"/>
    <s v="C"/>
    <x v="0"/>
    <s v="Vlach, Marek"/>
    <s v="The Antonine Plague. Evaluation of its impact through epidemiological modelling"/>
    <x v="1"/>
    <x v="14"/>
    <s v="Archaeology"/>
    <x v="4"/>
    <n v="2"/>
    <n v="0"/>
    <n v="1"/>
    <n v="0"/>
    <n v="0"/>
    <n v="0"/>
    <n v="0"/>
  </r>
  <r>
    <x v="0"/>
    <x v="0"/>
    <n v="68081758"/>
    <x v="96"/>
    <x v="163"/>
    <n v="192436362"/>
    <s v="B"/>
    <x v="0"/>
    <s v="Apiar, Jana"/>
    <s v="Carbonised macro-remains from a Germanic settlement in Jevišovka–Nová. A contribution to current archaeobotanical knowledge of the Roman period"/>
    <x v="1"/>
    <x v="14"/>
    <s v="Archaeology"/>
    <x v="4"/>
    <n v="2"/>
    <n v="0"/>
    <n v="1"/>
    <n v="0"/>
    <n v="0"/>
    <n v="0"/>
    <n v="0"/>
  </r>
  <r>
    <x v="0"/>
    <x v="0"/>
    <n v="68145535"/>
    <x v="22"/>
    <x v="29"/>
    <n v="192436428"/>
    <s v="J"/>
    <x v="0"/>
    <s v="Frantál, B.;Dvořák, Petr"/>
    <s v="Reducing energy poverty in deprived regions or supporting new developments in metropolitan suburbs? Regional differences in the use of subsidies for home energy efficiency renovations"/>
    <x v="5"/>
    <x v="25"/>
    <s v="Cultural and economic geography"/>
    <x v="4"/>
    <n v="3"/>
    <n v="0"/>
    <n v="0"/>
    <n v="1"/>
    <n v="0"/>
    <n v="0"/>
    <n v="0"/>
  </r>
  <r>
    <x v="2"/>
    <x v="3"/>
    <s v="00027031"/>
    <x v="145"/>
    <x v="282"/>
    <n v="192436638"/>
    <s v="Z"/>
    <x v="1"/>
    <s v="Hájek, David;Mayer, Václav;Čížek, Milan;Doležal, Petr;Hausvater, Ervín;Kasal, Pavel;Kovář, Jan;Lukáš, Jan;Zámečník, Jiří"/>
    <s v="Technologie pěstování a ochrany brambor při kapkové závlaze"/>
    <x v="3"/>
    <x v="4"/>
    <s v="-"/>
    <x v="4"/>
    <n v="4"/>
    <n v="0"/>
    <n v="0"/>
    <n v="0"/>
    <n v="1"/>
    <n v="0"/>
    <n v="0"/>
  </r>
  <r>
    <x v="1"/>
    <x v="1"/>
    <n v="62690094"/>
    <x v="104"/>
    <x v="226"/>
    <n v="192436709"/>
    <s v="B"/>
    <x v="0"/>
    <s v="Honč, Petr"/>
    <s v="Spojenci i rivalové: Církev a stát v době platnosti solní smlouvy (1630-1782)"/>
    <x v="1"/>
    <x v="14"/>
    <s v="-"/>
    <x v="4"/>
    <n v="3"/>
    <n v="0"/>
    <n v="0"/>
    <n v="1"/>
    <n v="0"/>
    <n v="0"/>
    <n v="0"/>
  </r>
  <r>
    <x v="1"/>
    <x v="1"/>
    <n v="62690094"/>
    <x v="104"/>
    <x v="226"/>
    <n v="192436712"/>
    <s v="B"/>
    <x v="1"/>
    <s v="Zikl, Pavel"/>
    <s v="Motorika dětí s lehkým mentálním postižením"/>
    <x v="5"/>
    <x v="16"/>
    <s v="-"/>
    <x v="4"/>
    <n v="4"/>
    <n v="0"/>
    <n v="0"/>
    <n v="0"/>
    <n v="1"/>
    <n v="0"/>
    <n v="0"/>
  </r>
  <r>
    <x v="1"/>
    <x v="1"/>
    <n v="62690094"/>
    <x v="104"/>
    <x v="226"/>
    <n v="192436724"/>
    <s v="B"/>
    <x v="0"/>
    <s v="Filipowicz, Marcin Lukasz"/>
    <s v="Configuring Memory in Czech Family Sagas : The Art of Forgetting in Generic Tradition"/>
    <x v="1"/>
    <x v="27"/>
    <s v="-"/>
    <x v="4"/>
    <n v="3"/>
    <n v="0"/>
    <n v="0"/>
    <n v="1"/>
    <n v="0"/>
    <n v="0"/>
    <n v="0"/>
  </r>
  <r>
    <x v="1"/>
    <x v="1"/>
    <n v="62690094"/>
    <x v="104"/>
    <x v="226"/>
    <n v="192436758"/>
    <s v="B"/>
    <x v="1"/>
    <s v="Petráček, Tomáš"/>
    <s v="The Bible and the Crisis of Modernism: Catholic Criticism in the Twentieth Century"/>
    <x v="1"/>
    <x v="1"/>
    <s v="-"/>
    <x v="4"/>
    <n v="1"/>
    <n v="1"/>
    <n v="0"/>
    <n v="0"/>
    <n v="0"/>
    <n v="0"/>
    <n v="0"/>
  </r>
  <r>
    <x v="2"/>
    <x v="2"/>
    <s v="00010669"/>
    <x v="3"/>
    <x v="3"/>
    <n v="192436790"/>
    <s v="G"/>
    <x v="1"/>
    <s v="Němec, Martin;Jelínek, Tomáš;Flídr, Erik;Ilich, Zdeněk"/>
    <s v="Zařízení pro měření rozdílového Mk pro dvoustupňové uspořádání"/>
    <x v="2"/>
    <x v="3"/>
    <s v="Mechanical engineering"/>
    <x v="4"/>
    <n v="4"/>
    <n v="0"/>
    <n v="0"/>
    <n v="0"/>
    <n v="1"/>
    <n v="0"/>
    <n v="0"/>
  </r>
  <r>
    <x v="2"/>
    <x v="2"/>
    <s v="00010669"/>
    <x v="3"/>
    <x v="3"/>
    <n v="192436807"/>
    <s v="G"/>
    <x v="1"/>
    <s v="Bělský, Petr;Horká, Eva;Podstawka, Michal"/>
    <s v="Automatizované pracoviště pro NDT kontrolu kompozitních struktur"/>
    <x v="2"/>
    <x v="21"/>
    <s v="Robotics and automatic control"/>
    <x v="4"/>
    <n v="3"/>
    <n v="0"/>
    <n v="0"/>
    <n v="1"/>
    <n v="0"/>
    <n v="0"/>
    <n v="0"/>
  </r>
  <r>
    <x v="2"/>
    <x v="3"/>
    <s v="00020702"/>
    <x v="4"/>
    <x v="4"/>
    <n v="192437083"/>
    <s v="F"/>
    <x v="1"/>
    <s v="Valenta, J.;Šlemenda, P.;Novotný, Radek;Dubský, M."/>
    <s v="Hnojivo se zeolity pro aplikaci při zakládání lesních porostů"/>
    <x v="3"/>
    <x v="4"/>
    <s v="Forestry"/>
    <x v="4"/>
    <n v="3"/>
    <n v="0"/>
    <n v="0"/>
    <n v="1"/>
    <n v="0"/>
    <n v="0"/>
    <n v="0"/>
  </r>
  <r>
    <x v="2"/>
    <x v="3"/>
    <s v="00020702"/>
    <x v="4"/>
    <x v="4"/>
    <n v="192437087"/>
    <s v="N"/>
    <x v="1"/>
    <s v="Cukor, Jan;Havránek, František;Hambálková, Lucie;Vacek, Stanislav;Vacek, Zdeněk"/>
    <s v="Metodika úprav lesních ekosystémů ve vztahu k podpoře populací tetřívka obecného"/>
    <x v="3"/>
    <x v="4"/>
    <s v="Forestry"/>
    <x v="4"/>
    <n v="3"/>
    <n v="0"/>
    <n v="0"/>
    <n v="1"/>
    <n v="0"/>
    <n v="0"/>
    <n v="0"/>
  </r>
  <r>
    <x v="2"/>
    <x v="3"/>
    <n v="25328859"/>
    <x v="100"/>
    <x v="172"/>
    <n v="192437107"/>
    <s v="F"/>
    <x v="1"/>
    <s v="Šafář, Jan;Doležel, Jaroslav;Míša, Petr;Čegan, Radim;Vojtková, Tereza;Vaculová, Kateřina;Dreiseitl, Antonín;Psota, Vratislav;Hartman, Ivo;Běláková, Sylvie;Benešová, Karolína;Markes, Libor"/>
    <s v="Sada primerů k aplikaci CAPS a SBE markerů pro vybrané znaky kvality a odolnosti využitelné při šlechtění jarního ječmene"/>
    <x v="3"/>
    <x v="4"/>
    <s v="-"/>
    <x v="4"/>
    <n v="3"/>
    <n v="0"/>
    <n v="0"/>
    <n v="1"/>
    <n v="0"/>
    <n v="0"/>
    <n v="0"/>
  </r>
  <r>
    <x v="1"/>
    <x v="1"/>
    <n v="60460709"/>
    <x v="69"/>
    <x v="249"/>
    <n v="192437217"/>
    <s v="J"/>
    <x v="0"/>
    <s v="Doudová, Jana;Douda, Jan;Boublík, Karel"/>
    <s v="Traditional human practices protect diversity of open forests threatened by ticking nutrient time bomb"/>
    <x v="0"/>
    <x v="0"/>
    <s v="Biodiversity conservation"/>
    <x v="4"/>
    <n v="2"/>
    <n v="0"/>
    <n v="1"/>
    <n v="0"/>
    <n v="0"/>
    <n v="0"/>
    <n v="0"/>
  </r>
  <r>
    <x v="1"/>
    <x v="1"/>
    <n v="60460709"/>
    <x v="69"/>
    <x v="105"/>
    <n v="192437236"/>
    <s v="P"/>
    <x v="1"/>
    <s v="Kolaříková, Michel;Banout, Jan;Alexiou Ivanova, Tatiana;Pham, Thu Trang;Jevič, Ing., CSc., prof.h.c., Petr;Šedivá, Ing., Zdeňka;Měkotová, Pavla;Hutla, Petr;An Le, Bc. Truong"/>
    <s v="Palivo na bázi rýžové slámy"/>
    <x v="2"/>
    <x v="31"/>
    <s v="Bioproducts (products that are manufactured using biological material as feedstock) biomaterials, bioplastics, biofuels, bioderived bulk and fine chemicals, bio-derived novel materials"/>
    <x v="4"/>
    <n v="4"/>
    <n v="0"/>
    <n v="0"/>
    <n v="0"/>
    <n v="1"/>
    <n v="0"/>
    <n v="0"/>
  </r>
  <r>
    <x v="1"/>
    <x v="1"/>
    <n v="61384399"/>
    <x v="107"/>
    <x v="187"/>
    <n v="192437249"/>
    <s v="J"/>
    <x v="0"/>
    <s v="Janda, Karel;Krištoufek, L.;Zhang, B."/>
    <s v="Return and volatility spillovers between Chinese and U.S. clean energy related stocks"/>
    <x v="5"/>
    <x v="9"/>
    <s v="Finance"/>
    <x v="4"/>
    <n v="2"/>
    <n v="0"/>
    <n v="1"/>
    <n v="0"/>
    <n v="0"/>
    <n v="0"/>
    <n v="0"/>
  </r>
  <r>
    <x v="1"/>
    <x v="1"/>
    <n v="61384399"/>
    <x v="107"/>
    <x v="296"/>
    <n v="192437292"/>
    <s v="B"/>
    <x v="0"/>
    <s v="Garlick, Jeremy Alan"/>
    <s v="Reconfiguring the China-Pakistan Economic Corridor. Geo-Economic Pipe Dreams Versus Geopolitical Realities"/>
    <x v="5"/>
    <x v="25"/>
    <s v="Cultural and economic geography"/>
    <x v="4"/>
    <n v="2"/>
    <n v="0"/>
    <n v="1"/>
    <n v="0"/>
    <n v="0"/>
    <n v="0"/>
    <n v="0"/>
  </r>
  <r>
    <x v="1"/>
    <x v="1"/>
    <n v="61384399"/>
    <x v="107"/>
    <x v="290"/>
    <n v="192437362"/>
    <s v="B"/>
    <x v="0"/>
    <s v="Špecián, Petr"/>
    <s v="Behavioral Political Economy and Democratic Theory: Fortifying Democracy for the Digital Age"/>
    <x v="5"/>
    <x v="9"/>
    <s v="Economic Theory"/>
    <x v="4"/>
    <n v="3"/>
    <n v="0"/>
    <n v="0"/>
    <n v="1"/>
    <n v="0"/>
    <n v="0"/>
    <n v="0"/>
  </r>
  <r>
    <x v="1"/>
    <x v="1"/>
    <n v="62690094"/>
    <x v="104"/>
    <x v="227"/>
    <n v="192437442"/>
    <s v="J"/>
    <x v="0"/>
    <s v="Paleček, Martin"/>
    <s v="The ontological turn revisited: Theoretical decline. Why cannot ontologists fulfil their promise?"/>
    <x v="5"/>
    <x v="34"/>
    <s v="-"/>
    <x v="4"/>
    <n v="2"/>
    <n v="0"/>
    <n v="1"/>
    <n v="0"/>
    <n v="0"/>
    <n v="0"/>
    <n v="0"/>
  </r>
  <r>
    <x v="2"/>
    <x v="9"/>
    <s v="00020711"/>
    <x v="134"/>
    <x v="243"/>
    <n v="192437533"/>
    <s v="R"/>
    <x v="1"/>
    <s v="Kožín, Roman;Georgievová, Irina;Beran, Adam;David, Václav;Vizina, Adam"/>
    <s v="Mavona"/>
    <x v="0"/>
    <x v="7"/>
    <s v="Hydrology"/>
    <x v="4"/>
    <n v="3"/>
    <n v="0"/>
    <n v="0"/>
    <n v="1"/>
    <n v="0"/>
    <n v="0"/>
    <n v="0"/>
  </r>
  <r>
    <x v="2"/>
    <x v="7"/>
    <s v="00159816"/>
    <x v="106"/>
    <x v="183"/>
    <n v="192437573"/>
    <s v="J"/>
    <x v="0"/>
    <s v="Novotný, Tomáš;Staffa, Robert;Tomandl, Josef;Křivka, Tomáš;Slaby, Ondrej;Kubíček, Luboš;Biroš, Ernest;Tomandlova, Marie;Vlachovský, Robert;Šponiar, Jan;Radova, Lenka;Konieczna, Anna"/>
    <s v="L-lactate kinetics after abdominal aortic surgery and intestinal ischemia An observational cohort study"/>
    <x v="4"/>
    <x v="8"/>
    <s v="Surgery"/>
    <x v="4"/>
    <n v="2"/>
    <n v="0"/>
    <n v="1"/>
    <n v="0"/>
    <n v="0"/>
    <n v="0"/>
    <n v="0"/>
  </r>
  <r>
    <x v="2"/>
    <x v="7"/>
    <s v="00159816"/>
    <x v="106"/>
    <x v="183"/>
    <n v="192437867"/>
    <s v="C"/>
    <x v="0"/>
    <s v="Souralová, Tereza;Řeháková, Daniela;Tesařová, Lenka;Hampl, Aleš;Koutná, Irena"/>
    <s v="Characterization of Clinical-Grade Stem Cells: Microscopic, Cellular, Molecular, and Functional Characterization of Stem Cells and Their Products According to Regulatory Requirements for FDA Approval"/>
    <x v="0"/>
    <x v="0"/>
    <s v="Cell biology"/>
    <x v="4"/>
    <n v="3"/>
    <n v="0"/>
    <n v="0"/>
    <n v="1"/>
    <n v="0"/>
    <n v="0"/>
    <n v="0"/>
  </r>
  <r>
    <x v="2"/>
    <x v="7"/>
    <s v="00159816"/>
    <x v="106"/>
    <x v="183"/>
    <n v="192437893"/>
    <s v="J"/>
    <x v="0"/>
    <s v="Rebrošová, Katarína;Samek, Ota;Kizovsky, Martin;Bernatova, Silvie;Holá, Veronika;Růžička, Filip"/>
    <s v="Raman Spectroscopy-A Novel Method for Identification and Characterization of Microbes on a Single-Cell Level in Clinical Settings"/>
    <x v="4"/>
    <x v="22"/>
    <s v="-"/>
    <x v="4"/>
    <n v="3"/>
    <n v="0"/>
    <n v="0"/>
    <n v="1"/>
    <n v="0"/>
    <n v="0"/>
    <n v="0"/>
  </r>
  <r>
    <x v="2"/>
    <x v="2"/>
    <n v="26232511"/>
    <x v="130"/>
    <x v="236"/>
    <n v="192437914"/>
    <s v="F"/>
    <x v="1"/>
    <s v="Boháč, Martin;Holub, Jiří"/>
    <s v="Pojivová směs na bázi portlandského cementu, spongilitu a vysokopecní strusky pro betony"/>
    <x v="2"/>
    <x v="12"/>
    <s v="-"/>
    <x v="4"/>
    <n v="2"/>
    <n v="0"/>
    <n v="1"/>
    <n v="0"/>
    <n v="0"/>
    <n v="0"/>
    <n v="0"/>
  </r>
  <r>
    <x v="2"/>
    <x v="10"/>
    <n v="44994575"/>
    <x v="121"/>
    <x v="217"/>
    <n v="192438024"/>
    <s v="G"/>
    <x v="1"/>
    <s v="Stryk, Josef;Machel, Ondřej"/>
    <s v="Přenosný rám s automatickým pojezdem k měření nerovností a makrotextury povrchu vozovky"/>
    <x v="2"/>
    <x v="12"/>
    <s v="-"/>
    <x v="4"/>
    <n v="3"/>
    <n v="0"/>
    <n v="0"/>
    <n v="1"/>
    <n v="0"/>
    <n v="0"/>
    <n v="0"/>
  </r>
  <r>
    <x v="1"/>
    <x v="1"/>
    <n v="61384399"/>
    <x v="107"/>
    <x v="296"/>
    <n v="192438051"/>
    <s v="N"/>
    <x v="1"/>
    <s v="Martínek, J.;Jirovský, V.;Král, Petr;Drdla, P.;Horník, T.;Ledvinová, M.;Vrtalová, J."/>
    <s v="Metodika plánu udržitelné městské mobility SUMP 2.0"/>
    <x v="5"/>
    <x v="9"/>
    <s v="Business and management"/>
    <x v="4"/>
    <s v="N (nehodnoceno)"/>
    <n v="0"/>
    <n v="0"/>
    <n v="0"/>
    <n v="0"/>
    <n v="0"/>
    <n v="1"/>
  </r>
  <r>
    <x v="1"/>
    <x v="1"/>
    <n v="61384399"/>
    <x v="107"/>
    <x v="188"/>
    <n v="192438064"/>
    <s v="V"/>
    <x v="1"/>
    <s v="Čadil, V.;Dvouletý, Ondřej;Ratinger, T."/>
    <s v="Hodnocení ekonomických dopadů podpory výzkumu a vývoje na firemní sektor: Celkové zhodnocení dopadů"/>
    <x v="5"/>
    <x v="9"/>
    <s v="-"/>
    <x v="4"/>
    <n v="4"/>
    <n v="0"/>
    <n v="0"/>
    <n v="0"/>
    <n v="1"/>
    <n v="0"/>
    <n v="0"/>
  </r>
  <r>
    <x v="1"/>
    <x v="1"/>
    <n v="61384399"/>
    <x v="107"/>
    <x v="188"/>
    <n v="192438069"/>
    <s v="V"/>
    <x v="1"/>
    <s v="Prokůpek, Marek;Grosman, Jakub;Šubrt, Daniel;Prokop, P.;Vait, B."/>
    <s v="Profesionální umění a COVID-19: aktuální dopady jako výzva pro inovace"/>
    <x v="5"/>
    <x v="34"/>
    <s v="Other social sciences"/>
    <x v="4"/>
    <n v="3"/>
    <n v="0"/>
    <n v="0"/>
    <n v="1"/>
    <n v="0"/>
    <n v="0"/>
    <n v="0"/>
  </r>
  <r>
    <x v="1"/>
    <x v="1"/>
    <n v="61384399"/>
    <x v="107"/>
    <x v="297"/>
    <n v="192438081"/>
    <s v="N"/>
    <x v="1"/>
    <s v="Fischer, Jakub;Mazouch, Petr;Vltavská, Kristýna"/>
    <s v="Metodika odhadu potřebného počtu studentů a absolventů studijních programů zaměřených na vzdělávání všeobecných sester"/>
    <x v="5"/>
    <x v="9"/>
    <s v="Applied Economics, Econometrics"/>
    <x v="4"/>
    <n v="4"/>
    <n v="0"/>
    <n v="0"/>
    <n v="0"/>
    <n v="1"/>
    <n v="0"/>
    <n v="0"/>
  </r>
  <r>
    <x v="1"/>
    <x v="1"/>
    <n v="62690094"/>
    <x v="104"/>
    <x v="179"/>
    <n v="192438189"/>
    <s v="J"/>
    <x v="1"/>
    <s v="Bachmann, Pavel;Frutos-Bencze, Dinorah"/>
    <s v="R&amp;D and innovation efforts during the COVID-19 pandemic: The role of universities"/>
    <x v="5"/>
    <x v="9"/>
    <s v="-"/>
    <x v="4"/>
    <n v="4"/>
    <n v="0"/>
    <n v="0"/>
    <n v="0"/>
    <n v="1"/>
    <n v="0"/>
    <n v="0"/>
  </r>
  <r>
    <x v="0"/>
    <x v="0"/>
    <n v="68081731"/>
    <x v="94"/>
    <x v="161"/>
    <n v="192438250"/>
    <s v="G"/>
    <x v="1"/>
    <s v="Neděla, Vilém;Jirák, Josef"/>
    <s v="Epoxidový předplněný zalévací systém se standardním stupněm nehořlavosti pro vnitřní použití s ověřenou technologií výroby"/>
    <x v="0"/>
    <x v="0"/>
    <s v="Ecology"/>
    <x v="4"/>
    <n v="5"/>
    <n v="0"/>
    <n v="0"/>
    <n v="0"/>
    <n v="0"/>
    <n v="1"/>
    <n v="0"/>
  </r>
  <r>
    <x v="2"/>
    <x v="3"/>
    <n v="14864347"/>
    <x v="137"/>
    <x v="259"/>
    <n v="192438315"/>
    <s v="J"/>
    <x v="0"/>
    <s v="Driskill, Mandie;Pardiee, Katie;Hummer, Kim E.;Zurn, Jason D.;Amundsen, Keenan;Wiles, Annette;Wiedow, Claudia;Patzak, Josef;Henning, John A.;Bassil, Nahla V."/>
    <s v="Two fingerprinting sets for Humulus lupulus based on KASP and microsatellite markers"/>
    <x v="3"/>
    <x v="4"/>
    <s v="Agronomy, plant breeding and plant protection; (Agricultural biotechnology to be 4.4)"/>
    <x v="4"/>
    <n v="2"/>
    <n v="0"/>
    <n v="1"/>
    <n v="0"/>
    <n v="0"/>
    <n v="0"/>
    <n v="0"/>
  </r>
  <r>
    <x v="2"/>
    <x v="3"/>
    <n v="14864347"/>
    <x v="137"/>
    <x v="259"/>
    <n v="192438318"/>
    <s v="P"/>
    <x v="1"/>
    <s v="Boštík, Pavel;Sleha, Radek;Houška, Milan;Mikyška, Alexandr;Krofta, Karel"/>
    <s v="Beta kyseliny z chmele pro těžce se hojící rány jako náhrada antibiotik"/>
    <x v="4"/>
    <x v="6"/>
    <s v="Infectious Diseases"/>
    <x v="4"/>
    <n v="3"/>
    <n v="0"/>
    <n v="0"/>
    <n v="1"/>
    <n v="0"/>
    <n v="0"/>
    <n v="0"/>
  </r>
  <r>
    <x v="2"/>
    <x v="3"/>
    <n v="14864347"/>
    <x v="137"/>
    <x v="259"/>
    <n v="192438321"/>
    <s v="Z"/>
    <x v="1"/>
    <s v="Nesvadba, Vladimír"/>
    <s v="Odrůda chmele Juno"/>
    <x v="3"/>
    <x v="4"/>
    <s v="Agronomy, plant breeding and plant protection; (Agricultural biotechnology to be 4.4)"/>
    <x v="4"/>
    <n v="2"/>
    <n v="0"/>
    <n v="1"/>
    <n v="0"/>
    <n v="0"/>
    <n v="0"/>
    <n v="0"/>
  </r>
  <r>
    <x v="2"/>
    <x v="3"/>
    <n v="14864347"/>
    <x v="137"/>
    <x v="259"/>
    <n v="192438322"/>
    <s v="Z"/>
    <x v="1"/>
    <s v="Nesvadba, Vladimír"/>
    <s v="Odrůda chmele Pluto"/>
    <x v="3"/>
    <x v="4"/>
    <s v="Agronomy, plant breeding and plant protection; (Agricultural biotechnology to be 4.4)"/>
    <x v="4"/>
    <n v="3"/>
    <n v="0"/>
    <n v="0"/>
    <n v="1"/>
    <n v="0"/>
    <n v="0"/>
    <n v="0"/>
  </r>
  <r>
    <x v="2"/>
    <x v="3"/>
    <n v="14864347"/>
    <x v="137"/>
    <x v="259"/>
    <n v="192438323"/>
    <s v="Z"/>
    <x v="1"/>
    <s v="Nesvadba, Vladimír"/>
    <s v="Odrůda chmele Saturn"/>
    <x v="3"/>
    <x v="4"/>
    <s v="Agronomy, plant breeding and plant protection; (Agricultural biotechnology to be 4.4)"/>
    <x v="4"/>
    <n v="3"/>
    <n v="0"/>
    <n v="0"/>
    <n v="1"/>
    <n v="0"/>
    <n v="0"/>
    <n v="0"/>
  </r>
  <r>
    <x v="2"/>
    <x v="3"/>
    <n v="60109807"/>
    <x v="144"/>
    <x v="278"/>
    <n v="192438463"/>
    <s v="N"/>
    <x v="1"/>
    <s v="Hausvater, Ervín;Doležal, Petr;Baštová, Petra;Sedlák, Petr;Sedláková, Vladimíra;Litschmann, Tomáš"/>
    <s v="Metodika ochrany brambor proti alternariovým skvrnitostem"/>
    <x v="3"/>
    <x v="4"/>
    <s v="-"/>
    <x v="4"/>
    <n v="3"/>
    <n v="0"/>
    <n v="0"/>
    <n v="1"/>
    <n v="0"/>
    <n v="0"/>
    <n v="0"/>
  </r>
  <r>
    <x v="2"/>
    <x v="3"/>
    <n v="60109807"/>
    <x v="144"/>
    <x v="278"/>
    <n v="192438464"/>
    <s v="Z"/>
    <x v="1"/>
    <s v="Hausvater, Ervín;Doležal, Petr;Baštová, Petra;Sedláková, Vladimíra"/>
    <s v="Technologie ochrany brambor proti drátovcům - larvám kovaříků a omezení napadení hlíz"/>
    <x v="3"/>
    <x v="4"/>
    <s v="-"/>
    <x v="4"/>
    <n v="3"/>
    <n v="0"/>
    <n v="0"/>
    <n v="1"/>
    <n v="0"/>
    <n v="0"/>
    <n v="0"/>
  </r>
  <r>
    <x v="2"/>
    <x v="3"/>
    <n v="60109807"/>
    <x v="144"/>
    <x v="278"/>
    <n v="192438507"/>
    <s v="N"/>
    <x v="1"/>
    <s v="Svobodová, Andrea;Čížek, Milan;Fernández Cusimamani, Eloy"/>
    <s v="Jakon (Smallanthus sonchifolius) - Nová kořenová zelenina a léčivá rostlina."/>
    <x v="3"/>
    <x v="4"/>
    <s v="-"/>
    <x v="4"/>
    <n v="4"/>
    <n v="0"/>
    <n v="0"/>
    <n v="0"/>
    <n v="1"/>
    <n v="0"/>
    <n v="0"/>
  </r>
  <r>
    <x v="2"/>
    <x v="3"/>
    <n v="75075741"/>
    <x v="162"/>
    <x v="306"/>
    <n v="192438541"/>
    <s v="J"/>
    <x v="0"/>
    <s v="Novák, Pavel"/>
    <s v="Quo vadis? České a moravské zemědělství v letech 2000-2020"/>
    <x v="1"/>
    <x v="14"/>
    <s v="History (history of science and technology to be 6.3, history of specific sciences to be under the respective headings)"/>
    <x v="4"/>
    <n v="3"/>
    <n v="0"/>
    <n v="0"/>
    <n v="1"/>
    <n v="0"/>
    <n v="0"/>
    <n v="0"/>
  </r>
  <r>
    <x v="2"/>
    <x v="3"/>
    <n v="75075741"/>
    <x v="162"/>
    <x v="306"/>
    <n v="192438542"/>
    <s v="B"/>
    <x v="0"/>
    <s v="Báchor, Evžen"/>
    <s v="Sbírkové včelí úly"/>
    <x v="3"/>
    <x v="4"/>
    <s v="Agriculture"/>
    <x v="4"/>
    <n v="3"/>
    <n v="0"/>
    <n v="0"/>
    <n v="1"/>
    <n v="0"/>
    <n v="0"/>
    <n v="0"/>
  </r>
  <r>
    <x v="2"/>
    <x v="3"/>
    <n v="26791251"/>
    <x v="149"/>
    <x v="286"/>
    <n v="192438613"/>
    <s v="B"/>
    <x v="1"/>
    <s v="Fuksa, Pavel;Hamouz, Pavel;Holec, Josef;Jursík, Miroslav;Kazda, Jan;Kroulík, Milan;Kunte, Jiří;Procházka, Pavel;Rychlá, Andrea;Tyšer, Luděk;Vrbovský, Viktor;Zábranský, Petr;Brant, Václav"/>
    <s v="Brukvovité meziplodiny"/>
    <x v="3"/>
    <x v="4"/>
    <s v="Agriculture"/>
    <x v="4"/>
    <n v="3"/>
    <n v="0"/>
    <n v="0"/>
    <n v="1"/>
    <n v="0"/>
    <n v="0"/>
    <n v="0"/>
  </r>
  <r>
    <x v="2"/>
    <x v="3"/>
    <n v="26791251"/>
    <x v="149"/>
    <x v="286"/>
    <n v="192438617"/>
    <s v="N"/>
    <x v="1"/>
    <s v="Macháč, Radek;Frydrych, Jan;Houdek, Ivan"/>
    <s v="Pěstování trav mezirodových hybridů xFestulolium na semeno"/>
    <x v="3"/>
    <x v="4"/>
    <s v="Agronomy, plant breeding and plant protection; (Agricultural biotechnology to be 4.4)"/>
    <x v="4"/>
    <n v="3"/>
    <n v="0"/>
    <n v="0"/>
    <n v="1"/>
    <n v="0"/>
    <n v="0"/>
    <n v="0"/>
  </r>
  <r>
    <x v="2"/>
    <x v="3"/>
    <n v="26791251"/>
    <x v="149"/>
    <x v="286"/>
    <n v="192438618"/>
    <s v="F"/>
    <x v="1"/>
    <s v="Macháč, Radek;Jakešová, Hana;Nedělník, Jan;Trněný, Oldřich;Staveníková, Jana;Šafář, Jan;Doležel, Jaroslav;Drápalová, Iva"/>
    <s v="Sada primerů k aplikaci CAPS markerů pro markery asistovanou selekci zaměřenou pro detekci vybraných znaků u odrůd a klonů ×Festulolium"/>
    <x v="3"/>
    <x v="26"/>
    <s v="GM technology (crops and livestock), livestock cloning, marker assisted selection, diagnostics (DNA chips and biosensing devices for the early/accurate detection of diseases) biomass feedstock production technologies, biopharming"/>
    <x v="4"/>
    <n v="4"/>
    <n v="0"/>
    <n v="0"/>
    <n v="0"/>
    <n v="1"/>
    <n v="0"/>
    <n v="0"/>
  </r>
  <r>
    <x v="2"/>
    <x v="3"/>
    <n v="26791251"/>
    <x v="149"/>
    <x v="286"/>
    <n v="192438649"/>
    <s v="Z"/>
    <x v="1"/>
    <s v="Frydrych, Jan"/>
    <s v="Použití přípravku Agil 100 EC v dávce 0,5-1,2 l/ha pro regulaci pýru plazivého a lipnicovitých plevelů v množitelských porostech pohanky seté"/>
    <x v="3"/>
    <x v="4"/>
    <s v="Agronomy, plant breeding and plant protection; (Agricultural biotechnology to be 4.4)"/>
    <x v="4"/>
    <n v="4"/>
    <n v="0"/>
    <n v="0"/>
    <n v="0"/>
    <n v="1"/>
    <n v="0"/>
    <n v="0"/>
  </r>
  <r>
    <x v="2"/>
    <x v="3"/>
    <s v="00027251"/>
    <x v="140"/>
    <x v="265"/>
    <n v="192438685"/>
    <s v="J"/>
    <x v="1"/>
    <s v="Hloušková, Zuzana;Lekešová, Michaela;Prajerová, Anna;Doucha, Tomáš"/>
    <s v="Assessing the Economic Viability of Agricultural Holdings with the Inclusion of Opportunity Costs"/>
    <x v="5"/>
    <x v="9"/>
    <s v="Applied Economics, Econometrics"/>
    <x v="4"/>
    <n v="4"/>
    <n v="0"/>
    <n v="0"/>
    <n v="0"/>
    <n v="1"/>
    <n v="0"/>
    <n v="0"/>
  </r>
  <r>
    <x v="2"/>
    <x v="3"/>
    <s v="00027251"/>
    <x v="140"/>
    <x v="265"/>
    <n v="192438739"/>
    <s v="H"/>
    <x v="1"/>
    <s v="Šejnohová, Hana;Čapková, Michaela;Hlaváčková, Jana;Hruška, Martin;Hofman, Václav"/>
    <s v="Stanovení výše náhrad za zvýšené náklady chovatelům hospodářských zvířat chovaných na pastvinách v oblastech s výskytem vlka"/>
    <x v="3"/>
    <x v="4"/>
    <s v="Agriculture"/>
    <x v="4"/>
    <n v="4"/>
    <n v="0"/>
    <n v="0"/>
    <n v="0"/>
    <n v="1"/>
    <n v="0"/>
    <n v="0"/>
  </r>
  <r>
    <x v="2"/>
    <x v="3"/>
    <s v="00027251"/>
    <x v="140"/>
    <x v="265"/>
    <n v="192438740"/>
    <s v="H"/>
    <x v="1"/>
    <s v="Jelínek, Ladislav;Abrahamová, Miluše;Bošková, Iveta;Čapková, Michaela;Hlavsa, Tomáš;Král, Dan;Medonos, Tomáš;Nesňal, Zdeněk;Pražan, Jaroslav;Šejnohová, Hana;Šimpachová Pechrová, Marie;Rádlová, Lucie;Marušáková, Ľudmila"/>
    <s v="Příprava Strategického plánu pro Společnou zemědělskou politiku na období 2023-27 v ČR"/>
    <x v="3"/>
    <x v="4"/>
    <s v="Agriculture"/>
    <x v="4"/>
    <n v="3"/>
    <n v="0"/>
    <n v="0"/>
    <n v="1"/>
    <n v="0"/>
    <n v="0"/>
    <n v="0"/>
  </r>
  <r>
    <x v="2"/>
    <x v="3"/>
    <n v="26784246"/>
    <x v="103"/>
    <x v="178"/>
    <n v="192438791"/>
    <s v="Z"/>
    <x v="1"/>
    <s v="Šmirous, Prokop"/>
    <s v="Aklei - odrůda kmínu"/>
    <x v="3"/>
    <x v="4"/>
    <s v="Agronomy, plant breeding and plant protection; (Agricultural biotechnology to be 4.4)"/>
    <x v="4"/>
    <n v="3"/>
    <n v="0"/>
    <n v="0"/>
    <n v="1"/>
    <n v="0"/>
    <n v="0"/>
    <n v="0"/>
  </r>
  <r>
    <x v="1"/>
    <x v="1"/>
    <n v="44555601"/>
    <x v="10"/>
    <x v="269"/>
    <n v="192438861"/>
    <s v="C"/>
    <x v="1"/>
    <s v="Machová, Adéla"/>
    <s v="Actual Visual Art Creation in Public Spaces"/>
    <x v="1"/>
    <x v="15"/>
    <s v="Arts, Art history"/>
    <x v="4"/>
    <n v="5"/>
    <n v="0"/>
    <n v="0"/>
    <n v="0"/>
    <n v="0"/>
    <n v="1"/>
    <n v="0"/>
  </r>
  <r>
    <x v="2"/>
    <x v="3"/>
    <s v="00020702"/>
    <x v="4"/>
    <x v="4"/>
    <n v="192438962"/>
    <s v="J"/>
    <x v="0"/>
    <s v="Vejpustková, Monika"/>
    <s v="The 2018 European heatwave led to stem dehydration but not to consistent growth reductions in forests"/>
    <x v="3"/>
    <x v="4"/>
    <s v="Forestry"/>
    <x v="4"/>
    <n v="1"/>
    <n v="1"/>
    <n v="0"/>
    <n v="0"/>
    <n v="0"/>
    <n v="0"/>
    <n v="0"/>
  </r>
  <r>
    <x v="2"/>
    <x v="3"/>
    <s v="00020702"/>
    <x v="4"/>
    <x v="4"/>
    <n v="192439022"/>
    <s v="N"/>
    <x v="1"/>
    <s v="Máchová, Pavlína;Cvrčková, Helena;Trčková, Olga;Vítová, Kateřina;Cafourek, Josef;Šimerda, Ladislav"/>
    <s v="Metodika využití DNA markerů pro systém kontroly deklarovaného původu  reprodukčního materiálu buku lesního"/>
    <x v="3"/>
    <x v="4"/>
    <s v="Forestry"/>
    <x v="4"/>
    <n v="3"/>
    <n v="0"/>
    <n v="0"/>
    <n v="1"/>
    <n v="0"/>
    <n v="0"/>
    <n v="0"/>
  </r>
  <r>
    <x v="2"/>
    <x v="3"/>
    <s v="00020702"/>
    <x v="4"/>
    <x v="4"/>
    <n v="192439023"/>
    <s v="N"/>
    <x v="1"/>
    <s v="Novotný, Petr;Fulín, Martin;Bažant, Václav"/>
    <s v="Katalog taxonů introdukovaných dřevin s potenciálem lesnického využití na stanovištích s nižší dostupností vláhy"/>
    <x v="3"/>
    <x v="4"/>
    <s v="Forestry"/>
    <x v="4"/>
    <n v="3"/>
    <n v="0"/>
    <n v="0"/>
    <n v="1"/>
    <n v="0"/>
    <n v="0"/>
    <n v="0"/>
  </r>
  <r>
    <x v="2"/>
    <x v="3"/>
    <s v="00027022"/>
    <x v="152"/>
    <x v="291"/>
    <n v="192439168"/>
    <s v="J"/>
    <x v="1"/>
    <s v="Houška, Milan;Landfeld, Aleš;Kacerovský, Marian;Jarkovská, Eva;Hobzová, Lenka;Paterová, Pavla;Fišerová, Michaela;Měřička, Pavel;Jandová, Miroslava"/>
    <s v="Quantitative Risk Assessment of Bacillus cereus Growth during the Warming of Thawed Pasteurized Human Banked Milk Using a Predictive Mathematical Model"/>
    <x v="2"/>
    <x v="32"/>
    <s v="Food and beverages"/>
    <x v="4"/>
    <s v="N (nehodnoceno)"/>
    <n v="0"/>
    <n v="0"/>
    <n v="0"/>
    <n v="0"/>
    <n v="0"/>
    <n v="1"/>
  </r>
  <r>
    <x v="2"/>
    <x v="3"/>
    <s v="00027022"/>
    <x v="152"/>
    <x v="291"/>
    <n v="192439204"/>
    <s v="P"/>
    <x v="1"/>
    <s v="Landfeld, Aleš;Strohalm, Jan;Houška, Milan;Vrchotová, Naděžda;Tříska, Jan;Šnurkovič, Petr;Kulichová, Jana;Balík, Josef;Hic, Pavel"/>
    <s v="Beer and beer-based  beverages conteining lignans, and method of their production"/>
    <x v="2"/>
    <x v="32"/>
    <s v="Food and beverages"/>
    <x v="4"/>
    <n v="3"/>
    <n v="0"/>
    <n v="0"/>
    <n v="1"/>
    <n v="0"/>
    <n v="0"/>
    <n v="0"/>
  </r>
  <r>
    <x v="2"/>
    <x v="3"/>
    <s v="00027022"/>
    <x v="152"/>
    <x v="291"/>
    <n v="192439220"/>
    <s v="G"/>
    <x v="1"/>
    <s v="Čermáková, Eliška;Šnábl, Jan;Subham, Mukherjee;Kerényi, Farkas"/>
    <s v="PCR kit pro identifikaci DNA pstruha duhového (Oncorhynchus mykiss)"/>
    <x v="3"/>
    <x v="4"/>
    <s v="Fishery"/>
    <x v="4"/>
    <n v="3"/>
    <n v="0"/>
    <n v="0"/>
    <n v="1"/>
    <n v="0"/>
    <n v="0"/>
    <n v="0"/>
  </r>
  <r>
    <x v="2"/>
    <x v="3"/>
    <s v="00027022"/>
    <x v="152"/>
    <x v="291"/>
    <n v="192439224"/>
    <s v="F"/>
    <x v="1"/>
    <s v="Laknerová, Ivana;Šmídová, Zuzana"/>
    <s v="Burger s přídavkem hmyzu a vlákniny"/>
    <x v="2"/>
    <x v="32"/>
    <s v="Food and beverages"/>
    <x v="4"/>
    <n v="4"/>
    <n v="0"/>
    <n v="0"/>
    <n v="0"/>
    <n v="1"/>
    <n v="0"/>
    <n v="0"/>
  </r>
  <r>
    <x v="2"/>
    <x v="3"/>
    <s v="00027031"/>
    <x v="145"/>
    <x v="282"/>
    <n v="192439225"/>
    <s v="P"/>
    <x v="1"/>
    <s v="Souček, Jiří;Pražan, Radek"/>
    <s v="Způsob skladování rostlinného oleje a zařízení k provádění způsobu"/>
    <x v="3"/>
    <x v="4"/>
    <s v="-"/>
    <x v="4"/>
    <n v="2"/>
    <n v="0"/>
    <n v="1"/>
    <n v="0"/>
    <n v="0"/>
    <n v="0"/>
    <n v="0"/>
  </r>
  <r>
    <x v="2"/>
    <x v="3"/>
    <s v="00027031"/>
    <x v="145"/>
    <x v="282"/>
    <n v="192439226"/>
    <s v="P"/>
    <x v="1"/>
    <s v="Kolaříková, Michel;Banout, Jan;Ivanova, Tatiana;Phamová, Marie;Jevič, Petr;Šedivá, Zdeňka;Měkotová, Pavla;Hutla, Petr;An Le, Truong"/>
    <s v="Palivo na bázi rýžové slámy"/>
    <x v="3"/>
    <x v="4"/>
    <s v="-"/>
    <x v="4"/>
    <n v="3"/>
    <n v="0"/>
    <n v="0"/>
    <n v="1"/>
    <n v="0"/>
    <n v="0"/>
    <n v="0"/>
  </r>
  <r>
    <x v="2"/>
    <x v="3"/>
    <s v="00027031"/>
    <x v="145"/>
    <x v="282"/>
    <n v="192439272"/>
    <s v="G"/>
    <x v="1"/>
    <s v="Pražan, Radek"/>
    <s v="Prototyp patentovaného ráfku"/>
    <x v="3"/>
    <x v="4"/>
    <s v="-"/>
    <x v="4"/>
    <n v="2"/>
    <n v="0"/>
    <n v="1"/>
    <n v="0"/>
    <n v="0"/>
    <n v="0"/>
    <n v="0"/>
  </r>
  <r>
    <x v="2"/>
    <x v="3"/>
    <s v="00027031"/>
    <x v="145"/>
    <x v="282"/>
    <n v="192439274"/>
    <s v="Z"/>
    <x v="1"/>
    <s v="Bradna, Jiří;Vejchar, Daniel;Kubín, Karel;Velebil, Jan"/>
    <s v="Nové efektivní postupy ošetření půdy v produkci kukuřice"/>
    <x v="3"/>
    <x v="4"/>
    <s v="-"/>
    <x v="4"/>
    <n v="4"/>
    <n v="0"/>
    <n v="0"/>
    <n v="0"/>
    <n v="1"/>
    <n v="0"/>
    <n v="0"/>
  </r>
  <r>
    <x v="2"/>
    <x v="3"/>
    <s v="00027031"/>
    <x v="145"/>
    <x v="282"/>
    <n v="192439275"/>
    <s v="B"/>
    <x v="1"/>
    <s v="Machálek, Antonín;Šimon, Josef;Faldyna, Martin;Hrdý, Jakub;Krásna, Magdaléna;Krzyžánková, Miroslava;Moutelíková, Romana;Prodělalová, Jana;Vašíčková, Petra;Mikulášková, Kateřina;Václavek, Petr;Bartoš, Luděk;Bartošová, Jitka;Malá, Gabriela;Novák, Pavel;Celer, Vladimír;Břínek Kolařová, Dagmar;Faltusová, Monika;Ježek, Miloš;Silovský, Václav;Drimaj, Jakub;Kamler, Jiří;Plhal, Radim;Cukor, Jan;Havránek, František"/>
    <s v="Africký mor prasat - Výsledky výzkumu v České republice"/>
    <x v="3"/>
    <x v="5"/>
    <s v="-"/>
    <x v="4"/>
    <n v="2"/>
    <n v="0"/>
    <n v="1"/>
    <n v="0"/>
    <n v="0"/>
    <n v="0"/>
    <n v="0"/>
  </r>
  <r>
    <x v="1"/>
    <x v="1"/>
    <s v="00216224"/>
    <x v="58"/>
    <x v="128"/>
    <n v="192439381"/>
    <s v="J"/>
    <x v="0"/>
    <s v="Prokopová, Tereza;Hudec, Jan;Vrbica, Kamil;Stašek, Jan;Pokorná, Andrea;Štourač, Petr;Rusinová, Kateřina;Kerpnerová, Paulína;Štěpánová, Radka;Svobodník, Adam;Maláska, Jan"/>
    <s v="Palliative care practice and moral distress during COVID-19 pandemic (PEOpLE-C19 study): a national, cross-sectional study in intensive care units in the Czech Republic"/>
    <x v="4"/>
    <x v="8"/>
    <s v="Critical care medicine and Emergency medicine"/>
    <x v="4"/>
    <n v="2"/>
    <n v="0"/>
    <n v="1"/>
    <n v="0"/>
    <n v="0"/>
    <n v="0"/>
    <n v="0"/>
  </r>
  <r>
    <x v="1"/>
    <x v="1"/>
    <s v="00216224"/>
    <x v="58"/>
    <x v="79"/>
    <n v="192439447"/>
    <s v="B"/>
    <x v="1"/>
    <s v="Mazáčková, Jana;Žaža, Petr"/>
    <s v="Udržitelný rozvoj kulturně-historické krajiny a ochrana historických památek v zalesněném prostředí"/>
    <x v="1"/>
    <x v="14"/>
    <s v="Archaeology"/>
    <x v="4"/>
    <n v="3"/>
    <n v="0"/>
    <n v="0"/>
    <n v="1"/>
    <n v="0"/>
    <n v="0"/>
    <n v="0"/>
  </r>
  <r>
    <x v="1"/>
    <x v="1"/>
    <s v="00216224"/>
    <x v="58"/>
    <x v="82"/>
    <n v="192439556"/>
    <s v="O"/>
    <x v="0"/>
    <s v="Mulíček, Ondřej;Lískovec, Radim"/>
    <s v="Metodika chronotopické typologizace"/>
    <x v="5"/>
    <x v="25"/>
    <s v="Urban studies (planning and development)"/>
    <x v="4"/>
    <n v="3"/>
    <n v="0"/>
    <n v="0"/>
    <n v="1"/>
    <n v="0"/>
    <n v="0"/>
    <n v="0"/>
  </r>
  <r>
    <x v="1"/>
    <x v="1"/>
    <s v="00216224"/>
    <x v="58"/>
    <x v="83"/>
    <n v="192439591"/>
    <s v="B"/>
    <x v="1"/>
    <s v="Grůzová, Lucie;Jarkovská, Lucie;Kampichler, Martina;Slezáková, Katarína"/>
    <s v="Svět pro děti do tří let. Vhledy do současné podoby rané výchovy a péče v ČR"/>
    <x v="5"/>
    <x v="16"/>
    <s v="Education, general; including training, pedagogy, didactics [and education systems]"/>
    <x v="4"/>
    <n v="3"/>
    <n v="0"/>
    <n v="0"/>
    <n v="1"/>
    <n v="0"/>
    <n v="0"/>
    <n v="0"/>
  </r>
  <r>
    <x v="1"/>
    <x v="1"/>
    <s v="00216224"/>
    <x v="58"/>
    <x v="84"/>
    <n v="192439606"/>
    <s v="R"/>
    <x v="1"/>
    <s v="Reigl, Tomáš;Porc, Jakub Paweł;Pál, Karol;Hynšt, Jakub;Hron, Tomáš;Darzentas, Nikos;Navrkalová, Veronika;Plevová, Karla"/>
    <s v="Bioinformatický nástroj pro zpracování NGS dat a uživatelské rozhraní - LYNX"/>
    <x v="4"/>
    <x v="36"/>
    <s v="Health-related biotechnology"/>
    <x v="4"/>
    <n v="2"/>
    <n v="0"/>
    <n v="1"/>
    <n v="0"/>
    <n v="0"/>
    <n v="0"/>
    <n v="0"/>
  </r>
  <r>
    <x v="2"/>
    <x v="3"/>
    <n v="26296080"/>
    <x v="99"/>
    <x v="169"/>
    <n v="192439625"/>
    <s v="N"/>
    <x v="1"/>
    <s v="Badalíková, Barbora;Prudil, Jakub;Šarapatka, Bořivoj;Pospíšilová, Lubica;Vlček, Vítezslav;Černohorský, Jan;Bednář, Marek;Lukas, Vojtěch;Netopil, Patrik;Boturová, Kateřina"/>
    <s v="Komplexní posouzení heterogenity pozemků a návrh lokálně cíleného hospodaření na půdě s minimalizací rizik vodní eroze"/>
    <x v="3"/>
    <x v="4"/>
    <s v="Agronomy, plant breeding and plant protection; (Agricultural biotechnology to be 4.4)"/>
    <x v="4"/>
    <n v="3"/>
    <n v="0"/>
    <n v="0"/>
    <n v="1"/>
    <n v="0"/>
    <n v="0"/>
    <n v="0"/>
  </r>
  <r>
    <x v="2"/>
    <x v="3"/>
    <n v="26296080"/>
    <x v="99"/>
    <x v="169"/>
    <n v="192439651"/>
    <s v="N"/>
    <x v="1"/>
    <s v="Badalíková, Barbora;Prudil, Jakub"/>
    <s v="Výzkum bezpečného využití digestátu jako alternativního zdroje organické hmoty a makroprvků do půdy - metodika"/>
    <x v="3"/>
    <x v="4"/>
    <s v="Agronomy, plant breeding and plant protection; (Agricultural biotechnology to be 4.4)"/>
    <x v="4"/>
    <n v="4"/>
    <n v="0"/>
    <n v="0"/>
    <n v="0"/>
    <n v="1"/>
    <n v="0"/>
    <n v="0"/>
  </r>
  <r>
    <x v="2"/>
    <x v="3"/>
    <n v="26296080"/>
    <x v="99"/>
    <x v="169"/>
    <n v="192439694"/>
    <s v="F"/>
    <x v="1"/>
    <s v="Hutyrová, Helena;Kubíková, Zuzana"/>
    <s v="Osivová směs pro podporu včel, čmeláků a dalších opylovatelů"/>
    <x v="3"/>
    <x v="4"/>
    <s v="Agronomy, plant breeding and plant protection; (Agricultural biotechnology to be 4.4)"/>
    <x v="4"/>
    <n v="2"/>
    <n v="0"/>
    <n v="1"/>
    <n v="0"/>
    <n v="0"/>
    <n v="0"/>
    <n v="0"/>
  </r>
  <r>
    <x v="1"/>
    <x v="1"/>
    <n v="46747885"/>
    <x v="81"/>
    <x v="126"/>
    <n v="192439716"/>
    <s v="R"/>
    <x v="1"/>
    <s v="Kamenický, Jan;Zajíček, Jaroslav;Ságl, Pavel;Chlebna, Tomáš;Vohánka, Václav"/>
    <s v="Model virtuální nemocnice"/>
    <x v="0"/>
    <x v="24"/>
    <s v="Computer sciences, information science, bioinformathics (hardware development to be 2.2, social aspect to be 5.8)"/>
    <x v="4"/>
    <n v="4"/>
    <n v="0"/>
    <n v="0"/>
    <n v="0"/>
    <n v="1"/>
    <n v="0"/>
    <n v="0"/>
  </r>
  <r>
    <x v="1"/>
    <x v="1"/>
    <n v="49777513"/>
    <x v="13"/>
    <x v="107"/>
    <n v="192440169"/>
    <s v="B"/>
    <x v="0"/>
    <s v="Dvořák, Tomáš"/>
    <s v="General Meeting of a joint-stock company"/>
    <x v="5"/>
    <x v="29"/>
    <s v="Law"/>
    <x v="4"/>
    <n v="5"/>
    <n v="0"/>
    <n v="0"/>
    <n v="0"/>
    <n v="0"/>
    <n v="1"/>
    <n v="0"/>
  </r>
  <r>
    <x v="1"/>
    <x v="1"/>
    <n v="49777513"/>
    <x v="13"/>
    <x v="107"/>
    <n v="192440195"/>
    <s v="B"/>
    <x v="0"/>
    <s v="Vnenk, Vladislav"/>
    <s v="Zásady soukromého práva v ústavněprávních souvislostech"/>
    <x v="5"/>
    <x v="29"/>
    <s v="Law"/>
    <x v="4"/>
    <n v="3"/>
    <n v="0"/>
    <n v="0"/>
    <n v="1"/>
    <n v="0"/>
    <n v="0"/>
    <n v="0"/>
  </r>
  <r>
    <x v="1"/>
    <x v="1"/>
    <n v="49777513"/>
    <x v="13"/>
    <x v="198"/>
    <n v="192440218"/>
    <s v="J"/>
    <x v="1"/>
    <s v="Pešková, Michaela;Kubíková, Kateřina;Mišterová, Ivona"/>
    <s v="Výuka odborného cizího jazyka na SOŠ a SOU (na příkladu stavebních a dřevozpracujících oborů)"/>
    <x v="5"/>
    <x v="16"/>
    <s v="Education, general; including training, pedagogy, didactics [and education systems]"/>
    <x v="4"/>
    <n v="4"/>
    <n v="0"/>
    <n v="0"/>
    <n v="0"/>
    <n v="1"/>
    <n v="0"/>
    <n v="0"/>
  </r>
  <r>
    <x v="1"/>
    <x v="1"/>
    <n v="49777513"/>
    <x v="13"/>
    <x v="198"/>
    <n v="192440244"/>
    <s v="J"/>
    <x v="0"/>
    <s v="Kraft, Petr;Mergl, Michal"/>
    <s v="Struggle for phosphorus and the Devonian overturn"/>
    <x v="0"/>
    <x v="0"/>
    <s v="Ecology"/>
    <x v="4"/>
    <n v="2"/>
    <n v="0"/>
    <n v="1"/>
    <n v="0"/>
    <n v="0"/>
    <n v="0"/>
    <n v="0"/>
  </r>
  <r>
    <x v="1"/>
    <x v="1"/>
    <n v="60076658"/>
    <x v="14"/>
    <x v="110"/>
    <n v="192440753"/>
    <s v="C"/>
    <x v="0"/>
    <s v="Cerman, Ivo"/>
    <s v="Joseph von Sonnenfels and the Political Codex (1763–1817)"/>
    <x v="1"/>
    <x v="14"/>
    <s v="History (history of science and technology to be 6.3, history of specific sciences to be under the respective headings)"/>
    <x v="4"/>
    <n v="2"/>
    <n v="0"/>
    <n v="1"/>
    <n v="0"/>
    <n v="0"/>
    <n v="0"/>
    <n v="0"/>
  </r>
  <r>
    <x v="1"/>
    <x v="1"/>
    <n v="60076658"/>
    <x v="14"/>
    <x v="110"/>
    <n v="192440777"/>
    <s v="B"/>
    <x v="0"/>
    <s v="Papoušek, Vladimír;Vojvodík, Josef;Bílek, Petr;Langerová, Marie;Pešek, Ondřej;Skalický, David;Bauer, Michal;Heczková, Libuše"/>
    <s v="Chór a disonance"/>
    <x v="1"/>
    <x v="27"/>
    <s v="Literary theory"/>
    <x v="4"/>
    <n v="2"/>
    <n v="0"/>
    <n v="1"/>
    <n v="0"/>
    <n v="0"/>
    <n v="0"/>
    <n v="0"/>
  </r>
  <r>
    <x v="1"/>
    <x v="1"/>
    <n v="60076658"/>
    <x v="14"/>
    <x v="20"/>
    <n v="192440834"/>
    <s v="J"/>
    <x v="0"/>
    <s v="Tran, Quang Hung;Van Doan, Hien;Stejskal, Vlastimil"/>
    <s v="Environmental consequences of using insect meal as an ingredient in aquafeeds: A systematic view"/>
    <x v="3"/>
    <x v="4"/>
    <s v="-"/>
    <x v="4"/>
    <n v="2"/>
    <n v="0"/>
    <n v="1"/>
    <n v="0"/>
    <n v="0"/>
    <n v="0"/>
    <n v="0"/>
  </r>
  <r>
    <x v="1"/>
    <x v="1"/>
    <n v="60076658"/>
    <x v="14"/>
    <x v="20"/>
    <n v="192440840"/>
    <s v="J"/>
    <x v="0"/>
    <s v="Grabic, Roman;Ivanov, Lucia;Kodes, Radka;Grabicová, Kateřina;Vojs Staňová, Andrea;Imreov, Zuzana;Drtil, Miloslav;Bodik, Igor"/>
    <s v="Desorption of pharmaceuticals and illicit drugs from different stabilized sludge types across pH"/>
    <x v="0"/>
    <x v="7"/>
    <s v="-"/>
    <x v="4"/>
    <n v="2"/>
    <n v="0"/>
    <n v="1"/>
    <n v="0"/>
    <n v="0"/>
    <n v="0"/>
    <n v="0"/>
  </r>
  <r>
    <x v="2"/>
    <x v="3"/>
    <n v="60193697"/>
    <x v="170"/>
    <x v="320"/>
    <n v="192440891"/>
    <s v="J"/>
    <x v="0"/>
    <s v="Mikyška, Alexandr;Jurková, Marie;Slabý, Martin;Horák, Tomáš"/>
    <s v="Study of the influence of hop polyphenols on the sensory stability of lager beer"/>
    <x v="2"/>
    <x v="32"/>
    <s v="Food and beverages"/>
    <x v="4"/>
    <n v="3"/>
    <n v="0"/>
    <n v="0"/>
    <n v="1"/>
    <n v="0"/>
    <n v="0"/>
    <n v="0"/>
  </r>
  <r>
    <x v="2"/>
    <x v="3"/>
    <n v="60193697"/>
    <x v="170"/>
    <x v="320"/>
    <n v="192440947"/>
    <s v="N"/>
    <x v="1"/>
    <s v="Vrzal, Tomáš;Olšovská, Jana"/>
    <s v="Metodika degustační soutěže ČESKÉ PIVO"/>
    <x v="2"/>
    <x v="32"/>
    <s v="Food and beverages"/>
    <x v="4"/>
    <n v="4"/>
    <n v="0"/>
    <n v="0"/>
    <n v="0"/>
    <n v="1"/>
    <n v="0"/>
    <n v="0"/>
  </r>
  <r>
    <x v="1"/>
    <x v="1"/>
    <n v="60460709"/>
    <x v="69"/>
    <x v="248"/>
    <n v="192441065"/>
    <s v="N"/>
    <x v="1"/>
    <s v="Holuša, Jaroslav;Resnerová, Karolína;Berčák, Roman;Koreň, Milan;Kula, Emanuel"/>
    <s v="Optimalizace používání stromových lapáků  proti lýkožroutům na smrku"/>
    <x v="3"/>
    <x v="4"/>
    <s v="Forestry"/>
    <x v="4"/>
    <n v="3"/>
    <n v="0"/>
    <n v="0"/>
    <n v="1"/>
    <n v="0"/>
    <n v="0"/>
    <n v="0"/>
  </r>
  <r>
    <x v="1"/>
    <x v="1"/>
    <n v="60460709"/>
    <x v="69"/>
    <x v="249"/>
    <n v="192441117"/>
    <s v="J"/>
    <x v="0"/>
    <s v="Maroušek, Josef;Trakal, Lukáš"/>
    <s v="Techno-economic analysis reveals the untapped potential of wood biochar"/>
    <x v="3"/>
    <x v="4"/>
    <s v="Agriculture"/>
    <x v="4"/>
    <n v="2"/>
    <n v="0"/>
    <n v="1"/>
    <n v="0"/>
    <n v="0"/>
    <n v="0"/>
    <n v="0"/>
  </r>
  <r>
    <x v="1"/>
    <x v="1"/>
    <n v="60461373"/>
    <x v="8"/>
    <x v="13"/>
    <n v="192441335"/>
    <s v="Z"/>
    <x v="1"/>
    <s v="Herink, Tomáš;Fulín, Petr;Pašek, Josef;Krupka, Jiří;Fíla, Vlastimil"/>
    <s v="Technologie výroby dicyklopentadienu z lehkého pyrolýzního benzínu"/>
    <x v="2"/>
    <x v="11"/>
    <s v="Chemical engineering (plants, products)"/>
    <x v="4"/>
    <n v="1"/>
    <n v="1"/>
    <n v="0"/>
    <n v="0"/>
    <n v="0"/>
    <n v="0"/>
    <n v="0"/>
  </r>
  <r>
    <x v="1"/>
    <x v="1"/>
    <n v="60461373"/>
    <x v="8"/>
    <x v="13"/>
    <n v="192441365"/>
    <s v="B"/>
    <x v="1"/>
    <s v="Křenková, Zuzana;Kučerová, Irena;Říhová, Vladislava;Novák, Michal;Randáková, Simona;Zlámalová Cílová, Zuzana;Knězů Knížová, Michaela"/>
    <s v="Česká skleněná mozaika. Historie, technologie, katalog exteriérových děl"/>
    <x v="1"/>
    <x v="15"/>
    <s v="Arts, Art history"/>
    <x v="4"/>
    <n v="3"/>
    <n v="0"/>
    <n v="0"/>
    <n v="1"/>
    <n v="0"/>
    <n v="0"/>
    <n v="0"/>
  </r>
  <r>
    <x v="1"/>
    <x v="1"/>
    <n v="62156489"/>
    <x v="70"/>
    <x v="235"/>
    <n v="192441671"/>
    <s v="N"/>
    <x v="1"/>
    <s v="Kopp, Radovan;Orság, Matěj;Radojičić, Marija;Trnka, Miroslav;Šorf, Michal;Mareš, Jan"/>
    <s v="Udržitelná produkce ryb v podmínkách změn klimatu"/>
    <x v="3"/>
    <x v="4"/>
    <s v="Fishery"/>
    <x v="4"/>
    <n v="4"/>
    <n v="0"/>
    <n v="0"/>
    <n v="0"/>
    <n v="1"/>
    <n v="0"/>
    <n v="0"/>
  </r>
  <r>
    <x v="1"/>
    <x v="1"/>
    <s v="00216305"/>
    <x v="56"/>
    <x v="234"/>
    <n v="192441827"/>
    <s v="B"/>
    <x v="1"/>
    <s v="Konečný, Michal"/>
    <s v="Apollo a Marsyas. Příběh umění na Moravě"/>
    <x v="1"/>
    <x v="15"/>
    <s v="-"/>
    <x v="4"/>
    <n v="4"/>
    <n v="0"/>
    <n v="0"/>
    <n v="0"/>
    <n v="1"/>
    <n v="0"/>
    <n v="0"/>
  </r>
  <r>
    <x v="1"/>
    <x v="1"/>
    <s v="00216305"/>
    <x v="56"/>
    <x v="142"/>
    <n v="192441835"/>
    <s v="J"/>
    <x v="1"/>
    <s v="Jamrichová, Kristína"/>
    <s v="PIESKY A MOKRADE AKO NEGANTROPICKÉ IMAGINÁRIUM"/>
    <x v="1"/>
    <x v="15"/>
    <s v="-"/>
    <x v="4"/>
    <n v="4"/>
    <n v="0"/>
    <n v="0"/>
    <n v="0"/>
    <n v="1"/>
    <n v="0"/>
    <n v="0"/>
  </r>
  <r>
    <x v="1"/>
    <x v="1"/>
    <s v="00216305"/>
    <x v="56"/>
    <x v="142"/>
    <n v="192441837"/>
    <s v="J"/>
    <x v="1"/>
    <s v="Jackson, Ladislav"/>
    <s v="„Odzvání se starým formám“: Spořitelna královéhradecká jako agent na poli meziválečné architektury v Hradci Králové"/>
    <x v="1"/>
    <x v="15"/>
    <s v="-"/>
    <x v="4"/>
    <n v="4"/>
    <n v="0"/>
    <n v="0"/>
    <n v="0"/>
    <n v="1"/>
    <n v="0"/>
    <n v="0"/>
  </r>
  <r>
    <x v="1"/>
    <x v="1"/>
    <s v="00216305"/>
    <x v="56"/>
    <x v="142"/>
    <n v="192441841"/>
    <s v="B"/>
    <x v="0"/>
    <s v="Veselá, Lenka"/>
    <s v="Synthetic Becoming"/>
    <x v="1"/>
    <x v="28"/>
    <s v="-"/>
    <x v="4"/>
    <n v="2"/>
    <n v="0"/>
    <n v="1"/>
    <n v="0"/>
    <n v="0"/>
    <n v="0"/>
    <n v="0"/>
  </r>
  <r>
    <x v="1"/>
    <x v="1"/>
    <n v="61989100"/>
    <x v="75"/>
    <x v="111"/>
    <n v="192441868"/>
    <s v="Z"/>
    <x v="1"/>
    <s v="Rusz, Stanislav;Malaník, Karel"/>
    <s v="Kontinuální protlačování plechů metodou DRECE"/>
    <x v="2"/>
    <x v="3"/>
    <s v="Mechanical engineering"/>
    <x v="4"/>
    <n v="5"/>
    <n v="0"/>
    <n v="0"/>
    <n v="0"/>
    <n v="0"/>
    <n v="1"/>
    <n v="0"/>
  </r>
  <r>
    <x v="2"/>
    <x v="7"/>
    <s v="00023001"/>
    <x v="199"/>
    <x v="362"/>
    <n v="192441892"/>
    <s v="J"/>
    <x v="0"/>
    <s v="Pátíková, Alžběta;Vojtíšková, Alžběta;Fábryová, Eva;Kosinová, Lucie;Heribanová, Andrea;Sticová, Eva;Berková, Zuzana;Hladíková, Zuzana;Kříž, Jan"/>
    <s v="The Optimal Maturation of Subcutaneous Pouch Can Improve Pancreatic Islets Engraftment in Rat Model"/>
    <x v="4"/>
    <x v="8"/>
    <s v="Transplantation"/>
    <x v="4"/>
    <n v="2"/>
    <n v="0"/>
    <n v="1"/>
    <n v="0"/>
    <n v="0"/>
    <n v="0"/>
    <n v="0"/>
  </r>
  <r>
    <x v="2"/>
    <x v="7"/>
    <s v="00023001"/>
    <x v="199"/>
    <x v="362"/>
    <n v="192441919"/>
    <s v="J"/>
    <x v="0"/>
    <s v="Magicová, Mária;Zahrádka, Ivan;Fialová, Martina;Neškudla, Tomáš;Gurka, Jiří;Módos, István;Hojný, Michal;Raška, Petr;Smejkal, Petr;Stříž, Ilja;Viklický, Ondřej"/>
    <s v="Determinants of Immune Response to Anti-SARS-CoV-2 mRNA Vaccines in Kidney Transplant Recipients: A Prospective Cohort Study"/>
    <x v="4"/>
    <x v="8"/>
    <s v="Transplantation"/>
    <x v="4"/>
    <n v="2"/>
    <n v="0"/>
    <n v="1"/>
    <n v="0"/>
    <n v="0"/>
    <n v="0"/>
    <n v="0"/>
  </r>
  <r>
    <x v="2"/>
    <x v="7"/>
    <s v="00023001"/>
    <x v="199"/>
    <x v="362"/>
    <n v="192441926"/>
    <s v="J"/>
    <x v="0"/>
    <s v="Vacurova, E.;Trnovská, Jaroslava;Svoboda, Petr;Škop, Vojtěch;Novosadova, V.;Pajuelo Reguera, D.;Petrezselyová, S.;Piavaux, B.;Endaya, B.;Spoutil, F.;Zudova, D.;Stursa, J.;Melcova, M.;Bielcikova, Z.;Werner, L.;Prochazka, J.;Sedlacek, R.;Hüttl, Martina;Stemberkova Hubackova, S.;Haluzík, Martin;Neuzil, J."/>
    <s v="Mitochondrially targeted tamoxifen alleviates markers of obesity and type 2 diabetes mellitus in mice"/>
    <x v="4"/>
    <x v="8"/>
    <s v="Endocrinology and metabolism (including diabetes, hormones)"/>
    <x v="4"/>
    <n v="2"/>
    <n v="0"/>
    <n v="1"/>
    <n v="0"/>
    <n v="0"/>
    <n v="0"/>
    <n v="0"/>
  </r>
  <r>
    <x v="2"/>
    <x v="7"/>
    <s v="00023001"/>
    <x v="199"/>
    <x v="362"/>
    <n v="192441934"/>
    <s v="J"/>
    <x v="1"/>
    <s v="Haluzík, Martin;Jakubíková, Iva;Kovářová, Viktorie;Kudláčková, Michaela"/>
    <s v="Léčba obezity u pacientů s diabetem: přehled současných možností a výhledy do budoucna"/>
    <x v="4"/>
    <x v="8"/>
    <s v="Endocrinology and metabolism (including diabetes, hormones)"/>
    <x v="4"/>
    <n v="4"/>
    <n v="0"/>
    <n v="0"/>
    <n v="0"/>
    <n v="1"/>
    <n v="0"/>
    <n v="0"/>
  </r>
  <r>
    <x v="2"/>
    <x v="7"/>
    <s v="00023001"/>
    <x v="199"/>
    <x v="362"/>
    <n v="192441946"/>
    <s v="J"/>
    <x v="0"/>
    <s v="Martínek, Jan;Hustak, Rastislav;Mareš, Jan;Vacková, Zuzana;Špičák, Julius;Kieslichová, Eva;Buncová, Marie;Pohl, Daniel;Amin, Sunil;Tack, Jan"/>
    <s v="Endoscopic pyloromyotomy for the treatment of severe and refractory gastroparesis: a pilot, randomised, sham-controlled trial"/>
    <x v="4"/>
    <x v="8"/>
    <s v="Gastroenterology and hepatology"/>
    <x v="4"/>
    <n v="1"/>
    <n v="1"/>
    <n v="0"/>
    <n v="0"/>
    <n v="0"/>
    <n v="0"/>
    <n v="0"/>
  </r>
  <r>
    <x v="2"/>
    <x v="7"/>
    <s v="00023001"/>
    <x v="199"/>
    <x v="362"/>
    <n v="192442007"/>
    <s v="J"/>
    <x v="0"/>
    <s v="Zahrádka, Ivan;Petr, Vojtěch;Módos, István;Magicová, Mária;Dusek, Ladislav;Viklický, Ondřej"/>
    <s v="Association between SARS-CoV-2 messenger RNA vaccines and lower infection rates in kidney ttansplant recipients a registry-based report"/>
    <x v="4"/>
    <x v="8"/>
    <s v="Urology and nephrology"/>
    <x v="4"/>
    <n v="2"/>
    <n v="0"/>
    <n v="1"/>
    <n v="0"/>
    <n v="0"/>
    <n v="0"/>
    <n v="0"/>
  </r>
  <r>
    <x v="2"/>
    <x v="7"/>
    <s v="00023001"/>
    <x v="199"/>
    <x v="362"/>
    <n v="192442115"/>
    <s v="C"/>
    <x v="1"/>
    <s v="Jenča, Dominik;Wohlfahrt, Peter;Nečasová, Lucie;Melenovský, Vojtěch"/>
    <s v="Srdeční selhání"/>
    <x v="4"/>
    <x v="8"/>
    <s v="Cardiac and Cardiovascular systems"/>
    <x v="4"/>
    <n v="4"/>
    <n v="0"/>
    <n v="0"/>
    <n v="0"/>
    <n v="1"/>
    <n v="0"/>
    <n v="0"/>
  </r>
  <r>
    <x v="2"/>
    <x v="7"/>
    <s v="00023736"/>
    <x v="123"/>
    <x v="221"/>
    <n v="192442186"/>
    <s v="J"/>
    <x v="0"/>
    <s v="Kaisrlíková, Monika;Veselá, Jitka;Kundrát, David;Votavová, Hana;Dostálová-Merkerová, Michaela;Krejčík, Zdeněk;Divoký, V.;Jedlička, Marek;Frič, Jan;Kléma, J.;Mikulenková, Dana;Marková Šťastná, Markéta;Lauermannová, Marie;Mertová, Jolana;Soukupová Maaloufová, Jacqueline;Jonášová, A.;Čermák, Jaroslav;Beličková, Monika"/>
    <s v="RUNX1 mutations contribute to the progression of MDS due to disruption of antitumor cellular defense: a study on patients with lower-risk MDS"/>
    <x v="4"/>
    <x v="8"/>
    <s v="Hematology"/>
    <x v="4"/>
    <n v="1"/>
    <n v="1"/>
    <n v="0"/>
    <n v="0"/>
    <n v="0"/>
    <n v="0"/>
    <n v="0"/>
  </r>
  <r>
    <x v="2"/>
    <x v="7"/>
    <s v="00023736"/>
    <x v="123"/>
    <x v="221"/>
    <n v="192442194"/>
    <s v="J"/>
    <x v="0"/>
    <s v="Šmahelová, Jana;Hamšíková, Eva;Ludvíková, Viera;Vydrová, J.;Traboulsi, J.;Vencálek, O.;Lukeš, P.;Tachezy, Ruth"/>
    <s v="Outcomes after human papillomavirus vaccination in patients with recurrent respiratory papillomatosis: a nonrandomized clinical trial"/>
    <x v="4"/>
    <x v="8"/>
    <s v="Hematology"/>
    <x v="4"/>
    <n v="2"/>
    <n v="0"/>
    <n v="1"/>
    <n v="0"/>
    <n v="0"/>
    <n v="0"/>
    <n v="0"/>
  </r>
  <r>
    <x v="2"/>
    <x v="7"/>
    <s v="00023736"/>
    <x v="123"/>
    <x v="221"/>
    <n v="192442209"/>
    <s v="J"/>
    <x v="1"/>
    <s v="Bernard, E.;Tuechler, H.;Greenberg, P.;Hasserjian, R.P.;Arango, J.E.;Nannya, Y.;Devlin, S.M.;Creignou, M.;Pinel, P.;Monnier, L.;Gundem, G.;Medina-Martinez, J.S.;Domenico, D.;Jädersten, M.;Germing, U.;Sanz, G.;van de Loosdrecht, A.;Kosmider, O.;Follo, M.Y.;Tholl, F.;Pinheiro, R.F.;Pellagatti, A.;Elias, H.K.;Haase, D.;Ganster, C.;Ades, L.;Tobiasson, M.;Palomo, L.;Della Porta, M.G.;Takaori-Kondo, A.;Ishikawa, T.;Kasahara, S.;Miyazaki, Y.;Viale, A.;Huberman, K.;Fenaux, P.;Beličková, Monika, et al."/>
    <s v="Molecular international prognostic scoring system for myelodysplastic syndromes"/>
    <x v="4"/>
    <x v="8"/>
    <s v="Hematology"/>
    <x v="4"/>
    <n v="2"/>
    <n v="0"/>
    <n v="1"/>
    <n v="0"/>
    <n v="0"/>
    <n v="0"/>
    <n v="0"/>
  </r>
  <r>
    <x v="2"/>
    <x v="3"/>
    <s v="00027006"/>
    <x v="6"/>
    <x v="9"/>
    <n v="192442271"/>
    <s v="G"/>
    <x v="1"/>
    <s v="Hermuth, Jiři;Nesvadba, Zdeněk"/>
    <s v="Šlechtitelská linie ozimé pšenice špaldy RU-JH-5"/>
    <x v="3"/>
    <x v="4"/>
    <s v="-"/>
    <x v="4"/>
    <n v="4"/>
    <n v="0"/>
    <n v="0"/>
    <n v="0"/>
    <n v="1"/>
    <n v="0"/>
    <n v="0"/>
  </r>
  <r>
    <x v="2"/>
    <x v="3"/>
    <s v="00027006"/>
    <x v="6"/>
    <x v="9"/>
    <n v="192442273"/>
    <s v="F"/>
    <x v="1"/>
    <s v="Svoboda, Pavel;Ovesná, Jaroslava;Sovová, Tereza;Jungová, Michaela;Koláriková, Lucia;Svobodová, Leona;Čermáková, Eliška;Zdeňková, Kamila"/>
    <s v="Sada primerů a sond pro detekci a kvantifikaci genu NADP-dependentní kodeinon reduktázy máku setého prostřednictvím kapkové digitální PCR"/>
    <x v="3"/>
    <x v="4"/>
    <s v="-"/>
    <x v="4"/>
    <n v="3"/>
    <n v="0"/>
    <n v="0"/>
    <n v="1"/>
    <n v="0"/>
    <n v="0"/>
    <n v="0"/>
  </r>
  <r>
    <x v="2"/>
    <x v="3"/>
    <s v="00027006"/>
    <x v="6"/>
    <x v="9"/>
    <n v="192442477"/>
    <s v="F"/>
    <x v="1"/>
    <s v="Svobodová, Leona;Sovová, Tereza;Svoboda, Pavel;Koláriková, Lucia;Jungová, Michaela"/>
    <s v="Primery DN7366 pro markerování odolnosti ječmene k suchu"/>
    <x v="3"/>
    <x v="4"/>
    <s v="-"/>
    <x v="4"/>
    <n v="3"/>
    <n v="0"/>
    <n v="0"/>
    <n v="1"/>
    <n v="0"/>
    <n v="0"/>
    <n v="0"/>
  </r>
  <r>
    <x v="2"/>
    <x v="3"/>
    <s v="00027006"/>
    <x v="6"/>
    <x v="9"/>
    <n v="192442543"/>
    <s v="F"/>
    <x v="1"/>
    <s v="Růžek, Pavel;Kusá, Helena;Kasal, Pavel;Horký, Tomáš"/>
    <s v="Pracovní jednotka pro pletí hrůbků brambor s aplikací kapalných hnojiv"/>
    <x v="3"/>
    <x v="4"/>
    <s v="-"/>
    <x v="4"/>
    <n v="3"/>
    <n v="0"/>
    <n v="0"/>
    <n v="1"/>
    <n v="0"/>
    <n v="0"/>
    <n v="0"/>
  </r>
  <r>
    <x v="2"/>
    <x v="3"/>
    <s v="00027006"/>
    <x v="6"/>
    <x v="9"/>
    <n v="192442588"/>
    <s v="Z"/>
    <x v="1"/>
    <s v="Chrpová, Jana;Dumalasová, Veronika;Hanzalová, Alena;Chourová, Marie"/>
    <s v="Pěstební technologie pro oves setý a oves nahý"/>
    <x v="3"/>
    <x v="4"/>
    <s v="-"/>
    <x v="4"/>
    <n v="3"/>
    <n v="0"/>
    <n v="0"/>
    <n v="1"/>
    <n v="0"/>
    <n v="0"/>
    <n v="0"/>
  </r>
  <r>
    <x v="2"/>
    <x v="3"/>
    <s v="00027006"/>
    <x v="6"/>
    <x v="9"/>
    <n v="192442594"/>
    <s v="N"/>
    <x v="1"/>
    <s v="Mayerová, Markéta;Křen, Jan;Madaras, Mikuláš;Koubová, Magdalena;Stehlíková, Iva;Stehlík, Martin;Czakó, Alena"/>
    <s v="Metody a agrotechnické postupy vedoucí ke zvýšení stability půdních agregátů"/>
    <x v="3"/>
    <x v="4"/>
    <s v="-"/>
    <x v="4"/>
    <n v="4"/>
    <n v="0"/>
    <n v="0"/>
    <n v="0"/>
    <n v="1"/>
    <n v="0"/>
    <n v="0"/>
  </r>
  <r>
    <x v="2"/>
    <x v="3"/>
    <s v="00027006"/>
    <x v="6"/>
    <x v="9"/>
    <n v="192442600"/>
    <s v="N"/>
    <x v="1"/>
    <s v="Jágr, Michal;Dvořáček, Václav;Čermák, Pavel;Hangen, Edzard;Schilling, Bernd"/>
    <s v="Ultracitlivá analýza triazinů a jejich metabolitů v zemědělské půdě pomocí metody UHPLC-MS/MS"/>
    <x v="3"/>
    <x v="4"/>
    <s v="-"/>
    <x v="4"/>
    <n v="3"/>
    <n v="0"/>
    <n v="0"/>
    <n v="1"/>
    <n v="0"/>
    <n v="0"/>
    <n v="0"/>
  </r>
  <r>
    <x v="2"/>
    <x v="3"/>
    <s v="00027006"/>
    <x v="6"/>
    <x v="9"/>
    <n v="192442632"/>
    <s v="Z"/>
    <x v="1"/>
    <s v="Lukáš, Jan"/>
    <s v="Technologie využití metod dálkového průzkumu pro zónový management ochrany rostlin"/>
    <x v="3"/>
    <x v="4"/>
    <s v="-"/>
    <x v="4"/>
    <n v="3"/>
    <n v="0"/>
    <n v="0"/>
    <n v="1"/>
    <n v="0"/>
    <n v="0"/>
    <n v="0"/>
  </r>
  <r>
    <x v="2"/>
    <x v="3"/>
    <s v="00027006"/>
    <x v="6"/>
    <x v="9"/>
    <n v="192442634"/>
    <s v="Z"/>
    <x v="1"/>
    <s v="Chrpová, Jana;Hanzalová, Alena;Palicová, Jana;Veškrna, Ondřej;Horčička, Pavel;Čapek, Josef;Hamet, Jaromír"/>
    <s v="Pěstební technologie odrůdy ozimé pšenice Skif"/>
    <x v="3"/>
    <x v="4"/>
    <s v="-"/>
    <x v="4"/>
    <n v="3"/>
    <n v="0"/>
    <n v="0"/>
    <n v="1"/>
    <n v="0"/>
    <n v="0"/>
    <n v="0"/>
  </r>
  <r>
    <x v="2"/>
    <x v="3"/>
    <s v="00027006"/>
    <x v="6"/>
    <x v="9"/>
    <n v="192442676"/>
    <s v="R"/>
    <x v="1"/>
    <s v="Klír, Jan;Wollnerová, Jana"/>
    <s v="Model OH pro ekoplatbu 2023"/>
    <x v="3"/>
    <x v="4"/>
    <s v="-"/>
    <x v="4"/>
    <n v="3"/>
    <n v="0"/>
    <n v="0"/>
    <n v="1"/>
    <n v="0"/>
    <n v="0"/>
    <n v="0"/>
  </r>
  <r>
    <x v="2"/>
    <x v="2"/>
    <n v="47718684"/>
    <x v="136"/>
    <x v="247"/>
    <n v="192442814"/>
    <s v="G"/>
    <x v="1"/>
    <s v="Smutný, Matěj;Chocholatý, Ondřej;Liška, Karel;Jarolímová, Lucie;Vostřák, Marek"/>
    <s v="Funkční vzorek letecké komponenty opravené dle specifikace 737-SL-32-182-B technologií Cold Spray"/>
    <x v="2"/>
    <x v="17"/>
    <s v="-"/>
    <x v="4"/>
    <n v="4"/>
    <n v="0"/>
    <n v="0"/>
    <n v="0"/>
    <n v="1"/>
    <n v="0"/>
    <n v="0"/>
  </r>
  <r>
    <x v="2"/>
    <x v="2"/>
    <n v="47718684"/>
    <x v="136"/>
    <x v="247"/>
    <n v="192442835"/>
    <s v="O"/>
    <x v="1"/>
    <s v="Jirková, Hana;Aišman, David;Duliškovič, Josef;Hruška, Bronislav;Hrabáková, Dominika;Švíka, Václav"/>
    <s v="Výzkumná zpráva VZU-VZ-52/22/050: Souhrnná metodika pro komplexní hodnocení stavu a predikci životnosti energetických zařízení"/>
    <x v="2"/>
    <x v="17"/>
    <s v="-"/>
    <x v="4"/>
    <n v="4"/>
    <n v="0"/>
    <n v="0"/>
    <n v="0"/>
    <n v="1"/>
    <n v="0"/>
    <n v="0"/>
  </r>
  <r>
    <x v="2"/>
    <x v="2"/>
    <n v="47718684"/>
    <x v="136"/>
    <x v="247"/>
    <n v="192442843"/>
    <s v="Z"/>
    <x v="1"/>
    <s v="Horáček, Vít;Smolík, Luboš"/>
    <s v="Technologický postup pro posouzení stavu hlavních kondenzátorů"/>
    <x v="2"/>
    <x v="3"/>
    <s v="-"/>
    <x v="4"/>
    <n v="3"/>
    <n v="0"/>
    <n v="0"/>
    <n v="1"/>
    <n v="0"/>
    <n v="0"/>
    <n v="0"/>
  </r>
  <r>
    <x v="2"/>
    <x v="9"/>
    <s v="00025798"/>
    <x v="138"/>
    <x v="263"/>
    <n v="192442906"/>
    <s v="N"/>
    <x v="1"/>
    <s v="Franěk, Jan;Hrdličková, Kristýna;Novotná, Jitka;Novotný, Jan"/>
    <s v="3D geologický model NJZ - EDU"/>
    <x v="0"/>
    <x v="7"/>
    <s v="-"/>
    <x v="4"/>
    <n v="2"/>
    <n v="0"/>
    <n v="1"/>
    <n v="0"/>
    <n v="0"/>
    <n v="0"/>
    <n v="0"/>
  </r>
  <r>
    <x v="2"/>
    <x v="8"/>
    <n v="75032333"/>
    <x v="116"/>
    <x v="209"/>
    <n v="192442989"/>
    <s v="B"/>
    <x v="0"/>
    <s v="Šabatová, Lenka;Lyčka, Daniel;Borský, Pavel;Černoušková, Dagmar"/>
    <s v="Joseph Hardtmuth, architekt knížat z Liechtensteinu"/>
    <x v="1"/>
    <x v="15"/>
    <s v="-"/>
    <x v="4"/>
    <n v="3"/>
    <n v="0"/>
    <n v="0"/>
    <n v="1"/>
    <n v="0"/>
    <n v="0"/>
    <n v="0"/>
  </r>
  <r>
    <x v="2"/>
    <x v="8"/>
    <n v="75032333"/>
    <x v="116"/>
    <x v="209"/>
    <n v="192443002"/>
    <s v="J"/>
    <x v="0"/>
    <s v="Pařízková Čevonová, Jana;Pařízek, Marek"/>
    <s v="Nádvoří královského paláce hradu Zvíkova před Marchettiho rekonstrukcí v osmdesátých letech 19. století"/>
    <x v="1"/>
    <x v="15"/>
    <s v="-"/>
    <x v="4"/>
    <n v="3"/>
    <n v="0"/>
    <n v="0"/>
    <n v="1"/>
    <n v="0"/>
    <n v="0"/>
    <n v="0"/>
  </r>
  <r>
    <x v="2"/>
    <x v="8"/>
    <n v="75032333"/>
    <x v="116"/>
    <x v="209"/>
    <n v="192443027"/>
    <s v="J"/>
    <x v="0"/>
    <s v="Vrabelová, Renata;Svoboda, Petr"/>
    <s v="Reflexe mezinárodní architektury v československých funerálních stavbách"/>
    <x v="1"/>
    <x v="15"/>
    <s v="-"/>
    <x v="4"/>
    <n v="4"/>
    <n v="0"/>
    <n v="0"/>
    <n v="0"/>
    <n v="1"/>
    <n v="0"/>
    <n v="0"/>
  </r>
  <r>
    <x v="2"/>
    <x v="8"/>
    <n v="75032333"/>
    <x v="116"/>
    <x v="209"/>
    <n v="192443032"/>
    <s v="B"/>
    <x v="0"/>
    <s v="Šulc, Jaroslav;Svoboda, Stanislav;Kuklík, Jan;Kopřivová, Anastazie;Czumalo, Vladimír;Koukalová, Šárka"/>
    <s v="Letní rezidence Pražanů. Černošice a vilová architektura 19. a 20. století"/>
    <x v="1"/>
    <x v="15"/>
    <s v="-"/>
    <x v="4"/>
    <n v="2"/>
    <n v="0"/>
    <n v="1"/>
    <n v="0"/>
    <n v="0"/>
    <n v="0"/>
    <n v="0"/>
  </r>
  <r>
    <x v="2"/>
    <x v="8"/>
    <n v="75032333"/>
    <x v="116"/>
    <x v="209"/>
    <n v="192443047"/>
    <s v="J"/>
    <x v="0"/>
    <s v="Srovnal, Filip"/>
    <s v="Fünf Kopien nach Albrecht Dürer von Hans Georg Hering"/>
    <x v="1"/>
    <x v="15"/>
    <s v="-"/>
    <x v="4"/>
    <n v="2"/>
    <n v="0"/>
    <n v="1"/>
    <n v="0"/>
    <n v="0"/>
    <n v="0"/>
    <n v="0"/>
  </r>
  <r>
    <x v="2"/>
    <x v="8"/>
    <n v="75032333"/>
    <x v="116"/>
    <x v="209"/>
    <n v="192443082"/>
    <s v="B"/>
    <x v="0"/>
    <s v="Razím, Vladislav"/>
    <s v="Středověká opevnění českých měst. 1. díl – Výklad"/>
    <x v="1"/>
    <x v="14"/>
    <s v="-"/>
    <x v="4"/>
    <n v="2"/>
    <n v="0"/>
    <n v="1"/>
    <n v="0"/>
    <n v="0"/>
    <n v="0"/>
    <n v="0"/>
  </r>
  <r>
    <x v="2"/>
    <x v="8"/>
    <n v="75032333"/>
    <x v="116"/>
    <x v="209"/>
    <n v="192443089"/>
    <s v="B"/>
    <x v="0"/>
    <s v="Kypta, Jan;Marounek, Jiří"/>
    <s v="Terénní stopy obléhání hradů v husitském století"/>
    <x v="1"/>
    <x v="14"/>
    <s v="-"/>
    <x v="4"/>
    <n v="3"/>
    <n v="0"/>
    <n v="0"/>
    <n v="1"/>
    <n v="0"/>
    <n v="0"/>
    <n v="0"/>
  </r>
  <r>
    <x v="2"/>
    <x v="9"/>
    <s v="00025798"/>
    <x v="138"/>
    <x v="263"/>
    <n v="192443203"/>
    <s v="B"/>
    <x v="1"/>
    <s v="Buriánek, David;Dvořák, Štěpán;Hejtmánková, Petra;Hroch, Tomáš;Janderková, Jana;Jelének, Jan;Martínek, Karel;Megerssa, Leta;Nol, Ondřej;Pacherová, Petra;Verner, Kryštof;Šíma, Jiří;Basalifew, Zenebe;Negessa, Gonfa;Bezuneh, Melka;Getie, Balke;Samuel, Getaneh;Valenta, Jan;Štych, Přemysl;Lastovička, Josef;Valchářová, Daniela;Čermáková, Dominika;Tsehay, Amare;Muhuddin, Abdela;Yonas, Wubishet;Abebe, Misge;Melese, Tute;Belay, Minda;Niguse, Berhanu;Adualem, Tesfa;Tarekegn, Dure;Tadege, Arefayne;Abadi, Haregot;Spálovský, Vilém;Vaverka, Lukáš;Zelenková, Kateřina;Hrabalíková, Michaela;Ureš, Jan"/>
    <s v="Geology, Soil Environment and Hydrogeology of the Sidama Region, Ethiopia"/>
    <x v="0"/>
    <x v="7"/>
    <s v="-"/>
    <x v="4"/>
    <n v="2"/>
    <n v="0"/>
    <n v="1"/>
    <n v="0"/>
    <n v="0"/>
    <n v="0"/>
    <n v="0"/>
  </r>
  <r>
    <x v="2"/>
    <x v="9"/>
    <s v="00025798"/>
    <x v="138"/>
    <x v="263"/>
    <n v="192443211"/>
    <s v="B"/>
    <x v="1"/>
    <s v="Buriánek, David;Dvořák, Štěpán;Hejtmánková, Petra;Hroch, Tomáš;Janderková, Jana;Jelének, Jan;Martínek, Karel;Megerssa, Leta;Nol, Ondřej;Pacherová, Petra;Verner, Kryštof;Šíma, Jiří;Balke, Getie;Getaneh, Samuel;Abuye, Melaku;Arefayne, Tadege;Berhanu, Niguse;Dure, Tarekegn;Laštovička, Josef;Melka, Bezuneh;Štych, Přemysl;Tute, Melese;Valenta, Jan;Čermáková, Dominika;Zelenková, Kateřina;Hrabalíková, Michaela;Ureš, Jan;Valchářová, Daniela;Spálovský, Vilém;Amare, Tsehay;Abdella, Muhuddin;Wubishet, Yonas;Vaverka, Lukáš"/>
    <s v="Geology, Soil Environment and Hydrogeology of the Gedeo Zone, Ethiopia"/>
    <x v="0"/>
    <x v="7"/>
    <s v="-"/>
    <x v="4"/>
    <n v="2"/>
    <n v="0"/>
    <n v="1"/>
    <n v="0"/>
    <n v="0"/>
    <n v="0"/>
    <n v="0"/>
  </r>
  <r>
    <x v="2"/>
    <x v="3"/>
    <s v="00027014"/>
    <x v="139"/>
    <x v="264"/>
    <n v="192443259"/>
    <s v="J"/>
    <x v="0"/>
    <s v="Lebedová, Nicole;Bureš, Daniel;Fořtová, Jana;Řehák, Dalibor;Bartoň, Luděk"/>
    <s v="Histological composition, physiochemical parameters, and organoleptic properties of three muscles from Fleckvieh bulls and heifers"/>
    <x v="3"/>
    <x v="37"/>
    <s v="Animal and dairy science; (Animal biotechnology to be 4.4)"/>
    <x v="4"/>
    <n v="2"/>
    <n v="0"/>
    <n v="1"/>
    <n v="0"/>
    <n v="0"/>
    <n v="0"/>
    <n v="0"/>
  </r>
  <r>
    <x v="2"/>
    <x v="3"/>
    <s v="00027014"/>
    <x v="139"/>
    <x v="264"/>
    <n v="192443278"/>
    <s v="P"/>
    <x v="1"/>
    <s v="Knížková, Ivana;Kunc, Petr;Hart, Jan;Hartová, Veronika"/>
    <s v="Lokalizátor ustájených zvířat"/>
    <x v="3"/>
    <x v="37"/>
    <s v="Animal and dairy science; (Animal biotechnology to be 4.4)"/>
    <x v="4"/>
    <n v="4"/>
    <n v="0"/>
    <n v="0"/>
    <n v="0"/>
    <n v="1"/>
    <n v="0"/>
    <n v="0"/>
  </r>
  <r>
    <x v="2"/>
    <x v="3"/>
    <s v="00027014"/>
    <x v="139"/>
    <x v="264"/>
    <n v="192443282"/>
    <s v="J"/>
    <x v="0"/>
    <s v="Joch, Miroslav;Výborná, Alena;Jochová (Ječmínková), Kateřina"/>
    <s v="Inhibition of in vitro rumen methane production by three statins"/>
    <x v="3"/>
    <x v="37"/>
    <s v="Animal and dairy science; (Animal biotechnology to be 4.4)"/>
    <x v="4"/>
    <n v="3"/>
    <n v="0"/>
    <n v="0"/>
    <n v="1"/>
    <n v="0"/>
    <n v="0"/>
    <n v="0"/>
  </r>
  <r>
    <x v="2"/>
    <x v="3"/>
    <s v="00027014"/>
    <x v="139"/>
    <x v="264"/>
    <n v="192443365"/>
    <s v="J"/>
    <x v="0"/>
    <s v="Novotná, Alexandra;Birovaš, Alena;Vostrá Vydrová, Hana;Veselá, Zdeňka;Vostrý, Luboš"/>
    <s v="Genetic Parameters of Performance and Conformation Traits of 3-Year-Old Warmblood Sport Horses in the Czech Republic"/>
    <x v="3"/>
    <x v="37"/>
    <s v="Animal and dairy science; (Animal biotechnology to be 4.4)"/>
    <x v="4"/>
    <n v="4"/>
    <n v="0"/>
    <n v="0"/>
    <n v="0"/>
    <n v="1"/>
    <n v="0"/>
    <n v="0"/>
  </r>
  <r>
    <x v="2"/>
    <x v="3"/>
    <s v="00027014"/>
    <x v="139"/>
    <x v="264"/>
    <n v="192443387"/>
    <s v="F"/>
    <x v="1"/>
    <s v="Volek, Zdeněk"/>
    <s v="Krmná směs pro výkrm brojlerových králíků"/>
    <x v="3"/>
    <x v="37"/>
    <s v="Animal and dairy science; (Animal biotechnology to be 4.4)"/>
    <x v="4"/>
    <n v="3"/>
    <n v="0"/>
    <n v="0"/>
    <n v="1"/>
    <n v="0"/>
    <n v="0"/>
    <n v="0"/>
  </r>
  <r>
    <x v="2"/>
    <x v="3"/>
    <s v="00027014"/>
    <x v="139"/>
    <x v="264"/>
    <n v="192443408"/>
    <s v="N"/>
    <x v="1"/>
    <s v="Zavadilová, Ludmila;Kašná, Eva;Krupová, Zuzana"/>
    <s v="Odhad genomických plemenných hodnot na zvýšení odolnosti vůči nemocem paznehtů u holštýnského skotu"/>
    <x v="3"/>
    <x v="37"/>
    <s v="Animal and dairy science; (Animal biotechnology to be 4.4)"/>
    <x v="4"/>
    <n v="3"/>
    <n v="0"/>
    <n v="0"/>
    <n v="1"/>
    <n v="0"/>
    <n v="0"/>
    <n v="0"/>
  </r>
  <r>
    <x v="2"/>
    <x v="3"/>
    <s v="00027014"/>
    <x v="139"/>
    <x v="264"/>
    <n v="192443473"/>
    <s v="N"/>
    <x v="1"/>
    <s v="Malá, Gabriela;Novák, Pavel;Jiroutová, Pavlína;Knížek, Josef;Nejedlá, Eliška;Procházka, David;Kočí, Martina"/>
    <s v="Vliv větrání ve venkovních individuálních boxech na welfare telat"/>
    <x v="3"/>
    <x v="37"/>
    <s v="Animal and dairy science; (Animal biotechnology to be 4.4)"/>
    <x v="4"/>
    <n v="3"/>
    <n v="0"/>
    <n v="0"/>
    <n v="1"/>
    <n v="0"/>
    <n v="0"/>
    <n v="0"/>
  </r>
  <r>
    <x v="2"/>
    <x v="3"/>
    <s v="00027014"/>
    <x v="139"/>
    <x v="264"/>
    <n v="192443474"/>
    <s v="N"/>
    <x v="1"/>
    <s v="Malá, Gabriela;Novák, Pavel"/>
    <s v="Hodnocení vlivu managementu chovu na spotřebu antimikrobních látek v chovech hospodářských zvířat"/>
    <x v="3"/>
    <x v="37"/>
    <s v="Animal and dairy science; (Animal biotechnology to be 4.4)"/>
    <x v="4"/>
    <n v="3"/>
    <n v="0"/>
    <n v="0"/>
    <n v="1"/>
    <n v="0"/>
    <n v="0"/>
    <n v="0"/>
  </r>
  <r>
    <x v="2"/>
    <x v="3"/>
    <n v="60109807"/>
    <x v="144"/>
    <x v="278"/>
    <n v="192443554"/>
    <s v="Z"/>
    <x v="1"/>
    <s v="Kasal, Pavel;Čížek, Milan;Doležal, Petr;Hausvater, Ervín;Hájek, David;Mayer, Václav;Zámečník, Jiří;Lukáš, Jan;Kovář, Jan"/>
    <s v="Technologie pěstování a ochrany brambor při kapkové závlaze"/>
    <x v="3"/>
    <x v="4"/>
    <s v="-"/>
    <x v="4"/>
    <n v="4"/>
    <n v="0"/>
    <n v="0"/>
    <n v="0"/>
    <n v="1"/>
    <n v="0"/>
    <n v="0"/>
  </r>
  <r>
    <x v="0"/>
    <x v="0"/>
    <n v="68081707"/>
    <x v="25"/>
    <x v="32"/>
    <n v="192443573"/>
    <s v="J"/>
    <x v="0"/>
    <s v="Krepl, Miroslav;Pokorná, Pavlína;Mlýnský, Vojtech;Stadlbauer, Petr;Šponer, Jiří"/>
    <s v="Spontaneous binding of single-stranded RNAs to RRM proteins visualized by unbiased atomistic simulations with a rescaled RNA force field"/>
    <x v="0"/>
    <x v="10"/>
    <s v="Physical chemistry"/>
    <x v="4"/>
    <n v="2"/>
    <n v="0"/>
    <n v="1"/>
    <n v="0"/>
    <n v="0"/>
    <n v="0"/>
    <n v="0"/>
  </r>
  <r>
    <x v="2"/>
    <x v="3"/>
    <s v="00027162"/>
    <x v="5"/>
    <x v="5"/>
    <n v="192443666"/>
    <s v="F"/>
    <x v="1"/>
    <s v="Bačová, Romana;Morávková, Monika"/>
    <s v="Oligonukleotidy pro MOL-PCR detekci kvasinkových a prototékových infekcí"/>
    <x v="3"/>
    <x v="5"/>
    <s v="Veterinary science"/>
    <x v="4"/>
    <n v="3"/>
    <n v="0"/>
    <n v="0"/>
    <n v="1"/>
    <n v="0"/>
    <n v="0"/>
    <n v="0"/>
  </r>
  <r>
    <x v="2"/>
    <x v="3"/>
    <s v="00027162"/>
    <x v="5"/>
    <x v="5"/>
    <n v="192443676"/>
    <s v="P"/>
    <x v="1"/>
    <s v="Rychlík, Ivan;Faldynová, Marcela;Kubasová, Tereza;Volf, Jiří;Juřicová, Helena;Matiašovicová, Jitka;Karasová, Daniela;Crhánová, Magdaléna;Šebková, Alena;Seidlerová, Zuzana;Čížek, Alois"/>
    <s v="Probiotický přípravek pro drůbež a jeho použití"/>
    <x v="3"/>
    <x v="5"/>
    <s v="Veterinary science"/>
    <x v="4"/>
    <n v="2"/>
    <n v="0"/>
    <n v="1"/>
    <n v="0"/>
    <n v="0"/>
    <n v="0"/>
    <n v="0"/>
  </r>
  <r>
    <x v="2"/>
    <x v="3"/>
    <s v="00027162"/>
    <x v="5"/>
    <x v="5"/>
    <n v="192443708"/>
    <s v="F"/>
    <x v="1"/>
    <s v="Šťastný, Kamil;Nedbalcová, Kateřina;Zouharová, Monika;Matiašková, Katarína;Bartejsová, Iva;Charvátová, Michaela;Víšková, Michaela;Petreň, Michal;Jeřábek, Martin;Ondrouch, Jakub;Tošnerová, Kristína"/>
    <s v="Veterinární léčivý přípravek na bázi amoxicilinu a kyseliny klavulanové určený pro drůbež"/>
    <x v="3"/>
    <x v="5"/>
    <s v="Veterinary science"/>
    <x v="4"/>
    <n v="3"/>
    <n v="0"/>
    <n v="0"/>
    <n v="1"/>
    <n v="0"/>
    <n v="0"/>
    <n v="0"/>
  </r>
  <r>
    <x v="2"/>
    <x v="3"/>
    <s v="00027162"/>
    <x v="5"/>
    <x v="5"/>
    <n v="192443709"/>
    <s v="B"/>
    <x v="1"/>
    <s v="Faldyna, Martin;Hrdý, Jakub;Krásna, Magdaléna;Krzyžánková, Miroslava;Moutelíková, Romana;Prodělalová, Jana;Vašíčková, Petra;Mikulášková, Kateřina;Václavek, Petr;Bartoš, Luděk;Bartošová, Jitka;Malá, Gabriela;Novák, Pavel;Celer, Vladimír;Břínek Kolářová, Dagmar;Faltusová, Monika;Ježek, Miloš;Silovský, Václav;Drimaj, Jakub;Kamler, Jiří;Plhal, Radim;Cukor, Jan;Havránek, František;Machálek, Antonín;Šimon, Josef"/>
    <s v="Africký mor prasat - Výsledky výzkumu v České republice"/>
    <x v="3"/>
    <x v="5"/>
    <s v="Veterinary science"/>
    <x v="4"/>
    <n v="2"/>
    <n v="0"/>
    <n v="1"/>
    <n v="0"/>
    <n v="0"/>
    <n v="0"/>
    <n v="0"/>
  </r>
  <r>
    <x v="2"/>
    <x v="3"/>
    <s v="00027162"/>
    <x v="5"/>
    <x v="5"/>
    <n v="192443734"/>
    <s v="F"/>
    <x v="1"/>
    <s v="Rychlík, Ivan;Faldynová, Marcela;Volf, Jiří;Matiašovicová, Jitka;Karasová, Daniela;Crhánová, Magdaléna;Šebková, Alena"/>
    <s v="Probiotická směs pro novorozená selata"/>
    <x v="3"/>
    <x v="5"/>
    <s v="Veterinary science"/>
    <x v="4"/>
    <n v="3"/>
    <n v="0"/>
    <n v="0"/>
    <n v="1"/>
    <n v="0"/>
    <n v="0"/>
    <n v="0"/>
  </r>
  <r>
    <x v="2"/>
    <x v="3"/>
    <s v="00027162"/>
    <x v="5"/>
    <x v="5"/>
    <n v="192443742"/>
    <s v="N"/>
    <x v="1"/>
    <s v="Machatková, Marie;Trávníčková, Ivona;Hulínská, Pavlína"/>
    <s v="Inovace produkce embryí z oocytů získaných metodou ovum pick up"/>
    <x v="3"/>
    <x v="5"/>
    <s v="Veterinary science"/>
    <x v="4"/>
    <n v="3"/>
    <n v="0"/>
    <n v="0"/>
    <n v="1"/>
    <n v="0"/>
    <n v="0"/>
    <n v="0"/>
  </r>
  <r>
    <x v="2"/>
    <x v="3"/>
    <s v="00027162"/>
    <x v="5"/>
    <x v="5"/>
    <n v="192443761"/>
    <s v="N"/>
    <x v="1"/>
    <s v="Gebauer, Jan;Šťastný, Kamil"/>
    <s v="Screeningová metoda založená na identifikaci změn proteomu vnitřních orgánů prasat pro určení potenciálně pozitivních zvířat po podávání zakázaných anabolických steroidních hormonů"/>
    <x v="3"/>
    <x v="5"/>
    <s v="Veterinary science"/>
    <x v="4"/>
    <n v="4"/>
    <n v="0"/>
    <n v="0"/>
    <n v="0"/>
    <n v="1"/>
    <n v="0"/>
    <n v="0"/>
  </r>
  <r>
    <x v="2"/>
    <x v="3"/>
    <n v="25271121"/>
    <x v="86"/>
    <x v="149"/>
    <n v="192443823"/>
    <s v="Z"/>
    <x v="1"/>
    <s v="Blažková, Jitka"/>
    <s v="New sweet cherry variety ´Irena´ in the EU"/>
    <x v="3"/>
    <x v="4"/>
    <s v="Horticulture, viticulture"/>
    <x v="4"/>
    <n v="2"/>
    <n v="0"/>
    <n v="1"/>
    <n v="0"/>
    <n v="0"/>
    <n v="0"/>
    <n v="0"/>
  </r>
  <r>
    <x v="2"/>
    <x v="3"/>
    <n v="26722861"/>
    <x v="49"/>
    <x v="57"/>
    <n v="192443912"/>
    <s v="N"/>
    <x v="1"/>
    <s v="Rysová, Lucie;Cejnar, Pavel;Hanuš, Oto;Božik, Matěj;Legarová, Veronika;Nejeschlebová, Hana;Němečková, Irena"/>
    <s v="Detekce falšování kozího a ovčího mléka kravským mlékem metodou MALDI-TOF MS"/>
    <x v="3"/>
    <x v="26"/>
    <s v="Agricultural biotechnology and food biotechnology"/>
    <x v="4"/>
    <n v="4"/>
    <n v="0"/>
    <n v="0"/>
    <n v="0"/>
    <n v="1"/>
    <n v="0"/>
    <n v="0"/>
  </r>
  <r>
    <x v="2"/>
    <x v="3"/>
    <n v="26722861"/>
    <x v="49"/>
    <x v="57"/>
    <n v="192443956"/>
    <s v="Z"/>
    <x v="1"/>
    <s v="Dráb, Vladimír;Kavková, Miloslava;Karas, Jan"/>
    <s v="Aktivní kvas stabilizovaný přídavkem sušeného fermentovaného podílu"/>
    <x v="3"/>
    <x v="26"/>
    <s v="Agricultural biotechnology and food biotechnology"/>
    <x v="4"/>
    <n v="2"/>
    <n v="0"/>
    <n v="1"/>
    <n v="0"/>
    <n v="0"/>
    <n v="0"/>
    <n v="0"/>
  </r>
  <r>
    <x v="2"/>
    <x v="3"/>
    <n v="26788462"/>
    <x v="52"/>
    <x v="65"/>
    <n v="192443998"/>
    <s v="J"/>
    <x v="0"/>
    <s v="Holátko, Jiří;Látal, Oldřich;Hammerschmiedt, Tereza;Mustafa, Adnan;Kintl, Antonín;Radziemska, Maja;Baltazár, Tivadar;Malíček, Ondřej;Brtnický, Martin;Jaskulska, Iwona"/>
    <s v="Carbon-enriched organic amendments differently affect the soil chemical, biological properties and plant biomass in a cultivation time-dependent manner"/>
    <x v="3"/>
    <x v="4"/>
    <s v="-"/>
    <x v="4"/>
    <n v="3"/>
    <n v="0"/>
    <n v="0"/>
    <n v="1"/>
    <n v="0"/>
    <n v="0"/>
    <n v="0"/>
  </r>
  <r>
    <x v="2"/>
    <x v="3"/>
    <n v="27184145"/>
    <x v="132"/>
    <x v="238"/>
    <n v="192444083"/>
    <s v="Z"/>
    <x v="1"/>
    <s v="Sedláček, Tibor;Horčička, Pavel"/>
    <s v="Odrůda pšenice Kalbex"/>
    <x v="3"/>
    <x v="4"/>
    <s v="-"/>
    <x v="4"/>
    <n v="3"/>
    <n v="0"/>
    <n v="0"/>
    <n v="1"/>
    <n v="0"/>
    <n v="0"/>
    <n v="0"/>
  </r>
  <r>
    <x v="2"/>
    <x v="3"/>
    <n v="27184145"/>
    <x v="132"/>
    <x v="238"/>
    <n v="192444088"/>
    <s v="Z"/>
    <x v="1"/>
    <s v="Sedláček, Tibor;Horčička, Pavel"/>
    <s v="Odrůda pšenice Skif"/>
    <x v="3"/>
    <x v="4"/>
    <s v="-"/>
    <x v="4"/>
    <n v="4"/>
    <n v="0"/>
    <n v="0"/>
    <n v="0"/>
    <n v="1"/>
    <n v="0"/>
    <n v="0"/>
  </r>
  <r>
    <x v="2"/>
    <x v="9"/>
    <s v="00025798"/>
    <x v="138"/>
    <x v="263"/>
    <n v="192444213"/>
    <s v="H"/>
    <x v="1"/>
    <s v="Holeček, Jan;Kloz, Martin;Tym, Antonín;Chalupa, Štěpán;Mikeska, Martin;Cihelka, Pavel;Šafanda, Jan;Dědeček, Petr"/>
    <s v="Země má energie na rozdávání, proč ji využíváme tak málo a jak to změnit:_x000a_shrnutí a doporučení pro rozvoj geotermální energetiky v ČR"/>
    <x v="2"/>
    <x v="20"/>
    <s v="-"/>
    <x v="4"/>
    <n v="3"/>
    <n v="0"/>
    <n v="0"/>
    <n v="1"/>
    <n v="0"/>
    <n v="0"/>
    <n v="0"/>
  </r>
  <r>
    <x v="2"/>
    <x v="7"/>
    <s v="00179906"/>
    <x v="65"/>
    <x v="91"/>
    <n v="192444252"/>
    <s v="G"/>
    <x v="1"/>
    <s v="Vyšata, Oldřich"/>
    <s v="Monitor kvality chůze"/>
    <x v="4"/>
    <x v="22"/>
    <s v="Neurosciences (including psychophysiology"/>
    <x v="4"/>
    <n v="4"/>
    <n v="0"/>
    <n v="0"/>
    <n v="0"/>
    <n v="1"/>
    <n v="0"/>
    <n v="0"/>
  </r>
  <r>
    <x v="1"/>
    <x v="1"/>
    <s v="00216305"/>
    <x v="56"/>
    <x v="140"/>
    <n v="192444256"/>
    <s v="M"/>
    <x v="1"/>
    <s v="Weigel, Josef;Berková, Alena;Bureš, Jiří;Machotka, Radovan;Kuruc, Michal;Nosek, Jakub;Maršálková, Michaela"/>
    <s v="Družicové metody v geodézii a katastru"/>
    <x v="0"/>
    <x v="7"/>
    <s v="-"/>
    <x v="4"/>
    <n v="3"/>
    <n v="0"/>
    <n v="0"/>
    <n v="1"/>
    <n v="0"/>
    <n v="0"/>
    <n v="0"/>
  </r>
  <r>
    <x v="1"/>
    <x v="1"/>
    <n v="61989592"/>
    <x v="48"/>
    <x v="130"/>
    <n v="192445408"/>
    <s v="J"/>
    <x v="1"/>
    <s v="Moudrý, Pavel;Chromá, Katarína;Bursac, Sladana;Volarevic, Sinisa;Bártek, Jiří"/>
    <s v="RNA-interference screen for p53 regulators unveils a role of WDR75 in ribosome biogenesis"/>
    <x v="0"/>
    <x v="0"/>
    <s v="Biochemistry and molecular biology"/>
    <x v="4"/>
    <n v="2"/>
    <n v="0"/>
    <n v="1"/>
    <n v="0"/>
    <n v="0"/>
    <n v="0"/>
    <n v="0"/>
  </r>
  <r>
    <x v="1"/>
    <x v="1"/>
    <n v="61989592"/>
    <x v="48"/>
    <x v="130"/>
    <n v="192445410"/>
    <s v="J"/>
    <x v="0"/>
    <s v="Kvaková, Klaudia;Ondra, Martin;Schimer, Jiří;Petřík, Miloš;Nový, Zbyněk;Raabová, Helena;Hajdúch, Marián;Cígler, Petr"/>
    <s v="Visualization of Sentinel Lymph Nodes with Mannosylated Fluorescent Nanodiamonds"/>
    <x v="0"/>
    <x v="0"/>
    <s v="Cell biology"/>
    <x v="4"/>
    <n v="1"/>
    <n v="1"/>
    <n v="0"/>
    <n v="0"/>
    <n v="0"/>
    <n v="0"/>
    <n v="0"/>
  </r>
  <r>
    <x v="1"/>
    <x v="1"/>
    <n v="61989592"/>
    <x v="48"/>
    <x v="59"/>
    <n v="192445439"/>
    <s v="C"/>
    <x v="0"/>
    <s v="Antonín Malaníková, Michaela"/>
    <s v="Female litigants in secular and ecclesiastical courts in the lands of the Bohemian Crown, c. 1300-c. 1500"/>
    <x v="1"/>
    <x v="14"/>
    <s v="History (history of science and technology to be 6.3, history of specific sciences to be under the respective headings)"/>
    <x v="4"/>
    <n v="3"/>
    <n v="0"/>
    <n v="0"/>
    <n v="1"/>
    <n v="0"/>
    <n v="0"/>
    <n v="0"/>
  </r>
  <r>
    <x v="1"/>
    <x v="1"/>
    <n v="61989592"/>
    <x v="48"/>
    <x v="59"/>
    <n v="192445443"/>
    <s v="C"/>
    <x v="0"/>
    <s v="Kalous, Antonín"/>
    <s v="The Pope, the King, and the Bishops: Papal Nuncio Angelo Pecchinoli and the Limits of Papal Power in the late Fifteenth Century"/>
    <x v="1"/>
    <x v="14"/>
    <s v="History (history of science and technology to be 6.3, history of specific sciences to be under the respective headings)"/>
    <x v="4"/>
    <n v="2"/>
    <n v="0"/>
    <n v="1"/>
    <n v="0"/>
    <n v="0"/>
    <n v="0"/>
    <n v="0"/>
  </r>
  <r>
    <x v="1"/>
    <x v="1"/>
    <n v="61989592"/>
    <x v="48"/>
    <x v="59"/>
    <n v="192445449"/>
    <s v="C"/>
    <x v="0"/>
    <s v="Blum, Paul Richard"/>
    <s v="Human and Divine Love in Marsilio Ficino"/>
    <x v="1"/>
    <x v="1"/>
    <s v="Ethics (except ethics related to specific subfields)"/>
    <x v="4"/>
    <n v="2"/>
    <n v="0"/>
    <n v="1"/>
    <n v="0"/>
    <n v="0"/>
    <n v="0"/>
    <n v="0"/>
  </r>
  <r>
    <x v="1"/>
    <x v="1"/>
    <n v="61989592"/>
    <x v="48"/>
    <x v="59"/>
    <n v="192445459"/>
    <s v="J"/>
    <x v="0"/>
    <s v="Blüml, Jan"/>
    <s v="The music mainstream in communism revisited: a corpus analysis of Czechoslovak pop lyrics (1962–1991)"/>
    <x v="1"/>
    <x v="15"/>
    <s v="Performing arts studies (Musicology, Theater science, Dramaturgy)"/>
    <x v="4"/>
    <n v="3"/>
    <n v="0"/>
    <n v="0"/>
    <n v="1"/>
    <n v="0"/>
    <n v="0"/>
    <n v="0"/>
  </r>
  <r>
    <x v="1"/>
    <x v="1"/>
    <n v="61989592"/>
    <x v="48"/>
    <x v="59"/>
    <n v="192445467"/>
    <s v="B"/>
    <x v="0"/>
    <s v="Sýkorová, Dana;Šlechtová, Hana;Kvapilová Bartošová, Michaela"/>
    <s v="Graying Siblinghood. A Sociological Study of Siblinghood in Late Adulthood"/>
    <x v="5"/>
    <x v="33"/>
    <s v="Sociology"/>
    <x v="4"/>
    <n v="2"/>
    <n v="0"/>
    <n v="1"/>
    <n v="0"/>
    <n v="0"/>
    <n v="0"/>
    <n v="0"/>
  </r>
  <r>
    <x v="1"/>
    <x v="1"/>
    <n v="61989592"/>
    <x v="48"/>
    <x v="59"/>
    <n v="192445487"/>
    <s v="B"/>
    <x v="0"/>
    <s v="Carta, Francesco"/>
    <s v="Interpretare Francesco. I frati, i papi e i commenti alla Regola minoritica (secc. XIII-XVI)"/>
    <x v="1"/>
    <x v="14"/>
    <s v="History (history of science and technology to be 6.3, history of specific sciences to be under the respective headings)"/>
    <x v="4"/>
    <n v="2"/>
    <n v="0"/>
    <n v="1"/>
    <n v="0"/>
    <n v="0"/>
    <n v="0"/>
    <n v="0"/>
  </r>
  <r>
    <x v="1"/>
    <x v="1"/>
    <n v="61989592"/>
    <x v="48"/>
    <x v="56"/>
    <n v="192445553"/>
    <s v="J"/>
    <x v="0"/>
    <s v="Ovečka, Miroslav;Sojka, Jiří;Tichá, Michaela;Komis, Georgios;Basheer, Jasim;Marchetti, Cintia Florencia;Šamajová, Olga;Kuběnová, Lenka;Šamaj, Jozef"/>
    <s v="Imaging plant cells and organs with light-sheet and super-resolution microscopy"/>
    <x v="0"/>
    <x v="0"/>
    <s v="Plant sciences, botany"/>
    <x v="4"/>
    <n v="2"/>
    <n v="0"/>
    <n v="1"/>
    <n v="0"/>
    <n v="0"/>
    <n v="0"/>
    <n v="0"/>
  </r>
  <r>
    <x v="1"/>
    <x v="1"/>
    <n v="61989592"/>
    <x v="48"/>
    <x v="59"/>
    <n v="192445697"/>
    <s v="J"/>
    <x v="0"/>
    <s v="Lužný, Dušan"/>
    <s v="Invented religions and the conceptualization of religion in a highly secular society: The Jedi religion and the Church of Beer in the Czech context"/>
    <x v="5"/>
    <x v="33"/>
    <s v="Sociology"/>
    <x v="4"/>
    <n v="2"/>
    <n v="0"/>
    <n v="1"/>
    <n v="0"/>
    <n v="0"/>
    <n v="0"/>
    <n v="0"/>
  </r>
  <r>
    <x v="1"/>
    <x v="1"/>
    <s v="00216305"/>
    <x v="56"/>
    <x v="74"/>
    <n v="192446350"/>
    <s v="J"/>
    <x v="0"/>
    <s v="Pumera, Martin;Urso, Mario"/>
    <s v="Nano/Microplastics Capture and Degradation by Autonomous Nano/Microrobots: A Perspective"/>
    <x v="2"/>
    <x v="23"/>
    <s v="-"/>
    <x v="4"/>
    <n v="3"/>
    <n v="0"/>
    <n v="0"/>
    <n v="1"/>
    <n v="0"/>
    <n v="0"/>
    <n v="0"/>
  </r>
  <r>
    <x v="1"/>
    <x v="1"/>
    <s v="00216305"/>
    <x v="56"/>
    <x v="74"/>
    <n v="192446366"/>
    <s v="J"/>
    <x v="0"/>
    <s v="Pumera, Martin;Ussia, Martina;Urso, Mario;Peng, Xia"/>
    <s v="Shape-Controlled Self-Assembly of Light-Powered Microrobots into Ordered Microchains for Cells Transport and Water Remediation"/>
    <x v="0"/>
    <x v="18"/>
    <s v="-"/>
    <x v="4"/>
    <n v="1"/>
    <n v="1"/>
    <n v="0"/>
    <n v="0"/>
    <n v="0"/>
    <n v="0"/>
    <n v="0"/>
  </r>
  <r>
    <x v="1"/>
    <x v="1"/>
    <s v="00216305"/>
    <x v="56"/>
    <x v="74"/>
    <n v="192446368"/>
    <s v="J"/>
    <x v="0"/>
    <s v="Kment, Štěpán;Číhalová, Kristýna;Pumera, Martin;Ussia, Martina;Urso, Mario;Fialová, Tatiana;Klíma, Karel"/>
    <s v="Light-Propelled Nanorobots for Facial Titanium Implants Biofilms Removal"/>
    <x v="0"/>
    <x v="0"/>
    <s v="-"/>
    <x v="4"/>
    <n v="1"/>
    <n v="1"/>
    <n v="0"/>
    <n v="0"/>
    <n v="0"/>
    <n v="0"/>
    <n v="0"/>
  </r>
  <r>
    <x v="0"/>
    <x v="0"/>
    <n v="60077344"/>
    <x v="0"/>
    <x v="0"/>
    <n v="192446613"/>
    <s v="J"/>
    <x v="0"/>
    <s v="Grgac, Robert;Rozsypal, Jan;Des Marteaux, Lauren;Štětina, T.;Košťál, Vladimír"/>
    <s v="Stabilization of insect cell membranes and soluble enzymes by accumulated cryoprotectants during freezing stress"/>
    <x v="0"/>
    <x v="0"/>
    <s v="-"/>
    <x v="4"/>
    <n v="1"/>
    <n v="1"/>
    <n v="0"/>
    <n v="0"/>
    <n v="0"/>
    <n v="0"/>
    <n v="0"/>
  </r>
  <r>
    <x v="2"/>
    <x v="9"/>
    <s v="00020711"/>
    <x v="134"/>
    <x v="243"/>
    <n v="192446645"/>
    <s v="J"/>
    <x v="0"/>
    <s v="Poláková, Martina;Straka, Michal;Polášek, Marek;Němejcová, Denisa"/>
    <s v="Unexplored freshwater communities in post-mining ponds: effect of different restoration approaches"/>
    <x v="0"/>
    <x v="7"/>
    <s v="Environmental sciences (social aspects to be 5.7)"/>
    <x v="4"/>
    <n v="3"/>
    <n v="0"/>
    <n v="0"/>
    <n v="1"/>
    <n v="0"/>
    <n v="0"/>
    <n v="0"/>
  </r>
  <r>
    <x v="1"/>
    <x v="1"/>
    <s v="00216224"/>
    <x v="58"/>
    <x v="128"/>
    <n v="192446727"/>
    <s v="J"/>
    <x v="0"/>
    <s v="Trivedi, Shalini;Blažíčková, Jitka;Silva, Nicola"/>
    <s v="PARG and BRCA1-BARD1 cooperative function regulates DNA repair pathway choice during gametogenesis"/>
    <x v="0"/>
    <x v="0"/>
    <s v="Biochemistry and molecular biology"/>
    <x v="4"/>
    <n v="2"/>
    <n v="0"/>
    <n v="1"/>
    <n v="0"/>
    <n v="0"/>
    <n v="0"/>
    <n v="0"/>
  </r>
  <r>
    <x v="1"/>
    <x v="1"/>
    <s v="00216224"/>
    <x v="58"/>
    <x v="79"/>
    <n v="192446768"/>
    <s v="B"/>
    <x v="0"/>
    <s v="Urválková, Zuzana"/>
    <s v="Tajemství úspěchu : Německojazyčná knižnice Album nakladatele Ignáce Leopolda Kobra v širších literárních souvislostech"/>
    <x v="1"/>
    <x v="27"/>
    <s v="Specific literatures"/>
    <x v="4"/>
    <n v="2"/>
    <n v="0"/>
    <n v="1"/>
    <n v="0"/>
    <n v="0"/>
    <n v="0"/>
    <n v="0"/>
  </r>
  <r>
    <x v="1"/>
    <x v="1"/>
    <s v="00216224"/>
    <x v="58"/>
    <x v="79"/>
    <n v="192446780"/>
    <s v="B"/>
    <x v="0"/>
    <s v="Spurný, Lubomír;Pivoda, Ondřej"/>
    <s v="Pavel Haas : A Catalogue of the Music and Writings"/>
    <x v="1"/>
    <x v="15"/>
    <s v="Performing arts studies (Musicology, Theater science, Dramaturgy)"/>
    <x v="4"/>
    <n v="2"/>
    <n v="0"/>
    <n v="1"/>
    <n v="0"/>
    <n v="0"/>
    <n v="0"/>
    <n v="0"/>
  </r>
  <r>
    <x v="1"/>
    <x v="1"/>
    <s v="00216224"/>
    <x v="58"/>
    <x v="79"/>
    <n v="192446788"/>
    <s v="J"/>
    <x v="0"/>
    <s v="Milo, Peter;Vágner, Michal;Tencer, Tomáš;Murín, Igor"/>
    <s v="Application of Geophysical Methods in Archaeological Survey of Early Medieval Fortifications"/>
    <x v="1"/>
    <x v="14"/>
    <s v="Archaeology"/>
    <x v="4"/>
    <n v="2"/>
    <n v="0"/>
    <n v="1"/>
    <n v="0"/>
    <n v="0"/>
    <n v="0"/>
    <n v="0"/>
  </r>
  <r>
    <x v="1"/>
    <x v="1"/>
    <s v="00216224"/>
    <x v="58"/>
    <x v="79"/>
    <n v="192446816"/>
    <s v="B"/>
    <x v="0"/>
    <s v="Mikulová, Jana"/>
    <s v="Evolution of Direct Discourse Marking from Classical to Late Latin"/>
    <x v="1"/>
    <x v="27"/>
    <s v="Specific languages"/>
    <x v="4"/>
    <n v="1"/>
    <n v="1"/>
    <n v="0"/>
    <n v="0"/>
    <n v="0"/>
    <n v="0"/>
    <n v="0"/>
  </r>
  <r>
    <x v="1"/>
    <x v="1"/>
    <s v="00216224"/>
    <x v="58"/>
    <x v="79"/>
    <n v="192446857"/>
    <s v="J"/>
    <x v="0"/>
    <s v="Netík, Mikuláš"/>
    <s v="Non milites, sed monachi? Der Kreuzzugsgedanke im Werk Ottos von Freising"/>
    <x v="1"/>
    <x v="14"/>
    <s v="History (history of science and technology to be 6.3, history of specific sciences to be under the respective headings)"/>
    <x v="4"/>
    <n v="3"/>
    <n v="0"/>
    <n v="0"/>
    <n v="1"/>
    <n v="0"/>
    <n v="0"/>
    <n v="0"/>
  </r>
  <r>
    <x v="1"/>
    <x v="1"/>
    <s v="00216224"/>
    <x v="58"/>
    <x v="79"/>
    <n v="192446903"/>
    <s v="J"/>
    <x v="0"/>
    <s v="Gnecchi-Ruscone, Guido Alberto;Szécsényi-Nagy, Anna;Koncz, István;Csiky, Gergely;Rácz, Zsófia;Rohrlach, AB;Brandt, Guido;Rohland, Nadin;Csáky, Veronika;Cheronet, Olivia;Szeifert, Bea;Rácz, Tibor Ákos;Benedek, András;Bernert, Zsolt;Berta, Norbert;Czifra, Szabolcs;János, Dani;Farkas, Zoltán;Hága, Tamara;Hajdu, Tamás;Jászberényi, Mónika;Kisjuhász, Viktória;Kolozsi, Barbara;Major, Péter;Marcsik, Antónia;Kovacsóczy, Bernadett Ny;Balogh, Csilla;Lezsák, Gabriella M;Ódor, János Gábor;Szelekovszky, Márta;Szeniczey, Tamás;Tárnoki, Judit;Tóth, Zoltán;Tutkovics, Eszter K;Mende, Balázs G;Geary, Patrick;Pohl, Walter;Vida, Tivadar;Pinhasi, Ron;Reich, David;Hofmanová, Zuzana;Jeong, Choongwon;Krause, Johannes"/>
    <s v="Ancient genomes reveal origin and rapid trans-Eurasian migration of 7th century Avar elites"/>
    <x v="1"/>
    <x v="14"/>
    <s v="Archaeology"/>
    <x v="4"/>
    <n v="2"/>
    <n v="0"/>
    <n v="1"/>
    <n v="0"/>
    <n v="0"/>
    <n v="0"/>
    <n v="0"/>
  </r>
  <r>
    <x v="1"/>
    <x v="1"/>
    <s v="00216224"/>
    <x v="58"/>
    <x v="79"/>
    <n v="192446913"/>
    <s v="B"/>
    <x v="0"/>
    <s v="Jan, Libor;Pumprová, Anna"/>
    <s v="Cronica Aule Regie"/>
    <x v="1"/>
    <x v="14"/>
    <s v="History (history of science and technology to be 6.3, history of specific sciences to be under the respective headings)"/>
    <x v="4"/>
    <n v="2"/>
    <n v="0"/>
    <n v="1"/>
    <n v="0"/>
    <n v="0"/>
    <n v="0"/>
    <n v="0"/>
  </r>
  <r>
    <x v="1"/>
    <x v="1"/>
    <s v="00216224"/>
    <x v="58"/>
    <x v="79"/>
    <n v="192446932"/>
    <s v="B"/>
    <x v="0"/>
    <s v="Srba, Ondřej;Schwarz, Michal"/>
    <s v="Mongolian Ritual Texts in Manuscript Collections in the Czech Republic"/>
    <x v="1"/>
    <x v="27"/>
    <s v="Specific literatures"/>
    <x v="4"/>
    <n v="2"/>
    <n v="0"/>
    <n v="1"/>
    <n v="0"/>
    <n v="0"/>
    <n v="0"/>
    <n v="0"/>
  </r>
  <r>
    <x v="1"/>
    <x v="1"/>
    <s v="00216224"/>
    <x v="58"/>
    <x v="80"/>
    <n v="192446955"/>
    <s v="B"/>
    <x v="0"/>
    <s v="Hapla, Martin"/>
    <s v="Utilitarismus a filozofie lidských práv"/>
    <x v="5"/>
    <x v="29"/>
    <s v="Law"/>
    <x v="4"/>
    <n v="3"/>
    <n v="0"/>
    <n v="0"/>
    <n v="1"/>
    <n v="0"/>
    <n v="0"/>
    <n v="0"/>
  </r>
  <r>
    <x v="1"/>
    <x v="1"/>
    <s v="00216224"/>
    <x v="58"/>
    <x v="80"/>
    <n v="192446957"/>
    <s v="B"/>
    <x v="0"/>
    <s v="Smejkalová, Terezie;Palíšek, Petr;Štěpáníková, Markéta;Smejkalová, Anežka;Stehlíková, Jana;Tvrdíková, Linda"/>
    <s v="Veřejný pořádek, důstojnost soudce a judikatura: Tři studie využití přístupu sociálních reprezentací v analýze právních pojmů"/>
    <x v="5"/>
    <x v="29"/>
    <s v="Law"/>
    <x v="4"/>
    <n v="2"/>
    <n v="0"/>
    <n v="1"/>
    <n v="0"/>
    <n v="0"/>
    <n v="0"/>
    <n v="0"/>
  </r>
  <r>
    <x v="1"/>
    <x v="1"/>
    <s v="00216224"/>
    <x v="58"/>
    <x v="81"/>
    <n v="192446985"/>
    <s v="C"/>
    <x v="0"/>
    <s v="Kaniok, Petr;Havlík, Vratislav;Zapletalová, Veronika"/>
    <s v="Visegrad Four and EU Differentiated Integration : Activities, Perception and Self-Perception after the Refugee Crisis"/>
    <x v="5"/>
    <x v="13"/>
    <s v="Political science"/>
    <x v="4"/>
    <n v="3"/>
    <n v="0"/>
    <n v="0"/>
    <n v="1"/>
    <n v="0"/>
    <n v="0"/>
    <n v="0"/>
  </r>
  <r>
    <x v="1"/>
    <x v="1"/>
    <s v="00216224"/>
    <x v="58"/>
    <x v="81"/>
    <n v="192446986"/>
    <s v="C"/>
    <x v="0"/>
    <s v="Dědková, Lenka;Macháčková, Hana;Šmahel, David"/>
    <s v="Information and Communication Technologies and Well-Being"/>
    <x v="5"/>
    <x v="19"/>
    <s v="Media and socio-cultural communication "/>
    <x v="4"/>
    <n v="3"/>
    <n v="0"/>
    <n v="0"/>
    <n v="1"/>
    <n v="0"/>
    <n v="0"/>
    <n v="0"/>
  </r>
  <r>
    <x v="1"/>
    <x v="1"/>
    <s v="00216224"/>
    <x v="58"/>
    <x v="81"/>
    <n v="192446991"/>
    <s v="C"/>
    <x v="0"/>
    <s v="Chromková Manea, Beatrice Elena;Jaworsky, Bernadette Nadya"/>
    <s v="Explaining Attitudes towards Immigrants and Immigration through the Lenses of National Identity and Political Culture"/>
    <x v="5"/>
    <x v="33"/>
    <s v="-"/>
    <x v="4"/>
    <n v="2"/>
    <n v="0"/>
    <n v="1"/>
    <n v="0"/>
    <n v="0"/>
    <n v="0"/>
    <n v="0"/>
  </r>
  <r>
    <x v="1"/>
    <x v="1"/>
    <s v="00216224"/>
    <x v="58"/>
    <x v="84"/>
    <n v="192447347"/>
    <s v="J"/>
    <x v="0"/>
    <s v="Hluchý, Milan;Gajdušková, Pavla;Ruiz de los Mozos, Igor;Rájecký, Michal;Kluge, Michael;Berger, Benedict-Tilman;Slabá, Zuzana;Potěšil, David;Weiss, Elena;Ule, Jernej;Zdráhal, Zbyněk;Knapp, Stefan;Paruch, Kamil;Friedel, Caroline C.;Blažek, Dalibor"/>
    <s v="CDK11 regulates pre-mRNA splicing by phosphorylation ofSF3B1"/>
    <x v="0"/>
    <x v="0"/>
    <s v="Biochemistry and molecular biology"/>
    <x v="4"/>
    <n v="1"/>
    <n v="1"/>
    <n v="0"/>
    <n v="0"/>
    <n v="0"/>
    <n v="0"/>
    <n v="0"/>
  </r>
  <r>
    <x v="1"/>
    <x v="1"/>
    <s v="00216224"/>
    <x v="58"/>
    <x v="84"/>
    <n v="192447353"/>
    <s v="J"/>
    <x v="0"/>
    <s v="Šiborová, Marta;Füzik, Tibor;Procházková, Michaela;Nováček, Jiří;Benešík, Martin;Nilsson, Anders S;Plevka, Pavel"/>
    <s v="Tail proteins of phage SU10 reorganize into the nozzle for genome delivery"/>
    <x v="0"/>
    <x v="0"/>
    <s v="Virology"/>
    <x v="4"/>
    <n v="1"/>
    <n v="1"/>
    <n v="0"/>
    <n v="0"/>
    <n v="0"/>
    <n v="0"/>
    <n v="0"/>
  </r>
  <r>
    <x v="1"/>
    <x v="1"/>
    <s v="00216224"/>
    <x v="58"/>
    <x v="84"/>
    <n v="192447368"/>
    <s v="J"/>
    <x v="0"/>
    <s v="Zapletal, David;Taborska, Eliska;Pasulka, Josef;Malik, Radek;Kubíček, Karel;Zánová, Martina;Much, Christian;Šebesta, Marek;Buccheri, Valeria;Horvat, Filip;Jenickova, Irena;Prochazkova, Michaela;Prochazka, Jan;Pinkas, Matyáš;Nováček, Jiří;Joseph, Diego F;Sedlacek, Radislav;Bernecky, Carrie;Carroll, Donal;Štefl, Richard;Svoboda, Petr"/>
    <s v="Structural and functional basis of mammalian microRNA biogenesis by Dicer"/>
    <x v="0"/>
    <x v="0"/>
    <s v="Biochemistry and molecular biology"/>
    <x v="4"/>
    <n v="1"/>
    <n v="1"/>
    <n v="0"/>
    <n v="0"/>
    <n v="0"/>
    <n v="0"/>
    <n v="0"/>
  </r>
  <r>
    <x v="1"/>
    <x v="1"/>
    <s v="00216224"/>
    <x v="58"/>
    <x v="84"/>
    <n v="192447377"/>
    <s v="J"/>
    <x v="0"/>
    <s v="Malík Mandáková, Terezie;Lysák, Martin"/>
    <s v="The identification of the missing maternal genome of the allohexaploid camelina (Camelina sativa)"/>
    <x v="0"/>
    <x v="0"/>
    <s v="Plant sciences, botany"/>
    <x v="4"/>
    <n v="2"/>
    <n v="0"/>
    <n v="1"/>
    <n v="0"/>
    <n v="0"/>
    <n v="0"/>
    <n v="0"/>
  </r>
  <r>
    <x v="1"/>
    <x v="1"/>
    <s v="00216275"/>
    <x v="47"/>
    <x v="54"/>
    <n v="192447576"/>
    <s v="Z"/>
    <x v="1"/>
    <s v="Gojný, Jan;Češek, Břetislav"/>
    <s v="Substitution of European pine for American pine in the production of pulp for sack papers"/>
    <x v="2"/>
    <x v="17"/>
    <s v="Paper and wood"/>
    <x v="4"/>
    <n v="4"/>
    <n v="0"/>
    <n v="0"/>
    <n v="0"/>
    <n v="1"/>
    <n v="0"/>
    <n v="0"/>
  </r>
  <r>
    <x v="1"/>
    <x v="6"/>
    <n v="48135445"/>
    <x v="172"/>
    <x v="322"/>
    <n v="192447837"/>
    <s v="J"/>
    <x v="1"/>
    <s v="Dubský, Josef;Paďourek, Jan;Kovařík, Zdeněk;Mlýnek, J."/>
    <s v="Výzkum názorů vysokoškolských studentů policejních akademií v Praze a v Bratislavě na rusko-ukrajinský konflikt a otázky související"/>
    <x v="5"/>
    <x v="33"/>
    <s v="Sociology"/>
    <x v="4"/>
    <n v="5"/>
    <n v="0"/>
    <n v="0"/>
    <n v="0"/>
    <n v="0"/>
    <n v="1"/>
    <n v="0"/>
  </r>
  <r>
    <x v="1"/>
    <x v="6"/>
    <n v="48135445"/>
    <x v="172"/>
    <x v="322"/>
    <n v="192447840"/>
    <s v="J"/>
    <x v="1"/>
    <s v="Fiala, Zdeněk;Mlezivová, Kristýna"/>
    <s v="Relationship Between the Act on Service  Relationship of Members of Security Forces and the Code of Administrative Procedure"/>
    <x v="5"/>
    <x v="29"/>
    <s v="Law"/>
    <x v="4"/>
    <n v="4"/>
    <n v="0"/>
    <n v="0"/>
    <n v="0"/>
    <n v="1"/>
    <n v="0"/>
    <n v="0"/>
  </r>
  <r>
    <x v="1"/>
    <x v="6"/>
    <n v="48135445"/>
    <x v="172"/>
    <x v="322"/>
    <n v="192447847"/>
    <s v="J"/>
    <x v="1"/>
    <s v="Kudrna, Jan"/>
    <s v="The possibilities of combating so-called disinformation in the context of the European Union legal framework and of constitutional guarantees of freedom of expression in the European Union member states"/>
    <x v="5"/>
    <x v="29"/>
    <s v="Law"/>
    <x v="4"/>
    <n v="5"/>
    <n v="0"/>
    <n v="0"/>
    <n v="0"/>
    <n v="0"/>
    <n v="1"/>
    <n v="0"/>
  </r>
  <r>
    <x v="1"/>
    <x v="1"/>
    <n v="60076658"/>
    <x v="14"/>
    <x v="229"/>
    <n v="192447919"/>
    <s v="J"/>
    <x v="0"/>
    <s v="Vojtko, Viktor;Štumpf, Petr;Rašovská, Ida;McGrath, Richard;Ryglová, Kateřina"/>
    <s v="Removing Uncontrollable Factors in Benchmarking Tourism Destination Satisfaction"/>
    <x v="5"/>
    <x v="34"/>
    <s v="Other social sciences"/>
    <x v="4"/>
    <n v="3"/>
    <n v="0"/>
    <n v="0"/>
    <n v="1"/>
    <n v="0"/>
    <n v="0"/>
    <n v="0"/>
  </r>
  <r>
    <x v="1"/>
    <x v="1"/>
    <n v="68407700"/>
    <x v="57"/>
    <x v="200"/>
    <n v="192448695"/>
    <s v="J"/>
    <x v="0"/>
    <s v="Pokorný, Petr;Kostelecká, Michaela;Prodanović, Nikola;Sýkora, Miroslav"/>
    <s v="Effect of calcium hydroxyzincate on bond strength of hot-dip galvanized plain bars with normal strength concrete"/>
    <x v="2"/>
    <x v="12"/>
    <s v="Civil engineering"/>
    <x v="4"/>
    <n v="3"/>
    <n v="0"/>
    <n v="0"/>
    <n v="1"/>
    <n v="0"/>
    <n v="0"/>
    <n v="0"/>
  </r>
  <r>
    <x v="2"/>
    <x v="6"/>
    <n v="70565813"/>
    <x v="74"/>
    <x v="108"/>
    <n v="192448743"/>
    <s v="G"/>
    <x v="1"/>
    <s v="Lunerová, Kamila;Vaněk, Jakub;Kubíček, Oldřich;Králík, Lukáš;Břínek, Josef;Tanzinger, Libor;Rosenbergová, Kateřina;Dědič, Jan;Šesták, Jozef;Duša, Filip;Šalplachta, Jiří;Horká, Marie;Kahle, Vladislav;Karásek, Pavel;Moravcová, Dana;Planeta, Josef;Roth, Michal;Gogaľová, Zuzana"/>
    <s v="Inovovaný miniaturizovaný kapilární kapalinový chromatograf s UV/Vis a fluorescenční detekcí"/>
    <x v="0"/>
    <x v="10"/>
    <s v="Analytical chemistry"/>
    <x v="4"/>
    <n v="3"/>
    <n v="0"/>
    <n v="0"/>
    <n v="1"/>
    <n v="0"/>
    <n v="0"/>
    <n v="0"/>
  </r>
  <r>
    <x v="2"/>
    <x v="6"/>
    <n v="70565813"/>
    <x v="74"/>
    <x v="108"/>
    <n v="192448744"/>
    <s v="G"/>
    <x v="1"/>
    <s v="Lunerová, Kamila;Šesták, Jozef;Vaněk, Jakub;Duša, Filip;Králík, Lukáš;Kubíček, Oldřich;Břínek, Josef;Dědič, Jan;Rosenbergová, Kateřina;Tanzinger, Libor;Horká, Marie;Kahle, Vladislav;Karásek, Pavel;Moravcová, Dana;Planeta, Josef;Roth, Michal;Šalplachta, Jiří;Gogaľová, Zuzana"/>
    <s v="Inovovaný optický detektor na bázi CCD spektrometru"/>
    <x v="0"/>
    <x v="10"/>
    <s v="Analytical chemistry"/>
    <x v="4"/>
    <n v="4"/>
    <n v="0"/>
    <n v="0"/>
    <n v="0"/>
    <n v="1"/>
    <n v="0"/>
    <n v="0"/>
  </r>
  <r>
    <x v="2"/>
    <x v="6"/>
    <n v="70565813"/>
    <x v="74"/>
    <x v="108"/>
    <n v="192448745"/>
    <s v="J"/>
    <x v="0"/>
    <s v="Lunerová, Kamila;Kubíček, Oldřich;Rosenbergová, Kateřina"/>
    <s v="Novel chip-based isoelectric focusing device for fractionation of bacteria prior ti their mass spektrometry identification"/>
    <x v="0"/>
    <x v="10"/>
    <s v="Analytical chemistry"/>
    <x v="4"/>
    <n v="2"/>
    <n v="0"/>
    <n v="1"/>
    <n v="0"/>
    <n v="0"/>
    <n v="0"/>
    <n v="0"/>
  </r>
  <r>
    <x v="2"/>
    <x v="6"/>
    <n v="70979821"/>
    <x v="174"/>
    <x v="324"/>
    <n v="192448922"/>
    <s v="B"/>
    <x v="0"/>
    <s v="Kokošková, Zdeňka;Václavíková, Monika;Pažout, Jaroslav"/>
    <s v="Die Oberlandratsämter im Systém der Besatzungsverwaltung des Protektorats Böhmen und Mähren und ihre leitenden Beamten"/>
    <x v="1"/>
    <x v="14"/>
    <s v="-"/>
    <x v="4"/>
    <n v="1"/>
    <n v="1"/>
    <n v="0"/>
    <n v="0"/>
    <n v="0"/>
    <n v="0"/>
    <n v="0"/>
  </r>
  <r>
    <x v="1"/>
    <x v="1"/>
    <n v="75081431"/>
    <x v="87"/>
    <x v="151"/>
    <n v="192449069"/>
    <s v="J"/>
    <x v="1"/>
    <s v="Pokorný, Jaroslav;Ševčík, Radek;Šál, Jiří;Fiala, Lukáš;Zárybnická, Lucie;Podolka, Luboš"/>
    <s v="Bio-based aggregate in the production of advanced thermal-insulating concrete with improved acoustic performance"/>
    <x v="2"/>
    <x v="12"/>
    <s v="-"/>
    <x v="4"/>
    <n v="4"/>
    <n v="0"/>
    <n v="0"/>
    <n v="0"/>
    <n v="1"/>
    <n v="0"/>
    <n v="0"/>
  </r>
  <r>
    <x v="2"/>
    <x v="9"/>
    <s v="00027073"/>
    <x v="82"/>
    <x v="135"/>
    <n v="192449149"/>
    <s v="Z"/>
    <x v="1"/>
    <s v="Štochlová, Petra;Benetka, Vojtěch"/>
    <s v="Odrůda Weigela 'Vukozgemini'"/>
    <x v="3"/>
    <x v="4"/>
    <s v="Horticulture, viticulture"/>
    <x v="4"/>
    <n v="1"/>
    <n v="1"/>
    <n v="0"/>
    <n v="0"/>
    <n v="0"/>
    <n v="0"/>
    <n v="0"/>
  </r>
  <r>
    <x v="2"/>
    <x v="9"/>
    <s v="00020699"/>
    <x v="164"/>
    <x v="308"/>
    <n v="192449211"/>
    <s v="B"/>
    <x v="1"/>
    <s v="Šustková, Veronika;Řepka, Miroslav;Tušil, Petr;Unucka, Jan;Volná, Vladimíra;Lipina, Pavel;Škarpich, Václav;Moučka, Lumír;Šustek, Marek;Putala, František"/>
    <s v="O krajině a přírodě Červené hory a okolí"/>
    <x v="0"/>
    <x v="7"/>
    <s v="-"/>
    <x v="4"/>
    <n v="4"/>
    <n v="0"/>
    <n v="0"/>
    <n v="0"/>
    <n v="1"/>
    <n v="0"/>
    <n v="0"/>
  </r>
  <r>
    <x v="2"/>
    <x v="9"/>
    <s v="00020699"/>
    <x v="164"/>
    <x v="308"/>
    <n v="192449212"/>
    <s v="B"/>
    <x v="0"/>
    <s v="Crhová, Lenka;Kliegrová, Stanislava;Lipina, Pavel;Tolasz, Radim;Valeriánová, Anna"/>
    <s v="Klimatologická ročenka České republiky 2021"/>
    <x v="0"/>
    <x v="7"/>
    <s v="-"/>
    <x v="4"/>
    <n v="3"/>
    <n v="0"/>
    <n v="0"/>
    <n v="1"/>
    <n v="0"/>
    <n v="0"/>
    <n v="0"/>
  </r>
  <r>
    <x v="2"/>
    <x v="7"/>
    <s v="00179906"/>
    <x v="65"/>
    <x v="91"/>
    <n v="192449301"/>
    <s v="J"/>
    <x v="0"/>
    <s v="Salovska, Barbora;Kondelova, Alexandra;Pimková, Kristýna;Liblova, Zuzana;Pribyl, Miroslav;Fabrik, Ivo;Bartek, Jiri;Vajrychová, Marie;Hodny, Zdenek"/>
    <s v="Peroxiredoxin 6 protects irradiated cells from oxidative stress and shapes their senescence-associated cytokine landscape"/>
    <x v="4"/>
    <x v="22"/>
    <s v="Medicinal chemistry"/>
    <x v="4"/>
    <n v="2"/>
    <n v="0"/>
    <n v="1"/>
    <n v="0"/>
    <n v="0"/>
    <n v="0"/>
    <n v="0"/>
  </r>
  <r>
    <x v="2"/>
    <x v="7"/>
    <s v="00843989"/>
    <x v="67"/>
    <x v="94"/>
    <n v="192449381"/>
    <s v="B"/>
    <x v="1"/>
    <s v="Chrobok, V.;Komínek, Pavel;Plzák, J.;Čelakovský, P.;Zeleník, Karol;Formánek, Martin;Matoušek, Petr;Staníková, Lucia;Čábalová, Lenka;Kopecký, Adam;Lubojacký, Jakub;Masárová, Michaela"/>
    <s v="Otorinolaryngologie a chirurgie hlavy a krku"/>
    <x v="4"/>
    <x v="8"/>
    <s v="Otorhinolaryngology"/>
    <x v="4"/>
    <n v="2"/>
    <n v="0"/>
    <n v="1"/>
    <n v="0"/>
    <n v="0"/>
    <n v="0"/>
    <n v="0"/>
  </r>
  <r>
    <x v="2"/>
    <x v="7"/>
    <s v="00843989"/>
    <x v="67"/>
    <x v="94"/>
    <n v="192449405"/>
    <s v="J"/>
    <x v="1"/>
    <s v="Plášek, Jiří;Gumulec, Jaromír;Máca, Jan;Škarda, Jozef;Procházka, Václav;Grézl, Tomáš;Václavík, Jan"/>
    <s v="COVID-19 associated coagulopathy: Mechanisms and host-directed treatment"/>
    <x v="4"/>
    <x v="8"/>
    <s v="General and internal medicine"/>
    <x v="4"/>
    <n v="3"/>
    <n v="0"/>
    <n v="0"/>
    <n v="1"/>
    <n v="0"/>
    <n v="0"/>
    <n v="0"/>
  </r>
  <r>
    <x v="2"/>
    <x v="7"/>
    <s v="00843989"/>
    <x v="67"/>
    <x v="94"/>
    <n v="192449482"/>
    <s v="J"/>
    <x v="1"/>
    <s v="Žondra Revendová, Kamila;Zeman, D.;Bunganič, Radovan;Karasová, K.;Volný, Ondřej;Bar, Michal;Kušnierová, Pavlína"/>
    <s v="Serum neurofilament levels in patients with multiple sclerosis: A comparison of SIMOA and high sensitivity ELISA assays and contributing factors to ELISA levels"/>
    <x v="4"/>
    <x v="8"/>
    <s v="Clinical neurology"/>
    <x v="4"/>
    <n v="3"/>
    <n v="0"/>
    <n v="0"/>
    <n v="1"/>
    <n v="0"/>
    <n v="0"/>
    <n v="0"/>
  </r>
  <r>
    <x v="2"/>
    <x v="7"/>
    <s v="00843989"/>
    <x v="67"/>
    <x v="94"/>
    <n v="192449520"/>
    <s v="C"/>
    <x v="1"/>
    <s v="Timkovič, Juraj;Kolarčík, Lukáš;Kopecký, Adam;Stránský, Jiří;Štembírek, Jan;Handlos, Petr"/>
    <s v="Oční úrazy u dětí"/>
    <x v="4"/>
    <x v="8"/>
    <s v="Ophthalmology"/>
    <x v="4"/>
    <n v="4"/>
    <n v="0"/>
    <n v="0"/>
    <n v="0"/>
    <n v="1"/>
    <n v="0"/>
    <n v="0"/>
  </r>
  <r>
    <x v="2"/>
    <x v="7"/>
    <s v="00843989"/>
    <x v="67"/>
    <x v="94"/>
    <n v="192449604"/>
    <s v="B"/>
    <x v="1"/>
    <s v="Frelich, Michal;Bartl, V.;Bibrová, Š.;Burša, Filip;Divák, Jan;Gedeonová, Dominika;Holeš, D.;Jor, Ondřej;Ječmínková, Renáta;Klučka, J.;Kozakovičová, Veronika;Krška, Lukáš;Kuchyňková, Michaela;Lipina, Radim;Novák, Martin;Neiser, Jan;Plánka, L.;Pleva, Leopold;Reguli, Štefan;Sklienka, Peter;Stránský, Jiří;Štourač, P.;Vodička, Vojtěch;Vopasek, A.;Zaoral, Tomáš"/>
    <s v="Dětské polytrauma"/>
    <x v="4"/>
    <x v="8"/>
    <s v="Critical care medicine and Emergency medicine"/>
    <x v="4"/>
    <n v="3"/>
    <n v="0"/>
    <n v="0"/>
    <n v="1"/>
    <n v="0"/>
    <n v="0"/>
    <n v="0"/>
  </r>
  <r>
    <x v="1"/>
    <x v="1"/>
    <n v="68407700"/>
    <x v="57"/>
    <x v="78"/>
    <n v="192449745"/>
    <s v="B"/>
    <x v="1"/>
    <s v="Cihla, M.;Kovářová, Kateřina;Matoušková, Eva;Valach, J.;Bartoš, L.;Semerád, M.;Tryml, M.;Ebelová, I.;Suchý, M.;Rafl, T.;Panáček, Michal;Měchura, P.;Malát, Richard;Veselý, L."/>
    <s v="Praha kamenná. Kamenické opracování historických staveb Hlavního města Prahy."/>
    <x v="1"/>
    <x v="14"/>
    <s v="Archaeology"/>
    <x v="4"/>
    <n v="3"/>
    <n v="0"/>
    <n v="0"/>
    <n v="1"/>
    <n v="0"/>
    <n v="0"/>
    <n v="0"/>
  </r>
  <r>
    <x v="1"/>
    <x v="1"/>
    <n v="68407700"/>
    <x v="57"/>
    <x v="78"/>
    <n v="192449750"/>
    <s v="B"/>
    <x v="1"/>
    <s v="Cajthaml, Jiří;Fialová, D.;Zimová, Růžena;Burešová, V.;Cehák, Vojtěch;Crkalová, A.;Elleder, L.;Hladeček, J.;Horský, Martin;Husová, A.;Hůlková, L.;Janata, Tomáš;Jelínek, P.;Kouba, J.;Kratochvílová, Darina;Krejčí, Jiří;Kučera, Z.;Kůsová, T.;Nešvarová Chvojková, Petra;Pacina, Jan;Pavelčík, Vojtěch;Stachurová Kucrová, V.;Šedina, Jaroslav;Štych, P.;Tobiáš, Pavel;Tůmová, M.;Vágner, J.;Velková, R.;Žák, P."/>
    <s v="VLTAVA proměny historické krajiny"/>
    <x v="1"/>
    <x v="14"/>
    <s v="History (history of science and technology to be 6.3, history of specific sciences to be under the respective headings)"/>
    <x v="4"/>
    <n v="2"/>
    <n v="0"/>
    <n v="1"/>
    <n v="0"/>
    <n v="0"/>
    <n v="0"/>
    <n v="0"/>
  </r>
  <r>
    <x v="1"/>
    <x v="1"/>
    <n v="68407700"/>
    <x v="57"/>
    <x v="146"/>
    <n v="192449801"/>
    <s v="B"/>
    <x v="0"/>
    <s v="Vorlík, Petr;Zikmund, Jan;Guzik, Hubert Kamil;Kužvartová, Lenka;Vicherková, Veronika;Bukačová, Jana;Ullmannová, Klára;Brůhová, Klára;Petříček, M.;Tomášek, M."/>
    <s v="improvizace / architektura osmdesátých let"/>
    <x v="1"/>
    <x v="15"/>
    <s v="Architectural design"/>
    <x v="4"/>
    <n v="3"/>
    <n v="0"/>
    <n v="0"/>
    <n v="1"/>
    <n v="0"/>
    <n v="0"/>
    <n v="0"/>
  </r>
  <r>
    <x v="1"/>
    <x v="1"/>
    <n v="68407700"/>
    <x v="57"/>
    <x v="146"/>
    <n v="192449807"/>
    <s v="B"/>
    <x v="0"/>
    <s v="Vorlík, Petr;Guzik, Hubert Kamil;Beran, Lukáš;Brůhová, Klára;Kužvartová, Lenka;Mlynčeková, Lucia;Pavel, Miroslav;Pokorná, Tereza;Ullmannová, Klára;Vicherková, Veronika;Zikmund, Jan;Bykov, A.;Franc, M.;Dulla, Matúš;JIrkalová, K.;Kracík, M.;Roubal, P.;Savická, P."/>
    <s v="ambice / architektura osmdesátých let"/>
    <x v="1"/>
    <x v="15"/>
    <s v="Architectural design"/>
    <x v="4"/>
    <n v="1"/>
    <n v="1"/>
    <n v="0"/>
    <n v="0"/>
    <n v="0"/>
    <n v="0"/>
    <n v="0"/>
  </r>
  <r>
    <x v="2"/>
    <x v="6"/>
    <n v="7064"/>
    <x v="73"/>
    <x v="106"/>
    <n v="192449852"/>
    <s v="N"/>
    <x v="1"/>
    <s v="Aubrecht, Ivo"/>
    <s v="Metodika stanovení charakteristik difrakčních a interferenčních ochranných prvků dokumentů a cenin ze skaterometrických a gonio-spektrometrických měření"/>
    <x v="5"/>
    <x v="34"/>
    <s v="Social sciences, interdisciplinary"/>
    <x v="4"/>
    <n v="2"/>
    <n v="0"/>
    <n v="1"/>
    <n v="0"/>
    <n v="0"/>
    <n v="0"/>
    <n v="0"/>
  </r>
  <r>
    <x v="2"/>
    <x v="6"/>
    <n v="7064"/>
    <x v="73"/>
    <x v="106"/>
    <n v="192449854"/>
    <s v="N"/>
    <x v="1"/>
    <s v="Sekyrová, Veronika;Paroulková, Karolína"/>
    <s v="CM VaVaI č. 129: Kvalitativní stanovení látek v kapalných vzorcích benzínů pomocí GCxGC/TOFMS"/>
    <x v="5"/>
    <x v="34"/>
    <s v="Social sciences, interdisciplinary"/>
    <x v="4"/>
    <n v="4"/>
    <n v="0"/>
    <n v="0"/>
    <n v="0"/>
    <n v="1"/>
    <n v="0"/>
    <n v="0"/>
  </r>
  <r>
    <x v="2"/>
    <x v="6"/>
    <n v="7064"/>
    <x v="73"/>
    <x v="106"/>
    <n v="192449879"/>
    <s v="N"/>
    <x v="1"/>
    <s v="Kotrlý, Marek;Skála, Roman"/>
    <s v="Měření fotoluminiscenčních a Ramanových spekter a interpretace dat"/>
    <x v="5"/>
    <x v="34"/>
    <s v="-"/>
    <x v="4"/>
    <n v="4"/>
    <n v="0"/>
    <n v="0"/>
    <n v="0"/>
    <n v="1"/>
    <n v="0"/>
    <n v="0"/>
  </r>
  <r>
    <x v="2"/>
    <x v="6"/>
    <n v="7064"/>
    <x v="171"/>
    <x v="321"/>
    <n v="192449892"/>
    <s v="G"/>
    <x v="1"/>
    <s v="Karl, Jan;Friedrichová, Romana;Růžička, Milan;Suchý, Ondřej;Vyskočilová, Anna"/>
    <s v="Detektor ozónu"/>
    <x v="2"/>
    <x v="20"/>
    <s v="Environmental and geological engineering, geotechnics"/>
    <x v="4"/>
    <n v="3"/>
    <n v="0"/>
    <n v="0"/>
    <n v="1"/>
    <n v="0"/>
    <n v="0"/>
    <n v="0"/>
  </r>
  <r>
    <x v="2"/>
    <x v="9"/>
    <s v="00020711"/>
    <x v="134"/>
    <x v="243"/>
    <n v="192449900"/>
    <s v="N"/>
    <x v="1"/>
    <s v="Vašíčková, Petra;Hrdý, Jakub;Krásna, Magdaléna;Sovová, Kateřina;Gharwalová, Lucia;Mlejnková, Hana"/>
    <s v="Metodický postup analýzy odpadních vod na přítomnost specifických oblastí genomu viru SARS-CoV-2"/>
    <x v="4"/>
    <x v="6"/>
    <s v="Epidemiology"/>
    <x v="4"/>
    <n v="2"/>
    <n v="0"/>
    <n v="1"/>
    <n v="0"/>
    <n v="0"/>
    <n v="0"/>
    <n v="0"/>
  </r>
  <r>
    <x v="2"/>
    <x v="9"/>
    <s v="00020711"/>
    <x v="134"/>
    <x v="243"/>
    <n v="192449904"/>
    <s v="R"/>
    <x v="1"/>
    <s v="Datel, Josef Vojtěch;Georgievová, Irina;Hrabánková, Anna;Juranová, Eva;Kožín, Roman;Marešová, Diana;Pavlík, Petr;Sedlářová, Barbora;Vizina, Adam"/>
    <s v="Hodnocení zranitelnosti vodárenského objektu"/>
    <x v="0"/>
    <x v="7"/>
    <s v="Water resources"/>
    <x v="4"/>
    <n v="4"/>
    <n v="0"/>
    <n v="0"/>
    <n v="0"/>
    <n v="1"/>
    <n v="0"/>
    <n v="0"/>
  </r>
  <r>
    <x v="2"/>
    <x v="9"/>
    <s v="00020711"/>
    <x v="134"/>
    <x v="243"/>
    <n v="192449915"/>
    <s v="R"/>
    <x v="1"/>
    <s v="Vyskoč, Petr;Picek, Jiří"/>
    <s v="Optimalizační (síťový) model vodohospodářských soustav a vodárenských systémů - VSTOOLS.OPTIM"/>
    <x v="0"/>
    <x v="7"/>
    <s v="Water resources"/>
    <x v="4"/>
    <n v="3"/>
    <n v="0"/>
    <n v="0"/>
    <n v="1"/>
    <n v="0"/>
    <n v="0"/>
    <n v="0"/>
  </r>
  <r>
    <x v="2"/>
    <x v="3"/>
    <s v="00027162"/>
    <x v="5"/>
    <x v="5"/>
    <n v="192449934"/>
    <s v="N"/>
    <x v="1"/>
    <s v="Vašíčková, Petra;Hrdý, Jakub;Krásna, Magdaléna;Sovová, Kateřina;Gharwalová, Lucia;Mlejnková, Hana"/>
    <s v="Metodický postup analýzy odpadních vod na přítomnost specifických oblastí genomu viru SARS-CoV-2"/>
    <x v="0"/>
    <x v="0"/>
    <s v="-"/>
    <x v="4"/>
    <n v="2"/>
    <n v="0"/>
    <n v="1"/>
    <n v="0"/>
    <n v="0"/>
    <n v="0"/>
    <n v="0"/>
  </r>
  <r>
    <x v="1"/>
    <x v="1"/>
    <s v="00216305"/>
    <x v="56"/>
    <x v="211"/>
    <n v="192450047"/>
    <s v="H"/>
    <x v="1"/>
    <s v="Vémola, Aleš;Bradáč, Albert;Kledus, Robert;Semela, Marek;Prochazka, David;Belák, Michal;Bilík, Martin;Křižák, Michal;Bucsuházy, Kateřina;Stáňa, Ivo"/>
    <s v="Interní akt řízení"/>
    <x v="2"/>
    <x v="32"/>
    <s v="-"/>
    <x v="4"/>
    <n v="2"/>
    <n v="0"/>
    <n v="1"/>
    <n v="0"/>
    <n v="0"/>
    <n v="0"/>
    <n v="0"/>
  </r>
  <r>
    <x v="2"/>
    <x v="5"/>
    <n v="60162694"/>
    <x v="163"/>
    <x v="307"/>
    <n v="192450111"/>
    <s v="J"/>
    <x v="1"/>
    <s v="Bartoš, Oldřich;Chmel, Martin;Kabíčková, Hana;Pajer, Petr;Kubíčková, Pavla;Dresler, Jiří"/>
    <s v="Retrospective Analysis Revealed an April Occurrence of Monkeypox in the Czech Republic"/>
    <x v="0"/>
    <x v="0"/>
    <s v="-"/>
    <x v="4"/>
    <n v="3"/>
    <n v="0"/>
    <n v="0"/>
    <n v="1"/>
    <n v="0"/>
    <n v="0"/>
    <n v="0"/>
  </r>
  <r>
    <x v="1"/>
    <x v="5"/>
    <n v="60162694"/>
    <x v="50"/>
    <x v="171"/>
    <n v="192450118"/>
    <s v="N"/>
    <x v="1"/>
    <s v="Andrejsová, Lenka;Čížková, Jana;Filipová, Alžběta;Lierová, Anna;Milanová, Marcela;Pejchal, Jaroslav;Šinkorová, Zuzana;Tichý, Aleš;Tóthová, Iveta"/>
    <s v="Třídění suspektně ozářených jedinců po radiační události"/>
    <x v="2"/>
    <x v="35"/>
    <s v="Medical laboratory technology (including laboratory samples analysis; diagnostic technologies) (Biomaterials to be 2.9 [physical characteristics of living material as _x000a_related to medical implants, devices, sensors]);"/>
    <x v="4"/>
    <n v="2"/>
    <n v="0"/>
    <n v="1"/>
    <n v="0"/>
    <n v="0"/>
    <n v="0"/>
    <n v="0"/>
  </r>
  <r>
    <x v="2"/>
    <x v="1"/>
    <n v="60456540"/>
    <x v="198"/>
    <x v="361"/>
    <n v="192450121"/>
    <s v="V"/>
    <x v="1"/>
    <s v="Pecha, Ondřej;Pazour, Michal;Meislová, Kristýna"/>
    <s v="Technologický foresight pro podporu adaptability a efektivnosti Hasičského záchranného sboru ČR"/>
    <x v="5"/>
    <x v="34"/>
    <s v="-"/>
    <x v="4"/>
    <n v="4"/>
    <n v="0"/>
    <n v="0"/>
    <n v="0"/>
    <n v="1"/>
    <n v="0"/>
    <n v="0"/>
  </r>
  <r>
    <x v="1"/>
    <x v="1"/>
    <n v="60460709"/>
    <x v="69"/>
    <x v="249"/>
    <n v="192450128"/>
    <s v="N"/>
    <x v="1"/>
    <s v="Qubaiová, Jarin;Jakubec, Pavel;Šuláková, Hana"/>
    <s v="Využití larválních stadií brouků čeledi Silphidae ve forenzní praxi: Odchov vývojových stadií v laboratorních podmínkách"/>
    <x v="0"/>
    <x v="0"/>
    <s v="Entomology"/>
    <x v="4"/>
    <n v="3"/>
    <n v="0"/>
    <n v="0"/>
    <n v="1"/>
    <n v="0"/>
    <n v="0"/>
    <n v="0"/>
  </r>
  <r>
    <x v="1"/>
    <x v="1"/>
    <n v="60461373"/>
    <x v="8"/>
    <x v="182"/>
    <n v="192450146"/>
    <s v="P"/>
    <x v="1"/>
    <s v="Kroužek, Jiří;Mašín, Pavel;Rippelová, Veronika;Škarohlíd, Radek;Hendrych, Jiří;Durďák, Václav"/>
    <s v="Způsob odstraňování akutně toxických látek ze vzdušin, zejména při havarijních situacích, a zařízení k provádění tohoto způsobu"/>
    <x v="2"/>
    <x v="20"/>
    <s v="Environmental and geological engineering, geotechnics"/>
    <x v="4"/>
    <n v="3"/>
    <n v="0"/>
    <n v="0"/>
    <n v="1"/>
    <n v="0"/>
    <n v="0"/>
    <n v="0"/>
  </r>
  <r>
    <x v="1"/>
    <x v="1"/>
    <n v="60461373"/>
    <x v="8"/>
    <x v="182"/>
    <n v="192450147"/>
    <s v="G"/>
    <x v="1"/>
    <s v="Martinec, Marek"/>
    <s v="Funkční vzorek – Detektor ozonu"/>
    <x v="2"/>
    <x v="20"/>
    <s v="Environmental and geological engineering, geotechnics"/>
    <x v="4"/>
    <n v="3"/>
    <n v="0"/>
    <n v="0"/>
    <n v="1"/>
    <n v="0"/>
    <n v="0"/>
    <n v="0"/>
  </r>
  <r>
    <x v="1"/>
    <x v="1"/>
    <n v="61989100"/>
    <x v="75"/>
    <x v="314"/>
    <n v="192450189"/>
    <s v="J"/>
    <x v="1"/>
    <s v="Řehák, David;Hromada, Martin;Onderková, Vendula;Walker, Neil;Fuggini, Clemente"/>
    <s v="Dynamic Robustness Modelling of Electricity Critical Infrastructure Elements as a Part of Energy Security"/>
    <x v="5"/>
    <x v="34"/>
    <s v="Social sciences, interdisciplinary"/>
    <x v="4"/>
    <n v="2"/>
    <n v="0"/>
    <n v="1"/>
    <n v="0"/>
    <n v="0"/>
    <n v="0"/>
    <n v="0"/>
  </r>
  <r>
    <x v="1"/>
    <x v="1"/>
    <n v="61989100"/>
    <x v="75"/>
    <x v="314"/>
    <n v="192450206"/>
    <s v="N"/>
    <x v="1"/>
    <s v="Řehák, David;Šplíchalová, Alena;Hromada, Martin;Loveček, Tomáš;Leitner, Bohuš;Hlavatý, Richard"/>
    <s v="Metodika identifikace indikátorů narušení resilience prvků kritické infrastruktury"/>
    <x v="5"/>
    <x v="34"/>
    <s v="Social sciences, interdisciplinary"/>
    <x v="4"/>
    <n v="5"/>
    <n v="0"/>
    <n v="0"/>
    <n v="0"/>
    <n v="0"/>
    <n v="1"/>
    <n v="0"/>
  </r>
  <r>
    <x v="2"/>
    <x v="1"/>
    <n v="63839172"/>
    <x v="55"/>
    <x v="72"/>
    <n v="192450272"/>
    <s v="G"/>
    <x v="1"/>
    <s v="KUČERA, Jan;VIKTORIN, Jan;HUTÁK, Lukáš;TRAN, Dominik;GOLDSCHMIDT, Patrik;ŽÁDNÍK, Martin;KROBOT, Pavel;KUKA, Mário;VOJANEC, Kamil"/>
    <s v="Funkční vzorek zařízení pro čištění síťového provozu"/>
    <x v="2"/>
    <x v="21"/>
    <s v="-"/>
    <x v="4"/>
    <n v="1"/>
    <n v="1"/>
    <n v="0"/>
    <n v="0"/>
    <n v="0"/>
    <n v="0"/>
    <n v="0"/>
  </r>
  <r>
    <x v="2"/>
    <x v="6"/>
    <n v="86652052"/>
    <x v="54"/>
    <x v="67"/>
    <n v="192450451"/>
    <s v="G"/>
    <x v="1"/>
    <s v="Fojtík, Pavel;Slavíček, Tomáš"/>
    <s v="Detektor radioaktivního znečištění ran a poranění"/>
    <x v="4"/>
    <x v="6"/>
    <s v="Public and environmental health"/>
    <x v="4"/>
    <n v="2"/>
    <n v="0"/>
    <n v="1"/>
    <n v="0"/>
    <n v="0"/>
    <n v="0"/>
    <n v="0"/>
  </r>
  <r>
    <x v="1"/>
    <x v="1"/>
    <n v="61989100"/>
    <x v="75"/>
    <x v="258"/>
    <n v="192450472"/>
    <s v="R"/>
    <x v="1"/>
    <s v="Svatoň, Václav;Šurkovský, Martin;Drábek, Lukáš;Glembek, Ondřej;Černocký, Jan;Schwarz, Petr;Polenka, Evžen;Hlaváček, Miroslav;Kukučka, Jan;Ťupa, Ondřej;Rygl, Jan;Vrbecká, Dominika;Vostřelová, Klára;Müller, Luděk;Tihelka, Daniel;Matoušek, Jidřich;Zahradil, Jiří"/>
    <s v="HCHB-F Hlasový chat-bot (voicebot) pro příjem tísňového volání finální verze"/>
    <x v="0"/>
    <x v="24"/>
    <s v="Computer sciences, information science, bioinformathics (hardware development to be 2.2, social aspect to be 5.8)"/>
    <x v="4"/>
    <n v="2"/>
    <n v="0"/>
    <n v="1"/>
    <n v="0"/>
    <n v="0"/>
    <n v="0"/>
    <n v="0"/>
  </r>
  <r>
    <x v="1"/>
    <x v="1"/>
    <s v="00216224"/>
    <x v="58"/>
    <x v="81"/>
    <n v="192450553"/>
    <s v="J"/>
    <x v="0"/>
    <s v="Černíková, Martina;Dědková, Lenka;Šmahel, David"/>
    <s v="Youth interaction with online strangers : experiences and reactions to unknown people on the Internet"/>
    <x v="5"/>
    <x v="19"/>
    <s v="Media and socio-cultural communication "/>
    <x v="4"/>
    <n v="2"/>
    <n v="0"/>
    <n v="1"/>
    <n v="0"/>
    <n v="0"/>
    <n v="0"/>
    <n v="0"/>
  </r>
  <r>
    <x v="2"/>
    <x v="2"/>
    <n v="26722445"/>
    <x v="68"/>
    <x v="95"/>
    <n v="192450653"/>
    <s v="J"/>
    <x v="0"/>
    <s v="Schulc, Martin;Košťál, Michal;Novák, Evžen;Šimon, Jan;Kubín, Rostislav"/>
    <s v="Application of 252Cf neutron source for precise nuclear data experiments"/>
    <x v="0"/>
    <x v="18"/>
    <s v="Nuclear physics"/>
    <x v="4"/>
    <n v="3"/>
    <n v="0"/>
    <n v="0"/>
    <n v="1"/>
    <n v="0"/>
    <n v="0"/>
    <n v="0"/>
  </r>
  <r>
    <x v="2"/>
    <x v="2"/>
    <n v="26722445"/>
    <x v="68"/>
    <x v="95"/>
    <n v="192450669"/>
    <s v="J"/>
    <x v="0"/>
    <s v="Černoušek, Tomáš;Shrestha, Rojina;Kovářová, Hana;Špánek, Roman;Ševců, Alena;Sihelská, Kristína;Kokinda, Jakub;Stoulil, Jana;Steinová, Jana"/>
    <s v="Microbially influenced corrosion of carbon steel in the presence of anaerobic sulphate-reducing bacteria"/>
    <x v="0"/>
    <x v="7"/>
    <s v="Environmental sciences (social aspects to be 5.7)"/>
    <x v="4"/>
    <n v="4"/>
    <n v="0"/>
    <n v="0"/>
    <n v="0"/>
    <n v="1"/>
    <n v="0"/>
    <n v="0"/>
  </r>
  <r>
    <x v="1"/>
    <x v="1"/>
    <n v="47813059"/>
    <x v="72"/>
    <x v="102"/>
    <n v="192450696"/>
    <s v="J"/>
    <x v="0"/>
    <s v="Sosík, Petr"/>
    <s v="P systems attacking hard problems beyond NP: a survey"/>
    <x v="0"/>
    <x v="24"/>
    <s v="Computer sciences, information science, bioinformathics (hardware development to be 2.2, social aspect to be 5.8)"/>
    <x v="4"/>
    <n v="3"/>
    <n v="0"/>
    <n v="0"/>
    <n v="1"/>
    <n v="0"/>
    <n v="0"/>
    <n v="0"/>
  </r>
  <r>
    <x v="1"/>
    <x v="1"/>
    <n v="68407700"/>
    <x v="57"/>
    <x v="336"/>
    <n v="192450945"/>
    <s v="J"/>
    <x v="1"/>
    <s v="Strouhal, Jiří;Štamfestová, P.;Ključnikov, A.;Vincúrová, Z."/>
    <s v="Different Approaches to the EBIT Construction and Their Impact on Corporate Financial Performance Based on the Return on Assets: Some Evidence From Czech TOP100 Companies"/>
    <x v="5"/>
    <x v="9"/>
    <s v="-"/>
    <x v="4"/>
    <n v="4"/>
    <n v="0"/>
    <n v="0"/>
    <n v="0"/>
    <n v="1"/>
    <n v="0"/>
    <n v="0"/>
  </r>
  <r>
    <x v="2"/>
    <x v="8"/>
    <s v="00023205"/>
    <x v="113"/>
    <x v="206"/>
    <n v="192451007"/>
    <s v="S"/>
    <x v="0"/>
    <s v="Ježková, Petra;Velemanová, Věra;Zemanová Urbanová, Berenika"/>
    <s v="Česká divadelní encyklopedie, verze 2.0 (2022)"/>
    <x v="1"/>
    <x v="15"/>
    <s v="Performing arts studies (Musicology, Theater science, Dramaturgy)"/>
    <x v="4"/>
    <n v="1"/>
    <n v="1"/>
    <n v="0"/>
    <n v="0"/>
    <n v="0"/>
    <n v="0"/>
    <n v="0"/>
  </r>
  <r>
    <x v="2"/>
    <x v="8"/>
    <s v="00023205"/>
    <x v="113"/>
    <x v="206"/>
    <n v="192451009"/>
    <s v="B"/>
    <x v="0"/>
    <s v="Ježková, Petra;Ludvová, Jitka;Maidl, Václav;Tureček, Dalibor"/>
    <s v="Correspondenz Stiepanek. Kancelář Stavovského divadla 1800-1850 / Der Kanzlei des Städisches Theaters 1800-1850"/>
    <x v="1"/>
    <x v="15"/>
    <s v="Performing arts studies (Musicology, Theater science, Dramaturgy)"/>
    <x v="4"/>
    <n v="2"/>
    <n v="0"/>
    <n v="1"/>
    <n v="0"/>
    <n v="0"/>
    <n v="0"/>
    <n v="0"/>
  </r>
  <r>
    <x v="2"/>
    <x v="7"/>
    <s v="00023884"/>
    <x v="62"/>
    <x v="88"/>
    <n v="192451054"/>
    <s v="B"/>
    <x v="1"/>
    <s v="Neužil, Petr;Ošťádal, Petr;Marešová, Zita;Balínová, Kristína;Doškář, Petr;Dujka, Libor;Dvořáková, Aneta;Hála, Pavel;Henyš, Pavel;Chovanec, Milan;Janotka, Marek;Jirešová, Eva;Kopřiva, Karel;Koubek, Karel;Krüger, Andreas;Lekešová, Veronika;Málek, Filip;Matoušková, Jana;Michálková, Simona;Mráz, Tomáš;Petrů, Jan;Prokopová, Milena;Skalníková, Vladimíra;Škoda, Jan;Šťastná, Tereza;Švecová, Veronika;Volf, Petr;Vondráková, Dagmar"/>
    <s v="Praktický průvodce současnou kardiologií"/>
    <x v="4"/>
    <x v="8"/>
    <s v="Cardiac and Cardiovascular systems"/>
    <x v="4"/>
    <n v="4"/>
    <n v="0"/>
    <n v="0"/>
    <n v="0"/>
    <n v="1"/>
    <n v="0"/>
    <n v="0"/>
  </r>
  <r>
    <x v="2"/>
    <x v="7"/>
    <s v="00023884"/>
    <x v="62"/>
    <x v="88"/>
    <n v="192451085"/>
    <s v="J"/>
    <x v="1"/>
    <s v="Kočková, Radka;Skalský, Ivo;Černý, Štěpán"/>
    <s v="Multiparametric Strategy to Predict Early Disease Decompensation in Asymptomatic Severe Aortic Regurgitation"/>
    <x v="4"/>
    <x v="8"/>
    <s v="Cardiac and Cardiovascular systems"/>
    <x v="4"/>
    <n v="2"/>
    <n v="0"/>
    <n v="1"/>
    <n v="0"/>
    <n v="0"/>
    <n v="0"/>
    <n v="0"/>
  </r>
  <r>
    <x v="2"/>
    <x v="7"/>
    <s v="00023884"/>
    <x v="62"/>
    <x v="88"/>
    <n v="192451147"/>
    <s v="J"/>
    <x v="1"/>
    <s v="Petrů, Jan;Kopřiva, Karel;Hála, Pavel;Chovanec, Milan;Janotka, Marek;Královec, Štěpán;Neužil, Petr"/>
    <s v="Coronary Arterial Spasm During Pulsed Field Ablation to Treat Atrial Fibrillation"/>
    <x v="4"/>
    <x v="8"/>
    <s v="Cardiac and Cardiovascular systems"/>
    <x v="4"/>
    <n v="1"/>
    <n v="1"/>
    <n v="0"/>
    <n v="0"/>
    <n v="0"/>
    <n v="0"/>
    <n v="0"/>
  </r>
  <r>
    <x v="2"/>
    <x v="7"/>
    <s v="00064165"/>
    <x v="63"/>
    <x v="89"/>
    <n v="192451195"/>
    <s v="J"/>
    <x v="0"/>
    <s v="Sikora, Jakub;Kmochová, Tereza;Mušálková, Dita;Pohludka, Michal;Přikryl, Petr;Hartmannová, Hana;Hodaňová, Kateřina;Trešlová, Helena;Nosková, Lenka;Mrázová, Lenka;Stránecký, Viktor;Lunová, Mariia;Jirsa, Milan;Honsová, Eva;Dasari, Surendra;McPhail, Ellen D.;Leung, Nelson;Živná, Martina;Bleyer, Anthony;Rychlík, Ivan;Ryšavá, Romana;Kmoch, Stanislav"/>
    <s v="A mutation in the SAA1 promoter causes hereditary amyloid A amyloidosis"/>
    <x v="4"/>
    <x v="8"/>
    <s v="-"/>
    <x v="4"/>
    <n v="1"/>
    <n v="1"/>
    <n v="0"/>
    <n v="0"/>
    <n v="0"/>
    <n v="0"/>
    <n v="0"/>
  </r>
  <r>
    <x v="2"/>
    <x v="7"/>
    <s v="00064165"/>
    <x v="63"/>
    <x v="89"/>
    <n v="192451317"/>
    <s v="J"/>
    <x v="1"/>
    <s v="Bělohlávek, Jan;Šmalcová, Jana;Rob, Daniel;Franek, Ondrej;Šmíd, Ondřej;Pokorna, Milana;Horák, Jan;Mrázek, Vratislav;Kovárník, Tomáš;Zemánek, David;Král, Aleš;Havránek, Štěpán;Kaválková, Petra;Kompelentova, Lucie;Tomkova, Helena;Mejstrik, Alan;Valasek, Jaroslav;Peran, David;Pekara, Jaroslav;Rulíšek, Jan;Balík, Martin;Huptych, Michal;Jarkovsky, Jiri;Malík, Jan;Valeriánová, Anna;Mlejnský, František;Kolouch, Petr;Havránková, Petra;Romportl, Dan;Komárek, Arnošt;Linhart, Aleš"/>
    <s v="Effect of Intra-arrest Transport, Extracorporeal Cardiopulmonary Resuscitation, and Immediate Invasive Assessment and Treatment on Functional Neurologic Outcome in Refractory Out-of-Hospital Cardiac Arrest: A Randomized Clinical Trial"/>
    <x v="4"/>
    <x v="8"/>
    <s v="Cardiac and Cardiovascular systems"/>
    <x v="4"/>
    <n v="1"/>
    <n v="1"/>
    <n v="0"/>
    <n v="0"/>
    <n v="0"/>
    <n v="0"/>
    <n v="0"/>
  </r>
  <r>
    <x v="2"/>
    <x v="7"/>
    <s v="00064165"/>
    <x v="63"/>
    <x v="89"/>
    <n v="192451468"/>
    <s v="J"/>
    <x v="1"/>
    <s v="Derner, Ondřej;Kramer, Anneke;Hrušková, Zdenka;Arici, Mustafa;Collart, Frederic;Finne, Patrik;Sanchez, Laura Fuentes;Harambat, Jerome;Hemmelder, Marc H.;Hommel, Kristine;Kerschbaum, Julia;De Meester, Johan;Palsson, Runolfur;Segelmark, Marten;Skrunes, Rannveig;Traynor, Jamie P.;Zurriaga, Oscar;Massy, Ziad A.;Jager, Kitty J.;Stel, Vianda S.;Tesař, Vladimír"/>
    <s v="Incidence of Kidney Replacement Therapy and Subsequent Outcomes Among Patients with Systemic Lupus Erythematosus: Findings From the ERA Registry"/>
    <x v="4"/>
    <x v="8"/>
    <s v="Urology and nephrology"/>
    <x v="4"/>
    <n v="2"/>
    <n v="0"/>
    <n v="1"/>
    <n v="0"/>
    <n v="0"/>
    <n v="0"/>
    <n v="0"/>
  </r>
  <r>
    <x v="2"/>
    <x v="7"/>
    <s v="00064165"/>
    <x v="63"/>
    <x v="89"/>
    <n v="192451507"/>
    <s v="J"/>
    <x v="0"/>
    <s v="Kolářová, Hana;Tan, Jing;Strom, Tim M.;Meitinger, Thomas;Wagner, Matias;Klopstock, Thomas"/>
    <s v="Lifetime risk of autosomal recessive neurodegeneration with brain iron accumulation (NBIA) disorders calculated from genetic databases"/>
    <x v="4"/>
    <x v="22"/>
    <s v="Human genetics"/>
    <x v="4"/>
    <s v="N (nehodnoceno)"/>
    <n v="0"/>
    <n v="0"/>
    <n v="0"/>
    <n v="0"/>
    <n v="0"/>
    <n v="1"/>
  </r>
  <r>
    <x v="2"/>
    <x v="7"/>
    <s v="00064173"/>
    <x v="166"/>
    <x v="310"/>
    <n v="192451881"/>
    <s v="J"/>
    <x v="0"/>
    <s v="Osmančík, Pavel;Heřman, Dalibor;Toušek, Petr;Widimský, Petr"/>
    <s v="4-Year Outcomes After Left Atrial Appendage Closure Versus Nonwarfarin Oral Anticoagulation for Atrial Fibrillation"/>
    <x v="4"/>
    <x v="8"/>
    <s v="Cardiac and Cardiovascular systems"/>
    <x v="4"/>
    <n v="1"/>
    <n v="1"/>
    <n v="0"/>
    <n v="0"/>
    <n v="0"/>
    <n v="0"/>
    <n v="0"/>
  </r>
  <r>
    <x v="2"/>
    <x v="7"/>
    <s v="00064173"/>
    <x v="166"/>
    <x v="310"/>
    <n v="192452040"/>
    <s v="J"/>
    <x v="1"/>
    <s v="Bartoš, Aleš"/>
    <s v="Praktický návod k identifikaci zapomnětlivého pacienta podle kognitivních testů Amnesia Light and Brief Assessment (ALBA) a Pojmenování obrázků a jejich vybavení (POBAV) k velmi rychlému vyšetření nejen paměti"/>
    <x v="4"/>
    <x v="22"/>
    <s v="-"/>
    <x v="4"/>
    <n v="4"/>
    <n v="0"/>
    <n v="0"/>
    <n v="0"/>
    <n v="1"/>
    <n v="0"/>
    <n v="0"/>
  </r>
  <r>
    <x v="2"/>
    <x v="8"/>
    <s v="00094943"/>
    <x v="182"/>
    <x v="332"/>
    <n v="192452133"/>
    <s v="J"/>
    <x v="0"/>
    <s v="Chodějovská, Eva"/>
    <s v="A collective portrait of land surveyors in Bohemia and Moravia in the 17th and 18th centuries"/>
    <x v="1"/>
    <x v="14"/>
    <s v="History (history of science and technology to be 6.3, history of specific sciences to be under the respective headings)"/>
    <x v="4"/>
    <n v="3"/>
    <n v="0"/>
    <n v="0"/>
    <n v="1"/>
    <n v="0"/>
    <n v="0"/>
    <n v="0"/>
  </r>
  <r>
    <x v="2"/>
    <x v="8"/>
    <s v="00094943"/>
    <x v="182"/>
    <x v="332"/>
    <n v="192452146"/>
    <s v="B"/>
    <x v="0"/>
    <s v="Hultsch, Anne;Kubíček, Tomáš;Pokorná Korytarová, Lenka"/>
    <s v="Česká literatura v německých překladech (1989-2020) = Tschechische Literatur in deutscher Übersetzung (1989-2020)"/>
    <x v="1"/>
    <x v="27"/>
    <s v="Specific literatures"/>
    <x v="4"/>
    <n v="2"/>
    <n v="0"/>
    <n v="1"/>
    <n v="0"/>
    <n v="0"/>
    <n v="0"/>
    <n v="0"/>
  </r>
  <r>
    <x v="2"/>
    <x v="8"/>
    <s v="00094943"/>
    <x v="182"/>
    <x v="332"/>
    <n v="192452163"/>
    <s v="C"/>
    <x v="0"/>
    <s v="Franková, Jana"/>
    <s v="Un foyer d’italianisme à la cour de Louis XV : la collection musicale de la dauphine Marie-Josèphe de Saxe"/>
    <x v="1"/>
    <x v="15"/>
    <s v="Performing arts studies (Musicology, Theater science, Dramaturgy)"/>
    <x v="4"/>
    <n v="2"/>
    <n v="0"/>
    <n v="1"/>
    <n v="0"/>
    <n v="0"/>
    <n v="0"/>
    <n v="0"/>
  </r>
  <r>
    <x v="2"/>
    <x v="7"/>
    <s v="00098892"/>
    <x v="168"/>
    <x v="312"/>
    <n v="192452197"/>
    <s v="B"/>
    <x v="1"/>
    <s v="Ščudla, Vlastimil;Horák, Pavel;Karásek, David;Ehrmann, Jiří;Faber, Edgar;Hutyra, Martin;Indrák, Karel;Kolek, Vítězslav;Papajík, Tomáš;Číhalík, Čestmír;Krčová, Věra;Krejčí, Karel;Minařík, Jiří;Sova, Milan;Aiglová, Květoslava;Bača, Jakub;Cibiček, Norbert;Cibičková, Ľubica;Daniš, Lukáš;Hluší, Antonín;Jakubec, Petr;Kučerová, Renata;Mlčák, Petr;Navrátil, Vít;Pika, Tomáš;Schovánek, Jan;Slodička, Peter;Tichý, Tomáš;Urban, Ondřej;Vymětal, Jiří;Zatloukal, Jaromír;Zoundjiekpon, Vincent Dansou;Žamboch, Kamil;Žurková, Monika;Vaněk, Petr"/>
    <s v="Základy diferenciální diagnostiky ve vnitřním lékařství"/>
    <x v="4"/>
    <x v="8"/>
    <s v="General and internal medicine"/>
    <x v="4"/>
    <n v="3"/>
    <n v="0"/>
    <n v="0"/>
    <n v="1"/>
    <n v="0"/>
    <n v="0"/>
    <n v="0"/>
  </r>
  <r>
    <x v="2"/>
    <x v="7"/>
    <s v="00098892"/>
    <x v="168"/>
    <x v="312"/>
    <n v="192452217"/>
    <s v="J"/>
    <x v="0"/>
    <s v="Zachová, Kateřina;Jemelková, Jana;Kosztyu, Petr;Ohyama, Yukako;Takahashi, Kazuo;Zadražil, Josef;Orság, Jiří;Matoušovic, Karel;Galuszková, Dana;Petejová, Naděžda;Městecký, Jiří;Raška, Milan"/>
    <s v="Galactose-Deficient IgA1 B cells in the Circulation of IgA Nephropathy Patients Carry Preferentially Lambda Light Chains and Mucosal Homing Receptors"/>
    <x v="4"/>
    <x v="22"/>
    <s v="Immunology"/>
    <x v="4"/>
    <n v="1"/>
    <n v="1"/>
    <n v="0"/>
    <n v="0"/>
    <n v="0"/>
    <n v="0"/>
    <n v="0"/>
  </r>
  <r>
    <x v="2"/>
    <x v="7"/>
    <s v="00098892"/>
    <x v="168"/>
    <x v="312"/>
    <n v="192452289"/>
    <s v="J"/>
    <x v="0"/>
    <s v="Štěpánek, Ladislav;Janošíková, Magdaléna;Štěpánek, Lubomír;Nakládalová, Marie;Boriková, Alena"/>
    <s v="The kinetics and predictors of anti-SARS-CoV-2 antibodies up to 8 months after symptomatic COVID-19: A Czech cross-sectional study"/>
    <x v="0"/>
    <x v="0"/>
    <s v="Virology"/>
    <x v="4"/>
    <n v="3"/>
    <n v="0"/>
    <n v="0"/>
    <n v="1"/>
    <n v="0"/>
    <n v="0"/>
    <n v="0"/>
  </r>
  <r>
    <x v="2"/>
    <x v="7"/>
    <s v="00098892"/>
    <x v="168"/>
    <x v="312"/>
    <n v="192452383"/>
    <s v="B"/>
    <x v="1"/>
    <s v="Szkorupa, Marek;Bébarová, Linda;Kriváčková, Dominika"/>
    <s v="Chylothorax : Průvodce pro chirurgy, pediatry a interní obory"/>
    <x v="4"/>
    <x v="8"/>
    <s v="Surgery"/>
    <x v="4"/>
    <n v="3"/>
    <n v="0"/>
    <n v="0"/>
    <n v="1"/>
    <n v="0"/>
    <n v="0"/>
    <n v="0"/>
  </r>
  <r>
    <x v="2"/>
    <x v="7"/>
    <s v="00098892"/>
    <x v="168"/>
    <x v="312"/>
    <n v="192452449"/>
    <s v="B"/>
    <x v="1"/>
    <s v="Kolečková, Markéta;Vomáčková, Katherine;Spurná, Zuzana;Holý, Ondřej;Horáček, Jaroslav;Kolář, Zdeněk;Melichar, Bohuslav;Neoral, Čestmír;Procházka, Martin;Řehulková, Alona;Srovnal, Josef;Veverková, Lucia"/>
    <s v="„Triple“ negativní karcinomy mléčné žlázy"/>
    <x v="4"/>
    <x v="22"/>
    <s v="Pathology"/>
    <x v="4"/>
    <n v="3"/>
    <n v="0"/>
    <n v="0"/>
    <n v="1"/>
    <n v="0"/>
    <n v="0"/>
    <n v="0"/>
  </r>
  <r>
    <x v="2"/>
    <x v="7"/>
    <s v="00098892"/>
    <x v="168"/>
    <x v="312"/>
    <n v="192452488"/>
    <s v="B"/>
    <x v="0"/>
    <s v="Číhalík, Čestmír;Táborský, Miloš"/>
    <s v="Atlas EKG"/>
    <x v="4"/>
    <x v="8"/>
    <s v="Cardiac and Cardiovascular systems"/>
    <x v="4"/>
    <n v="4"/>
    <n v="0"/>
    <n v="0"/>
    <n v="0"/>
    <n v="1"/>
    <n v="0"/>
    <n v="0"/>
  </r>
  <r>
    <x v="2"/>
    <x v="7"/>
    <s v="00098892"/>
    <x v="168"/>
    <x v="312"/>
    <n v="192452569"/>
    <s v="B"/>
    <x v="1"/>
    <s v="Musil, David;Gallo, Jiří;Chrdle, Aleš;Balejová, Magda;Bartoníček, Jan;Bartoška, Radek;Czinner, Martin;Doležel, Radek;Filip, Libor;Haber, Jan;Smižanský, Matej;Štefančík, Michal;Nieslaniková, Eva"/>
    <s v="Infekce v ortopedii"/>
    <x v="4"/>
    <x v="8"/>
    <s v="Orthopaedics"/>
    <x v="4"/>
    <n v="3"/>
    <n v="0"/>
    <n v="0"/>
    <n v="1"/>
    <n v="0"/>
    <n v="0"/>
    <n v="0"/>
  </r>
  <r>
    <x v="1"/>
    <x v="1"/>
    <s v="00216208"/>
    <x v="51"/>
    <x v="64"/>
    <n v="192452627"/>
    <s v="J"/>
    <x v="0"/>
    <s v="Sikora, Jakub;Kmochová, Tereza;Mušálková, Dita;Pohludka, Michal;Přikryl, Petr;Hartmannová, Hana;Hodaňová, Kateřina;Trešlová, Helena;Nosková, Lenka;Mrázová, Lenka;Stránecký, Viktor;Lunová, Mariia;Jirsa, Milan;Honsová, Eva;Dasari, Surendra;McPhail, Ellen D.;Leung, Nelson;Živná, Martina;Bleyer, Anthony;Rychlík, Ivan;Ryšavá, Romana;Kmoch, Stanislav"/>
    <s v="A mutation in the SAA1 promoter causes hereditary amyloid A amyloidosis"/>
    <x v="4"/>
    <x v="8"/>
    <s v="-"/>
    <x v="4"/>
    <n v="1"/>
    <n v="1"/>
    <n v="0"/>
    <n v="0"/>
    <n v="0"/>
    <n v="0"/>
    <n v="0"/>
  </r>
  <r>
    <x v="1"/>
    <x v="1"/>
    <s v="00216208"/>
    <x v="51"/>
    <x v="64"/>
    <n v="192452644"/>
    <s v="J"/>
    <x v="0"/>
    <s v="Fischerová, Daniela;Pinto, P.;Burgetová, Andrea;Mašek, Martin;Sláma, Jiří;Kocián, Roman;Frühauf, Filip;Zikán, Michal;Dusek, L.;Dundr, Pavel;Cibula, David"/>
    <s v="Preoperative staging of ovarian cancer: comparison between ultrasound, CT and whole-body diffusion-weighted MRI (ISAAC study)"/>
    <x v="4"/>
    <x v="8"/>
    <s v="Radiology, nuclear medicine and medical imaging"/>
    <x v="4"/>
    <n v="3"/>
    <n v="0"/>
    <n v="0"/>
    <n v="1"/>
    <n v="0"/>
    <n v="0"/>
    <n v="0"/>
  </r>
  <r>
    <x v="1"/>
    <x v="1"/>
    <s v="00216208"/>
    <x v="51"/>
    <x v="64"/>
    <n v="192452649"/>
    <s v="J"/>
    <x v="0"/>
    <s v="Ganapathy Subramanian, Ranjani;Levová, Kateřina;Kotačková, Lenka;Trnka, Jiří;Zogala, David;Rusz, Jan;Zima, Tomáš;Devos, David;Šonka, Karel;Růžička, Evžen;Kalousová, Marta;Dušek, Petr"/>
    <s v="Increased Transferrin Sialylation Predicts Phenoconversion in Isolated REM Sleep Behavior Disorder"/>
    <x v="4"/>
    <x v="22"/>
    <s v="Neurosciences (including psychophysiology"/>
    <x v="4"/>
    <n v="2"/>
    <n v="0"/>
    <n v="1"/>
    <n v="0"/>
    <n v="0"/>
    <n v="0"/>
    <n v="0"/>
  </r>
  <r>
    <x v="1"/>
    <x v="1"/>
    <s v="00216208"/>
    <x v="51"/>
    <x v="64"/>
    <n v="192452657"/>
    <s v="J"/>
    <x v="0"/>
    <s v="Tykalova, Tereza;Novotny, Michal;Růžička, Evžen;Dušek, Petr;Rusz, Jan"/>
    <s v="Short-term effect of dopaminergic medication on speech in early-stage Parkinson's disease"/>
    <x v="4"/>
    <x v="22"/>
    <s v="Neurosciences (including psychophysiology"/>
    <x v="4"/>
    <n v="3"/>
    <n v="0"/>
    <n v="0"/>
    <n v="1"/>
    <n v="0"/>
    <n v="0"/>
    <n v="0"/>
  </r>
  <r>
    <x v="1"/>
    <x v="1"/>
    <s v="00216208"/>
    <x v="51"/>
    <x v="92"/>
    <n v="192452749"/>
    <s v="J"/>
    <x v="0"/>
    <s v="Kanderová, Veronika;Svobodová, Tamara;Borna, Simon;Fejtková, Martina;Martinů, Vendula;Paděrová, Jana;Svatoň, Michael;Kralova, Jarmila;Froňková, Eva;Klocperk, Adam;Průhová, Štěpánka;Lee-Kirsch, Min Ae;Hornofová, Ludmila;Koblížek, Miroslav;Novak, Petr;Zimmermannová, Olga;Paračková, Zuzana;Šedivá, Anna;Kalina, Tomáš;Janda, Ales;Kayserova, Jana;Dvořáková, Marcela;Macek, Milan;Pohunek, Petr;Sedláček, Petr;Poh, Ashleigh;Ernst, Matthias;Brdicka, Tomas;Hrušák, Ondřej;Lebl, Jan"/>
    <s v="Early-onset pulmonary and cutaneous vasculitis driven by constitutively active SRC-family kinase HCK"/>
    <x v="4"/>
    <x v="22"/>
    <s v="Immunology"/>
    <x v="4"/>
    <n v="2"/>
    <n v="0"/>
    <n v="1"/>
    <n v="0"/>
    <n v="0"/>
    <n v="0"/>
    <n v="0"/>
  </r>
  <r>
    <x v="1"/>
    <x v="1"/>
    <s v="00216208"/>
    <x v="51"/>
    <x v="92"/>
    <n v="192452760"/>
    <s v="J"/>
    <x v="0"/>
    <s v="Fejtková, Martina;Suková, Martina;Hložková, Kateřina;Škvárová, Karolina;Racková, Markéta;Jakubec, Dávid;Bakardjieva, Marina;Bloomfield, Markéta;Klocperk, Adam;Paračková, Zuzana;Šedivá, Anna;Aluri, Jahnavi;Nováková, Michaela;Kalina, Tomáš;Froňková, Eva;Hrušák, Ondřej;Malcová, Hana;Sedláček, Petr;Libá, Zuzana;Kudr, Martin;Starý, Jan;Cooper, Megan A;Svatoň, Michael;Kanderová, Veronika"/>
    <s v="TLR8/TLR7 dysregulation due to a novel TLR8 mutation causes severe autoimmune hemolytic anemia and autoinflammation in identical twins"/>
    <x v="4"/>
    <x v="8"/>
    <s v="Hematology"/>
    <x v="4"/>
    <n v="1"/>
    <n v="1"/>
    <n v="0"/>
    <n v="0"/>
    <n v="0"/>
    <n v="0"/>
    <n v="0"/>
  </r>
  <r>
    <x v="1"/>
    <x v="1"/>
    <s v="00216208"/>
    <x v="51"/>
    <x v="92"/>
    <n v="192452785"/>
    <s v="J"/>
    <x v="0"/>
    <s v="Zuna, Jan;Hovorková, Lenka;Krotká, Justina;Koehrmann, Amelie;Bardini, Michela;Winkowska, Lucie;Froňková, Eva;Alten, Julia;Koehler, Rolf;Eckert, Cornelia;Brizzolara, Lisa;Trkova, Marie;Stuchlý, Jan;Zimmermann, Martin;De Lorenzo, Paola;Valsecchi, Maria Grazia;Conter, Valentino;Starý, Jan;Schrappe, Martin;Biondi, Andrea;Trka, Jan;Žaliová, Markéta;Cazzaniga, Giovanni;Cario, Gunnar"/>
    <s v="Minimal residual disease in BCR::ABL1-positive acute lymphoblastic leukemia: different significance in typical ALL and in CML-like disease"/>
    <x v="4"/>
    <x v="8"/>
    <s v="Hematology"/>
    <x v="4"/>
    <n v="1"/>
    <n v="1"/>
    <n v="0"/>
    <n v="0"/>
    <n v="0"/>
    <n v="0"/>
    <n v="0"/>
  </r>
  <r>
    <x v="1"/>
    <x v="1"/>
    <s v="00216208"/>
    <x v="51"/>
    <x v="125"/>
    <n v="192452853"/>
    <s v="J"/>
    <x v="0"/>
    <s v="Bartoš, V.;Bauer, Michal;Cahlíková, J.;Chytilová, J."/>
    <s v="C﻿ommunicating doctors’ consensus persistently increases COVID-19 vaccinations"/>
    <x v="5"/>
    <x v="9"/>
    <s v="Applied Economics, Econometrics"/>
    <x v="4"/>
    <n v="1"/>
    <n v="1"/>
    <n v="0"/>
    <n v="0"/>
    <n v="0"/>
    <n v="0"/>
    <n v="0"/>
  </r>
  <r>
    <x v="1"/>
    <x v="1"/>
    <s v="00216275"/>
    <x v="47"/>
    <x v="173"/>
    <n v="192452885"/>
    <s v="B"/>
    <x v="0"/>
    <s v="Rábová, Šárka Caitlín"/>
    <s v="Tuberkulóza a společnost. Obrazy nemoci v 19. a 20. století"/>
    <x v="1"/>
    <x v="14"/>
    <s v="History (history of science and technology to be 6.3, history of specific sciences to be under the respective headings)"/>
    <x v="4"/>
    <n v="2"/>
    <n v="0"/>
    <n v="1"/>
    <n v="0"/>
    <n v="0"/>
    <n v="0"/>
    <n v="0"/>
  </r>
  <r>
    <x v="1"/>
    <x v="1"/>
    <s v="00216275"/>
    <x v="47"/>
    <x v="173"/>
    <n v="192452925"/>
    <s v="B"/>
    <x v="0"/>
    <s v="Caprioglio Panizza, Silvia"/>
    <s v="The Ethics of Attention"/>
    <x v="1"/>
    <x v="1"/>
    <s v="Ethics (except ethics related to specific subfields)"/>
    <x v="4"/>
    <n v="2"/>
    <n v="0"/>
    <n v="1"/>
    <n v="0"/>
    <n v="0"/>
    <n v="0"/>
    <n v="0"/>
  </r>
  <r>
    <x v="1"/>
    <x v="1"/>
    <s v="00216275"/>
    <x v="47"/>
    <x v="173"/>
    <n v="192452935"/>
    <s v="B"/>
    <x v="0"/>
    <s v="Fredriksson, Antony"/>
    <s v="A Phenomenology of Attention and the Unfamiliar: Encounters with the Unknown"/>
    <x v="1"/>
    <x v="1"/>
    <s v="Ethics (except ethics related to specific subfields)"/>
    <x v="4"/>
    <n v="1"/>
    <n v="1"/>
    <n v="0"/>
    <n v="0"/>
    <n v="0"/>
    <n v="0"/>
    <n v="0"/>
  </r>
  <r>
    <x v="1"/>
    <x v="1"/>
    <s v="00216275"/>
    <x v="47"/>
    <x v="173"/>
    <n v="192452941"/>
    <s v="C"/>
    <x v="0"/>
    <s v="Beran, Ondřej"/>
    <s v="Conversational Machinations"/>
    <x v="1"/>
    <x v="1"/>
    <s v="Ethics (except ethics related to specific subfields)"/>
    <x v="4"/>
    <n v="2"/>
    <n v="0"/>
    <n v="1"/>
    <n v="0"/>
    <n v="0"/>
    <n v="0"/>
    <n v="0"/>
  </r>
  <r>
    <x v="1"/>
    <x v="1"/>
    <s v="00216275"/>
    <x v="47"/>
    <x v="173"/>
    <n v="192452965"/>
    <s v="B"/>
    <x v="0"/>
    <s v="Forsberg, Anders Niklas"/>
    <s v="Lectures on a Philosophy Less Ordinary"/>
    <x v="1"/>
    <x v="1"/>
    <s v="Ethics (except ethics related to specific subfields)"/>
    <x v="4"/>
    <n v="1"/>
    <n v="1"/>
    <n v="0"/>
    <n v="0"/>
    <n v="0"/>
    <n v="0"/>
    <n v="0"/>
  </r>
  <r>
    <x v="1"/>
    <x v="1"/>
    <s v="00216275"/>
    <x v="47"/>
    <x v="173"/>
    <n v="192452967"/>
    <s v="C"/>
    <x v="0"/>
    <s v="Forsberg, Anders Niklas"/>
    <s v="Two Historical Periods in One Human Breast"/>
    <x v="1"/>
    <x v="1"/>
    <s v="Ethics (except ethics related to specific subfields)"/>
    <x v="4"/>
    <n v="3"/>
    <n v="0"/>
    <n v="0"/>
    <n v="1"/>
    <n v="0"/>
    <n v="0"/>
    <n v="0"/>
  </r>
  <r>
    <x v="1"/>
    <x v="1"/>
    <s v="00216275"/>
    <x v="47"/>
    <x v="173"/>
    <n v="192453018"/>
    <s v="J"/>
    <x v="0"/>
    <s v="Kubeš, Jiří"/>
    <s v="Imperial Envoys at the English and British Court (1660–1740): Reception Ceremonies and Disputes over Titles"/>
    <x v="1"/>
    <x v="14"/>
    <s v="History (history of science and technology to be 6.3, history of specific sciences to be under the respective headings)"/>
    <x v="4"/>
    <n v="3"/>
    <n v="0"/>
    <n v="0"/>
    <n v="1"/>
    <n v="0"/>
    <n v="0"/>
    <n v="0"/>
  </r>
  <r>
    <x v="1"/>
    <x v="1"/>
    <s v="00216275"/>
    <x v="47"/>
    <x v="173"/>
    <n v="192453062"/>
    <s v="J"/>
    <x v="0"/>
    <s v="Vorel, Petr"/>
    <s v="The function of the thaler in determining the exchange rates of European currencies in the second half of the 16th century"/>
    <x v="1"/>
    <x v="14"/>
    <s v="History (history of science and technology to be 6.3, history of specific sciences to be under the respective headings)"/>
    <x v="4"/>
    <n v="3"/>
    <n v="0"/>
    <n v="0"/>
    <n v="1"/>
    <n v="0"/>
    <n v="0"/>
    <n v="0"/>
  </r>
  <r>
    <x v="1"/>
    <x v="1"/>
    <s v="00216275"/>
    <x v="47"/>
    <x v="173"/>
    <n v="192453069"/>
    <s v="C"/>
    <x v="0"/>
    <s v="Yalcin-Heckmann, Lale"/>
    <s v="Kinship and economy"/>
    <x v="5"/>
    <x v="33"/>
    <s v="Antropology, ethnology"/>
    <x v="4"/>
    <n v="3"/>
    <n v="0"/>
    <n v="0"/>
    <n v="1"/>
    <n v="0"/>
    <n v="0"/>
    <n v="0"/>
  </r>
  <r>
    <x v="1"/>
    <x v="1"/>
    <s v="00216275"/>
    <x v="47"/>
    <x v="173"/>
    <n v="192453075"/>
    <s v="E"/>
    <x v="1"/>
    <s v="Marek, Pavel;Libánek, Tomáš"/>
    <s v="Pernstein Women and the Europe"/>
    <x v="1"/>
    <x v="14"/>
    <s v="History (history of science and technology to be 6.3, history of specific sciences to be under the respective headings)"/>
    <x v="4"/>
    <n v="2"/>
    <n v="0"/>
    <n v="1"/>
    <n v="0"/>
    <n v="0"/>
    <n v="0"/>
    <n v="0"/>
  </r>
  <r>
    <x v="1"/>
    <x v="1"/>
    <s v="04274644"/>
    <x v="7"/>
    <x v="10"/>
    <n v="192453101"/>
    <s v="B"/>
    <x v="0"/>
    <s v="Svoboda, Pavel;Pítrová, Lenka;Šmejkal, Václav;Mádr, Petr;Jakab, Miroslav"/>
    <s v="Nadnárodní prvky v Evropské unii a jejím právu"/>
    <x v="5"/>
    <x v="29"/>
    <s v="Law"/>
    <x v="4"/>
    <n v="4"/>
    <n v="0"/>
    <n v="0"/>
    <n v="0"/>
    <n v="1"/>
    <n v="0"/>
    <n v="0"/>
  </r>
  <r>
    <x v="1"/>
    <x v="1"/>
    <s v="04274644"/>
    <x v="7"/>
    <x v="10"/>
    <n v="192453127"/>
    <s v="B"/>
    <x v="0"/>
    <s v="Mertl, Jan"/>
    <s v="Financování zdravotnických systémů v kontextu české zdravotní politiky"/>
    <x v="5"/>
    <x v="9"/>
    <s v="-"/>
    <x v="4"/>
    <n v="4"/>
    <n v="0"/>
    <n v="0"/>
    <n v="0"/>
    <n v="1"/>
    <n v="0"/>
    <n v="0"/>
  </r>
  <r>
    <x v="1"/>
    <x v="1"/>
    <s v="04274644"/>
    <x v="7"/>
    <x v="10"/>
    <n v="192453148"/>
    <s v="J"/>
    <x v="0"/>
    <s v="Šindelář, Jiří"/>
    <s v="Can active investment managers beat the market? A study from  the U.S. large cap equity segment"/>
    <x v="5"/>
    <x v="9"/>
    <s v="Finance"/>
    <x v="4"/>
    <n v="3"/>
    <n v="0"/>
    <n v="0"/>
    <n v="1"/>
    <n v="0"/>
    <n v="0"/>
    <n v="0"/>
  </r>
  <r>
    <x v="1"/>
    <x v="1"/>
    <n v="46747885"/>
    <x v="81"/>
    <x v="220"/>
    <n v="192453203"/>
    <s v="G"/>
    <x v="1"/>
    <s v="Oeljeklaus, Michael;Pešík, Lubomír"/>
    <s v="Diagnostic System for Low Speed Bearings"/>
    <x v="2"/>
    <x v="3"/>
    <s v="Applied mechanics"/>
    <x v="4"/>
    <n v="4"/>
    <n v="0"/>
    <n v="0"/>
    <n v="0"/>
    <n v="1"/>
    <n v="0"/>
    <n v="0"/>
  </r>
  <r>
    <x v="1"/>
    <x v="1"/>
    <n v="46747885"/>
    <x v="81"/>
    <x v="220"/>
    <n v="192453340"/>
    <s v="G"/>
    <x v="1"/>
    <s v="Ševčík, Ladislav;Petrů, Michal;Martinec, Tomáš;Hančil, Daniel"/>
    <s v="Detekovací stanice vad automobilních filtrů"/>
    <x v="2"/>
    <x v="32"/>
    <s v="-"/>
    <x v="4"/>
    <n v="2"/>
    <n v="0"/>
    <n v="1"/>
    <n v="0"/>
    <n v="0"/>
    <n v="0"/>
    <n v="0"/>
  </r>
  <r>
    <x v="1"/>
    <x v="1"/>
    <n v="46747885"/>
    <x v="81"/>
    <x v="191"/>
    <n v="192453482"/>
    <s v="J"/>
    <x v="0"/>
    <s v="Jum‘a, Luay;Zimon, Dominik;Ikram, Muhammad;Madzík, Peter"/>
    <s v="Towards a Sustainability Paradigm; the Nexus Between Lean Green Practices, Sustainability-oriented Innovation And Triple Bottom Line"/>
    <x v="5"/>
    <x v="9"/>
    <s v="Business and management"/>
    <x v="4"/>
    <n v="3"/>
    <n v="0"/>
    <n v="0"/>
    <n v="1"/>
    <n v="0"/>
    <n v="0"/>
    <n v="0"/>
  </r>
  <r>
    <x v="1"/>
    <x v="1"/>
    <n v="46747885"/>
    <x v="81"/>
    <x v="191"/>
    <n v="192453502"/>
    <s v="B"/>
    <x v="1"/>
    <s v="Kocourek, Aleš;Šimanová, Jana;Kejzar, Jiří"/>
    <s v="Studie dopadů uzavření obchodní části Asociační dohody mezi EU a blokem MerCoSur na ekonomiku ČR"/>
    <x v="5"/>
    <x v="9"/>
    <s v="Applied Economics, Econometrics"/>
    <x v="4"/>
    <n v="4"/>
    <n v="0"/>
    <n v="0"/>
    <n v="0"/>
    <n v="1"/>
    <n v="0"/>
    <n v="0"/>
  </r>
  <r>
    <x v="1"/>
    <x v="1"/>
    <n v="46747885"/>
    <x v="81"/>
    <x v="245"/>
    <n v="192453608"/>
    <s v="B"/>
    <x v="0"/>
    <s v="Fárek, Martin"/>
    <s v="India in the Eyes of Europeans. Conceptualization of Religion in Theology and Oriental Studies."/>
    <x v="5"/>
    <x v="34"/>
    <s v="Social sciences, interdisciplinary"/>
    <x v="4"/>
    <n v="4"/>
    <n v="0"/>
    <n v="0"/>
    <n v="0"/>
    <n v="1"/>
    <n v="0"/>
    <n v="0"/>
  </r>
  <r>
    <x v="1"/>
    <x v="1"/>
    <n v="46747885"/>
    <x v="81"/>
    <x v="245"/>
    <n v="192453617"/>
    <s v="R"/>
    <x v="1"/>
    <s v="Růžička, Jan;Makeš, Vladimír;Chaloupková, Helena;Svobodová, Ivona;Novák, Karel;Hradec, Michal;Kouba, Marek;Bittner, Václav;Smejkal, Pavel;Hepnar, Jan"/>
    <s v="Software pro plánování a řízení vyhledávání pohřešovaných osob v terénu"/>
    <x v="5"/>
    <x v="34"/>
    <s v="-"/>
    <x v="4"/>
    <n v="2"/>
    <n v="0"/>
    <n v="1"/>
    <n v="0"/>
    <n v="0"/>
    <n v="0"/>
    <n v="0"/>
  </r>
  <r>
    <x v="1"/>
    <x v="1"/>
    <n v="46747885"/>
    <x v="81"/>
    <x v="245"/>
    <n v="192453638"/>
    <s v="J"/>
    <x v="0"/>
    <s v="Orr, Russell;Di Martino, Emanuela;Ramsfjell, Mali H.;Gordon, Dennis;Berning, Bjorn;Chowdhury, Ismael;Craig, Sean;Cumming, Robyn L.;Figuerola, Blanca;Florence, Wayne;Harmelin, Jean-Georges;Hirose, Masato;Huang, Danwei;Jain, Sudhanshi;Jenkins, Helen;Kotenko, Olga;Kuklinski, Piotr;Lee, Hannah;Madurell, Teresa;McCann, Linda;Mello, Hannah;Obst, Matthias;Ostrovsky, Andrew;Paulay, Gustav;Porter, Joanne;Shunatova, Natalia;Smith, Abigail;Souto-Derungs, Javier;Vieira, Leandro;Voje, Kjetil;Waeschenbach, Andrea;Zágoršek, Kamil;Warnock, Rachel;Liow, Lee Hsiang"/>
    <s v="Paleozoic origins of cheilostome bryozoans and their parental care inferred by a new genome-skimmed phylogeny"/>
    <x v="0"/>
    <x v="0"/>
    <s v="-"/>
    <x v="4"/>
    <n v="2"/>
    <n v="0"/>
    <n v="1"/>
    <n v="0"/>
    <n v="0"/>
    <n v="0"/>
    <n v="0"/>
  </r>
  <r>
    <x v="1"/>
    <x v="1"/>
    <n v="46747885"/>
    <x v="81"/>
    <x v="246"/>
    <n v="192453900"/>
    <s v="G"/>
    <x v="0"/>
    <s v="Petrů, Michal;Ševčík, Ladislav;Martinec, Tomáš;Voženílek, Robert;Jandura, Pavel;Kočí, Jan;Srb, Pavel;Břoušek, Josef;Militký, Jiří;Cýrus, Jindřich;Hlava, Jaroslav;Mašín, Ivan;Černohorský, Josef;Novák, Miroslav;Beran, Leoš;Krčmář, Lukáš;Richter, Aleš;Kubín, Jiří;Ječmen, Petr;Eichler, Jakub;Kajzr, Daniel;Popelka, Josef;Bílek, Petr;Rahimian Koloor, Seyed Saeid;Kubíček, Tomáš;Mlýnek, Jaroslav;Noman, Muhammad Tayyab;Amor, Nesrine;Lachman, Martin;Behera, Promoda Kumar;Petr, Tomáš"/>
    <s v="Modulární platforma pro autonomní podvozky specializovaných elektrovozidel pro dopravu nákladu a zařízení - Generace 0"/>
    <x v="2"/>
    <x v="12"/>
    <s v="Transport engineering"/>
    <x v="4"/>
    <n v="1"/>
    <n v="1"/>
    <n v="0"/>
    <n v="0"/>
    <n v="0"/>
    <n v="0"/>
    <n v="0"/>
  </r>
  <r>
    <x v="1"/>
    <x v="1"/>
    <n v="49777513"/>
    <x v="13"/>
    <x v="197"/>
    <n v="192454111"/>
    <s v="B"/>
    <x v="0"/>
    <s v="Chocholatý, Michal"/>
    <s v="Treblinka a Sobibór: Vyhlazovací sektor Treblinky v druhé funkční fázi v porovnání se sektorem smrti v Sobiboru"/>
    <x v="1"/>
    <x v="14"/>
    <s v="History (history of science and technology to be 6.3, history of specific sciences to be under the respective headings)"/>
    <x v="4"/>
    <n v="3"/>
    <n v="0"/>
    <n v="0"/>
    <n v="1"/>
    <n v="0"/>
    <n v="0"/>
    <n v="0"/>
  </r>
  <r>
    <x v="1"/>
    <x v="1"/>
    <n v="49777513"/>
    <x v="13"/>
    <x v="197"/>
    <n v="192454150"/>
    <s v="B"/>
    <x v="0"/>
    <s v="Pásztorová, Barbora"/>
    <s v="Metternich, the German Question, and the Pursuit of Peace, 1840–1848"/>
    <x v="1"/>
    <x v="14"/>
    <s v="History (history of science and technology to be 6.3, history of specific sciences to be under the respective headings)"/>
    <x v="4"/>
    <n v="3"/>
    <n v="0"/>
    <n v="0"/>
    <n v="1"/>
    <n v="0"/>
    <n v="0"/>
    <n v="0"/>
  </r>
  <r>
    <x v="1"/>
    <x v="1"/>
    <n v="49777513"/>
    <x v="13"/>
    <x v="197"/>
    <n v="192454184"/>
    <s v="B"/>
    <x v="0"/>
    <s v="Lozoviuk, Petr;Vítková, Martina"/>
    <s v="Etnologie pláže"/>
    <x v="5"/>
    <x v="33"/>
    <s v="Antropology, ethnology"/>
    <x v="4"/>
    <n v="3"/>
    <n v="0"/>
    <n v="0"/>
    <n v="1"/>
    <n v="0"/>
    <n v="0"/>
    <n v="0"/>
  </r>
  <r>
    <x v="1"/>
    <x v="1"/>
    <n v="60076658"/>
    <x v="14"/>
    <x v="109"/>
    <n v="192454384"/>
    <s v="B"/>
    <x v="1"/>
    <s v="Krause, Martin;Dolák, František"/>
    <s v="Vybrané aspekty prevence infekcí spojených se zdravotní péčí v ošetřovatelství"/>
    <x v="4"/>
    <x v="6"/>
    <s v="Nursing"/>
    <x v="4"/>
    <n v="4"/>
    <n v="0"/>
    <n v="0"/>
    <n v="0"/>
    <n v="1"/>
    <n v="0"/>
    <n v="0"/>
  </r>
  <r>
    <x v="1"/>
    <x v="1"/>
    <n v="60076658"/>
    <x v="14"/>
    <x v="110"/>
    <n v="192454422"/>
    <s v="J"/>
    <x v="0"/>
    <s v="Fanta, Vaclav;Beneš, Jaromír;Zouhar, Jan;Rakava, Volha;Šitnerová, Ivana;Molnarova, Kristina Janeckova;Smejda, Ladislav;Sklenicka, Petr"/>
    <s v="Ecological and historical factors behind the spatial structure of the historical field patterns in the Czech Republic"/>
    <x v="1"/>
    <x v="14"/>
    <s v="Archaeology"/>
    <x v="4"/>
    <n v="2"/>
    <n v="0"/>
    <n v="1"/>
    <n v="0"/>
    <n v="0"/>
    <n v="0"/>
    <n v="0"/>
  </r>
  <r>
    <x v="1"/>
    <x v="1"/>
    <n v="60076658"/>
    <x v="14"/>
    <x v="167"/>
    <n v="192454433"/>
    <s v="J"/>
    <x v="0"/>
    <s v="Mareš, Lukáš"/>
    <s v="The Role of Sport in a Good Life: Aristotle and Suits"/>
    <x v="1"/>
    <x v="1"/>
    <s v="Philosophy, History and Philosophy of science and technology"/>
    <x v="4"/>
    <n v="4"/>
    <n v="0"/>
    <n v="0"/>
    <n v="0"/>
    <n v="1"/>
    <n v="0"/>
    <n v="0"/>
  </r>
  <r>
    <x v="1"/>
    <x v="1"/>
    <n v="60076658"/>
    <x v="14"/>
    <x v="167"/>
    <n v="192454436"/>
    <s v="C"/>
    <x v="0"/>
    <s v="Ber, Viktor"/>
    <s v="Exodus"/>
    <x v="1"/>
    <x v="1"/>
    <s v="Theology"/>
    <x v="4"/>
    <n v="3"/>
    <n v="0"/>
    <n v="0"/>
    <n v="1"/>
    <n v="0"/>
    <n v="0"/>
    <n v="0"/>
  </r>
  <r>
    <x v="1"/>
    <x v="1"/>
    <n v="60076658"/>
    <x v="14"/>
    <x v="167"/>
    <n v="192454443"/>
    <s v="B"/>
    <x v="0"/>
    <s v="Klapetek, Martin"/>
    <s v="Islam in the public space: building mosques and setting up sections for Muslims in municipal cemeteries in Germany, Austria and Switzerland."/>
    <x v="1"/>
    <x v="1"/>
    <s v="Philosophy, History and Philosophy of science and technology"/>
    <x v="4"/>
    <n v="2"/>
    <n v="0"/>
    <n v="1"/>
    <n v="0"/>
    <n v="0"/>
    <n v="0"/>
    <n v="0"/>
  </r>
  <r>
    <x v="1"/>
    <x v="1"/>
    <n v="60076658"/>
    <x v="14"/>
    <x v="153"/>
    <n v="192454511"/>
    <s v="J"/>
    <x v="0"/>
    <s v="Salvia, Rosanna;Quaranta, Giovanni;Cividino, Sirio;Cudlínová, Eva;Salvati, Luca"/>
    <s v="Insights into the ‘ecological economics’ of land degradation: A multi-scale analysis with implications for regional development policy and local mitigation measures"/>
    <x v="5"/>
    <x v="9"/>
    <s v="Applied Economics, Econometrics"/>
    <x v="4"/>
    <n v="2"/>
    <n v="0"/>
    <n v="1"/>
    <n v="0"/>
    <n v="0"/>
    <n v="0"/>
    <n v="0"/>
  </r>
  <r>
    <x v="1"/>
    <x v="1"/>
    <n v="60076658"/>
    <x v="14"/>
    <x v="153"/>
    <n v="192454547"/>
    <s v="B"/>
    <x v="0"/>
    <s v="Rolínek, Ladislav;Vrchota, Jaroslav;Řehoř, Petr;Bednář, Jiří;Novotná, Martina;Volek, Tomáš;Pech, Martin;Toušek, Radek;Čapková, Tereza;Knotek, Petr"/>
    <s v="Business readiness for Industry 4.0"/>
    <x v="5"/>
    <x v="9"/>
    <s v="Business and management"/>
    <x v="4"/>
    <n v="3"/>
    <n v="0"/>
    <n v="0"/>
    <n v="1"/>
    <n v="0"/>
    <n v="0"/>
    <n v="0"/>
  </r>
  <r>
    <x v="1"/>
    <x v="1"/>
    <n v="61989592"/>
    <x v="48"/>
    <x v="130"/>
    <n v="192454694"/>
    <s v="J"/>
    <x v="1"/>
    <s v="Trajerová, Markéta;Kriegová, Eva;Mikulková, Zuzana;Savara, Jakub;Kudelka, Milos;Gallo, Jiří"/>
    <s v="Knee osteoarthritis phenotypes based on synovial fluid immune cells correlate with clinical outcome trajectories"/>
    <x v="4"/>
    <x v="8"/>
    <s v="Orthopaedics"/>
    <x v="4"/>
    <n v="2"/>
    <n v="0"/>
    <n v="1"/>
    <n v="0"/>
    <n v="0"/>
    <n v="0"/>
    <n v="0"/>
  </r>
  <r>
    <x v="1"/>
    <x v="1"/>
    <n v="61989592"/>
    <x v="48"/>
    <x v="130"/>
    <n v="192454695"/>
    <s v="J"/>
    <x v="0"/>
    <s v="Zachová, Kateřina;Jemelková, Jana;Kosztyu, Petr;Ohyama, Yukako;Takahashi, Kazuo;Zadražil, Josef;Orság, Jiří;Matousovic, Karel;Galuszková, Dana;Petejová, Naděžda;Raška, Milan"/>
    <s v="Galactose-Deficient IgA1 B cells in the Circulation of IgA Nephropathy Patients Carry Preferentially Lambda Light Chains and Mucosal Homing Receptors"/>
    <x v="4"/>
    <x v="22"/>
    <s v="Immunology"/>
    <x v="4"/>
    <n v="1"/>
    <n v="1"/>
    <n v="0"/>
    <n v="0"/>
    <n v="0"/>
    <n v="0"/>
    <n v="0"/>
  </r>
  <r>
    <x v="1"/>
    <x v="1"/>
    <n v="61989592"/>
    <x v="48"/>
    <x v="130"/>
    <n v="192454715"/>
    <s v="J"/>
    <x v="0"/>
    <s v="Kráľová, Barbora;Sochorcová, Lucie;Song, Jihyun;Jahoda, Ondřej;Hlušičková Kapraľová, Katarína;Prchal, Josef T;Divoký, Vladimír;Horváthová, Monika"/>
    <s v="Developmental changes in iron metabolism and erythropoiesis in mice with human erythropoietin receptor"/>
    <x v="4"/>
    <x v="22"/>
    <s v="Physiology (including cytology)"/>
    <x v="4"/>
    <n v="1"/>
    <n v="1"/>
    <n v="0"/>
    <n v="0"/>
    <n v="0"/>
    <n v="0"/>
    <n v="0"/>
  </r>
  <r>
    <x v="1"/>
    <x v="1"/>
    <n v="61989592"/>
    <x v="48"/>
    <x v="130"/>
    <n v="192454725"/>
    <s v="B"/>
    <x v="1"/>
    <s v="Musil, David;Gallo, Jiří;Chrdle, Aleš;Balejová, Magda;Bartoníček, Jan;Bartoška, Radek;Czinner, Martin;Doležel, Radek;Filip, Libor;Haber, Jan;Horníková, Magdalena;Nieslaniková, Eva;Smižanský, Matej;Štefančík, Michal"/>
    <s v="Infekce v Ortopedii"/>
    <x v="4"/>
    <x v="8"/>
    <s v="Orthopaedics"/>
    <x v="4"/>
    <n v="3"/>
    <n v="0"/>
    <n v="0"/>
    <n v="1"/>
    <n v="0"/>
    <n v="0"/>
    <n v="0"/>
  </r>
  <r>
    <x v="2"/>
    <x v="7"/>
    <n v="65269705"/>
    <x v="71"/>
    <x v="98"/>
    <n v="192455094"/>
    <s v="J"/>
    <x v="0"/>
    <s v="Prokopová, Tereza;Hudec, Jan;Vrbica, Kamil;Stašek, Jan;Pokorna, Andrea;Štourač, Petr;Rusinova, Katerina;Kerpnerova, Paulina;Stepanova, Radka;Svobodnik, Adam;Maláska, Jan"/>
    <s v="Palliative care practice and moral distress during COVID-19 pandemic (PEOpLE-C19 study): a national, cross-sectional study in intensive care units in the Czech Republic"/>
    <x v="4"/>
    <x v="8"/>
    <s v="Critical care medicine and Emergency medicine"/>
    <x v="4"/>
    <n v="2"/>
    <n v="0"/>
    <n v="1"/>
    <n v="0"/>
    <n v="0"/>
    <n v="0"/>
    <n v="0"/>
  </r>
  <r>
    <x v="1"/>
    <x v="1"/>
    <n v="68407700"/>
    <x v="57"/>
    <x v="134"/>
    <n v="192455723"/>
    <s v="G"/>
    <x v="1"/>
    <s v="Suchánek, P.;Sysala, R.;Veselý, J.;Brož, P.;Veličko, V.;Česák, P.;Gečnuk, Josef;Havránek, Miroslav;Janoška, Zdenko;Jirsa, Jakub;Kafka, Vladimír;Marčišovská, Mária;Marčišovský, Michal;Vančura, Pavel;Tomášek, Lukáš"/>
    <s v="Monitor radiace s vylepšeným detekčním čipem Spacepix ověřený provozem v kosmickém prostředí"/>
    <x v="0"/>
    <x v="18"/>
    <s v="Nuclear physics"/>
    <x v="4"/>
    <n v="2"/>
    <n v="0"/>
    <n v="1"/>
    <n v="0"/>
    <n v="0"/>
    <n v="0"/>
    <n v="0"/>
  </r>
  <r>
    <x v="1"/>
    <x v="1"/>
    <n v="68407700"/>
    <x v="57"/>
    <x v="200"/>
    <n v="192455767"/>
    <s v="J"/>
    <x v="0"/>
    <s v="Kněž, Petr;Holý, Milan;Tej, Petr;Kolísko, Jiří"/>
    <s v="Timber-UHPFRC composite connection-Analysis and experiments"/>
    <x v="2"/>
    <x v="12"/>
    <s v="Civil engineering"/>
    <x v="4"/>
    <n v="3"/>
    <n v="0"/>
    <n v="0"/>
    <n v="1"/>
    <n v="0"/>
    <n v="0"/>
    <n v="0"/>
  </r>
  <r>
    <x v="1"/>
    <x v="1"/>
    <n v="68407700"/>
    <x v="57"/>
    <x v="212"/>
    <n v="192455836"/>
    <s v="R"/>
    <x v="1"/>
    <s v="Martínek, Vladislav;Maška, Marek;Haber, Josef"/>
    <s v="Prediktivní algoritmus pro řízení bateriového úložiště"/>
    <x v="2"/>
    <x v="20"/>
    <s v="-"/>
    <x v="4"/>
    <n v="4"/>
    <n v="0"/>
    <n v="0"/>
    <n v="0"/>
    <n v="1"/>
    <n v="0"/>
    <n v="0"/>
  </r>
  <r>
    <x v="1"/>
    <x v="1"/>
    <n v="68407700"/>
    <x v="57"/>
    <x v="213"/>
    <n v="192455875"/>
    <s v="N"/>
    <x v="1"/>
    <s v="Suchomelová, V.;Tetourová, R.;Lhotská, Lenka;Husák, Jan;Kotek, Martin;Stejskal, J."/>
    <s v="Virtual reality and its use in care homes and beyond"/>
    <x v="5"/>
    <x v="30"/>
    <s v="Psychology (including human - machine relations)"/>
    <x v="4"/>
    <n v="3"/>
    <n v="0"/>
    <n v="0"/>
    <n v="1"/>
    <n v="0"/>
    <n v="0"/>
    <n v="0"/>
  </r>
  <r>
    <x v="1"/>
    <x v="1"/>
    <n v="68407700"/>
    <x v="57"/>
    <x v="213"/>
    <n v="192455892"/>
    <s v="Z"/>
    <x v="1"/>
    <s v="Koubek, Jan;Kolář, Petr;Fornůsek, Tomáš;Trousil, Š."/>
    <s v="Robot tool path generation with respect to the workpiece and workstation deformations"/>
    <x v="2"/>
    <x v="21"/>
    <s v="Robotics and automatic control"/>
    <x v="4"/>
    <n v="5"/>
    <n v="0"/>
    <n v="0"/>
    <n v="0"/>
    <n v="0"/>
    <n v="1"/>
    <n v="0"/>
  </r>
  <r>
    <x v="2"/>
    <x v="8"/>
    <s v="00023272"/>
    <x v="114"/>
    <x v="207"/>
    <n v="192455971"/>
    <s v="J"/>
    <x v="0"/>
    <s v="Tejero-Cicuéndez, Hector;Patton, Austin H.;Caetano, Daniel S.;Šmíd, Jiří;Harmon, Luke J.;Carranza, Salvador"/>
    <s v="Reconstructing Squamate Biogeography in Afro-Arabia Reveals the Influence of a Complex and Dynamic Geologic Past"/>
    <x v="0"/>
    <x v="0"/>
    <s v="Zoology"/>
    <x v="4"/>
    <n v="2"/>
    <n v="0"/>
    <n v="1"/>
    <n v="0"/>
    <n v="0"/>
    <n v="0"/>
    <n v="0"/>
  </r>
  <r>
    <x v="2"/>
    <x v="8"/>
    <s v="00023272"/>
    <x v="114"/>
    <x v="207"/>
    <n v="192455973"/>
    <s v="B"/>
    <x v="0"/>
    <s v="Šumpich, Jan;Liška, Jan;Laštůvka, Zdeněk;Laštůvka, Aleš"/>
    <s v="Motýli a housenky střední Evropy VI. Drobní motýli II"/>
    <x v="0"/>
    <x v="0"/>
    <s v="Entomology"/>
    <x v="4"/>
    <n v="3"/>
    <n v="0"/>
    <n v="0"/>
    <n v="1"/>
    <n v="0"/>
    <n v="0"/>
    <n v="0"/>
  </r>
  <r>
    <x v="2"/>
    <x v="8"/>
    <s v="00023272"/>
    <x v="114"/>
    <x v="207"/>
    <n v="192455989"/>
    <s v="J"/>
    <x v="0"/>
    <s v="Marciniak, Stephanie;Bergey, Christina M.;Silva, Ana Maria;Haluszko, Agata;Furmanek, Miroslaw;Veselka, Barbara;Velemínský, Petr;Vercellotti, Giuseppe;Wahl, Joachim;Zarina, Gunita;Longhi, Cristina;Kolar, Jan;Garrido-Pena, Rafael;Flores-Fernandez, Raul;Herrero-Corral, Ana M;Simalcsik, Angela;Muller, Werner;Sheridan, Alison;Miliauskiene, Zydrune;Jankauskas, Rimantas;Moiseyev, Vyacheslav;Kohler, Kitti;Kiraly, Agnes;Gamarra, Beatriz;Cheronet, Olivia;Szeverenyi, Vajk;Kiss, Viktoria;Szeniczey, Tamas;Kiss, Krisztian;Zoffmann, Zsuzsanna K;Koos, Judit;Hellebrandt, Magdolna;Maier, Robert M;Domboroczki, Laszlo;Virag, Cristian;Novak, Mario;Reich, David;Hajdu, Tamas;von Cramon-Taubadel, Noreen;Pinhasi, Ron;Perry, George H."/>
    <s v="An integrative skeletal and paleogenomic analysis of stature variation suggests relatively reduced health for early European farmers"/>
    <x v="1"/>
    <x v="14"/>
    <s v="Archaeology"/>
    <x v="4"/>
    <n v="2"/>
    <n v="0"/>
    <n v="1"/>
    <n v="0"/>
    <n v="0"/>
    <n v="0"/>
    <n v="0"/>
  </r>
  <r>
    <x v="2"/>
    <x v="8"/>
    <s v="00023272"/>
    <x v="114"/>
    <x v="207"/>
    <n v="192455992"/>
    <s v="B"/>
    <x v="0"/>
    <s v="Milotová, Nina"/>
    <s v="V krajině skřivanů : Říp a Podřipsko ve světle formování moderního českého národa 1860-1914"/>
    <x v="1"/>
    <x v="14"/>
    <s v="History (history of science and technology to be 6.3, history of specific sciences to be under the respective headings)"/>
    <x v="4"/>
    <n v="3"/>
    <n v="0"/>
    <n v="0"/>
    <n v="1"/>
    <n v="0"/>
    <n v="0"/>
    <n v="0"/>
  </r>
  <r>
    <x v="2"/>
    <x v="8"/>
    <s v="00023272"/>
    <x v="114"/>
    <x v="207"/>
    <n v="192456113"/>
    <s v="B"/>
    <x v="0"/>
    <s v="Mojžíšová, Olga;Bernhardt, Tomáš"/>
    <s v="Bedřich Smetana. Deníky I (1840-1847)"/>
    <x v="1"/>
    <x v="15"/>
    <s v="Performing arts studies (Musicology, Theater science, Dramaturgy)"/>
    <x v="4"/>
    <n v="1"/>
    <n v="1"/>
    <n v="0"/>
    <n v="0"/>
    <n v="0"/>
    <n v="0"/>
    <n v="0"/>
  </r>
  <r>
    <x v="2"/>
    <x v="8"/>
    <s v="00023272"/>
    <x v="114"/>
    <x v="207"/>
    <n v="192456128"/>
    <s v="B"/>
    <x v="0"/>
    <s v="Pospíšilová, Dagmar;Hejzlarová, Tereza;Mleziva, Jindřich;Stříbrná, Adriana"/>
    <s v="Umění šperku v zemích Orientu"/>
    <x v="1"/>
    <x v="14"/>
    <s v="History (history of science and technology to be 6.3, history of specific sciences to be under the respective headings)"/>
    <x v="4"/>
    <n v="3"/>
    <n v="0"/>
    <n v="0"/>
    <n v="1"/>
    <n v="0"/>
    <n v="0"/>
    <n v="0"/>
  </r>
  <r>
    <x v="2"/>
    <x v="8"/>
    <s v="00023272"/>
    <x v="114"/>
    <x v="207"/>
    <n v="192456132"/>
    <s v="B"/>
    <x v="0"/>
    <s v="Burianová, Miroslava"/>
    <s v="První dáma elegance : Hana Benešová"/>
    <x v="1"/>
    <x v="14"/>
    <s v="History (history of science and technology to be 6.3, history of specific sciences to be under the respective headings)"/>
    <x v="4"/>
    <n v="3"/>
    <n v="0"/>
    <n v="0"/>
    <n v="1"/>
    <n v="0"/>
    <n v="0"/>
    <n v="0"/>
  </r>
  <r>
    <x v="2"/>
    <x v="8"/>
    <s v="00023272"/>
    <x v="114"/>
    <x v="207"/>
    <n v="192456135"/>
    <s v="B"/>
    <x v="0"/>
    <s v="Vogelová, Pavlína;Kavka, Tomáš;Tothová, Jolana;Pýcha, Čeněk;Jůn, Libor;Kabůrková, Markéta;Majtenyi, David;Šindelář, Jan;Zet, Martin;Průchová Hrůzová, Andrea;Pokorný, Jiří"/>
    <s v="Sbírky &amp; politika"/>
    <x v="1"/>
    <x v="14"/>
    <s v="History (history of science and technology to be 6.3, history of specific sciences to be under the respective headings)"/>
    <x v="4"/>
    <n v="3"/>
    <n v="0"/>
    <n v="0"/>
    <n v="1"/>
    <n v="0"/>
    <n v="0"/>
    <n v="0"/>
  </r>
  <r>
    <x v="2"/>
    <x v="8"/>
    <s v="00094862"/>
    <x v="77"/>
    <x v="114"/>
    <n v="192456273"/>
    <s v="B"/>
    <x v="0"/>
    <s v="Krutílková, Hana"/>
    <s v="Disciplinované buřičky. Ženy v politických stranách na Moravě do roku 1914"/>
    <x v="1"/>
    <x v="14"/>
    <s v="History (history of science and technology to be 6.3, history of specific sciences to be under the respective headings)"/>
    <x v="4"/>
    <n v="2"/>
    <n v="0"/>
    <n v="1"/>
    <n v="0"/>
    <n v="0"/>
    <n v="0"/>
    <n v="0"/>
  </r>
  <r>
    <x v="2"/>
    <x v="8"/>
    <s v="00094862"/>
    <x v="77"/>
    <x v="114"/>
    <n v="192456328"/>
    <s v="J"/>
    <x v="1"/>
    <s v="Procházka, Jiří;Busse, Annika;Cizek, Lukas;Čížková, Pavla;Drag, Lukas;Dvorak, Vladimir;Foit, Jiri;Heurich, Marco;Hubený, Pavel;Kašák, Josef;Kittler, Florian;Kozel, Petr;Lettenmaier, Ludwig;Nigl, Ludwig;Rothacher, Julia;Straubinger, Cornelia;Thorn, Simon;Müller, Jörg"/>
    <s v="Forest dieback in a protected area triggers the return of the primeval forest specialist Peltis grossa (Coleoptera, Trogossitidae)"/>
    <x v="0"/>
    <x v="0"/>
    <s v="Biodiversity conservation"/>
    <x v="4"/>
    <n v="3"/>
    <n v="0"/>
    <n v="0"/>
    <n v="1"/>
    <n v="0"/>
    <n v="0"/>
    <n v="0"/>
  </r>
  <r>
    <x v="2"/>
    <x v="8"/>
    <s v="00094862"/>
    <x v="77"/>
    <x v="114"/>
    <n v="192456364"/>
    <s v="B"/>
    <x v="0"/>
    <s v="Oliva, Martin"/>
    <s v="Těžební krajinou předků. O tajemném podzemí Krumlovského lesa"/>
    <x v="1"/>
    <x v="14"/>
    <s v="Archaeology"/>
    <x v="4"/>
    <n v="2"/>
    <n v="0"/>
    <n v="1"/>
    <n v="0"/>
    <n v="0"/>
    <n v="0"/>
    <n v="0"/>
  </r>
  <r>
    <x v="2"/>
    <x v="8"/>
    <s v="00094862"/>
    <x v="77"/>
    <x v="114"/>
    <n v="192456378"/>
    <s v="E"/>
    <x v="1"/>
    <s v="Lázničková-Galetová, Martina"/>
    <s v="Nejstarší šperky a ozdoby těla"/>
    <x v="1"/>
    <x v="14"/>
    <s v="Archaeology"/>
    <x v="4"/>
    <n v="3"/>
    <n v="0"/>
    <n v="0"/>
    <n v="1"/>
    <n v="0"/>
    <n v="0"/>
    <n v="0"/>
  </r>
  <r>
    <x v="2"/>
    <x v="8"/>
    <s v="00094862"/>
    <x v="77"/>
    <x v="114"/>
    <n v="192456391"/>
    <s v="B"/>
    <x v="0"/>
    <s v="Galuška, Luděk"/>
    <s v="Uherské Hradiště – Sady. 500 Years of Christianity in central Europe II. Archaeological analysis"/>
    <x v="1"/>
    <x v="14"/>
    <s v="Archaeology"/>
    <x v="4"/>
    <n v="2"/>
    <n v="0"/>
    <n v="1"/>
    <n v="0"/>
    <n v="0"/>
    <n v="0"/>
    <n v="0"/>
  </r>
  <r>
    <x v="2"/>
    <x v="8"/>
    <s v="00094862"/>
    <x v="77"/>
    <x v="114"/>
    <n v="192456403"/>
    <s v="B"/>
    <x v="0"/>
    <s v="Assing, Volker"/>
    <s v="Monograph of Palaearctic, Oriental, and New Guinean Pinophilina (Coleoptera: Staphylinidae: Paederinae)."/>
    <x v="0"/>
    <x v="0"/>
    <s v="Entomology"/>
    <x v="4"/>
    <n v="2"/>
    <n v="0"/>
    <n v="1"/>
    <n v="0"/>
    <n v="0"/>
    <n v="0"/>
    <n v="0"/>
  </r>
  <r>
    <x v="2"/>
    <x v="8"/>
    <s v="00098604"/>
    <x v="200"/>
    <x v="363"/>
    <n v="192456426"/>
    <s v="J"/>
    <x v="1"/>
    <s v="Šimčíková, Markéta;Šimčík, Antonín;Baar, Jan"/>
    <s v="Posouzení vlivu netoxické desinsekce s využitím zvýšené teploty v přesné termokomoře na tradiční technologie lepení a dřevěné stavební prvky"/>
    <x v="1"/>
    <x v="28"/>
    <s v="-"/>
    <x v="4"/>
    <n v="3"/>
    <n v="0"/>
    <n v="0"/>
    <n v="1"/>
    <n v="0"/>
    <n v="0"/>
    <n v="0"/>
  </r>
  <r>
    <x v="1"/>
    <x v="1"/>
    <n v="60076658"/>
    <x v="14"/>
    <x v="21"/>
    <n v="192456488"/>
    <s v="J"/>
    <x v="0"/>
    <s v="Csercsáné Vojtkó, Anna;Junker, Robert R;De Bello, Francesco;Götzenberger, Lars"/>
    <s v="Floral and reproductive traits are an independent dimension within the plant economic spectrum of temperate central Europe"/>
    <x v="0"/>
    <x v="0"/>
    <s v="Plant sciences, botany"/>
    <x v="4"/>
    <n v="2"/>
    <n v="0"/>
    <n v="1"/>
    <n v="0"/>
    <n v="0"/>
    <n v="0"/>
    <n v="0"/>
  </r>
  <r>
    <x v="1"/>
    <x v="1"/>
    <n v="60076658"/>
    <x v="14"/>
    <x v="21"/>
    <n v="192456531"/>
    <s v="J"/>
    <x v="0"/>
    <s v="Romero, Gustavo Q;Goncalves-Souza, Thiago;Roslin, Tomas;Marquis, Robert J;Marino, Nicholas A. C;Novotný, Vojtěch;Cornelissen, Tatiana;Orivel, Jerome;Sui, Shen;Aires, Gustavo;Antoniazzi, Reuber;Dattilo, Wesley;Breviglieri, Crasso P. B;Busse, Annika;Gibb, Heloise;Izzo, Thiago J;Kadlec, Tomas;Kemp, Victoria;Kersch-Becker, Monica;Knapp, Michal;Kratina, Pavel;Luke, Rebecca;Majnaric, Stefan;Maritz, Robin;Martins, Paulo Mateus;Mendesil, Esayas;Michalko, Jaroslav;Mrázová, Anna;Novais, Samuel;Pereira, Cassio C;Peric, Mirela S;Petermann, Jana S;Ribeiro, Servio P;Sam, Kateřina;Trzcinski, M. Kurtis;Vieira, Camila;Westwood, Natalie;Bernaschini, Maria L;Carvajal, Valentina;Gonzalez, Ezequiel;Jausoro, Mariana;Kaensin, Stanis;Ospina, Fabiola;Jacob Cristobal-Perez, E.;Quesada, Mauricio;Rogy, Pierre;Srivastava, Diane S;Szpryngiel, Scarlett;Tack, Ayco J. M;Teder, Tiit;Videla, Martin;Viljur, Mari-Liis;Koricheva, Julia"/>
    <s v="Climate variability and aridity modulate the role of leaf shelters for arthropods: A global experiment"/>
    <x v="0"/>
    <x v="0"/>
    <s v="Biodiversity conservation"/>
    <x v="4"/>
    <n v="3"/>
    <n v="0"/>
    <n v="0"/>
    <n v="1"/>
    <n v="0"/>
    <n v="0"/>
    <n v="0"/>
  </r>
  <r>
    <x v="1"/>
    <x v="1"/>
    <n v="60076658"/>
    <x v="14"/>
    <x v="21"/>
    <n v="192456683"/>
    <s v="J"/>
    <x v="0"/>
    <s v="Sarma, Subhra Sankha;Hazra, Ranjay;Mukherjee, Amrit"/>
    <s v="Symbiosis Between D2D Communication and Industrial IoT for Industry 5.0 in 5G mm-Wave Cellular Network: An Interference Management Approach"/>
    <x v="0"/>
    <x v="24"/>
    <s v="-"/>
    <x v="4"/>
    <n v="3"/>
    <n v="0"/>
    <n v="0"/>
    <n v="1"/>
    <n v="0"/>
    <n v="0"/>
    <n v="0"/>
  </r>
  <r>
    <x v="1"/>
    <x v="1"/>
    <n v="60076658"/>
    <x v="14"/>
    <x v="21"/>
    <n v="192456700"/>
    <s v="J"/>
    <x v="0"/>
    <s v="Kubelka, Vojtěch;Sandercock, Brett K;Szekely, Tamas;Freckleton, Robert P"/>
    <s v="Animal migration to northern latitudes: environmental changes and increasing threats"/>
    <x v="0"/>
    <x v="0"/>
    <s v="Ecology"/>
    <x v="4"/>
    <n v="1"/>
    <n v="1"/>
    <n v="0"/>
    <n v="0"/>
    <n v="0"/>
    <n v="0"/>
    <n v="0"/>
  </r>
  <r>
    <x v="1"/>
    <x v="1"/>
    <n v="60076658"/>
    <x v="14"/>
    <x v="21"/>
    <n v="192456719"/>
    <s v="J"/>
    <x v="0"/>
    <s v="Barta, Karola Anna;Hais, Martin;Heurich, Marco"/>
    <s v="Characterizing forest disturbance and recovery with thermal trajectories derived from Landsat time series data"/>
    <x v="0"/>
    <x v="7"/>
    <s v="-"/>
    <x v="4"/>
    <n v="2"/>
    <n v="0"/>
    <n v="1"/>
    <n v="0"/>
    <n v="0"/>
    <n v="0"/>
    <n v="0"/>
  </r>
  <r>
    <x v="1"/>
    <x v="1"/>
    <n v="60076658"/>
    <x v="14"/>
    <x v="21"/>
    <n v="192456859"/>
    <s v="J"/>
    <x v="0"/>
    <s v="Janda, Martin;Robatzek, Silke"/>
    <s v="Extracellular vesicles from phytobacteria: Properties, functions and uses"/>
    <x v="0"/>
    <x v="0"/>
    <s v="-"/>
    <x v="4"/>
    <n v="3"/>
    <n v="0"/>
    <n v="0"/>
    <n v="1"/>
    <n v="0"/>
    <n v="0"/>
    <n v="0"/>
  </r>
  <r>
    <x v="2"/>
    <x v="1"/>
    <n v="60456540"/>
    <x v="198"/>
    <x v="361"/>
    <n v="192457026"/>
    <s v="O"/>
    <x v="1"/>
    <s v="Kostić, Miroslav;Kučera, Zdeněk;Vondrák, Tomáš;Čadil, Vladislav"/>
    <s v="Analýza tematického zacílení výzkumné spolupráce Česko – Izrael. Studie pro MŠMT"/>
    <x v="5"/>
    <x v="34"/>
    <s v="-"/>
    <x v="4"/>
    <n v="5"/>
    <n v="0"/>
    <n v="0"/>
    <n v="0"/>
    <n v="0"/>
    <n v="1"/>
    <n v="0"/>
  </r>
  <r>
    <x v="2"/>
    <x v="1"/>
    <n v="60456540"/>
    <x v="198"/>
    <x v="361"/>
    <n v="192457027"/>
    <s v="O"/>
    <x v="1"/>
    <s v="Kučera, Zdeněk;Kostić, Miroslav;Pazour, Michal;Vondrák, Tomáš"/>
    <s v="Mapování sítí v oblasti mezinárodní spolupráce ve VaVaI: potenciál pro zapojení do rámcových programů EU"/>
    <x v="5"/>
    <x v="13"/>
    <s v="Public administration"/>
    <x v="4"/>
    <n v="4"/>
    <n v="0"/>
    <n v="0"/>
    <n v="0"/>
    <n v="1"/>
    <n v="0"/>
    <n v="0"/>
  </r>
  <r>
    <x v="2"/>
    <x v="1"/>
    <n v="60456540"/>
    <x v="198"/>
    <x v="361"/>
    <n v="192457031"/>
    <s v="O"/>
    <x v="1"/>
    <s v="Faťun, Martin;Ondřej, Daniel"/>
    <s v="Analýza aktuálního stavu kapacit pro implementaci EOSC v ČR"/>
    <x v="5"/>
    <x v="34"/>
    <s v="-"/>
    <x v="4"/>
    <n v="4"/>
    <n v="0"/>
    <n v="0"/>
    <n v="0"/>
    <n v="1"/>
    <n v="0"/>
    <n v="0"/>
  </r>
  <r>
    <x v="2"/>
    <x v="1"/>
    <n v="60456540"/>
    <x v="198"/>
    <x v="361"/>
    <n v="192457041"/>
    <s v="O"/>
    <x v="1"/>
    <s v="Kučera, Zdeněk;Kučera, Petr;Pokorný, Ondřej;Pazour, Michal"/>
    <s v="Analýza podpory Národních priorit orientovaného výzkumu, experimentálního vývoje a inovací"/>
    <x v="5"/>
    <x v="34"/>
    <s v="-"/>
    <x v="4"/>
    <n v="5"/>
    <n v="0"/>
    <n v="0"/>
    <n v="0"/>
    <n v="0"/>
    <n v="1"/>
    <n v="0"/>
  </r>
  <r>
    <x v="1"/>
    <x v="1"/>
    <n v="60461373"/>
    <x v="8"/>
    <x v="13"/>
    <n v="192458062"/>
    <s v="J"/>
    <x v="0"/>
    <s v="Nečina, Vojtěch;Hostaša, Jan;Pabst, Willi;Veselý, Martin"/>
    <s v="Magnesium fluoride (MgF2) – A novel sintering additive for the preparation of transparent YAG ceramics via SPS"/>
    <x v="2"/>
    <x v="17"/>
    <s v="Ceramics"/>
    <x v="4"/>
    <n v="3"/>
    <n v="0"/>
    <n v="0"/>
    <n v="1"/>
    <n v="0"/>
    <n v="0"/>
    <n v="0"/>
  </r>
  <r>
    <x v="2"/>
    <x v="2"/>
    <s v="00010669"/>
    <x v="3"/>
    <x v="3"/>
    <n v="192458091"/>
    <s v="G"/>
    <x v="1"/>
    <s v="Cabrnoch, Bohuslav;Kruml, Josef;Doubrava, Radek;Průcha, Petr;Zurawski, Rafal;Mihalík, Tomáš"/>
    <s v="Demonstrator of Upper Cowlings for fast compound rotorcraft RACER"/>
    <x v="2"/>
    <x v="17"/>
    <s v="Materials engineering"/>
    <x v="4"/>
    <n v="3"/>
    <n v="0"/>
    <n v="0"/>
    <n v="1"/>
    <n v="0"/>
    <n v="0"/>
    <n v="0"/>
  </r>
  <r>
    <x v="2"/>
    <x v="8"/>
    <s v="00023299"/>
    <x v="176"/>
    <x v="326"/>
    <n v="192458128"/>
    <s v="B"/>
    <x v="1"/>
    <s v="Melkus, René"/>
    <s v="Československé rozhlasové přijímače 1923–1930 ve sbírkách NTM"/>
    <x v="1"/>
    <x v="14"/>
    <s v="History (history of science and technology to be 6.3, history of specific sciences to be under the respective headings)"/>
    <x v="4"/>
    <n v="4"/>
    <n v="0"/>
    <n v="0"/>
    <n v="0"/>
    <n v="1"/>
    <n v="0"/>
    <n v="0"/>
  </r>
  <r>
    <x v="2"/>
    <x v="8"/>
    <s v="00023299"/>
    <x v="176"/>
    <x v="326"/>
    <n v="192458133"/>
    <s v="B"/>
    <x v="1"/>
    <s v="Kodera, Pavel"/>
    <s v="Plaský mlýn a pivovar. Průvodce stavbami a dějinami bývalého kláštera"/>
    <x v="1"/>
    <x v="14"/>
    <s v="History (history of science and technology to be 6.3, history of specific sciences to be under the respective headings)"/>
    <x v="4"/>
    <n v="4"/>
    <n v="0"/>
    <n v="0"/>
    <n v="0"/>
    <n v="1"/>
    <n v="0"/>
    <n v="0"/>
  </r>
  <r>
    <x v="2"/>
    <x v="8"/>
    <s v="00023299"/>
    <x v="176"/>
    <x v="326"/>
    <n v="192458142"/>
    <s v="B"/>
    <x v="1"/>
    <s v="Patočka, Jaromír;Hořejš, Miloš"/>
    <s v="Hieronymus Colloredo-Mannsfeld – Životní cesta rakousko-uherského námořního důstojníka"/>
    <x v="1"/>
    <x v="14"/>
    <s v="History (history of science and technology to be 6.3, history of specific sciences to be under the respective headings)"/>
    <x v="4"/>
    <n v="5"/>
    <n v="0"/>
    <n v="0"/>
    <n v="0"/>
    <n v="0"/>
    <n v="1"/>
    <n v="0"/>
  </r>
  <r>
    <x v="2"/>
    <x v="8"/>
    <s v="00023299"/>
    <x v="176"/>
    <x v="326"/>
    <n v="192458163"/>
    <s v="E"/>
    <x v="1"/>
    <s v="Županič, Jan;Zámečník, Roman;Šabatová, Lenka;Pácal, Martin;Novák, Zdeněk;Lyčka, Daniel;Lišková, Jana;Ksandr, Karel;Křesadlová, Lenka;Krejčiříková, Kamila;Krejčiřík, Přemysl;Králová, Hana;Golec, Martin;Geršlová, Jana;Dohnal, Jiří;Černoušková, Dagmar;Borský, Pavel;Bohdálek, David"/>
    <s v="Hardtmuth: od uhlu k tužkařskému impériu"/>
    <x v="1"/>
    <x v="14"/>
    <s v="History (history of science and technology to be 6.3, history of specific sciences to be under the respective headings)"/>
    <x v="4"/>
    <n v="2"/>
    <n v="0"/>
    <n v="1"/>
    <n v="0"/>
    <n v="0"/>
    <n v="0"/>
    <n v="0"/>
  </r>
  <r>
    <x v="2"/>
    <x v="7"/>
    <s v="00064203"/>
    <x v="64"/>
    <x v="90"/>
    <n v="192458399"/>
    <s v="J"/>
    <x v="0"/>
    <s v="Babjuk, Marek;Burger, M.;Čapoun, Otakar;Cohen, D.;Compérat, E.M.;Dominguez Escrig, J.L.;Gontero, P.;Liedberg, F.;Masson-Lecomte, A.;Mostafid, A.H.;Palou, J.;van Rhijn, B.W.G.;Rouprêt, M.;Shariat, S.F.;Seisen, T.;Soukup, Viktor;Sylvester, R.J."/>
    <s v="European Association of Urology Guidelines on Non-muscle-invasive Bladder Cancer (Ta, T1, and Carcinoma in Situ)"/>
    <x v="4"/>
    <x v="8"/>
    <s v="Urology and nephrology"/>
    <x v="4"/>
    <n v="2"/>
    <n v="0"/>
    <n v="1"/>
    <n v="0"/>
    <n v="0"/>
    <n v="0"/>
    <n v="0"/>
  </r>
  <r>
    <x v="2"/>
    <x v="7"/>
    <s v="00064203"/>
    <x v="64"/>
    <x v="90"/>
    <n v="192458472"/>
    <s v="J"/>
    <x v="0"/>
    <s v="Fejtková, Martina;Suková, Martina;Hložková, Kateřina;Škvárová, Karolina;Racková, Markéta;Jakubec, Dávid;Bakardjieva, Marina;Bloomfield, Markéta;Klocperk, Adam;Paračková, Zuzana;Šedivá, Anna;Aluri, Jahnavi;Nováková, Michaela;Kalina, Tomáš;Froňková, Eva;Hrušák, Ondřej;Malcová, Hana;Sedláček, Petr;Libá, Zuzana;Kudr, Martin;Starý, Jan;Cooper, Megan A;Svatoň, Michael;Kanderová, Veronika"/>
    <s v="TLR8/TLR7 dysregulation due to a novel TLR8 mutation causes severe autoimmune hemolytic anemia and autoinflammation in identical twins"/>
    <x v="4"/>
    <x v="8"/>
    <s v="Hematology"/>
    <x v="4"/>
    <n v="1"/>
    <n v="1"/>
    <n v="0"/>
    <n v="0"/>
    <n v="0"/>
    <n v="0"/>
    <n v="0"/>
  </r>
  <r>
    <x v="2"/>
    <x v="7"/>
    <s v="00209805"/>
    <x v="143"/>
    <x v="276"/>
    <n v="192458988"/>
    <s v="F"/>
    <x v="1"/>
    <s v="Bartošík, Martin;Sebuyoya, Ravery Jovinary"/>
    <s v="Diagnostická sada pro stanovení přítomnosti DNA z lidských papilomavirů pomocí isotermální LAMP amplifikace a zlatého biosenzoru"/>
    <x v="0"/>
    <x v="10"/>
    <s v="Electrochemistry (dry cells, batteries, fuel cells, corrosion metals, electrolysis)"/>
    <x v="4"/>
    <n v="4"/>
    <n v="0"/>
    <n v="0"/>
    <n v="0"/>
    <n v="1"/>
    <n v="0"/>
    <n v="0"/>
  </r>
  <r>
    <x v="2"/>
    <x v="7"/>
    <s v="00209805"/>
    <x v="143"/>
    <x v="276"/>
    <n v="192458996"/>
    <s v="J"/>
    <x v="0"/>
    <s v="Obermannová, Radka;Selingerová, Iveta;Řehák, Zdeněk;Jedlička, Václav;Slávik, Marek;Fabian, Pavel;Novotný, Ivo;Zemanova, Milada;Studentova, Hana;Grell, Peter;Zdrazilova Dubska, Lenka;Demlova, Regina;Harustiak, Tomas;Hejnova, Renata;Kiss, Igor;Vyzula, Rostislav"/>
    <s v="PET/CT-tailored treatment of locally advanced oesophago-gastric junction adenocarcinoma: a report on the feasibility of the multicenter GastroPET study"/>
    <x v="4"/>
    <x v="8"/>
    <s v="Oncology"/>
    <x v="4"/>
    <n v="3"/>
    <n v="0"/>
    <n v="0"/>
    <n v="1"/>
    <n v="0"/>
    <n v="0"/>
    <n v="0"/>
  </r>
  <r>
    <x v="2"/>
    <x v="7"/>
    <s v="00209805"/>
    <x v="143"/>
    <x v="276"/>
    <n v="192459009"/>
    <s v="J"/>
    <x v="0"/>
    <s v="Wolrab, Denise;Jirásko, Robert;Cífková, Eva;Höring, Marcus;Mei, Ding;Chocholoušková, Michaela;Peterka, Ondřej;Idkowiak, Jakub;Hrnčiarová, Tereza;Kuchař, Ladislav;Ahrends, Robert;Brumarová, Radana;Friedecký, David;Vivo-Truyols, Gabriel;Škrha, Pavel;Škrha, Jan;Kučera, Radek;Melichar, Bohuslav;Liebisch, Gerhard;Burkhardt, Ralph;Wenk, Markus R;Cazenave-Gassiot, Amaury;Karásek, Petr;Novotný, Ivo;Greplová, Kristína;Hrstka, Roman;Holčapek, Michal"/>
    <s v="Lipidomic profiling of human serum enables detection of pancreatic cancer"/>
    <x v="4"/>
    <x v="8"/>
    <s v="Oncology"/>
    <x v="4"/>
    <n v="1"/>
    <n v="1"/>
    <n v="0"/>
    <n v="0"/>
    <n v="0"/>
    <n v="0"/>
    <n v="0"/>
  </r>
  <r>
    <x v="2"/>
    <x v="7"/>
    <s v="00209805"/>
    <x v="143"/>
    <x v="276"/>
    <n v="192459177"/>
    <s v="J"/>
    <x v="0"/>
    <s v="Obermannová, Radka;Alsina, M.;Cervantes, A.;Leong, T.;Lordick, F.;Nilsson, M.;van Grieken, N. C. T;Vogel, A.;Smyth, E. C"/>
    <s v="Oesophageal cancer: ESMO Clinical Practice Guideline for diagnosis, treatment and follow-up"/>
    <x v="4"/>
    <x v="8"/>
    <s v="Oncology"/>
    <x v="4"/>
    <n v="3"/>
    <n v="0"/>
    <n v="0"/>
    <n v="1"/>
    <n v="0"/>
    <n v="0"/>
    <n v="0"/>
  </r>
  <r>
    <x v="1"/>
    <x v="1"/>
    <s v="00216208"/>
    <x v="51"/>
    <x v="118"/>
    <n v="192459197"/>
    <s v="D"/>
    <x v="0"/>
    <s v="Berounský, Daniel"/>
    <s v="The Early Tibetan Tradition of the Dong (Ldong) People: The Nyen Collection and its Connections with the leu Rirualists of Amdo"/>
    <x v="1"/>
    <x v="28"/>
    <s v="-"/>
    <x v="4"/>
    <n v="2"/>
    <n v="0"/>
    <n v="1"/>
    <n v="0"/>
    <n v="0"/>
    <n v="0"/>
    <n v="0"/>
  </r>
  <r>
    <x v="1"/>
    <x v="1"/>
    <s v="00216208"/>
    <x v="51"/>
    <x v="118"/>
    <n v="192459201"/>
    <s v="B"/>
    <x v="0"/>
    <s v="Pultrová, Lucie"/>
    <s v="The Category of Comparison in Latin"/>
    <x v="1"/>
    <x v="27"/>
    <s v="-"/>
    <x v="4"/>
    <n v="1"/>
    <n v="1"/>
    <n v="0"/>
    <n v="0"/>
    <n v="0"/>
    <n v="0"/>
    <n v="0"/>
  </r>
  <r>
    <x v="1"/>
    <x v="1"/>
    <s v="00216224"/>
    <x v="58"/>
    <x v="79"/>
    <n v="192459212"/>
    <s v="B"/>
    <x v="0"/>
    <s v="Fumerton, Patricia;Kosek, Pavel;Hanzelková, Marie;Andrlová Fidlerová, Alena;Bočková, Hana;Bromová, Veronika;Březinová, Kateřina;Bydžovská, Iva;Dufka, Jiří;Grochowski, Piotr;Frolcová, Věra;Holubová, Markéta;Ivánek, Jakub;Machová, Jitka;Glombová, Hana;Macháčková, Romana;Metrak, Maciej Jerzy;Navrátilová, Olga;Slavický, Tomáš;Ruščin, Peter;Smyčková, Kateřina;Soleiman pour Hashemi, Michaela;Szturcová, Monika;Timofejev, Dmitrij;Malura, Jan;Poláková, Jana;Pleskalová, Jana"/>
    <s v="Czech Broadside Ballads as Text, Art, Song in Popular Culture, c.1600–1900"/>
    <x v="1"/>
    <x v="27"/>
    <s v="Linguistics"/>
    <x v="4"/>
    <n v="1"/>
    <n v="1"/>
    <n v="0"/>
    <n v="0"/>
    <n v="0"/>
    <n v="0"/>
    <n v="0"/>
  </r>
  <r>
    <x v="1"/>
    <x v="1"/>
    <s v="00216224"/>
    <x v="58"/>
    <x v="79"/>
    <n v="192459223"/>
    <s v="B"/>
    <x v="1"/>
    <s v="Drápala, Daniel;Mácha, Přemysl;Bajer, Vojtěch;Bryol, Radek;Budík, Miroslav;Červenka, Radim;Michalička, Václav;Petřeková, Jitka;Tlapáková, Lenka;Španihel, Samuel;Woitsch, Jiří"/>
    <s v="Stopy lidského umu : Předindustriální technické provozy na území někdejšího panství Rožnov"/>
    <x v="1"/>
    <x v="14"/>
    <s v="History (history of science and technology to be 6.3, history of specific sciences to be under the respective headings)"/>
    <x v="4"/>
    <n v="3"/>
    <n v="0"/>
    <n v="0"/>
    <n v="1"/>
    <n v="0"/>
    <n v="0"/>
    <n v="0"/>
  </r>
  <r>
    <x v="1"/>
    <x v="1"/>
    <s v="04274644"/>
    <x v="7"/>
    <x v="10"/>
    <n v="192459248"/>
    <s v="B"/>
    <x v="0"/>
    <s v="Matejka, Ján;Mates, Pavel"/>
    <s v="Zákon o právu na digitální služby : komentář"/>
    <x v="5"/>
    <x v="29"/>
    <s v="Law"/>
    <x v="4"/>
    <n v="4"/>
    <n v="0"/>
    <n v="0"/>
    <n v="0"/>
    <n v="1"/>
    <n v="0"/>
    <n v="0"/>
  </r>
  <r>
    <x v="2"/>
    <x v="5"/>
    <n v="29372259"/>
    <x v="79"/>
    <x v="123"/>
    <n v="192459264"/>
    <s v="B"/>
    <x v="0"/>
    <s v="Rolc, Stanislav;Křesťan, Jan;Buchar, Jaroslav;Krátký, Josef;Řídký, Radek"/>
    <s v="Pancéřová ochrana"/>
    <x v="2"/>
    <x v="17"/>
    <s v="-"/>
    <x v="4"/>
    <n v="4"/>
    <n v="0"/>
    <n v="0"/>
    <n v="0"/>
    <n v="1"/>
    <n v="0"/>
    <n v="0"/>
  </r>
  <r>
    <x v="2"/>
    <x v="5"/>
    <n v="49366378"/>
    <x v="120"/>
    <x v="216"/>
    <n v="192459271"/>
    <s v="J"/>
    <x v="1"/>
    <s v="Woronyczová, Jana;Nováková, Miroslava;Bolek, Emil;Leníček, M;Bátovský, M;Cifková, R;Vítek, L"/>
    <s v="Serum bilirubin concentrations and the prevalence of Gilbert syndrome in elite athletes."/>
    <x v="4"/>
    <x v="36"/>
    <s v="-"/>
    <x v="4"/>
    <n v="4"/>
    <n v="0"/>
    <n v="0"/>
    <n v="0"/>
    <n v="1"/>
    <n v="0"/>
    <n v="0"/>
  </r>
  <r>
    <x v="2"/>
    <x v="5"/>
    <n v="60162694"/>
    <x v="80"/>
    <x v="124"/>
    <n v="192459278"/>
    <s v="O"/>
    <x v="1"/>
    <s v="Lokaj, Martin;Majiroš, Štefan;Jelínek, František;Vozková, Daniela"/>
    <s v="Neoplazie pankreatu u kočky a psa"/>
    <x v="4"/>
    <x v="8"/>
    <s v="-"/>
    <x v="4"/>
    <n v="5"/>
    <n v="0"/>
    <n v="0"/>
    <n v="0"/>
    <n v="0"/>
    <n v="1"/>
    <n v="0"/>
  </r>
  <r>
    <x v="2"/>
    <x v="5"/>
    <n v="61383082"/>
    <x v="105"/>
    <x v="181"/>
    <n v="192459309"/>
    <s v="J"/>
    <x v="1"/>
    <s v="Netuka, David;Grotenhuis, Andre;Foroglou, Nicolas;Zenga, Francesco;Froelich, Sebastien;Ringel, Florian;Sampron, Nicolas;Thomas, Nick;Komarc, Martin;Kosák, Mikuláš;Májovský, Martin"/>
    <s v="Endocrinological aspects of pituitary adenoma surgery in Europe"/>
    <x v="4"/>
    <x v="22"/>
    <s v="-"/>
    <x v="4"/>
    <n v="3"/>
    <n v="0"/>
    <n v="0"/>
    <n v="1"/>
    <n v="0"/>
    <n v="0"/>
    <n v="0"/>
  </r>
  <r>
    <x v="2"/>
    <x v="5"/>
    <n v="61383082"/>
    <x v="105"/>
    <x v="181"/>
    <n v="192459364"/>
    <s v="B"/>
    <x v="1"/>
    <s v="Bartoníček, Jan;Colton, Christopher;Tuček, Michal;Naňka, Ondřej;Bóriková, Silvia"/>
    <s v="Scapular fractures"/>
    <x v="4"/>
    <x v="8"/>
    <s v="-"/>
    <x v="4"/>
    <n v="2"/>
    <n v="0"/>
    <n v="1"/>
    <n v="0"/>
    <n v="0"/>
    <n v="0"/>
    <n v="0"/>
  </r>
  <r>
    <x v="1"/>
    <x v="1"/>
    <n v="61384984"/>
    <x v="133"/>
    <x v="240"/>
    <n v="192459375"/>
    <s v="P"/>
    <x v="1"/>
    <s v="Guštar, Milan;Otčenášek, Zdeněk"/>
    <s v="Přípravek pro měření prodlevy traktury píšťalových varhan"/>
    <x v="1"/>
    <x v="15"/>
    <s v="-"/>
    <x v="4"/>
    <n v="3"/>
    <n v="0"/>
    <n v="0"/>
    <n v="1"/>
    <n v="0"/>
    <n v="0"/>
    <n v="0"/>
  </r>
  <r>
    <x v="1"/>
    <x v="1"/>
    <n v="61384984"/>
    <x v="133"/>
    <x v="240"/>
    <n v="192459379"/>
    <s v="N"/>
    <x v="1"/>
    <s v="Otčenášek, Zdeněk;Dlask, Pavel;Koukal, Petr;Otčenášek, Jan;Frič, Marek;Hruška, Viktor;Guštar, Milan;Šrám, Miloslav;Povolný, Jiří;Svoboda, Štěpán;Toula, Stanislav;Mettler, Boris;Vorlíček, Marek"/>
    <s v="Metody komplexní péče o zvuk památkově chráněných varhan a pro restaurování jejich zvuku"/>
    <x v="1"/>
    <x v="15"/>
    <s v="-"/>
    <x v="4"/>
    <n v="3"/>
    <n v="0"/>
    <n v="0"/>
    <n v="1"/>
    <n v="0"/>
    <n v="0"/>
    <n v="0"/>
  </r>
  <r>
    <x v="1"/>
    <x v="1"/>
    <n v="62156489"/>
    <x v="70"/>
    <x v="235"/>
    <n v="192460057"/>
    <s v="J"/>
    <x v="0"/>
    <s v="Khunkitchai, Nichakan;Nuchtavorn, Nantana;Rýpar, Tomáš;Vlčnovská, Marcela;Nejdl, Lukáš;Vaculovičová, Markéta;Macka, Miroslav"/>
    <s v="UV-light-actuated in-situ preparation of paper@ZnCd quantum dots for paper-based enzymatic nanoreactors"/>
    <x v="0"/>
    <x v="10"/>
    <s v="Analytical chemistry"/>
    <x v="4"/>
    <n v="2"/>
    <n v="0"/>
    <n v="1"/>
    <n v="0"/>
    <n v="0"/>
    <n v="0"/>
    <n v="0"/>
  </r>
  <r>
    <x v="1"/>
    <x v="1"/>
    <n v="62156489"/>
    <x v="70"/>
    <x v="235"/>
    <n v="192460270"/>
    <s v="J"/>
    <x v="0"/>
    <s v="Milosavljević, Vedran;Košarišťanová, Ludmila;Doleželíková, Kristýna;Adam, Vojtěch;Pumera, Martin"/>
    <s v="Microrobots with Antimicrobial Peptide Nanoarchitectonics for the Eradication of Antibiotic-Resistant Biofilms"/>
    <x v="0"/>
    <x v="0"/>
    <s v="Microbiology"/>
    <x v="4"/>
    <n v="3"/>
    <n v="0"/>
    <n v="0"/>
    <n v="1"/>
    <n v="0"/>
    <n v="0"/>
    <n v="0"/>
  </r>
  <r>
    <x v="1"/>
    <x v="1"/>
    <n v="62156489"/>
    <x v="70"/>
    <x v="261"/>
    <n v="192460526"/>
    <s v="J"/>
    <x v="0"/>
    <s v="Kondo, Hideki;Botella Sánchez, Leticia;Suzuki, Nobuhiro"/>
    <s v="Mycovirus Diversity and Evolution Revealed/Inferred from Recent"/>
    <x v="0"/>
    <x v="0"/>
    <s v="Mycology"/>
    <x v="4"/>
    <n v="1"/>
    <n v="1"/>
    <n v="0"/>
    <n v="0"/>
    <n v="0"/>
    <n v="0"/>
    <n v="0"/>
  </r>
  <r>
    <x v="2"/>
    <x v="7"/>
    <n v="65269705"/>
    <x v="71"/>
    <x v="98"/>
    <n v="192460593"/>
    <s v="F"/>
    <x v="1"/>
    <s v="Ješeta, Michal;Ventruba, Pavel;Žáková, Jana;Sedmíková, M.;Chmelíková, E."/>
    <s v="Kultivační systém 3D pro regeneraci savčích ovariálních buněk in vitro"/>
    <x v="0"/>
    <x v="0"/>
    <s v="Cell biology"/>
    <x v="4"/>
    <n v="3"/>
    <n v="0"/>
    <n v="0"/>
    <n v="1"/>
    <n v="0"/>
    <n v="0"/>
    <n v="0"/>
  </r>
  <r>
    <x v="0"/>
    <x v="0"/>
    <n v="67985971"/>
    <x v="27"/>
    <x v="34"/>
    <n v="192460843"/>
    <s v="R"/>
    <x v="1"/>
    <s v="Lehečka, B.;Novák, D.;Kersch, Filip;Hladík, Radim;Bíšková, J.;Sekyrová, K.;Válek, F.;Vozár, Z.;Bodnár, N.;Sekan, P.;Bežová, M.;Žabička, P.;Lhoták, Martin;Straňák, Pavel"/>
    <s v="DL4DH Feeder"/>
    <x v="5"/>
    <x v="19"/>
    <s v="Library science"/>
    <x v="4"/>
    <n v="3"/>
    <n v="0"/>
    <n v="0"/>
    <n v="1"/>
    <n v="0"/>
    <n v="0"/>
    <n v="0"/>
  </r>
  <r>
    <x v="0"/>
    <x v="0"/>
    <n v="67985971"/>
    <x v="27"/>
    <x v="34"/>
    <n v="192460844"/>
    <s v="R"/>
    <x v="1"/>
    <s v="Lhoták, Martin;Pachlová, Jaroslava;Urbánek, Vladimír;Vecková, Magdaléna;Jůnová Macková, Adéla;Pavlíček, T."/>
    <s v="HIKO"/>
    <x v="5"/>
    <x v="19"/>
    <s v="Library science"/>
    <x v="4"/>
    <n v="3"/>
    <n v="0"/>
    <n v="0"/>
    <n v="1"/>
    <n v="0"/>
    <n v="0"/>
    <n v="0"/>
  </r>
  <r>
    <x v="2"/>
    <x v="7"/>
    <n v="75010330"/>
    <x v="112"/>
    <x v="204"/>
    <n v="192461096"/>
    <s v="O"/>
    <x v="0"/>
    <s v="Nemec, Alexandr"/>
    <s v="Acinetobacter"/>
    <x v="0"/>
    <x v="0"/>
    <s v="Microbiology"/>
    <x v="4"/>
    <n v="2"/>
    <n v="0"/>
    <n v="1"/>
    <n v="0"/>
    <n v="0"/>
    <n v="0"/>
    <n v="0"/>
  </r>
  <r>
    <x v="1"/>
    <x v="1"/>
    <n v="46358978"/>
    <x v="88"/>
    <x v="152"/>
    <n v="192461268"/>
    <s v="J"/>
    <x v="1"/>
    <s v="Daněk, Alois"/>
    <s v="Social Integration of Young Adults Leaving Institutional Care: Personal Experiences"/>
    <x v="5"/>
    <x v="16"/>
    <s v="Education, special (to gifted persons, those with learning disabilities)"/>
    <x v="4"/>
    <n v="5"/>
    <n v="0"/>
    <n v="0"/>
    <n v="0"/>
    <n v="0"/>
    <n v="1"/>
    <n v="0"/>
  </r>
  <r>
    <x v="1"/>
    <x v="1"/>
    <n v="46358978"/>
    <x v="88"/>
    <x v="152"/>
    <n v="192461274"/>
    <s v="J"/>
    <x v="1"/>
    <s v="Stárek, Lukáš"/>
    <s v="The Motivation and Characteristic of Students Studying Helping Major with Specialization on Special Pedagogic and Social Work"/>
    <x v="5"/>
    <x v="16"/>
    <s v="Education, special (to gifted persons, those with learning disabilities)"/>
    <x v="4"/>
    <n v="5"/>
    <n v="0"/>
    <n v="0"/>
    <n v="0"/>
    <n v="0"/>
    <n v="1"/>
    <n v="0"/>
  </r>
  <r>
    <x v="1"/>
    <x v="1"/>
    <n v="49777513"/>
    <x v="13"/>
    <x v="107"/>
    <n v="192461438"/>
    <s v="B"/>
    <x v="0"/>
    <s v="Kopecký, Martin;Staša, Josef;Adamusová, Zuzana;Balounová, Jana;Kopecký, Pavel;Malast, Jan;Pouperová, Olga"/>
    <s v="Správní řád. Komentář"/>
    <x v="5"/>
    <x v="29"/>
    <s v="Law"/>
    <x v="4"/>
    <n v="3"/>
    <n v="0"/>
    <n v="0"/>
    <n v="1"/>
    <n v="0"/>
    <n v="0"/>
    <n v="0"/>
  </r>
  <r>
    <x v="1"/>
    <x v="1"/>
    <n v="49777513"/>
    <x v="13"/>
    <x v="197"/>
    <n v="192461552"/>
    <s v="J"/>
    <x v="0"/>
    <s v="Nikki, Nina;Kaše, Vojtěch;Špiclová, Zdeňka"/>
    <s v="The Cultural Evolution of Prototypical Paul in the First Five Centuries: A Distributional Semantic Analysis of Greek Christian Texts"/>
    <x v="1"/>
    <x v="1"/>
    <s v="Religious studies"/>
    <x v="4"/>
    <n v="3"/>
    <n v="0"/>
    <n v="0"/>
    <n v="1"/>
    <n v="0"/>
    <n v="0"/>
    <n v="0"/>
  </r>
  <r>
    <x v="1"/>
    <x v="1"/>
    <n v="49777513"/>
    <x v="13"/>
    <x v="197"/>
    <n v="192461565"/>
    <s v="B"/>
    <x v="1"/>
    <s v="Castellano, Simona;Fatková, Gabriela;Frezza, Luigi;Górny, Andrzel;Kempna-Pieniążek,, Magdalena;Kušnírová, Eva;Legomska,, Julia;Makky, Lukáš;Margiel, Marta;Migašová, Jana;Navarra, Marco;Di Paola, Lorenzo;Tirino, Mario;Wołek, Magdalena;Woszczyk,, Agnieszka;Zabarskaitė, Jolanta;Zygmunt-Ziemianek, Agata"/>
    <s v="A report on the use of e-learning in the humanities in the Czech republic, Italy, Lithuania, Poland and Slovakia"/>
    <x v="5"/>
    <x v="33"/>
    <s v="Social topics (Women´s and gender studies; Social issues; Family studies; Social work)"/>
    <x v="4"/>
    <n v="3"/>
    <n v="0"/>
    <n v="0"/>
    <n v="1"/>
    <n v="0"/>
    <n v="0"/>
    <n v="0"/>
  </r>
  <r>
    <x v="1"/>
    <x v="1"/>
    <n v="49777513"/>
    <x v="13"/>
    <x v="198"/>
    <n v="192461658"/>
    <s v="O"/>
    <x v="0"/>
    <s v="Aschenbrenner, Vít"/>
    <s v="EDUCATION OF MUSICIANS IN KLATOVY IN THE 18TH CENTURY BASED ON CONTEMPORARY SOURCES"/>
    <x v="1"/>
    <x v="15"/>
    <s v="Arts, Art history"/>
    <x v="4"/>
    <n v="4"/>
    <n v="0"/>
    <n v="0"/>
    <n v="0"/>
    <n v="1"/>
    <n v="0"/>
    <n v="0"/>
  </r>
  <r>
    <x v="1"/>
    <x v="1"/>
    <n v="49777513"/>
    <x v="13"/>
    <x v="198"/>
    <n v="192461660"/>
    <s v="B"/>
    <x v="0"/>
    <s v="Artemov, Andrej"/>
    <s v="Родовые наименования населённых пунктов и фортификационная терминология в русском и чешском языках"/>
    <x v="1"/>
    <x v="27"/>
    <s v="Specific literatures"/>
    <x v="4"/>
    <n v="3"/>
    <n v="0"/>
    <n v="0"/>
    <n v="1"/>
    <n v="0"/>
    <n v="0"/>
    <n v="0"/>
  </r>
  <r>
    <x v="1"/>
    <x v="1"/>
    <n v="49777513"/>
    <x v="13"/>
    <x v="198"/>
    <n v="192461676"/>
    <s v="C"/>
    <x v="0"/>
    <s v="Pfeiferová, Dana"/>
    <s v="Der Ackermann in Mähren. Die Übersetzungen Josef Winklers ins Tschechische"/>
    <x v="1"/>
    <x v="27"/>
    <s v="Literary theory"/>
    <x v="4"/>
    <n v="4"/>
    <n v="0"/>
    <n v="0"/>
    <n v="0"/>
    <n v="1"/>
    <n v="0"/>
    <n v="0"/>
  </r>
  <r>
    <x v="1"/>
    <x v="1"/>
    <n v="60076658"/>
    <x v="14"/>
    <x v="352"/>
    <n v="192461809"/>
    <s v="F"/>
    <x v="1"/>
    <s v="Bártová, Hedvika;Samková, Eva;Dadáková, Eva;Bedrníček, Jan;Hálová, Karolína;Hradilová, Kristina;Hasoňová, Lucie;Honesová, Simona;Leherová, Hana"/>
    <s v="Jogurt z pasterovaného mléka"/>
    <x v="2"/>
    <x v="32"/>
    <s v="Food and beverages"/>
    <x v="4"/>
    <n v="5"/>
    <n v="0"/>
    <n v="0"/>
    <n v="0"/>
    <n v="0"/>
    <n v="1"/>
    <n v="0"/>
  </r>
  <r>
    <x v="1"/>
    <x v="5"/>
    <n v="60162694"/>
    <x v="50"/>
    <x v="350"/>
    <n v="192461912"/>
    <s v="N"/>
    <x v="1"/>
    <s v="Dubec, Radek;Mitura, Valdimír"/>
    <s v="Metodika plánování schopností v rezortu MO ČR"/>
    <x v="5"/>
    <x v="13"/>
    <s v="Organisation theory"/>
    <x v="4"/>
    <n v="5"/>
    <n v="0"/>
    <n v="0"/>
    <n v="0"/>
    <n v="0"/>
    <n v="1"/>
    <n v="0"/>
  </r>
  <r>
    <x v="1"/>
    <x v="5"/>
    <n v="60162694"/>
    <x v="50"/>
    <x v="58"/>
    <n v="192461947"/>
    <s v="B"/>
    <x v="0"/>
    <s v="Vyhlídal, Milan"/>
    <s v="Vojenští zpravodajci proti nacistické okupaci. Odbojová skupina Tři konšelé."/>
    <x v="5"/>
    <x v="34"/>
    <s v="Social sciences, interdisciplinary"/>
    <x v="4"/>
    <n v="4"/>
    <n v="0"/>
    <n v="0"/>
    <n v="0"/>
    <n v="1"/>
    <n v="0"/>
    <n v="0"/>
  </r>
  <r>
    <x v="1"/>
    <x v="5"/>
    <n v="60162694"/>
    <x v="50"/>
    <x v="58"/>
    <n v="192461949"/>
    <s v="J"/>
    <x v="0"/>
    <s v="Hasilová, Kamila;Vališ, David"/>
    <s v="Composite laminates reliability assessment using diffusion process backed up by perspective forms of non-parametric kernel estimators"/>
    <x v="2"/>
    <x v="3"/>
    <s v="Mechanical engineering"/>
    <x v="4"/>
    <n v="3"/>
    <n v="0"/>
    <n v="0"/>
    <n v="1"/>
    <n v="0"/>
    <n v="0"/>
    <n v="0"/>
  </r>
  <r>
    <x v="1"/>
    <x v="5"/>
    <n v="60162694"/>
    <x v="50"/>
    <x v="171"/>
    <n v="192462195"/>
    <s v="J"/>
    <x v="1"/>
    <s v="Bureš, Miroslav;Neumannová, Kateřina;Blažek, Pavel;Klíma, Matěj;Schvach, Hynek;Néma, Jiří;Kopecký, Michal;Dygrýn, Jan;Koblížek, Vladimír"/>
    <s v="A Sensor Network Utilizing Consumer Wearables for Telerehabilitation of Post-Acute COVID-19 Patients"/>
    <x v="0"/>
    <x v="24"/>
    <s v="Computer sciences, information science, bioinformathics (hardware development to be 2.2, social aspect to be 5.8)"/>
    <x v="4"/>
    <n v="2"/>
    <n v="0"/>
    <n v="1"/>
    <n v="0"/>
    <n v="0"/>
    <n v="0"/>
    <n v="0"/>
  </r>
  <r>
    <x v="1"/>
    <x v="1"/>
    <n v="62156489"/>
    <x v="70"/>
    <x v="274"/>
    <n v="192462256"/>
    <s v="J"/>
    <x v="1"/>
    <s v="Vojtko, Viktor;Štumpf, Petr;Rašovská, Ida;McGrath, Richard;Ryglová, Kateřina"/>
    <s v="Removing Uncontrollable Factors in Benchmarking Tourism Destination Satisfaction"/>
    <x v="5"/>
    <x v="9"/>
    <s v="Business and management"/>
    <x v="4"/>
    <n v="3"/>
    <n v="0"/>
    <n v="0"/>
    <n v="1"/>
    <n v="0"/>
    <n v="0"/>
    <n v="0"/>
  </r>
  <r>
    <x v="1"/>
    <x v="1"/>
    <n v="62156489"/>
    <x v="70"/>
    <x v="274"/>
    <n v="192462267"/>
    <s v="J"/>
    <x v="1"/>
    <s v="Pisařovic, Ivo;Dařena, František;Procházka, David;Janiš, Vít"/>
    <s v="Preprocessing of Normative Documents for Interactive Question Answering"/>
    <x v="2"/>
    <x v="21"/>
    <s v="Automation and control systems"/>
    <x v="4"/>
    <n v="4"/>
    <n v="0"/>
    <n v="0"/>
    <n v="0"/>
    <n v="1"/>
    <n v="0"/>
    <n v="0"/>
  </r>
  <r>
    <x v="1"/>
    <x v="1"/>
    <n v="62156489"/>
    <x v="70"/>
    <x v="189"/>
    <n v="192462425"/>
    <s v="C"/>
    <x v="0"/>
    <s v="Đorđević, Vladimir;Ramet, Sabrina P."/>
    <s v="The Importance of Civic Culture-A Conclusion"/>
    <x v="5"/>
    <x v="13"/>
    <s v="Political science"/>
    <x v="4"/>
    <n v="4"/>
    <n v="0"/>
    <n v="0"/>
    <n v="0"/>
    <n v="1"/>
    <n v="0"/>
    <n v="0"/>
  </r>
  <r>
    <x v="1"/>
    <x v="1"/>
    <n v="62156489"/>
    <x v="70"/>
    <x v="261"/>
    <n v="192462513"/>
    <s v="P"/>
    <x v="1"/>
    <s v="Strašák st., Milan;Strašák ml., Milan;Ulrich, Radomír;Neruda, Jindřich"/>
    <s v="Vyzvedávač semenáčků a odrostků dřevin pro mechanizovanou výsadbu"/>
    <x v="3"/>
    <x v="4"/>
    <s v="Forestry"/>
    <x v="4"/>
    <n v="3"/>
    <n v="0"/>
    <n v="0"/>
    <n v="1"/>
    <n v="0"/>
    <n v="0"/>
    <n v="0"/>
  </r>
  <r>
    <x v="1"/>
    <x v="1"/>
    <n v="62156489"/>
    <x v="70"/>
    <x v="261"/>
    <n v="192462597"/>
    <s v="J"/>
    <x v="0"/>
    <s v="Segar, Josiane;Chudomelová, Markéta;Hédl, Radim;Kopecký, Martin;Macek, Martin;Šebesta, Jan;Vild, Ondřej"/>
    <s v="Divergent roles of herbivory in eutrophying forests"/>
    <x v="0"/>
    <x v="0"/>
    <s v="Ecology"/>
    <x v="4"/>
    <n v="2"/>
    <n v="0"/>
    <n v="1"/>
    <n v="0"/>
    <n v="0"/>
    <n v="0"/>
    <n v="0"/>
  </r>
  <r>
    <x v="0"/>
    <x v="0"/>
    <n v="68145535"/>
    <x v="22"/>
    <x v="29"/>
    <n v="192462674"/>
    <s v="N"/>
    <x v="1"/>
    <s v="Martinec, Petr;Ščučka, Jiří"/>
    <s v="Metodika určování provenience zdrojových surovin pro výrobu historických vápenných malt"/>
    <x v="0"/>
    <x v="7"/>
    <s v="Mineralogy"/>
    <x v="4"/>
    <n v="4"/>
    <n v="0"/>
    <n v="0"/>
    <n v="0"/>
    <n v="1"/>
    <n v="0"/>
    <n v="0"/>
  </r>
  <r>
    <x v="1"/>
    <x v="1"/>
    <n v="70883521"/>
    <x v="12"/>
    <x v="17"/>
    <n v="192462909"/>
    <s v="C"/>
    <x v="0"/>
    <s v="Kalenda, Jan;Kalenda, Soňa;Gojová, Alice"/>
    <s v="Deindustrialization, Liberalization, and Welfare State in the Czech Republic"/>
    <x v="5"/>
    <x v="34"/>
    <s v="Social sciences, interdisciplinary"/>
    <x v="4"/>
    <n v="5"/>
    <n v="0"/>
    <n v="0"/>
    <n v="0"/>
    <n v="0"/>
    <n v="1"/>
    <n v="0"/>
  </r>
  <r>
    <x v="1"/>
    <x v="1"/>
    <n v="70883521"/>
    <x v="12"/>
    <x v="280"/>
    <n v="192462928"/>
    <s v="J"/>
    <x v="0"/>
    <s v="Johanis, Hana;Lehejček, Jiří;Tejnecký, Vaclav"/>
    <s v="An insight into long-term effects of biochar application on forest soils"/>
    <x v="0"/>
    <x v="7"/>
    <s v="Environmental sciences (social aspects to be 5.7)"/>
    <x v="4"/>
    <n v="3"/>
    <n v="0"/>
    <n v="0"/>
    <n v="1"/>
    <n v="0"/>
    <n v="0"/>
    <n v="0"/>
  </r>
  <r>
    <x v="2"/>
    <x v="9"/>
    <s v="00020699"/>
    <x v="164"/>
    <x v="308"/>
    <n v="192463054"/>
    <s v="B"/>
    <x v="1"/>
    <s v="Horálek, Jan;Schreiberová, Markéta;Kurfürst, Pavel;Schneider, Philipp;Malherbe, Laure"/>
    <s v="European-wide city level air quality mapping"/>
    <x v="0"/>
    <x v="7"/>
    <s v="-"/>
    <x v="4"/>
    <n v="2"/>
    <n v="0"/>
    <n v="1"/>
    <n v="0"/>
    <n v="0"/>
    <n v="0"/>
    <n v="0"/>
  </r>
  <r>
    <x v="2"/>
    <x v="9"/>
    <s v="00020711"/>
    <x v="134"/>
    <x v="243"/>
    <n v="192463057"/>
    <s v="J"/>
    <x v="0"/>
    <s v="Mojžišová, Michaela;Svobodová, Jitka;Štruncová, Eva;Kozubíková-Balcarová, Eva;Stift, Robin;Bílý, Michal;Kouba, Antonín;Petrusek, Adam"/>
    <s v="Long-term changes in the prevalence of the crayfish plague pathogen and its genotyping in invasive crayfish species in Czechia"/>
    <x v="0"/>
    <x v="0"/>
    <s v="Marine biology, freshwater biology, limnology"/>
    <x v="4"/>
    <n v="4"/>
    <n v="0"/>
    <n v="0"/>
    <n v="0"/>
    <n v="1"/>
    <n v="0"/>
    <n v="0"/>
  </r>
  <r>
    <x v="1"/>
    <x v="1"/>
    <s v="00216208"/>
    <x v="51"/>
    <x v="64"/>
    <n v="192463375"/>
    <s v="J"/>
    <x v="0"/>
    <s v="Kvaková, Klaudia;Ondra, Martin;Schimer, Jiri;Petrik, Milos;Novy, Zbynek;Raabova, Helena;Hajduch, Marian;Cigler, Petr"/>
    <s v="Visualization of Sentinel Lymph Nodes with Mannosylated Fluorescent Nanodiamonds"/>
    <x v="4"/>
    <x v="8"/>
    <s v="-"/>
    <x v="4"/>
    <n v="1"/>
    <n v="1"/>
    <n v="0"/>
    <n v="0"/>
    <n v="0"/>
    <n v="0"/>
    <n v="0"/>
  </r>
  <r>
    <x v="1"/>
    <x v="1"/>
    <s v="00216208"/>
    <x v="51"/>
    <x v="64"/>
    <n v="192463376"/>
    <s v="J"/>
    <x v="1"/>
    <s v="Bělohlávek, Jan;Šmalcová, Jana;Rob, Daniel;Franek, Ondrej;Šmíd, Ondřej;Pokorna, Milana;Horák, Jan;Mrázek, Vratislav;Kovárník, Tomáš;Zemánek, David;Král, Aleš;Havránek, Štěpán;Kaválková, Petra;Kompelentova, Lucie;Tomkova, Helena;Mejstrik, Alan;Valasek, Jaroslav;Peran, David;Pekara, Jaroslav;Rulíšek, Jan;Balík, Martin;Huptych, Michal;Jarkovsky, Jiri;Malík, Jan;Valeriánová, Anna;Mlejnský, František;Kolouch, Petr;Havránková, Petra;Romportl, Dan;Komárek, Arnošt;Linhart, Aleš"/>
    <s v="Effect of Intra-arrest Transport, Extracorporeal Cardiopulmonary Resuscitation, and Immediate Invasive Assessment and Treatment on Functional Neurologic Outcome in Refractory Out-of-Hospital Cardiac Arrest: A Randomized Clinical Trial"/>
    <x v="4"/>
    <x v="8"/>
    <s v="Cardiac and Cardiovascular systems"/>
    <x v="4"/>
    <n v="1"/>
    <n v="1"/>
    <n v="0"/>
    <n v="0"/>
    <n v="0"/>
    <n v="0"/>
    <n v="0"/>
  </r>
  <r>
    <x v="1"/>
    <x v="1"/>
    <s v="00216208"/>
    <x v="51"/>
    <x v="64"/>
    <n v="192463580"/>
    <s v="J"/>
    <x v="0"/>
    <s v="Kaisrlíková, Monika;Vesela, Jitka;Kundrat, David;Votavova, Hana;Dostalova Merkerova, Michaela;Krejcik, Zdenek;Divoky, Vladimir;Jedlička, Marek;Fric, Jan;Klema, Jiri;Mikulenkova, Dana;Stastna Markova, Marketa;Lauermannova, Marie;Mertova, Jolana;Soukupova Maaloufova, Jacqueline;Jonášová, Anna;Cermak, Jaroslav;Beličková, Monika"/>
    <s v="RUNX1 mutations contribute to the progression of MDS due to disruption of antitumor cellular defense: a study on patients with lower-risk MDS"/>
    <x v="4"/>
    <x v="8"/>
    <s v="Hematology"/>
    <x v="4"/>
    <n v="1"/>
    <n v="1"/>
    <n v="0"/>
    <n v="0"/>
    <n v="0"/>
    <n v="0"/>
    <n v="0"/>
  </r>
  <r>
    <x v="1"/>
    <x v="1"/>
    <s v="00216208"/>
    <x v="51"/>
    <x v="64"/>
    <n v="192463588"/>
    <s v="J"/>
    <x v="0"/>
    <s v="Pimková, Kristýna;Jassinskaja, M.;Munita, R.;Ciesla, M.;Guzzi, N.;Cao Thi Ngoc, P.;Vajrychová, Marie;Johansson, E.;Bellodi, C.;Hansson, J."/>
    <s v="Quantitative analysis of redox proteome reveals oxidation-sensitive protein thiols acting in fundamental processes of developmental hematopoiesis"/>
    <x v="0"/>
    <x v="0"/>
    <s v="-"/>
    <x v="4"/>
    <n v="2"/>
    <n v="0"/>
    <n v="1"/>
    <n v="0"/>
    <n v="0"/>
    <n v="0"/>
    <n v="0"/>
  </r>
  <r>
    <x v="1"/>
    <x v="1"/>
    <s v="00216208"/>
    <x v="51"/>
    <x v="64"/>
    <n v="192463614"/>
    <s v="J"/>
    <x v="1"/>
    <s v="Derner, Ondřej;Kramer, Anneke;Hrušková, Zdenka;Arici, Mustafa;Collart, Frederic;Finne, Patrik;Sanchez, Laura Fuentes;Harambat, Jerome;Hemmelder, Marc H.;Hommel, Kristine;Kerschbaum, Julia;De Meester, Johan;Palsson, Runolfur;Segelmark, Marten;Skrunes, Rannveig;Traynor, Jamie P.;Zurriaga, Oscar;Massy, Ziad A.;Jager, Kitty J.;Stel, Vianda S.;Tesař, Vladimír"/>
    <s v="Incidence of Kidney Replacement Therapy and Subsequent Outcomes Among Patients with Systemic Lupus Erythematosus: Findings From the ERA Registry"/>
    <x v="4"/>
    <x v="8"/>
    <s v="Urology and nephrology"/>
    <x v="4"/>
    <n v="2"/>
    <n v="0"/>
    <n v="1"/>
    <n v="0"/>
    <n v="0"/>
    <n v="0"/>
    <n v="0"/>
  </r>
  <r>
    <x v="1"/>
    <x v="1"/>
    <s v="00216208"/>
    <x v="51"/>
    <x v="64"/>
    <n v="192463684"/>
    <s v="J"/>
    <x v="0"/>
    <s v="Kolářová, Hana;Tan, Jing;Strom, Tim M.;Meitinger, Thomas;Wagner, Matias;Klopstock, Thomas"/>
    <s v="Lifetime risk of autosomal recessive neurodegeneration with brain iron accumulation (NBIA) disorders calculated from genetic databases"/>
    <x v="4"/>
    <x v="22"/>
    <s v="Human genetics"/>
    <x v="4"/>
    <s v="N (nehodnoceno)"/>
    <n v="0"/>
    <n v="0"/>
    <n v="0"/>
    <n v="0"/>
    <n v="0"/>
    <n v="1"/>
  </r>
  <r>
    <x v="1"/>
    <x v="1"/>
    <s v="00216208"/>
    <x v="51"/>
    <x v="64"/>
    <n v="192464050"/>
    <s v="J"/>
    <x v="0"/>
    <s v="Groborz, Ondřej;Kolouchová, Kristýna;Pankrác, Jan;Keša, Peter;Kadlec, Jan;Krunclová, Tereza;Pierzynová, Aneta;Šrámek, Jaromír;Hovořáková, Mária;Dalecká, Linda;Pavlíková, Zuzana;Matouš, Petr;Páral, Petr;Loukotová, Lenka;Švec, Pavel;Beneš, Hynek;Štěpánek, Lubomír;Dunlop, David;Vieira Melo, Carlos Henrique;Šefc, Luděk;Slanina, Tomáš;Beneš, Jiří;Van Vlierberghe, Sandra;Hoogenboom, Richard;Hrubý, Martin"/>
    <s v="Pharmacokinetics of Intramuscularly Administered Thermoresponsive Polymers"/>
    <x v="2"/>
    <x v="31"/>
    <s v="Bioproducts (products that are manufactured using biological material as feedstock) biomaterials, bioplastics, biofuels, bioderived bulk and fine chemicals, bio-derived novel materials"/>
    <x v="4"/>
    <n v="1"/>
    <n v="1"/>
    <n v="0"/>
    <n v="0"/>
    <n v="0"/>
    <n v="0"/>
    <n v="0"/>
  </r>
  <r>
    <x v="1"/>
    <x v="1"/>
    <s v="00216208"/>
    <x v="51"/>
    <x v="116"/>
    <n v="192464383"/>
    <s v="J"/>
    <x v="0"/>
    <s v="Rob, Lukáš"/>
    <s v="Safety and efficacy of dendritic cell-based immunotherapy DCVAC/OvCa added to first-line chemotherapy (carboplatin plus paclitaxel) for epithelial ovarian cancer: a phase 2, open-label, multicenter, randomized trial"/>
    <x v="4"/>
    <x v="8"/>
    <s v="Oncology"/>
    <x v="4"/>
    <n v="2"/>
    <n v="0"/>
    <n v="1"/>
    <n v="0"/>
    <n v="0"/>
    <n v="0"/>
    <n v="0"/>
  </r>
  <r>
    <x v="1"/>
    <x v="1"/>
    <s v="00216208"/>
    <x v="51"/>
    <x v="92"/>
    <n v="192464875"/>
    <s v="J"/>
    <x v="0"/>
    <s v="Honěk, Jakub;Šrámek, Martin;Honěk, Tomáš;Tomek, Aleš;Šefc, Luděk;Januška, Jaroslav;Fiedler, Jiří;Horváth, Martin;Novotný, Štěpán;Brabec, Marek;Veselka, Josef"/>
    <s v="Screening and Risk Stratification Strategy Reduced Decompression Sickness Occurrence in Divers With Patent Foramen Ovale"/>
    <x v="4"/>
    <x v="8"/>
    <s v="Cardiac and Cardiovascular systems"/>
    <x v="4"/>
    <n v="2"/>
    <n v="0"/>
    <n v="1"/>
    <n v="0"/>
    <n v="0"/>
    <n v="0"/>
    <n v="0"/>
  </r>
  <r>
    <x v="1"/>
    <x v="1"/>
    <s v="00216208"/>
    <x v="51"/>
    <x v="92"/>
    <n v="192465011"/>
    <s v="J"/>
    <x v="0"/>
    <s v="Fučíková, Jitka;Palová Jelínková, Lenka;Klapp, Vanessa;Holíček, Peter;Láníčková, Tereza;Kasikova, Lenka;Drozenová, Jana;Cibula, David;Álvarez-Abril, Beatriz;García-Martínez, Elena;Špíšek, Radek;Galluzzi, Lorenzo"/>
    <s v="Immunological control of ovarian carcinoma by chemotherapy and targeted anticancer agents"/>
    <x v="4"/>
    <x v="22"/>
    <s v="Immunology"/>
    <x v="4"/>
    <n v="2"/>
    <n v="0"/>
    <n v="1"/>
    <n v="0"/>
    <n v="0"/>
    <n v="0"/>
    <n v="0"/>
  </r>
  <r>
    <x v="1"/>
    <x v="1"/>
    <s v="00216208"/>
    <x v="51"/>
    <x v="92"/>
    <n v="192465078"/>
    <s v="J"/>
    <x v="0"/>
    <s v="Amlerová, Jana;Laczó, Jan;Nedelská, Zuzana;Laczó, Martina;Vyhnálek, Martin;Zhang, Bing;Sheardová, Kateřina;Angelucci, Francesco;Andel, Rostislav;Hort, Jakub"/>
    <s v="Emotional prosody recognition is impaired in Alzheimer's disease"/>
    <x v="4"/>
    <x v="22"/>
    <s v="Neurosciences (including psychophysiology"/>
    <x v="4"/>
    <n v="1"/>
    <n v="1"/>
    <n v="0"/>
    <n v="0"/>
    <n v="0"/>
    <n v="0"/>
    <n v="0"/>
  </r>
  <r>
    <x v="1"/>
    <x v="1"/>
    <s v="00216208"/>
    <x v="51"/>
    <x v="92"/>
    <n v="192465136"/>
    <s v="J"/>
    <x v="0"/>
    <s v="Fučíková, Jitka;Hensler, Michal;Kašíková, Lenka;Láníčková, Tereza;Pasulka, Josef;Raková, Jana;Drozenová, Jana;Fredriksen, Tessa;Hraska, Marek;Hrnčiarová, Tereza;Sochorová, Kára;Rožková, Daniela;Sojka, Luděk;Dundr, Pavel;Laco, Jan;Brtnický, Tomáš;Práznovec, Ivan;Halaška, Michael;Rob, Lukáš;Ryška, Aleš;Coosemans, An;Vergote, Ignace;Cibula, David;Bartůňková, Jiřina;Galon, Jerome;Galluzzi, Lorenzo;Špíšek, Radek"/>
    <s v="An autologous dendritic cell vaccine promotes anticancer immunity in patients with ovarian cancer with low mutational burden and cold tumors"/>
    <x v="4"/>
    <x v="8"/>
    <s v="Oncology"/>
    <x v="4"/>
    <n v="1"/>
    <n v="1"/>
    <n v="0"/>
    <n v="0"/>
    <n v="0"/>
    <n v="0"/>
    <n v="0"/>
  </r>
  <r>
    <x v="1"/>
    <x v="1"/>
    <s v="00216208"/>
    <x v="51"/>
    <x v="92"/>
    <n v="192465323"/>
    <s v="J"/>
    <x v="0"/>
    <s v="Veselka, Josef;Liebregts, M.;Cooper, R.;Faber, L.;Januska, J.;Kashtanov, M.;Hulíková Tesárková, Klára;Hansen, P.R.;Seggewiss, H.;Shloydo, E.;Popov, K.;Hansvenclová, Eva;Bonaventura, Jiří;Berg, J.T.;Stables, R.H.;Polaková, Eva"/>
    <s v="Outcomes of Patients With Hypertrophic Obstructive Cardiomyopathy and Pacemaker Implanted After Alcohol Septal Ablation"/>
    <x v="4"/>
    <x v="8"/>
    <s v="Cardiac and Cardiovascular systems"/>
    <x v="4"/>
    <n v="3"/>
    <n v="0"/>
    <n v="0"/>
    <n v="1"/>
    <n v="0"/>
    <n v="0"/>
    <n v="0"/>
  </r>
  <r>
    <x v="1"/>
    <x v="1"/>
    <s v="00216208"/>
    <x v="51"/>
    <x v="117"/>
    <n v="192465486"/>
    <s v="J"/>
    <x v="0"/>
    <s v="Farcaş, Mihaela;Gatalica, Zoran;Trpkov, Kiril;Swensen, Jeffrey;Zhou, Ming;Alaghehbandan, Reza;Sean R, Williamson;Magi-Galluzzi, Cristina;Anthony J, Gill;Tretiakova, Maria;Jose I, Lopez;Perez Montiel, Delia;Sperga, Maris;Comperat, Eva;Brimo, Fadi;Yilmaz, Yilmaz;Siadat, Asli;Sangoi, Ankur;Gao, Yuan;Ptáková, Nikola;Kuthi, Levente;Pivovarčíková, Kristýna;Rogala, Joanna Dominika;Agaimy, Abbas;Hartmann, Arndt;Fraune, Cristoph;Rychly, Boris;Hurnik, Pavel;Durcansky, Dušan;Bonnert, Michael;Gakis, Georgios;Michal, Michal;Hora, Milan;Hes, Ondřej"/>
    <s v="Eosinophilic vacuolated tumor (EVT) of kidney demonstrates sporadic TSC/MTOR mutations: next-generation sequencing multi-institutional study of 19 cases"/>
    <x v="4"/>
    <x v="22"/>
    <s v="Pathology"/>
    <x v="4"/>
    <n v="2"/>
    <n v="0"/>
    <n v="1"/>
    <n v="0"/>
    <n v="0"/>
    <n v="0"/>
    <n v="0"/>
  </r>
  <r>
    <x v="1"/>
    <x v="1"/>
    <s v="00216208"/>
    <x v="51"/>
    <x v="117"/>
    <n v="192465507"/>
    <s v="J"/>
    <x v="0"/>
    <s v="Reischig, Tomáš;Kačer, Martin;Vlas, Tomáš;Drenko, Petr;Kielberger, Lukáš;Machová, Jana;Topolčan, Ondřej;Kučera, Radek;Kormunda, Stanislav"/>
    <s v="Insufficient response to mRNA SARS-CoV-2 vaccine and high incidence of severe COVID-19 in kidney transplant recipients during pandemic"/>
    <x v="4"/>
    <x v="8"/>
    <s v="Transplantation"/>
    <x v="4"/>
    <n v="2"/>
    <n v="0"/>
    <n v="1"/>
    <n v="0"/>
    <n v="0"/>
    <n v="0"/>
    <n v="0"/>
  </r>
  <r>
    <x v="1"/>
    <x v="1"/>
    <s v="00216208"/>
    <x v="51"/>
    <x v="117"/>
    <n v="192465583"/>
    <s v="J"/>
    <x v="0"/>
    <s v="Ljungberg, Börje;Albiges, Laurence;Abu-Ghanem, Yasmin;Bedke, Jens;Capitanio, Umberto;Dabestani, Saeed;Fernández-Pello, Sergio;Giles, Rachel H.;Hofmann, Fabian;Hora, Milan;Klatte, Tobias;Kuusk, Teele;Lam, Thomas B.;Marconi, Lorenzo;Powles, Thomas;Tahbaz, Rana;Volpe, Alessandro;Bex, Axel"/>
    <s v="European Association of Urology Guidelines on Renal Cell Carcinoma: The 2022 Update"/>
    <x v="4"/>
    <x v="8"/>
    <s v="Urology and nephrology"/>
    <x v="4"/>
    <n v="2"/>
    <n v="0"/>
    <n v="1"/>
    <n v="0"/>
    <n v="0"/>
    <n v="0"/>
    <n v="0"/>
  </r>
  <r>
    <x v="1"/>
    <x v="1"/>
    <s v="00216208"/>
    <x v="51"/>
    <x v="117"/>
    <n v="192465609"/>
    <s v="J"/>
    <x v="0"/>
    <s v="Matějovič, Martin;Huet, Olivier;Dams, Karolien;Elke, Gunnar;Vaquerizo Alonso, Clara;Csomos, Akos;Krzych, Lukasz J;Tetamo, Romano;Puthucheary, Zudin;Rooyackers, Olav;Tjader, Inga;Kuechenhoff, Helmut;Hartl, Wolfgang H;Hiesmayr, Michael"/>
    <s v="Medical nutrition therapy and clinical outcomes in critically ill adults: a European multinational, prospective observational cohort study (EuroPN)"/>
    <x v="4"/>
    <x v="8"/>
    <s v="Critical care medicine and Emergency medicine"/>
    <x v="4"/>
    <n v="1"/>
    <n v="1"/>
    <n v="0"/>
    <n v="0"/>
    <n v="0"/>
    <n v="0"/>
    <n v="0"/>
  </r>
  <r>
    <x v="1"/>
    <x v="1"/>
    <s v="00216208"/>
    <x v="51"/>
    <x v="117"/>
    <n v="192465768"/>
    <s v="J"/>
    <x v="0"/>
    <s v="Hemminki, Janne;Forsti, Asta;Hemminki, Akseli;Hemminki, Kari Jussi"/>
    <s v="Survival trends in solid cancers in the Nordic countries through 50 years"/>
    <x v="4"/>
    <x v="8"/>
    <s v="Oncology"/>
    <x v="4"/>
    <n v="3"/>
    <n v="0"/>
    <n v="0"/>
    <n v="1"/>
    <n v="0"/>
    <n v="0"/>
    <n v="0"/>
  </r>
  <r>
    <x v="1"/>
    <x v="1"/>
    <s v="00216208"/>
    <x v="51"/>
    <x v="292"/>
    <n v="192465872"/>
    <s v="J"/>
    <x v="0"/>
    <s v="Gofus, Ján;Fila, Petr;Drábková, Světlana;Žáček, Pavel;Ondrášek, Jiří;Němec, Petr;Štěrba, Jan;Tuna, Martin;Jarkovský, Jiří;Vojáček, Jan"/>
    <s v="Ross procedure provides survival benefit over mechanical valve in adults: a propensity-matched nationwide analysis"/>
    <x v="4"/>
    <x v="8"/>
    <s v="-"/>
    <x v="4"/>
    <n v="2"/>
    <n v="0"/>
    <n v="1"/>
    <n v="0"/>
    <n v="0"/>
    <n v="0"/>
    <n v="0"/>
  </r>
  <r>
    <x v="1"/>
    <x v="1"/>
    <s v="00216208"/>
    <x v="51"/>
    <x v="292"/>
    <n v="192465948"/>
    <s v="J"/>
    <x v="0"/>
    <s v="Kacerovský, Marian;Kukla, Rudolf;Bolehovská, Radka;Boštík, Pavel;Matulová, Jana;Mls, Jan;Stráník, Jaroslav;Jacobsson, Bo;Musilová, Ivana"/>
    <s v="Prevalence and Load of Cervical Ureaplasma Species With Respect to Intra-amniotic Complications in Women With Preterm Prelabor Rupture of Membranes Before 34 weeks"/>
    <x v="4"/>
    <x v="8"/>
    <s v="Obstetrics and gynaecology"/>
    <x v="4"/>
    <n v="2"/>
    <n v="0"/>
    <n v="1"/>
    <n v="0"/>
    <n v="0"/>
    <n v="0"/>
    <n v="0"/>
  </r>
  <r>
    <x v="1"/>
    <x v="1"/>
    <s v="00216208"/>
    <x v="51"/>
    <x v="292"/>
    <n v="192466006"/>
    <s v="J"/>
    <x v="0"/>
    <s v="Górecki, Lukáš;Muthná, Darina;Merdita, Sara;Andrš, Martin;Kučera, Tomáš;Havelek, Radim;Múčková, Ľubica;Kobrlová, Tereza;Soukup, Jiří;Krůpa, Petr;Prchal, Lukáš;Soukup, Ondřej;Roh, Jaroslav;Řezáčová, Martina;Korábečný, Jan"/>
    <s v="7-Azaindole, 2,7-diazaindole, and 1H-pyrazole as core structures for novel anticancer agents with potential chemosensitizing properties"/>
    <x v="4"/>
    <x v="22"/>
    <s v="-"/>
    <x v="4"/>
    <n v="2"/>
    <n v="0"/>
    <n v="1"/>
    <n v="0"/>
    <n v="0"/>
    <n v="0"/>
    <n v="0"/>
  </r>
  <r>
    <x v="1"/>
    <x v="1"/>
    <s v="00216208"/>
    <x v="51"/>
    <x v="292"/>
    <n v="192466097"/>
    <s v="J"/>
    <x v="0"/>
    <s v="Soukup, Jiří;Manethová, Monika;Faistová, Hana;Krbal, Lukáš;Vítovcová, Barbora;Hornychová, Helena;Drugda, Jan;Česák, Tomáš;Netuka, David;Gabalec, Filip;Ryška, Aleš"/>
    <s v="Pitx2 is a useful marker of midgut-derived neuroendocrine tumours - an immunohistochemical study of 224 cases"/>
    <x v="4"/>
    <x v="22"/>
    <s v="Pathology"/>
    <x v="4"/>
    <n v="3"/>
    <n v="0"/>
    <n v="0"/>
    <n v="1"/>
    <n v="0"/>
    <n v="0"/>
    <n v="0"/>
  </r>
  <r>
    <x v="1"/>
    <x v="1"/>
    <s v="00216208"/>
    <x v="51"/>
    <x v="63"/>
    <n v="192466236"/>
    <s v="J"/>
    <x v="0"/>
    <s v="Lomozová, Zuzana;Hrubša, Marcel;Conte, Palma Federica;Papastefanaki, Eugenia;Moravcová, Monika;Catapano, Maria Carmen;Proietti Silvestri, Ilaria;Karlíčková, Jana;Kučera, Radim;Macáková, Kateřina;Mladěnka, Přemysl"/>
    <s v="The effect of flavonoids on the reduction of cupric ions, the copper-driven Fenton reaction and copper-triggered haemolysis"/>
    <x v="4"/>
    <x v="22"/>
    <s v="Pharmacology and pharmacy"/>
    <x v="4"/>
    <n v="3"/>
    <n v="0"/>
    <n v="0"/>
    <n v="1"/>
    <n v="0"/>
    <n v="0"/>
    <n v="0"/>
  </r>
  <r>
    <x v="1"/>
    <x v="1"/>
    <s v="00216208"/>
    <x v="51"/>
    <x v="63"/>
    <n v="192466252"/>
    <s v="J"/>
    <x v="0"/>
    <s v="Kostelanský, Filip;Miletín, Miroslav;Havlínová, Zuzana;Szotáková, Barbora;Libra, Antonín;Kučera, Radim;Nováková, Veronika;Zimčík, Petr"/>
    <s v="Thermal stabilisation of the short DNA duplexes by acridine-4-carboxamide derivatives"/>
    <x v="4"/>
    <x v="22"/>
    <s v="Pharmacology and pharmacy"/>
    <x v="4"/>
    <n v="2"/>
    <n v="0"/>
    <n v="1"/>
    <n v="0"/>
    <n v="0"/>
    <n v="0"/>
    <n v="0"/>
  </r>
  <r>
    <x v="1"/>
    <x v="1"/>
    <s v="00216208"/>
    <x v="51"/>
    <x v="60"/>
    <n v="192466663"/>
    <s v="J"/>
    <x v="0"/>
    <s v="Zhuk, Dmitrii;Martin, Barnaby"/>
    <s v="QCSP Monsters and the Demise of the Chen Conjecture"/>
    <x v="0"/>
    <x v="2"/>
    <s v="-"/>
    <x v="4"/>
    <n v="1"/>
    <n v="1"/>
    <n v="0"/>
    <n v="0"/>
    <n v="0"/>
    <n v="0"/>
    <n v="0"/>
  </r>
  <r>
    <x v="1"/>
    <x v="1"/>
    <n v="49777513"/>
    <x v="13"/>
    <x v="18"/>
    <n v="192467392"/>
    <s v="R"/>
    <x v="1"/>
    <s v="Švec, Jan;Bulín, Martin;Salajka, Petr;Gruber, Ivan;Neduchal, Petr;Hrúz, Marek;Zítka, Tomáš;Hlaváč, Miroslav;Zajíc, Zbyněk;Ircing, Pavel;Müller, Luděk"/>
    <s v="DOAZARC - INTEGROVANÝ SYSTÉM PRO ZPRACOVÁNÍ, UCHOVÁNÍ A ZPŘÍSTUPNĚNÍ NASKENOVANÝCH DOKUMENTŮ V AZBUCE"/>
    <x v="2"/>
    <x v="21"/>
    <s v="Automation and control systems"/>
    <x v="4"/>
    <n v="2"/>
    <n v="0"/>
    <n v="1"/>
    <n v="0"/>
    <n v="0"/>
    <n v="0"/>
    <n v="0"/>
  </r>
  <r>
    <x v="1"/>
    <x v="1"/>
    <n v="49777513"/>
    <x v="13"/>
    <x v="18"/>
    <n v="192467393"/>
    <s v="R"/>
    <x v="1"/>
    <s v="Mouček, Roman;Horký, Michal;Brůha, Petr;Vařeka, Lukáš;Šnejdar, Pavel;Bartošek, Jan;Sládková, Jana;Váchal, Vojtěch;Navrátilová, Martina"/>
    <s v="BrainIn - On-line softwarový systém pro neurorehabilitace"/>
    <x v="0"/>
    <x v="24"/>
    <s v="Computer sciences, information science, bioinformathics (hardware development to be 2.2, social aspect to be 5.8)"/>
    <x v="4"/>
    <n v="3"/>
    <n v="0"/>
    <n v="0"/>
    <n v="1"/>
    <n v="0"/>
    <n v="0"/>
    <n v="0"/>
  </r>
  <r>
    <x v="1"/>
    <x v="1"/>
    <n v="61384399"/>
    <x v="107"/>
    <x v="296"/>
    <n v="192467575"/>
    <s v="J"/>
    <x v="0"/>
    <s v="Pantea, Smaranda;Pantea, S."/>
    <s v="Self-employment in the EU: quality work, precarious work or both?"/>
    <x v="5"/>
    <x v="9"/>
    <s v="Business and management"/>
    <x v="4"/>
    <n v="3"/>
    <n v="0"/>
    <n v="0"/>
    <n v="1"/>
    <n v="0"/>
    <n v="0"/>
    <n v="0"/>
  </r>
  <r>
    <x v="1"/>
    <x v="1"/>
    <n v="61384399"/>
    <x v="107"/>
    <x v="188"/>
    <n v="192467683"/>
    <s v="J"/>
    <x v="0"/>
    <s v="Feldmann, M.;Lukeš, Martin;Uhlaner, L."/>
    <s v="Disentangling succession and entrepreneurship gender gaps: gender norms, culture, and family"/>
    <x v="5"/>
    <x v="9"/>
    <s v="Business and management"/>
    <x v="4"/>
    <n v="3"/>
    <n v="0"/>
    <n v="0"/>
    <n v="1"/>
    <n v="0"/>
    <n v="0"/>
    <n v="0"/>
  </r>
  <r>
    <x v="1"/>
    <x v="1"/>
    <n v="61384399"/>
    <x v="107"/>
    <x v="188"/>
    <n v="192467754"/>
    <s v="B"/>
    <x v="0"/>
    <s v="Orel, Marko"/>
    <s v="Collaboration Potential in Virtual Reality (VR) Office Space. Transforming the Workplace of Tomorrow"/>
    <x v="5"/>
    <x v="9"/>
    <s v="Business and management"/>
    <x v="4"/>
    <n v="3"/>
    <n v="0"/>
    <n v="0"/>
    <n v="1"/>
    <n v="0"/>
    <n v="0"/>
    <n v="0"/>
  </r>
  <r>
    <x v="1"/>
    <x v="1"/>
    <n v="61384399"/>
    <x v="107"/>
    <x v="297"/>
    <n v="192467878"/>
    <s v="C"/>
    <x v="0"/>
    <s v="Bičáková, A.;Kalíšková, Klára"/>
    <s v="Career-breaks and maternal employment in CEE countries"/>
    <x v="5"/>
    <x v="9"/>
    <s v="Applied Economics, Econometrics"/>
    <x v="4"/>
    <n v="3"/>
    <n v="0"/>
    <n v="0"/>
    <n v="1"/>
    <n v="0"/>
    <n v="0"/>
    <n v="0"/>
  </r>
  <r>
    <x v="1"/>
    <x v="1"/>
    <n v="61384399"/>
    <x v="107"/>
    <x v="297"/>
    <n v="192467941"/>
    <s v="B"/>
    <x v="0"/>
    <s v="Rauch, Jan;Šimůnek, Milan;Chudán, David;Máša, Petr"/>
    <s v="Mechanizing hypothesis formation: Principles and case studies"/>
    <x v="0"/>
    <x v="24"/>
    <s v="Computer sciences, information science, bioinformathics (hardware development to be 2.2, social aspect to be 5.8)"/>
    <x v="4"/>
    <n v="2"/>
    <n v="0"/>
    <n v="1"/>
    <n v="0"/>
    <n v="0"/>
    <n v="0"/>
    <n v="0"/>
  </r>
  <r>
    <x v="1"/>
    <x v="1"/>
    <n v="61384399"/>
    <x v="107"/>
    <x v="290"/>
    <n v="192468080"/>
    <s v="B"/>
    <x v="0"/>
    <s v="Potužák, Pavel"/>
    <s v="Austrian Theory of Capital and Business Cycle A Modern Approach"/>
    <x v="5"/>
    <x v="9"/>
    <s v="Economic Theory"/>
    <x v="4"/>
    <n v="3"/>
    <n v="0"/>
    <n v="0"/>
    <n v="1"/>
    <n v="0"/>
    <n v="0"/>
    <n v="0"/>
  </r>
  <r>
    <x v="1"/>
    <x v="1"/>
    <n v="61384399"/>
    <x v="107"/>
    <x v="298"/>
    <n v="192468108"/>
    <s v="J"/>
    <x v="0"/>
    <s v="Sharma, A.;Dwivedi, R.;Mariani, M.;Islam, Tahir"/>
    <s v="Investigating the Effect of Advertising Irritation on Digital Advertising Effectiveness: A Moderated Mediation Model"/>
    <x v="5"/>
    <x v="9"/>
    <s v="Business and management"/>
    <x v="4"/>
    <n v="3"/>
    <n v="0"/>
    <n v="0"/>
    <n v="1"/>
    <n v="0"/>
    <n v="0"/>
    <n v="0"/>
  </r>
  <r>
    <x v="1"/>
    <x v="1"/>
    <n v="61384399"/>
    <x v="107"/>
    <x v="298"/>
    <n v="192468134"/>
    <s v="V"/>
    <x v="1"/>
    <s v="Luštický, Martin;Musil, Martin;Štumpf, Petr"/>
    <s v="Metodika hodnocení dopadů/významu filmového turismu ve vazbě na destinace"/>
    <x v="5"/>
    <x v="34"/>
    <s v="Other social sciences"/>
    <x v="4"/>
    <n v="3"/>
    <n v="0"/>
    <n v="0"/>
    <n v="1"/>
    <n v="0"/>
    <n v="0"/>
    <n v="0"/>
  </r>
  <r>
    <x v="1"/>
    <x v="1"/>
    <n v="61384399"/>
    <x v="107"/>
    <x v="298"/>
    <n v="192468139"/>
    <s v="O"/>
    <x v="1"/>
    <s v="Pažitný, Peter;Kandilaki, Daniela;Löffler, L.;Zajac, R."/>
    <s v="Nadúmrtnosť na COVID-19 v kontexte rozhodnutí zdravotnej politiky (roky 2020-2022)"/>
    <x v="4"/>
    <x v="6"/>
    <s v="Public and environmental health"/>
    <x v="4"/>
    <n v="4"/>
    <n v="0"/>
    <n v="0"/>
    <n v="0"/>
    <n v="1"/>
    <n v="0"/>
    <n v="0"/>
  </r>
  <r>
    <x v="1"/>
    <x v="1"/>
    <n v="62156462"/>
    <x v="11"/>
    <x v="260"/>
    <n v="192468157"/>
    <s v="B"/>
    <x v="0"/>
    <s v="Dohnalová, Lenka;Pešl Šilerová, Lucie"/>
    <s v="Uplatnitelnost umělců na trhu práce v oblasti klasické hudby v ČR, v kontextu EU"/>
    <x v="1"/>
    <x v="15"/>
    <s v="Performing arts studies (Musicology, Theater science, Dramaturgy)"/>
    <x v="4"/>
    <n v="4"/>
    <n v="0"/>
    <n v="0"/>
    <n v="0"/>
    <n v="1"/>
    <n v="0"/>
    <n v="0"/>
  </r>
  <r>
    <x v="1"/>
    <x v="1"/>
    <n v="62156462"/>
    <x v="11"/>
    <x v="260"/>
    <n v="192468159"/>
    <s v="B"/>
    <x v="0"/>
    <s v="Petr, Jan"/>
    <s v="Jevištní technologie v 21. století"/>
    <x v="1"/>
    <x v="15"/>
    <s v="Performing arts studies (Musicology, Theater science, Dramaturgy)"/>
    <x v="4"/>
    <n v="4"/>
    <n v="0"/>
    <n v="0"/>
    <n v="0"/>
    <n v="1"/>
    <n v="0"/>
    <n v="0"/>
  </r>
  <r>
    <x v="1"/>
    <x v="1"/>
    <n v="62156462"/>
    <x v="11"/>
    <x v="16"/>
    <n v="192468185"/>
    <s v="B"/>
    <x v="0"/>
    <s v="Jochmanová, Andrea;Petišková, Ladislava"/>
    <s v="Osvobozené divadlo - Na vlnách Devětsilu"/>
    <x v="1"/>
    <x v="15"/>
    <s v="Performing arts studies (Musicology, Theater science, Dramaturgy)"/>
    <x v="4"/>
    <n v="4"/>
    <n v="0"/>
    <n v="0"/>
    <n v="0"/>
    <n v="1"/>
    <n v="0"/>
    <n v="0"/>
  </r>
  <r>
    <x v="1"/>
    <x v="1"/>
    <n v="62156462"/>
    <x v="11"/>
    <x v="16"/>
    <n v="192468186"/>
    <s v="B"/>
    <x v="0"/>
    <s v="Schulzová, Eva"/>
    <s v="Snít rozhlasem"/>
    <x v="1"/>
    <x v="15"/>
    <s v="Studies on Film, Radio and Television"/>
    <x v="4"/>
    <n v="4"/>
    <n v="0"/>
    <n v="0"/>
    <n v="0"/>
    <n v="1"/>
    <n v="0"/>
    <n v="0"/>
  </r>
  <r>
    <x v="1"/>
    <x v="1"/>
    <n v="61384984"/>
    <x v="133"/>
    <x v="241"/>
    <n v="192468808"/>
    <s v="B"/>
    <x v="0"/>
    <s v="Goriaux Pelechová, Jitka"/>
    <s v="Antoine Vitez: režisér, pedagog… tedy dramaturg?"/>
    <x v="1"/>
    <x v="15"/>
    <s v="-"/>
    <x v="4"/>
    <n v="4"/>
    <n v="0"/>
    <n v="0"/>
    <n v="0"/>
    <n v="1"/>
    <n v="0"/>
    <n v="0"/>
  </r>
  <r>
    <x v="1"/>
    <x v="1"/>
    <n v="61384984"/>
    <x v="133"/>
    <x v="241"/>
    <n v="192468815"/>
    <s v="B"/>
    <x v="1"/>
    <s v="Bečka, Marek;Chalupová, Simona;Klíma, Miloslav;Králová, Andrea;Maksymov, Jakub;Malíková, Nina;Švecová, Veronika;Vojtíšková, Zuzana;Volpi, Elena;Vondráková, Adéla;Dolenská, Kateřina;Králová, Markéta;Novák, Jan;Richter, Luděk;Šaldová, Lenka;Vašíček, Pavel;Tichý, Zdeněk A."/>
    <s v="České loutkářství: tradice a kontinuita"/>
    <x v="1"/>
    <x v="15"/>
    <s v="-"/>
    <x v="4"/>
    <n v="3"/>
    <n v="0"/>
    <n v="0"/>
    <n v="1"/>
    <n v="0"/>
    <n v="0"/>
    <n v="0"/>
  </r>
  <r>
    <x v="1"/>
    <x v="1"/>
    <n v="61384984"/>
    <x v="133"/>
    <x v="241"/>
    <n v="192468816"/>
    <s v="B"/>
    <x v="0"/>
    <s v="Plicková, Karolína"/>
    <s v="Pozorovat prázdný prostor: tři současné podoby autorského neinterpretačního divadla"/>
    <x v="1"/>
    <x v="15"/>
    <s v="-"/>
    <x v="4"/>
    <n v="3"/>
    <n v="0"/>
    <n v="0"/>
    <n v="1"/>
    <n v="0"/>
    <n v="0"/>
    <n v="0"/>
  </r>
  <r>
    <x v="1"/>
    <x v="1"/>
    <n v="61384984"/>
    <x v="133"/>
    <x v="242"/>
    <n v="192468869"/>
    <s v="C"/>
    <x v="0"/>
    <s v="Janečková, Hana"/>
    <s v="Cripping Curating"/>
    <x v="1"/>
    <x v="15"/>
    <s v="-"/>
    <x v="4"/>
    <n v="3"/>
    <n v="0"/>
    <n v="0"/>
    <n v="1"/>
    <n v="0"/>
    <n v="0"/>
    <n v="0"/>
  </r>
  <r>
    <x v="1"/>
    <x v="1"/>
    <n v="61384984"/>
    <x v="133"/>
    <x v="242"/>
    <n v="192468885"/>
    <s v="B"/>
    <x v="0"/>
    <s v="Králová, Lucie"/>
    <s v="Rozumět televizi"/>
    <x v="1"/>
    <x v="15"/>
    <s v="-"/>
    <x v="4"/>
    <n v="3"/>
    <n v="0"/>
    <n v="0"/>
    <n v="1"/>
    <n v="0"/>
    <n v="0"/>
    <n v="0"/>
  </r>
  <r>
    <x v="1"/>
    <x v="1"/>
    <s v="00216305"/>
    <x v="56"/>
    <x v="141"/>
    <n v="192468900"/>
    <s v="R"/>
    <x v="1"/>
    <s v="Uher, Václav;Mlýnek, Petr"/>
    <s v="Software pro vizualizaci"/>
    <x v="2"/>
    <x v="21"/>
    <s v="-"/>
    <x v="4"/>
    <n v="2"/>
    <n v="0"/>
    <n v="1"/>
    <n v="0"/>
    <n v="0"/>
    <n v="0"/>
    <n v="0"/>
  </r>
  <r>
    <x v="2"/>
    <x v="7"/>
    <s v="00179906"/>
    <x v="65"/>
    <x v="91"/>
    <n v="192469321"/>
    <s v="J"/>
    <x v="0"/>
    <s v="Kacerovský, Marian;Kukla, Rudolf;Bolehovská, Radka;Boštík, Pavel;Matulová, Jana;Mls, Jan;Stráník, Jaroslav;Jacobsson, Bo;Musilová, Ivana"/>
    <s v="Prevalence and Load of Cervical Ureaplasma Species With Respect to Intra-amniotic Complications in Women With Preterm Prelabor Rupture of Membranes Before 34 weeks"/>
    <x v="4"/>
    <x v="8"/>
    <s v="Obstetrics and gynaecology"/>
    <x v="4"/>
    <n v="2"/>
    <n v="0"/>
    <n v="1"/>
    <n v="0"/>
    <n v="0"/>
    <n v="0"/>
    <n v="0"/>
  </r>
  <r>
    <x v="2"/>
    <x v="7"/>
    <s v="00179906"/>
    <x v="65"/>
    <x v="91"/>
    <n v="192469322"/>
    <s v="J"/>
    <x v="0"/>
    <s v="Stráník, Jaroslav;Kacerovský, Marian;Štěrba, Martin;Andrýs, Ctirad;Abad, Cilia;Štaud, František;Mičuda, Stanislav;Souček, Ondřej;Jacobsson, Bo;Musilová, Ivana"/>
    <s v="Development of a Rat Model of Intra-Amniotic Inflammation via Ultrasound-Guided Administration of a Triggering Agent in the Gestational Sac to Enable Analysis of Individual Amniotic Fluid Samples"/>
    <x v="4"/>
    <x v="8"/>
    <s v="Obstetrics and gynaecology"/>
    <x v="4"/>
    <n v="3"/>
    <n v="0"/>
    <n v="0"/>
    <n v="1"/>
    <n v="0"/>
    <n v="0"/>
    <n v="0"/>
  </r>
  <r>
    <x v="2"/>
    <x v="7"/>
    <s v="00179906"/>
    <x v="65"/>
    <x v="91"/>
    <n v="192469380"/>
    <s v="J"/>
    <x v="0"/>
    <s v="Górecki, Lukáš;Muthná, Darina;Merdita, Sara;Andrš, Martin;Kučera, Tomáš;Havelek, Radim;Múčková, Ľubica;Kobrlová, Tereza;Soukup, Jiří;Krůpa, Petr;Prchal, Lukáš;Soukup, Ondřej;Roh, Jaroslav;Řezáčová, Martina;Korábečný, Jan"/>
    <s v="7-Azaindole, 2,7-diazaindole, and 1H-pyrazole as core structures for novel anticancer agents with potential chemosensitizing properties"/>
    <x v="4"/>
    <x v="8"/>
    <s v="Oncology"/>
    <x v="4"/>
    <n v="2"/>
    <n v="0"/>
    <n v="1"/>
    <n v="0"/>
    <n v="0"/>
    <n v="0"/>
    <n v="0"/>
  </r>
  <r>
    <x v="2"/>
    <x v="7"/>
    <s v="00179906"/>
    <x v="65"/>
    <x v="91"/>
    <n v="192469474"/>
    <s v="B"/>
    <x v="1"/>
    <s v="Dulíček, Petr"/>
    <s v="Poruchy hemostázy v klinické praxi"/>
    <x v="4"/>
    <x v="8"/>
    <s v="Hematology"/>
    <x v="4"/>
    <n v="3"/>
    <n v="0"/>
    <n v="0"/>
    <n v="1"/>
    <n v="0"/>
    <n v="0"/>
    <n v="0"/>
  </r>
  <r>
    <x v="1"/>
    <x v="1"/>
    <n v="61989592"/>
    <x v="48"/>
    <x v="313"/>
    <n v="192469803"/>
    <s v="B"/>
    <x v="0"/>
    <s v="Janout, Vladimír;Janoutová, Jana"/>
    <s v="Medicína založená na důkazu a klinická epidemiologie"/>
    <x v="4"/>
    <x v="6"/>
    <s v="Epidemiology"/>
    <x v="4"/>
    <n v="4"/>
    <n v="0"/>
    <n v="0"/>
    <n v="0"/>
    <n v="1"/>
    <n v="0"/>
    <n v="0"/>
  </r>
  <r>
    <x v="1"/>
    <x v="1"/>
    <n v="62156489"/>
    <x v="70"/>
    <x v="235"/>
    <n v="192470374"/>
    <s v="J"/>
    <x v="0"/>
    <s v="Bauer, František;Porteš, Petr;Polcar, Adam;Čupera, Jiří;Fajman, Martin"/>
    <s v="Differences in the wheel loads and contact pressure of the in-furrow and on-land rear tractor tyres with mounted and semi-mounted ploughs"/>
    <x v="3"/>
    <x v="4"/>
    <s v="Soil science"/>
    <x v="4"/>
    <n v="2"/>
    <n v="0"/>
    <n v="1"/>
    <n v="0"/>
    <n v="0"/>
    <n v="0"/>
    <n v="0"/>
  </r>
  <r>
    <x v="1"/>
    <x v="1"/>
    <n v="60461373"/>
    <x v="8"/>
    <x v="13"/>
    <n v="192470414"/>
    <s v="B"/>
    <x v="1"/>
    <s v="Kloužková, Alexandra;Kolářová, Mária;Blažková, Gabriela;Dvořáková, Pavla;Svobodová, Ljuba;Kohoutková, Martina;Žáček, Vladimír;Adámek, František;Zavřel, Jan;Šefců, Radka"/>
    <s v="Příběh keramiky hradčanských paláců"/>
    <x v="1"/>
    <x v="14"/>
    <s v="Archaeology"/>
    <x v="4"/>
    <n v="3"/>
    <n v="0"/>
    <n v="0"/>
    <n v="1"/>
    <n v="0"/>
    <n v="0"/>
    <n v="0"/>
  </r>
  <r>
    <x v="1"/>
    <x v="1"/>
    <n v="61989592"/>
    <x v="48"/>
    <x v="55"/>
    <n v="192470834"/>
    <s v="J"/>
    <x v="0"/>
    <s v="Boeing, Geoff;Higgs, Carl;Liu, Shiqin;Giles-Corti, Billie;Sallis, James F;Cerin, Ester;Lowe, Melanie;Adlakha, Deepti;Hinckson, Erica;Moudon, Anne Vernez;Salvo, Deborah;Adams, Marc A;Barrozo, Ligia, V;Bozovic, Tamara;Delclos-Alio, Xavier;Dygrýn, Jan;Ferguson, Sara;Gebel, Klaus;Phuong Ho, Thanh;Lai, Poh-Chin;Martori, Joan C;Nitvimol, Kornsupha;Queralt, Ana;Roberts, Jennifer D;Sambo, Garba H;Schipperijn, Jasper;Vale, David;Van de Weghe, Nico;Vich, Guillem;Arundel, Jonathan"/>
    <s v="Using open data and open-source software to develop spatial indicators of urban design and transport features for achieving healthy and sustainable cities"/>
    <x v="4"/>
    <x v="6"/>
    <s v="Public and environmental health"/>
    <x v="4"/>
    <n v="2"/>
    <n v="0"/>
    <n v="1"/>
    <n v="0"/>
    <n v="0"/>
    <n v="0"/>
    <n v="0"/>
  </r>
  <r>
    <x v="1"/>
    <x v="1"/>
    <n v="61989592"/>
    <x v="48"/>
    <x v="55"/>
    <n v="192470873"/>
    <s v="J"/>
    <x v="0"/>
    <s v="Bures, Miroslav;Raisová, Kateřina;Blazek, Pavel;Klima, Matej;Schvach, Hynek;Nema, Jiri;Kopecky, Michal;Dygrýn, Jan;Koblizek, Vladimir"/>
    <s v="A Sensor Network Utilizing Consumer Wearables for Telerehabilitation of Post-Acute COVID-19 Patients"/>
    <x v="4"/>
    <x v="6"/>
    <s v="Public and environmental health"/>
    <x v="4"/>
    <n v="3"/>
    <n v="0"/>
    <n v="0"/>
    <n v="1"/>
    <n v="0"/>
    <n v="0"/>
    <n v="0"/>
  </r>
  <r>
    <x v="2"/>
    <x v="1"/>
    <n v="25173154"/>
    <x v="125"/>
    <x v="223"/>
    <n v="192471027"/>
    <s v="V"/>
    <x v="1"/>
    <s v="Březina, P.;Rosendorf, P.;Váňa, M.;Přikryl, Ivo;Smetanová, L.;Kólová, A.;Kučera, J.;Benedová, Zdeňka;Kröpfelová, Lenka;Pokorný, Jan"/>
    <s v="Studie Bílina"/>
    <x v="2"/>
    <x v="20"/>
    <s v="Environmental and geological engineering, geotechnics"/>
    <x v="4"/>
    <n v="4"/>
    <n v="0"/>
    <n v="0"/>
    <n v="0"/>
    <n v="1"/>
    <n v="0"/>
    <n v="0"/>
  </r>
  <r>
    <x v="1"/>
    <x v="1"/>
    <n v="26867184"/>
    <x v="193"/>
    <x v="347"/>
    <n v="192471073"/>
    <s v="J"/>
    <x v="0"/>
    <s v="Pawliczek, Adam;Kolumber, Štefan;Kološ, Pavel;Chlopecký, Jakub"/>
    <s v="Strategic Human Resources Management and Multinational Strategic Management as Core Topics in Strategic Management: Rapid Review Results"/>
    <x v="5"/>
    <x v="9"/>
    <s v="-"/>
    <x v="4"/>
    <n v="5"/>
    <n v="0"/>
    <n v="0"/>
    <n v="0"/>
    <n v="0"/>
    <n v="1"/>
    <n v="0"/>
  </r>
  <r>
    <x v="2"/>
    <x v="2"/>
    <n v="28645413"/>
    <x v="128"/>
    <x v="354"/>
    <n v="192471322"/>
    <s v="J"/>
    <x v="0"/>
    <s v="Sedlář, Milan;Krátký, Tomáš;Komárek, Martin;Vyroubal, Michal"/>
    <s v="Numerical Analysis and Experimental Investigation of Cavitating Flows Considering Thermal and Compressibility Effects"/>
    <x v="2"/>
    <x v="3"/>
    <s v="Applied mechanics"/>
    <x v="4"/>
    <n v="4"/>
    <n v="0"/>
    <n v="0"/>
    <n v="0"/>
    <n v="1"/>
    <n v="0"/>
    <n v="0"/>
  </r>
  <r>
    <x v="1"/>
    <x v="1"/>
    <s v="00216208"/>
    <x v="51"/>
    <x v="293"/>
    <n v="192471357"/>
    <s v="B"/>
    <x v="0"/>
    <s v="Brčák, Marek"/>
    <s v="Působení kapucínského řádu v Čechách a na Moravě (1599–1783)"/>
    <x v="1"/>
    <x v="14"/>
    <s v="History (history of science and technology to be 6.3, history of specific sciences to be under the respective headings)"/>
    <x v="4"/>
    <n v="2"/>
    <n v="0"/>
    <n v="1"/>
    <n v="0"/>
    <n v="0"/>
    <n v="0"/>
    <n v="0"/>
  </r>
  <r>
    <x v="1"/>
    <x v="1"/>
    <s v="00216224"/>
    <x v="58"/>
    <x v="128"/>
    <n v="192471773"/>
    <s v="J"/>
    <x v="0"/>
    <s v="Hnatkova, Katerina;Andršová, Irena;Novotný, Tomáš;Britton, Annie;Shipley, Martin;Vandenberk, Bert;Sprenkeler, David J;Junttila, Juhani;Reichlin, Tobias;Schloegl, Simon;Vos, Marc A;Friede, Tim;Bauer, Axel;Huikuri, Heikki V;Willems, Rik;Schmidt, Georg;Franz, Michael R;Sticherling, Christian;Zabel, Markus;Malík, Marek"/>
    <s v="QRS micro-fragmentation as a mortality predictor"/>
    <x v="4"/>
    <x v="8"/>
    <s v="Cardiac and Cardiovascular systems"/>
    <x v="4"/>
    <n v="2"/>
    <n v="0"/>
    <n v="1"/>
    <n v="0"/>
    <n v="0"/>
    <n v="0"/>
    <n v="0"/>
  </r>
  <r>
    <x v="1"/>
    <x v="1"/>
    <s v="00216224"/>
    <x v="58"/>
    <x v="128"/>
    <n v="192472170"/>
    <s v="J"/>
    <x v="0"/>
    <s v="Obermannová, Radka;Alsina, M.;Cervantes, A.;Leong, T.;Lordick, F.;Nilsson, M.;van Grieken, N. C. T.;Vogel, A.;Smyth, E. C."/>
    <s v="Oesophageal cancer: ESMO Clinical Practice Guideline for diagnosis, treatment and follow-up"/>
    <x v="4"/>
    <x v="8"/>
    <s v="Oncology"/>
    <x v="4"/>
    <n v="3"/>
    <n v="0"/>
    <n v="0"/>
    <n v="1"/>
    <n v="0"/>
    <n v="0"/>
    <n v="0"/>
  </r>
  <r>
    <x v="1"/>
    <x v="1"/>
    <s v="00216224"/>
    <x v="58"/>
    <x v="79"/>
    <n v="192472385"/>
    <s v="C"/>
    <x v="0"/>
    <s v="Spurný, Lubomír"/>
    <s v="Six Observations on the Performation of Hába´s Microtonal Music"/>
    <x v="1"/>
    <x v="15"/>
    <s v="Performing arts studies (Musicology, Theater science, Dramaturgy)"/>
    <x v="4"/>
    <n v="3"/>
    <n v="0"/>
    <n v="0"/>
    <n v="1"/>
    <n v="0"/>
    <n v="0"/>
    <n v="0"/>
  </r>
  <r>
    <x v="1"/>
    <x v="1"/>
    <s v="00216224"/>
    <x v="58"/>
    <x v="79"/>
    <n v="192472437"/>
    <s v="C"/>
    <x v="0"/>
    <s v="Kalhous, David"/>
    <s v="Is there any other world? Imagination of the outside world in the medieval historiography of the Czech lands based on the chronicles Cosmas of Prague, so called Dalimil and Přibík Pulkava of Radenín"/>
    <x v="1"/>
    <x v="14"/>
    <s v="History (history of science and technology to be 6.3, history of specific sciences to be under the respective headings)"/>
    <x v="4"/>
    <n v="3"/>
    <n v="0"/>
    <n v="0"/>
    <n v="1"/>
    <n v="0"/>
    <n v="0"/>
    <n v="0"/>
  </r>
  <r>
    <x v="1"/>
    <x v="1"/>
    <s v="00216224"/>
    <x v="58"/>
    <x v="79"/>
    <n v="192472444"/>
    <s v="J"/>
    <x v="0"/>
    <s v="Kundtová Klocová, Eva;Lang, Martin;Maňo, Peter;Kundt, Radek;Xygalatas, Dimitris"/>
    <s v="Cigarettes for the dead : effects of sorcery beliefs on parochial prosociality in Mauritius"/>
    <x v="1"/>
    <x v="1"/>
    <s v="Religious studies"/>
    <x v="4"/>
    <n v="1"/>
    <n v="1"/>
    <n v="0"/>
    <n v="0"/>
    <n v="0"/>
    <n v="0"/>
    <n v="0"/>
  </r>
  <r>
    <x v="1"/>
    <x v="1"/>
    <s v="00216224"/>
    <x v="58"/>
    <x v="79"/>
    <n v="192472466"/>
    <s v="C"/>
    <x v="0"/>
    <s v="Dědinová, Tereza"/>
    <s v="Embodying the permaculture story : Terry Pratchett’s Tiffany Aching series"/>
    <x v="1"/>
    <x v="27"/>
    <s v="Literary theory"/>
    <x v="4"/>
    <n v="3"/>
    <n v="0"/>
    <n v="0"/>
    <n v="1"/>
    <n v="0"/>
    <n v="0"/>
    <n v="0"/>
  </r>
  <r>
    <x v="1"/>
    <x v="1"/>
    <s v="00216224"/>
    <x v="58"/>
    <x v="79"/>
    <n v="192472490"/>
    <s v="J"/>
    <x v="0"/>
    <s v="Černušák, Tomáš"/>
    <s v="Die Schlacht am Weißen Berg – ein Wendepunkt der Geschichte in der Wahrnehmung des päpstlichen Nuntius Carlo Caraffa"/>
    <x v="1"/>
    <x v="14"/>
    <s v="History (history of science and technology to be 6.3, history of specific sciences to be under the respective headings)"/>
    <x v="4"/>
    <n v="3"/>
    <n v="0"/>
    <n v="0"/>
    <n v="1"/>
    <n v="0"/>
    <n v="0"/>
    <n v="0"/>
  </r>
  <r>
    <x v="1"/>
    <x v="1"/>
    <s v="00216224"/>
    <x v="58"/>
    <x v="79"/>
    <n v="192472511"/>
    <s v="C"/>
    <x v="0"/>
    <s v="Foletti, Ivan"/>
    <s v="Quand l’histoire devient prétexte : Les cycles narratifs a' Milan et Rome au Ve sie'cle"/>
    <x v="1"/>
    <x v="15"/>
    <s v="Arts, Art history"/>
    <x v="4"/>
    <n v="2"/>
    <n v="0"/>
    <n v="1"/>
    <n v="0"/>
    <n v="0"/>
    <n v="0"/>
    <n v="0"/>
  </r>
  <r>
    <x v="1"/>
    <x v="1"/>
    <s v="00216224"/>
    <x v="58"/>
    <x v="79"/>
    <n v="192472539"/>
    <s v="B"/>
    <x v="0"/>
    <s v="Rychetská, Magdaléna"/>
    <s v="Uneasy Encounters : Christian Churches in Greater China"/>
    <x v="1"/>
    <x v="1"/>
    <s v="Religious studies"/>
    <x v="4"/>
    <n v="2"/>
    <n v="0"/>
    <n v="1"/>
    <n v="0"/>
    <n v="0"/>
    <n v="0"/>
    <n v="0"/>
  </r>
  <r>
    <x v="1"/>
    <x v="1"/>
    <s v="00216224"/>
    <x v="58"/>
    <x v="79"/>
    <n v="192472540"/>
    <s v="B"/>
    <x v="0"/>
    <s v="Tlustý, Jan"/>
    <s v="Příliš hlučná prázdnota : mezery, otřesy a smysl v literárním díle"/>
    <x v="1"/>
    <x v="27"/>
    <s v="Literary theory"/>
    <x v="4"/>
    <n v="2"/>
    <n v="0"/>
    <n v="1"/>
    <n v="0"/>
    <n v="0"/>
    <n v="0"/>
    <n v="0"/>
  </r>
  <r>
    <x v="1"/>
    <x v="1"/>
    <s v="00216224"/>
    <x v="58"/>
    <x v="79"/>
    <n v="192472553"/>
    <s v="C"/>
    <x v="0"/>
    <s v="Borovský, Tomáš"/>
    <s v="Holidays and Celebrations in Medieval Towns in Bohemia and Moravia"/>
    <x v="1"/>
    <x v="14"/>
    <s v="History (history of science and technology to be 6.3, history of specific sciences to be under the respective headings)"/>
    <x v="4"/>
    <n v="2"/>
    <n v="0"/>
    <n v="1"/>
    <n v="0"/>
    <n v="0"/>
    <n v="0"/>
    <n v="0"/>
  </r>
  <r>
    <x v="1"/>
    <x v="1"/>
    <s v="00216224"/>
    <x v="58"/>
    <x v="79"/>
    <n v="192472621"/>
    <s v="B"/>
    <x v="0"/>
    <s v="Havel, Dalibor"/>
    <s v="Die lateinische Schriftkultur in den böhmischen Ländern bis zum 12. Jahrhundert : Handschriften, Fragmente und Scriptoria"/>
    <x v="1"/>
    <x v="14"/>
    <s v="History (history of science and technology to be 6.3, history of specific sciences to be under the respective headings)"/>
    <x v="4"/>
    <n v="1"/>
    <n v="1"/>
    <n v="0"/>
    <n v="0"/>
    <n v="0"/>
    <n v="0"/>
    <n v="0"/>
  </r>
  <r>
    <x v="1"/>
    <x v="1"/>
    <s v="00216224"/>
    <x v="58"/>
    <x v="79"/>
    <n v="192472629"/>
    <s v="B"/>
    <x v="0"/>
    <s v="Gmiterková, Šárka"/>
    <s v="ON : Kristian v montérkách"/>
    <x v="1"/>
    <x v="15"/>
    <s v="Studies on Film, Radio and Television"/>
    <x v="4"/>
    <n v="2"/>
    <n v="0"/>
    <n v="1"/>
    <n v="0"/>
    <n v="0"/>
    <n v="0"/>
    <n v="0"/>
  </r>
  <r>
    <x v="1"/>
    <x v="1"/>
    <s v="00216224"/>
    <x v="58"/>
    <x v="79"/>
    <n v="192472633"/>
    <s v="C"/>
    <x v="0"/>
    <s v="Perutková, Jana;Zedler, Andrea"/>
    <s v="&quot;opera politica&quot; : Grazer Opernaufführungen im Spannungsfeld der Pragmatischen Sanktion"/>
    <x v="1"/>
    <x v="15"/>
    <s v="Arts, Art history"/>
    <x v="4"/>
    <n v="3"/>
    <n v="0"/>
    <n v="0"/>
    <n v="1"/>
    <n v="0"/>
    <n v="0"/>
    <n v="0"/>
  </r>
  <r>
    <x v="1"/>
    <x v="1"/>
    <s v="00216224"/>
    <x v="58"/>
    <x v="79"/>
    <n v="192472641"/>
    <s v="B"/>
    <x v="0"/>
    <s v="Palladino, Adrien"/>
    <s v="Inventing Late Antique Reliquaries : Reception, Material History, and Dynamics of Interaction (4th-6th centuries CE)"/>
    <x v="1"/>
    <x v="15"/>
    <s v="Arts, Art history"/>
    <x v="4"/>
    <n v="2"/>
    <n v="0"/>
    <n v="1"/>
    <n v="0"/>
    <n v="0"/>
    <n v="0"/>
    <n v="0"/>
  </r>
  <r>
    <x v="1"/>
    <x v="1"/>
    <s v="00216224"/>
    <x v="58"/>
    <x v="79"/>
    <n v="192472655"/>
    <s v="C"/>
    <x v="0"/>
    <s v="Skopal, Pavel;Porubčanská, Terézia;Sedgwick, John"/>
    <s v="Cinemagoers Should ‘…learn from progressive movies, again and again’. Cinemagoing in Czechoslovakia, 1949–1952"/>
    <x v="1"/>
    <x v="15"/>
    <s v="Studies on Film, Radio and Television"/>
    <x v="4"/>
    <n v="2"/>
    <n v="0"/>
    <n v="1"/>
    <n v="0"/>
    <n v="0"/>
    <n v="0"/>
    <n v="0"/>
  </r>
  <r>
    <x v="1"/>
    <x v="1"/>
    <s v="00216224"/>
    <x v="58"/>
    <x v="79"/>
    <n v="192472729"/>
    <s v="B"/>
    <x v="0"/>
    <s v="Glomb, Tomáš"/>
    <s v="Connecting the Isiac Cults : Formal Modeling in the Hellenistic Mediterranean"/>
    <x v="1"/>
    <x v="1"/>
    <s v="Religious studies"/>
    <x v="4"/>
    <n v="2"/>
    <n v="0"/>
    <n v="1"/>
    <n v="0"/>
    <n v="0"/>
    <n v="0"/>
    <n v="0"/>
  </r>
  <r>
    <x v="1"/>
    <x v="1"/>
    <n v="47813059"/>
    <x v="72"/>
    <x v="102"/>
    <n v="192472861"/>
    <s v="N"/>
    <x v="1"/>
    <s v="Kováčik, Peter;Popelka, Stanislav;Štrubl, Ondřej;Kočí Dudková, Veronika;Frömelová, Simona;Hanšut, Michael;Havlíková, Petra;Hořínková, Andrea;Lafková, Hana"/>
    <s v="Mapa ohrožených nemovitých archeologických památek."/>
    <x v="1"/>
    <x v="14"/>
    <s v="Archaeology"/>
    <x v="4"/>
    <n v="4"/>
    <n v="0"/>
    <n v="0"/>
    <n v="0"/>
    <n v="1"/>
    <n v="0"/>
    <n v="0"/>
  </r>
  <r>
    <x v="1"/>
    <x v="1"/>
    <n v="60461071"/>
    <x v="154"/>
    <x v="355"/>
    <n v="192472894"/>
    <s v="B"/>
    <x v="0"/>
    <s v="Říha, Cyril;Fialková, Elena;Galeta, Jan;Hanáčková, Marcela;Hejmová, Anna;Hnídková, Vendula;Janečková, Michaela;Jirkalová, Karolína;Kerdová, Lenka;Klíma, Petr;Märc, Vojtěch"/>
    <s v="&quot;Ztracená vláda věcí tvých se k tobě navrátí&quot;. Architektura a česká politika po roce 1989"/>
    <x v="1"/>
    <x v="15"/>
    <s v="-"/>
    <x v="4"/>
    <n v="3"/>
    <n v="0"/>
    <n v="0"/>
    <n v="1"/>
    <n v="0"/>
    <n v="0"/>
    <n v="0"/>
  </r>
  <r>
    <x v="1"/>
    <x v="1"/>
    <n v="60461071"/>
    <x v="154"/>
    <x v="355"/>
    <n v="192472906"/>
    <s v="B"/>
    <x v="1"/>
    <s v="Škopová, Jitka;Binko, Simona;Fiřtová, Marie;Květina, Jan;Roubalová, Anna;Lukavec, Martin;Soukupová, Veronika;Toth, Petr"/>
    <s v="PŘIVEDLI SVĚT DOMŮ, Binkovi a Josef Gočár"/>
    <x v="1"/>
    <x v="15"/>
    <s v="-"/>
    <x v="4"/>
    <n v="3"/>
    <n v="0"/>
    <n v="0"/>
    <n v="1"/>
    <n v="0"/>
    <n v="0"/>
    <n v="0"/>
  </r>
  <r>
    <x v="1"/>
    <x v="1"/>
    <n v="60461071"/>
    <x v="154"/>
    <x v="355"/>
    <n v="192472909"/>
    <s v="E"/>
    <x v="1"/>
    <s v="Škopová, Jitka;Havlík, Vlastimil;Cibulková, Alžběta;Adámková, Gabriela"/>
    <s v="HVĚZDNÉ NEBE, Sochorovi – František Kysela"/>
    <x v="1"/>
    <x v="15"/>
    <s v="-"/>
    <x v="4"/>
    <n v="3"/>
    <n v="0"/>
    <n v="0"/>
    <n v="1"/>
    <n v="0"/>
    <n v="0"/>
    <n v="0"/>
  </r>
  <r>
    <x v="1"/>
    <x v="1"/>
    <s v="00216208"/>
    <x v="51"/>
    <x v="120"/>
    <n v="192472953"/>
    <s v="C"/>
    <x v="0"/>
    <s v="Lukeš, Jiří"/>
    <s v="Sexual Asceticism and Eternal Life in the Acts of Paul and Thecla: A Collective and Cultural Memory Perspective"/>
    <x v="1"/>
    <x v="1"/>
    <s v="Theology"/>
    <x v="4"/>
    <n v="5"/>
    <n v="0"/>
    <n v="0"/>
    <n v="0"/>
    <n v="0"/>
    <n v="1"/>
    <n v="0"/>
  </r>
  <r>
    <x v="2"/>
    <x v="2"/>
    <n v="62243136"/>
    <x v="124"/>
    <x v="351"/>
    <n v="192473813"/>
    <s v="J"/>
    <x v="0"/>
    <s v="Hubáček, Jan;Lederer, Jaromír;Koutník, Petr;Gholami, Zahra"/>
    <s v="Dechlorination during pyrolysis of plastics: The potential of stepwise pyrolysis in combination with metal sorbents"/>
    <x v="2"/>
    <x v="11"/>
    <s v="-"/>
    <x v="4"/>
    <n v="2"/>
    <n v="0"/>
    <n v="1"/>
    <n v="0"/>
    <n v="0"/>
    <n v="0"/>
    <n v="0"/>
  </r>
  <r>
    <x v="1"/>
    <x v="1"/>
    <s v="00216208"/>
    <x v="51"/>
    <x v="61"/>
    <n v="192473929"/>
    <s v="J"/>
    <x v="0"/>
    <s v="Coblence, Alena;Sýkora, Luděk"/>
    <s v="THE PERFORMATIVITY OF METROPOLIZATION: How Material-Discursive Practices Institutionalize the Prague Metropolitan Region"/>
    <x v="5"/>
    <x v="25"/>
    <s v="Cultural and economic geography"/>
    <x v="4"/>
    <n v="3"/>
    <n v="0"/>
    <n v="0"/>
    <n v="1"/>
    <n v="0"/>
    <n v="0"/>
    <n v="0"/>
  </r>
  <r>
    <x v="1"/>
    <x v="1"/>
    <s v="00216208"/>
    <x v="51"/>
    <x v="61"/>
    <n v="192474031"/>
    <s v="J"/>
    <x v="0"/>
    <s v="Smutná, Tamara;Dohnálková, Alena;Šuťák, Róbert;Narayanasamy, Ravi Kumar;Tachezy, Jan;Hrdý, Ivan"/>
    <s v="A cytosolic ferredoxin-independent hydrogenase possibly mediates hydrogen uptake in Trichomonas vaginalis"/>
    <x v="0"/>
    <x v="0"/>
    <s v="Other biological topics"/>
    <x v="4"/>
    <n v="2"/>
    <n v="0"/>
    <n v="1"/>
    <n v="0"/>
    <n v="0"/>
    <n v="0"/>
    <n v="0"/>
  </r>
  <r>
    <x v="1"/>
    <x v="1"/>
    <s v="00216208"/>
    <x v="51"/>
    <x v="61"/>
    <n v="192474276"/>
    <s v="J"/>
    <x v="0"/>
    <s v="Müller, Miloslav;Kocanova, Barbora;Zacharov, Petr"/>
    <s v="Meteorological Glossaries and Dictionaries A Review of Their History and Current State"/>
    <x v="0"/>
    <x v="7"/>
    <s v="Physical geography"/>
    <x v="4"/>
    <n v="1"/>
    <n v="1"/>
    <n v="0"/>
    <n v="0"/>
    <n v="0"/>
    <n v="0"/>
    <n v="0"/>
  </r>
  <r>
    <x v="2"/>
    <x v="2"/>
    <n v="25870807"/>
    <x v="122"/>
    <x v="218"/>
    <n v="192475393"/>
    <s v="J"/>
    <x v="0"/>
    <s v="Hermanová, Šárka;Kuboň, Zdeněk;Čížek, Petr;Kosňovská, Jana;Rožnovská, Gabriela;Dorazil, Ondřej;Cieslarová, Marcela"/>
    <s v="Study of material properties and creep behavior of a large block of AISI 316L steel produced by SLM technology"/>
    <x v="2"/>
    <x v="17"/>
    <s v="Materials engineering"/>
    <x v="4"/>
    <n v="4"/>
    <n v="0"/>
    <n v="0"/>
    <n v="0"/>
    <n v="1"/>
    <n v="0"/>
    <n v="0"/>
  </r>
  <r>
    <x v="1"/>
    <x v="1"/>
    <n v="29142890"/>
    <x v="46"/>
    <x v="53"/>
    <n v="192475452"/>
    <s v="C"/>
    <x v="1"/>
    <s v="Šaroch, Stanislav;Hrtúsová, Tereza;Novák, Radek;Kozelský, Tomáš"/>
    <s v="Snahy o udržitelnost a rozvoj elektromobility"/>
    <x v="5"/>
    <x v="9"/>
    <s v="-"/>
    <x v="4"/>
    <n v="4"/>
    <n v="0"/>
    <n v="0"/>
    <n v="0"/>
    <n v="1"/>
    <n v="0"/>
    <n v="0"/>
  </r>
  <r>
    <x v="1"/>
    <x v="1"/>
    <n v="29142890"/>
    <x v="46"/>
    <x v="53"/>
    <n v="192475462"/>
    <s v="J"/>
    <x v="0"/>
    <s v="Flek, Vladislav;Hála, Martin;Mysíková, Martina"/>
    <s v="The ins and outs of Central European unemployment"/>
    <x v="5"/>
    <x v="9"/>
    <s v="-"/>
    <x v="4"/>
    <n v="3"/>
    <n v="0"/>
    <n v="0"/>
    <n v="1"/>
    <n v="0"/>
    <n v="0"/>
    <n v="0"/>
  </r>
  <r>
    <x v="2"/>
    <x v="12"/>
    <n v="75112779"/>
    <x v="186"/>
    <x v="337"/>
    <n v="192475507"/>
    <s v="B"/>
    <x v="0"/>
    <s v="Blažek, Petr"/>
    <s v="Happeningem proti totalitě. Společnost za veselejší současnost v roce 1989"/>
    <x v="1"/>
    <x v="14"/>
    <s v="History (history of science and technology to be 6.3, history of specific sciences to be under the respective headings)"/>
    <x v="4"/>
    <n v="4"/>
    <n v="0"/>
    <n v="0"/>
    <n v="0"/>
    <n v="1"/>
    <n v="0"/>
    <n v="0"/>
  </r>
  <r>
    <x v="2"/>
    <x v="7"/>
    <s v="00064190"/>
    <x v="196"/>
    <x v="359"/>
    <n v="192475627"/>
    <s v="J"/>
    <x v="1"/>
    <s v="Jungwirth, Jiří;Urbanová, Markéta;Boot, Arnoud;Hošek, Petr;Bendová, Petra;Šišková, Anna;Švec, Jiří;Kment, Milan;Tůmová, Daniela;Summerová, Sandra;Beneš, Zdeněk;Büchler, Tomáš;Kohout, Pavel;Hucl, Tomáš;Matěj, Radoslav;Vodičková, Ľudmila;van Wezel, Tom;Vodička, Pavel Erik;Vymetálková, Veronika"/>
    <s v="Mutational analysis of driver genes defines the colorectal adenoma: in situ carcinoma transition"/>
    <x v="4"/>
    <x v="8"/>
    <s v="General and internal medicine"/>
    <x v="4"/>
    <n v="3"/>
    <n v="0"/>
    <n v="0"/>
    <n v="1"/>
    <n v="0"/>
    <n v="0"/>
    <n v="0"/>
  </r>
  <r>
    <x v="1"/>
    <x v="1"/>
    <s v="00216208"/>
    <x v="51"/>
    <x v="277"/>
    <n v="192475803"/>
    <s v="D"/>
    <x v="0"/>
    <s v="Tretera, Jiří Rajmund;Horák, Záboj"/>
    <s v="History and Present of Muslims in the Territory of today's Czech Republic"/>
    <x v="5"/>
    <x v="29"/>
    <s v="-"/>
    <x v="4"/>
    <n v="4"/>
    <n v="0"/>
    <n v="0"/>
    <n v="0"/>
    <n v="1"/>
    <n v="0"/>
    <n v="0"/>
  </r>
  <r>
    <x v="1"/>
    <x v="1"/>
    <s v="00216208"/>
    <x v="51"/>
    <x v="119"/>
    <n v="192475897"/>
    <s v="C"/>
    <x v="0"/>
    <s v="Novotný, Vojtěch"/>
    <s v="Adolf Kajpr – apostolo e martire"/>
    <x v="1"/>
    <x v="1"/>
    <s v="-"/>
    <x v="4"/>
    <n v="4"/>
    <n v="0"/>
    <n v="0"/>
    <n v="0"/>
    <n v="1"/>
    <n v="0"/>
    <n v="0"/>
  </r>
  <r>
    <x v="1"/>
    <x v="1"/>
    <s v="00216208"/>
    <x v="51"/>
    <x v="119"/>
    <n v="192475924"/>
    <s v="C"/>
    <x v="0"/>
    <s v="Tichý, Radek"/>
    <s v="Nombre des lectures dans la messe romaine"/>
    <x v="1"/>
    <x v="1"/>
    <s v="-"/>
    <x v="4"/>
    <n v="3"/>
    <n v="0"/>
    <n v="0"/>
    <n v="1"/>
    <n v="0"/>
    <n v="0"/>
    <n v="0"/>
  </r>
  <r>
    <x v="1"/>
    <x v="1"/>
    <s v="00216208"/>
    <x v="51"/>
    <x v="119"/>
    <n v="192475956"/>
    <s v="C"/>
    <x v="0"/>
    <s v="Jinek, Jakub"/>
    <s v="Platons Theologie der Götternamen"/>
    <x v="1"/>
    <x v="1"/>
    <s v="-"/>
    <x v="4"/>
    <n v="3"/>
    <n v="0"/>
    <n v="0"/>
    <n v="1"/>
    <n v="0"/>
    <n v="0"/>
    <n v="0"/>
  </r>
  <r>
    <x v="1"/>
    <x v="1"/>
    <s v="00216208"/>
    <x v="51"/>
    <x v="196"/>
    <n v="192475998"/>
    <s v="C"/>
    <x v="0"/>
    <s v="Bargár, Pavol"/>
    <s v="Christian Mission and Communism: A Protestant Perspective from Former Czechoslovakia"/>
    <x v="1"/>
    <x v="1"/>
    <s v="-"/>
    <x v="4"/>
    <n v="3"/>
    <n v="0"/>
    <n v="0"/>
    <n v="1"/>
    <n v="0"/>
    <n v="0"/>
    <n v="0"/>
  </r>
  <r>
    <x v="1"/>
    <x v="1"/>
    <s v="00216208"/>
    <x v="51"/>
    <x v="196"/>
    <n v="192476000"/>
    <s v="J"/>
    <x v="0"/>
    <s v="Rückl, Jan"/>
    <s v="Haggai as an Old Book"/>
    <x v="1"/>
    <x v="1"/>
    <s v="-"/>
    <x v="4"/>
    <n v="2"/>
    <n v="0"/>
    <n v="1"/>
    <n v="0"/>
    <n v="0"/>
    <n v="0"/>
    <n v="0"/>
  </r>
  <r>
    <x v="1"/>
    <x v="1"/>
    <s v="00216208"/>
    <x v="51"/>
    <x v="196"/>
    <n v="192476004"/>
    <s v="C"/>
    <x v="0"/>
    <s v="Cielontko, Dávid"/>
    <s v="Remembering the Martyrs in 2 and 4 Maccabees"/>
    <x v="1"/>
    <x v="1"/>
    <s v="-"/>
    <x v="4"/>
    <n v="3"/>
    <n v="0"/>
    <n v="0"/>
    <n v="1"/>
    <n v="0"/>
    <n v="0"/>
    <n v="0"/>
  </r>
  <r>
    <x v="1"/>
    <x v="1"/>
    <s v="00216208"/>
    <x v="51"/>
    <x v="196"/>
    <n v="192476009"/>
    <s v="C"/>
    <x v="0"/>
    <s v="Noble, Ivana"/>
    <s v="Created to Be and to Become Human: A Christian Perspective"/>
    <x v="1"/>
    <x v="1"/>
    <s v="-"/>
    <x v="4"/>
    <n v="4"/>
    <n v="0"/>
    <n v="0"/>
    <n v="0"/>
    <n v="1"/>
    <n v="0"/>
    <n v="0"/>
  </r>
  <r>
    <x v="1"/>
    <x v="1"/>
    <s v="00216208"/>
    <x v="51"/>
    <x v="196"/>
    <n v="192476011"/>
    <s v="B"/>
    <x v="0"/>
    <s v="Noble, Ivana"/>
    <s v="Essays in Ecumenical Theology II: Conversations with Orthodoxy"/>
    <x v="1"/>
    <x v="1"/>
    <s v="-"/>
    <x v="4"/>
    <n v="3"/>
    <n v="0"/>
    <n v="0"/>
    <n v="1"/>
    <n v="0"/>
    <n v="0"/>
    <n v="0"/>
  </r>
  <r>
    <x v="1"/>
    <x v="1"/>
    <s v="00216208"/>
    <x v="51"/>
    <x v="196"/>
    <n v="192476054"/>
    <s v="C"/>
    <x v="0"/>
    <s v="Hošek, Pavel"/>
    <s v="On Earth, as It Is in Heaven: The Theological Basis of Comenius’s Universal Restoration"/>
    <x v="1"/>
    <x v="1"/>
    <s v="-"/>
    <x v="4"/>
    <n v="4"/>
    <n v="0"/>
    <n v="0"/>
    <n v="0"/>
    <n v="1"/>
    <n v="0"/>
    <n v="0"/>
  </r>
  <r>
    <x v="1"/>
    <x v="1"/>
    <s v="00216208"/>
    <x v="51"/>
    <x v="196"/>
    <n v="192476069"/>
    <s v="C"/>
    <x v="0"/>
    <s v="Kočandrle Bauer, Kateřina"/>
    <s v="Intersex persons: Not mistakes but God's image"/>
    <x v="1"/>
    <x v="1"/>
    <s v="-"/>
    <x v="4"/>
    <n v="3"/>
    <n v="0"/>
    <n v="0"/>
    <n v="1"/>
    <n v="0"/>
    <n v="0"/>
    <n v="0"/>
  </r>
  <r>
    <x v="1"/>
    <x v="1"/>
    <s v="00216208"/>
    <x v="51"/>
    <x v="251"/>
    <n v="192476077"/>
    <s v="B"/>
    <x v="0"/>
    <s v="Fulínová, Eliška;Figura, Roman;Hladký, Vojtěch;Liepoldová, Tereza;Markoš, Anton"/>
    <s v="Aristotelés o plození živočichů"/>
    <x v="1"/>
    <x v="1"/>
    <s v="Philosophy, History and Philosophy of science and technology"/>
    <x v="4"/>
    <n v="3"/>
    <n v="0"/>
    <n v="0"/>
    <n v="1"/>
    <n v="0"/>
    <n v="0"/>
    <n v="0"/>
  </r>
  <r>
    <x v="1"/>
    <x v="1"/>
    <s v="00216208"/>
    <x v="51"/>
    <x v="277"/>
    <n v="192476132"/>
    <s v="J"/>
    <x v="0"/>
    <s v="Červinka, Lukáš Lev"/>
    <s v="&quot;Trialectics&quot; of Legal Interpretation"/>
    <x v="5"/>
    <x v="29"/>
    <s v="-"/>
    <x v="4"/>
    <n v="2"/>
    <n v="0"/>
    <n v="1"/>
    <n v="0"/>
    <n v="0"/>
    <n v="0"/>
    <n v="0"/>
  </r>
  <r>
    <x v="1"/>
    <x v="1"/>
    <s v="00216208"/>
    <x v="51"/>
    <x v="277"/>
    <n v="192476159"/>
    <s v="J"/>
    <x v="0"/>
    <s v="Tichý, Luboš"/>
    <s v="O kumulaci nároku na náhradu škody a konkurenci právních norem"/>
    <x v="5"/>
    <x v="29"/>
    <s v="-"/>
    <x v="4"/>
    <n v="3"/>
    <n v="0"/>
    <n v="0"/>
    <n v="1"/>
    <n v="0"/>
    <n v="0"/>
    <n v="0"/>
  </r>
  <r>
    <x v="1"/>
    <x v="1"/>
    <s v="00216208"/>
    <x v="51"/>
    <x v="277"/>
    <n v="192476160"/>
    <s v="C"/>
    <x v="0"/>
    <s v="Štefko, Martin"/>
    <s v="The Decline of the Czech Trade Union Movement"/>
    <x v="5"/>
    <x v="29"/>
    <s v="-"/>
    <x v="4"/>
    <n v="4"/>
    <n v="0"/>
    <n v="0"/>
    <n v="0"/>
    <n v="1"/>
    <n v="0"/>
    <n v="0"/>
  </r>
  <r>
    <x v="1"/>
    <x v="1"/>
    <s v="00216208"/>
    <x v="51"/>
    <x v="277"/>
    <n v="192476169"/>
    <s v="B"/>
    <x v="0"/>
    <s v="Tomášek, Michal"/>
    <s v="Právo na Hedvábné cestě"/>
    <x v="5"/>
    <x v="29"/>
    <s v="-"/>
    <x v="4"/>
    <n v="2"/>
    <n v="0"/>
    <n v="1"/>
    <n v="0"/>
    <n v="0"/>
    <n v="0"/>
    <n v="0"/>
  </r>
  <r>
    <x v="1"/>
    <x v="1"/>
    <s v="00216208"/>
    <x v="51"/>
    <x v="277"/>
    <n v="192476174"/>
    <s v="J"/>
    <x v="0"/>
    <s v="Dušek, Libor;Traxler, Christian"/>
    <s v="Learning from Law Enforcement"/>
    <x v="5"/>
    <x v="9"/>
    <s v="-"/>
    <x v="4"/>
    <n v="1"/>
    <n v="1"/>
    <n v="0"/>
    <n v="0"/>
    <n v="0"/>
    <n v="0"/>
    <n v="0"/>
  </r>
  <r>
    <x v="1"/>
    <x v="1"/>
    <s v="00216208"/>
    <x v="51"/>
    <x v="277"/>
    <n v="192476175"/>
    <s v="J"/>
    <x v="1"/>
    <s v="Dušek, Libor;Pardo, Nicolas;Traxler, Christian"/>
    <s v="Salience and Timely Compliance: Evidence from Speeding Tickets"/>
    <x v="5"/>
    <x v="9"/>
    <s v="-"/>
    <x v="4"/>
    <n v="2"/>
    <n v="0"/>
    <n v="1"/>
    <n v="0"/>
    <n v="0"/>
    <n v="0"/>
    <n v="0"/>
  </r>
  <r>
    <x v="1"/>
    <x v="1"/>
    <s v="00216208"/>
    <x v="51"/>
    <x v="277"/>
    <n v="192476176"/>
    <s v="B"/>
    <x v="0"/>
    <s v="Eichlerová, Kateřina"/>
    <s v="Zastoupení podnikatele"/>
    <x v="5"/>
    <x v="29"/>
    <s v="-"/>
    <x v="4"/>
    <n v="2"/>
    <n v="0"/>
    <n v="1"/>
    <n v="0"/>
    <n v="0"/>
    <n v="0"/>
    <n v="0"/>
  </r>
  <r>
    <x v="1"/>
    <x v="1"/>
    <s v="00216208"/>
    <x v="51"/>
    <x v="277"/>
    <n v="192476187"/>
    <s v="J"/>
    <x v="1"/>
    <s v="Exner, Jan"/>
    <s v="The Europeanization of Fair Sport: How the Council of Europe and the European Union Shape the Proportionality of Ineligibility for Doping : Charles University in Prague Faculty of Law Research Paper No. 2022/II/5"/>
    <x v="5"/>
    <x v="29"/>
    <s v="-"/>
    <x v="4"/>
    <n v="4"/>
    <n v="0"/>
    <n v="0"/>
    <n v="0"/>
    <n v="1"/>
    <n v="0"/>
    <n v="0"/>
  </r>
  <r>
    <x v="1"/>
    <x v="1"/>
    <s v="00216208"/>
    <x v="51"/>
    <x v="277"/>
    <n v="192476189"/>
    <s v="J"/>
    <x v="1"/>
    <s v="Dienstbier, Jakub"/>
    <s v="K otázce mimoprávnosti mimořádného vládnutí"/>
    <x v="5"/>
    <x v="29"/>
    <s v="-"/>
    <x v="4"/>
    <n v="4"/>
    <n v="0"/>
    <n v="0"/>
    <n v="0"/>
    <n v="1"/>
    <n v="0"/>
    <n v="0"/>
  </r>
  <r>
    <x v="1"/>
    <x v="1"/>
    <s v="00216208"/>
    <x v="51"/>
    <x v="277"/>
    <n v="192476244"/>
    <s v="J"/>
    <x v="0"/>
    <s v="Horák, Filip"/>
    <s v="Human Dignity in Legal Argumentation: A Functional Perspective"/>
    <x v="5"/>
    <x v="29"/>
    <s v="-"/>
    <x v="4"/>
    <n v="3"/>
    <n v="0"/>
    <n v="0"/>
    <n v="1"/>
    <n v="0"/>
    <n v="0"/>
    <n v="0"/>
  </r>
  <r>
    <x v="1"/>
    <x v="1"/>
    <s v="00216208"/>
    <x v="51"/>
    <x v="277"/>
    <n v="192476280"/>
    <s v="B"/>
    <x v="0"/>
    <s v="Horák, Filip"/>
    <s v="Střet hodnot : Funkcionální analýza konstruktů rovnosti, svobody, spravedlnosti a důstojnosti v ústavněprávní argumentaci"/>
    <x v="5"/>
    <x v="29"/>
    <s v="-"/>
    <x v="4"/>
    <n v="3"/>
    <n v="0"/>
    <n v="0"/>
    <n v="1"/>
    <n v="0"/>
    <n v="0"/>
    <n v="0"/>
  </r>
  <r>
    <x v="1"/>
    <x v="1"/>
    <s v="00216208"/>
    <x v="51"/>
    <x v="277"/>
    <n v="192476296"/>
    <s v="B"/>
    <x v="0"/>
    <s v="Dvořák, Marek"/>
    <s v="Rekognice osob v trestním řízení"/>
    <x v="5"/>
    <x v="29"/>
    <s v="-"/>
    <x v="4"/>
    <n v="3"/>
    <n v="0"/>
    <n v="0"/>
    <n v="1"/>
    <n v="0"/>
    <n v="0"/>
    <n v="0"/>
  </r>
  <r>
    <x v="1"/>
    <x v="1"/>
    <s v="00216208"/>
    <x v="51"/>
    <x v="277"/>
    <n v="192476297"/>
    <s v="B"/>
    <x v="0"/>
    <s v="Šturma, Pavel;Beham, Marcus P.;Chadimová, Michala;Kurková Klímová, Nikola;Bílková, Veronika;Scheu, Harald Christian;Uhlířová, Kateřina;Mocková, Eliška;Hoffmann, Tomáš;Šmigová, Katarína;Pelikánová Urbanová, Kristýna;Svaček, Ondřej;Lipovský, Milan"/>
    <s v="The Crime of Genocide then and now : Evolution of a Crime"/>
    <x v="5"/>
    <x v="29"/>
    <s v="-"/>
    <x v="4"/>
    <n v="3"/>
    <n v="0"/>
    <n v="0"/>
    <n v="1"/>
    <n v="0"/>
    <n v="0"/>
    <n v="0"/>
  </r>
  <r>
    <x v="1"/>
    <x v="1"/>
    <s v="00216208"/>
    <x v="51"/>
    <x v="277"/>
    <n v="192476299"/>
    <s v="C"/>
    <x v="0"/>
    <s v="Tichý, Luboš"/>
    <s v="Actions in the Public Interest"/>
    <x v="5"/>
    <x v="29"/>
    <s v="-"/>
    <x v="4"/>
    <n v="4"/>
    <n v="0"/>
    <n v="0"/>
    <n v="0"/>
    <n v="1"/>
    <n v="0"/>
    <n v="0"/>
  </r>
  <r>
    <x v="1"/>
    <x v="1"/>
    <s v="00216208"/>
    <x v="51"/>
    <x v="277"/>
    <n v="192476335"/>
    <s v="J"/>
    <x v="1"/>
    <s v="Dienstbier, Jakub"/>
    <s v="Stav ústavní nouze"/>
    <x v="5"/>
    <x v="29"/>
    <s v="-"/>
    <x v="4"/>
    <n v="4"/>
    <n v="0"/>
    <n v="0"/>
    <n v="0"/>
    <n v="1"/>
    <n v="0"/>
    <n v="0"/>
  </r>
  <r>
    <x v="1"/>
    <x v="1"/>
    <s v="00216208"/>
    <x v="51"/>
    <x v="277"/>
    <n v="192476337"/>
    <s v="C"/>
    <x v="0"/>
    <s v="Bílková, Veronika"/>
    <s v="Military Engagement in the Domestic Jurisdiction of the Czech Republic"/>
    <x v="5"/>
    <x v="29"/>
    <s v="-"/>
    <x v="4"/>
    <n v="2"/>
    <n v="0"/>
    <n v="1"/>
    <n v="0"/>
    <n v="0"/>
    <n v="0"/>
    <n v="0"/>
  </r>
  <r>
    <x v="1"/>
    <x v="1"/>
    <s v="00216208"/>
    <x v="51"/>
    <x v="277"/>
    <n v="192476340"/>
    <s v="J"/>
    <x v="0"/>
    <s v="Dvořáková, Eva"/>
    <s v="The Features of Legal Language in British Legislation: a Diachronic Perspective"/>
    <x v="5"/>
    <x v="29"/>
    <s v="-"/>
    <x v="4"/>
    <n v="3"/>
    <n v="0"/>
    <n v="0"/>
    <n v="1"/>
    <n v="0"/>
    <n v="0"/>
    <n v="0"/>
  </r>
  <r>
    <x v="1"/>
    <x v="1"/>
    <s v="00216208"/>
    <x v="51"/>
    <x v="277"/>
    <n v="192476347"/>
    <s v="B"/>
    <x v="0"/>
    <s v="Kuklík, Jan"/>
    <s v="Příběh československé ústavy 1920 II : Ústava a její proměny v meziválečném období"/>
    <x v="5"/>
    <x v="29"/>
    <s v="-"/>
    <x v="4"/>
    <n v="2"/>
    <n v="0"/>
    <n v="1"/>
    <n v="0"/>
    <n v="0"/>
    <n v="0"/>
    <n v="0"/>
  </r>
  <r>
    <x v="1"/>
    <x v="1"/>
    <s v="00216208"/>
    <x v="51"/>
    <x v="277"/>
    <n v="192476356"/>
    <s v="J"/>
    <x v="0"/>
    <s v="Horák, Filip;Lacko, David"/>
    <s v="Triangulation of Theoretical and Empirical Conceptualizations Related to the Rule of Law"/>
    <x v="5"/>
    <x v="29"/>
    <s v="-"/>
    <x v="4"/>
    <n v="1"/>
    <n v="1"/>
    <n v="0"/>
    <n v="0"/>
    <n v="0"/>
    <n v="0"/>
    <n v="0"/>
  </r>
  <r>
    <x v="1"/>
    <x v="1"/>
    <s v="00216208"/>
    <x v="51"/>
    <x v="277"/>
    <n v="192476454"/>
    <s v="B"/>
    <x v="0"/>
    <s v="Frintová, Dita"/>
    <s v="Mezitímní a částečné rozhodnutí ve světle judikatury a evropské komparace"/>
    <x v="5"/>
    <x v="29"/>
    <s v="-"/>
    <x v="4"/>
    <n v="3"/>
    <n v="0"/>
    <n v="0"/>
    <n v="1"/>
    <n v="0"/>
    <n v="0"/>
    <n v="0"/>
  </r>
  <r>
    <x v="1"/>
    <x v="1"/>
    <s v="00216208"/>
    <x v="51"/>
    <x v="277"/>
    <n v="192476456"/>
    <s v="C"/>
    <x v="0"/>
    <s v="Dumbrovský, Tomáš"/>
    <s v="Popular Movements in 2030"/>
    <x v="5"/>
    <x v="29"/>
    <s v="-"/>
    <x v="4"/>
    <n v="4"/>
    <n v="0"/>
    <n v="0"/>
    <n v="0"/>
    <n v="1"/>
    <n v="0"/>
    <n v="0"/>
  </r>
  <r>
    <x v="1"/>
    <x v="1"/>
    <s v="00216208"/>
    <x v="51"/>
    <x v="277"/>
    <n v="192476471"/>
    <s v="B"/>
    <x v="0"/>
    <s v="Vysokajová, Margerita;Demová, Kateřina"/>
    <s v="Náhrada újmy vzniklé pracovním úrazem či nemocí z povolání"/>
    <x v="5"/>
    <x v="29"/>
    <s v="-"/>
    <x v="4"/>
    <n v="4"/>
    <n v="0"/>
    <n v="0"/>
    <n v="0"/>
    <n v="1"/>
    <n v="0"/>
    <n v="0"/>
  </r>
  <r>
    <x v="1"/>
    <x v="1"/>
    <s v="00216208"/>
    <x v="51"/>
    <x v="277"/>
    <n v="192476506"/>
    <s v="J"/>
    <x v="0"/>
    <s v="Horák, Záboj"/>
    <s v="Geschichte und Gegenwart der Seelsorge in öffentlichen Einrichtungen in den böhmischen Ländern"/>
    <x v="5"/>
    <x v="29"/>
    <s v="-"/>
    <x v="4"/>
    <n v="4"/>
    <n v="0"/>
    <n v="0"/>
    <n v="0"/>
    <n v="1"/>
    <n v="0"/>
    <n v="0"/>
  </r>
  <r>
    <x v="1"/>
    <x v="1"/>
    <s v="00216208"/>
    <x v="51"/>
    <x v="116"/>
    <n v="192476597"/>
    <s v="P"/>
    <x v="0"/>
    <s v="Jurák, Pavel;Halámek, Josef;Viščor, Ivo;Plešinger, Filip;Vondra, Vlastimil;Smíšek, Radovan;Leinveber, Pavel;Matějková, Magdalena;Lipoldová, Jolana;Novák, Miroslav;Čurila, Karol;Veselá, Jana;Prinzen, Frans W.;Nekuda, Ivo;Nekuda, Vít"/>
    <s v="Method of electrocardiographic signal processing and apparatus for performing the method"/>
    <x v="4"/>
    <x v="8"/>
    <s v="Cardiac and Cardiovascular systems"/>
    <x v="4"/>
    <n v="2"/>
    <n v="0"/>
    <n v="1"/>
    <n v="0"/>
    <n v="0"/>
    <n v="0"/>
    <n v="0"/>
  </r>
  <r>
    <x v="1"/>
    <x v="1"/>
    <s v="00216208"/>
    <x v="51"/>
    <x v="118"/>
    <n v="192476704"/>
    <s v="C"/>
    <x v="0"/>
    <s v="Niubo, Marc"/>
    <s v="The Italian opera in Prague in the Eighteenth Century: Networks, Strategies, Repertoires"/>
    <x v="1"/>
    <x v="15"/>
    <s v="-"/>
    <x v="4"/>
    <n v="2"/>
    <n v="0"/>
    <n v="1"/>
    <n v="0"/>
    <n v="0"/>
    <n v="0"/>
    <n v="0"/>
  </r>
  <r>
    <x v="1"/>
    <x v="1"/>
    <s v="00216208"/>
    <x v="51"/>
    <x v="118"/>
    <n v="192476776"/>
    <s v="C"/>
    <x v="1"/>
    <s v="Kaščák, Ondrej;Kampichler, Martina;Gawlicz, Katarzyna;Kispéter, Erika"/>
    <s v="Ökonomisierungsprozesse frühkindlicher Bildung, Betreuung und Erziehung (FBBE) in den Visegrád Ländern"/>
    <x v="5"/>
    <x v="16"/>
    <s v="-"/>
    <x v="4"/>
    <n v="4"/>
    <n v="0"/>
    <n v="0"/>
    <n v="0"/>
    <n v="1"/>
    <n v="0"/>
    <n v="0"/>
  </r>
  <r>
    <x v="1"/>
    <x v="1"/>
    <s v="00216208"/>
    <x v="51"/>
    <x v="118"/>
    <n v="192476801"/>
    <s v="J"/>
    <x v="0"/>
    <s v="mokrišová, jana;Verčík, Marek"/>
    <s v="TRADITION AND INNOVATION IN AEGEAN IRON TECHNOLOGIES: A VIEW FROM EARLY IRON AGE IONIA"/>
    <x v="1"/>
    <x v="14"/>
    <s v="-"/>
    <x v="4"/>
    <n v="2"/>
    <n v="0"/>
    <n v="1"/>
    <n v="0"/>
    <n v="0"/>
    <n v="0"/>
    <n v="0"/>
  </r>
  <r>
    <x v="1"/>
    <x v="1"/>
    <s v="00216208"/>
    <x v="51"/>
    <x v="118"/>
    <n v="192476827"/>
    <s v="J"/>
    <x v="0"/>
    <s v="Friedová, Mirjam;Machač, Pavel"/>
    <s v="Intonation as a cue to epistemic stance in one type of insubordinate clauses"/>
    <x v="1"/>
    <x v="27"/>
    <s v="-"/>
    <x v="4"/>
    <n v="2"/>
    <n v="0"/>
    <n v="1"/>
    <n v="0"/>
    <n v="0"/>
    <n v="0"/>
    <n v="0"/>
  </r>
  <r>
    <x v="1"/>
    <x v="1"/>
    <s v="00216208"/>
    <x v="51"/>
    <x v="118"/>
    <n v="192476854"/>
    <s v="B"/>
    <x v="0"/>
    <s v="Thein, Karel"/>
    <s v="Ecphrastic Shields in Graeco-Roman Literature : The World's Forge"/>
    <x v="1"/>
    <x v="1"/>
    <s v="-"/>
    <x v="4"/>
    <n v="1"/>
    <n v="1"/>
    <n v="0"/>
    <n v="0"/>
    <n v="0"/>
    <n v="0"/>
    <n v="0"/>
  </r>
  <r>
    <x v="1"/>
    <x v="1"/>
    <s v="00216208"/>
    <x v="51"/>
    <x v="118"/>
    <n v="192476868"/>
    <s v="B"/>
    <x v="0"/>
    <s v="Hill, James"/>
    <s v="The Notions of George Berkeley : Self, Substance, Unity and Power"/>
    <x v="1"/>
    <x v="1"/>
    <s v="-"/>
    <x v="4"/>
    <n v="1"/>
    <n v="1"/>
    <n v="0"/>
    <n v="0"/>
    <n v="0"/>
    <n v="0"/>
    <n v="0"/>
  </r>
  <r>
    <x v="1"/>
    <x v="1"/>
    <s v="00216208"/>
    <x v="51"/>
    <x v="118"/>
    <n v="192476878"/>
    <s v="B"/>
    <x v="0"/>
    <s v="Malečková, Jitka;Křížová, Markéta"/>
    <s v="Central Europe and the Non-European World in the Long 19th Century"/>
    <x v="1"/>
    <x v="28"/>
    <s v="-"/>
    <x v="4"/>
    <n v="3"/>
    <n v="0"/>
    <n v="0"/>
    <n v="1"/>
    <n v="0"/>
    <n v="0"/>
    <n v="0"/>
  </r>
  <r>
    <x v="1"/>
    <x v="1"/>
    <s v="00216208"/>
    <x v="51"/>
    <x v="118"/>
    <n v="192476898"/>
    <s v="C"/>
    <x v="0"/>
    <s v="Gráf, Tomáš;Vašků, Kateřina"/>
    <s v="Derivational paradigms in ELT textbooks"/>
    <x v="1"/>
    <x v="27"/>
    <s v="-"/>
    <x v="4"/>
    <n v="3"/>
    <n v="0"/>
    <n v="0"/>
    <n v="1"/>
    <n v="0"/>
    <n v="0"/>
    <n v="0"/>
  </r>
  <r>
    <x v="1"/>
    <x v="1"/>
    <s v="00216208"/>
    <x v="51"/>
    <x v="118"/>
    <n v="192476925"/>
    <s v="J"/>
    <x v="0"/>
    <s v="Skarnitzl, Radek;Čermák, Petr;Šturm, Pavel;Obstová, Zora;Hricsina, Jan"/>
    <s v="Glottalization and linking in the L2 speech of Czech learners of Spanish, Italian and Portuguese"/>
    <x v="1"/>
    <x v="27"/>
    <s v="-"/>
    <x v="4"/>
    <n v="2"/>
    <n v="0"/>
    <n v="1"/>
    <n v="0"/>
    <n v="0"/>
    <n v="0"/>
    <n v="0"/>
  </r>
  <r>
    <x v="1"/>
    <x v="1"/>
    <s v="00216208"/>
    <x v="51"/>
    <x v="118"/>
    <n v="192476970"/>
    <s v="B"/>
    <x v="0"/>
    <s v="Doležalová, Lucie;Králová, Magda;Tříska, Pavel;Kozák, Jakub;Loušová, Kristýna;Bendová, Berenika;Roček, Martin;Fúsik, Ondřej;Frešerová, Eliška;Králová Lesná, Aneta;Šenk, Martin;Smetanová, Zuzana;Pavlíková, Anna;Coufal, Dušan;Svobodová, Andrea;Lužný, Michael"/>
    <s v="Opuscula.Neznámá dílka z rukopisů Kříže z Telče"/>
    <x v="1"/>
    <x v="28"/>
    <s v="-"/>
    <x v="4"/>
    <n v="2"/>
    <n v="0"/>
    <n v="1"/>
    <n v="0"/>
    <n v="0"/>
    <n v="0"/>
    <n v="0"/>
  </r>
  <r>
    <x v="1"/>
    <x v="1"/>
    <s v="00216208"/>
    <x v="51"/>
    <x v="118"/>
    <n v="192476976"/>
    <s v="J"/>
    <x v="0"/>
    <s v="Pešta, Mikuláš"/>
    <s v="Reluctant revolutionaries: Czechoslovak support of revolutionary violence between decolonization and détente"/>
    <x v="1"/>
    <x v="14"/>
    <s v="-"/>
    <x v="4"/>
    <n v="3"/>
    <n v="0"/>
    <n v="0"/>
    <n v="1"/>
    <n v="0"/>
    <n v="0"/>
    <n v="0"/>
  </r>
  <r>
    <x v="1"/>
    <x v="1"/>
    <s v="00216208"/>
    <x v="51"/>
    <x v="118"/>
    <n v="192477002"/>
    <s v="J"/>
    <x v="0"/>
    <s v="Cvrček, Václav;Fidler, Masako"/>
    <s v="No Keyword is an Island: In search of covert associations"/>
    <x v="1"/>
    <x v="27"/>
    <s v="-"/>
    <x v="4"/>
    <n v="2"/>
    <n v="0"/>
    <n v="1"/>
    <n v="0"/>
    <n v="0"/>
    <n v="0"/>
    <n v="0"/>
  </r>
  <r>
    <x v="1"/>
    <x v="1"/>
    <s v="00216208"/>
    <x v="51"/>
    <x v="118"/>
    <n v="192477004"/>
    <s v="B"/>
    <x v="0"/>
    <s v="Tušlová, Petra;Weissová, Barbora;Bakardzhiev, Stefan"/>
    <s v="The Yurta-Stroyno Archaeological Project. Studies on the Roman Rural Settlement in Thrace"/>
    <x v="1"/>
    <x v="14"/>
    <s v="-"/>
    <x v="4"/>
    <n v="3"/>
    <n v="0"/>
    <n v="0"/>
    <n v="1"/>
    <n v="0"/>
    <n v="0"/>
    <n v="0"/>
  </r>
  <r>
    <x v="1"/>
    <x v="1"/>
    <s v="00216208"/>
    <x v="51"/>
    <x v="118"/>
    <n v="192477032"/>
    <s v="B"/>
    <x v="0"/>
    <s v="Tinková, Daniela"/>
    <s v="Osvícenství v českých zemích I. : Formování moderního státu (1740-1792)"/>
    <x v="1"/>
    <x v="14"/>
    <s v="-"/>
    <x v="4"/>
    <n v="2"/>
    <n v="0"/>
    <n v="1"/>
    <n v="0"/>
    <n v="0"/>
    <n v="0"/>
    <n v="0"/>
  </r>
  <r>
    <x v="1"/>
    <x v="1"/>
    <s v="00216208"/>
    <x v="51"/>
    <x v="118"/>
    <n v="192477034"/>
    <s v="B"/>
    <x v="0"/>
    <s v="Dušková, Lucie;Duijzings, Ger;Fina, Rosa;Paris, Antoine;Kumar, Arun;Rákosník, Jakub;Müller, Malte;Peters, Anja;Kenny, Bridget;Karaseva, Asya;Momzikova, Maria;Lalvani, Simiran;Ahlheim, Hannah"/>
    <s v="Working at night: the temporal organisation of labour across political and economic regimes"/>
    <x v="1"/>
    <x v="14"/>
    <s v="-"/>
    <x v="4"/>
    <n v="3"/>
    <n v="0"/>
    <n v="0"/>
    <n v="1"/>
    <n v="0"/>
    <n v="0"/>
    <n v="0"/>
  </r>
  <r>
    <x v="1"/>
    <x v="1"/>
    <s v="00216208"/>
    <x v="51"/>
    <x v="118"/>
    <n v="192477037"/>
    <s v="C"/>
    <x v="0"/>
    <s v="Zikmundová, Veronika"/>
    <s v="Historical language contact between Sibe and Khorchin"/>
    <x v="1"/>
    <x v="28"/>
    <s v="-"/>
    <x v="4"/>
    <n v="3"/>
    <n v="0"/>
    <n v="0"/>
    <n v="1"/>
    <n v="0"/>
    <n v="0"/>
    <n v="0"/>
  </r>
  <r>
    <x v="1"/>
    <x v="1"/>
    <s v="00216208"/>
    <x v="51"/>
    <x v="118"/>
    <n v="192477091"/>
    <s v="C"/>
    <x v="0"/>
    <s v="Šmejkalová, Jiřina"/>
    <s v="Robinson Jeffers’s Pilgrimage through the Iron Curtain: The Beloved Shepherd"/>
    <x v="5"/>
    <x v="19"/>
    <s v="-"/>
    <x v="4"/>
    <n v="4"/>
    <n v="0"/>
    <n v="0"/>
    <n v="0"/>
    <n v="1"/>
    <n v="0"/>
    <n v="0"/>
  </r>
  <r>
    <x v="1"/>
    <x v="1"/>
    <s v="00216208"/>
    <x v="51"/>
    <x v="118"/>
    <n v="192477097"/>
    <s v="C"/>
    <x v="0"/>
    <s v="Voldřichová - Beránková, Eva"/>
    <s v="Centre ou périphérie ? Littérature québécoise entre américanisation, américanité et indianité"/>
    <x v="1"/>
    <x v="27"/>
    <s v="-"/>
    <x v="4"/>
    <n v="2"/>
    <n v="0"/>
    <n v="1"/>
    <n v="0"/>
    <n v="0"/>
    <n v="0"/>
    <n v="0"/>
  </r>
  <r>
    <x v="1"/>
    <x v="1"/>
    <s v="00216208"/>
    <x v="51"/>
    <x v="118"/>
    <n v="192477120"/>
    <s v="B"/>
    <x v="0"/>
    <s v="Leudar, Ivan;Nekvapil, Jiří"/>
    <s v="Dialogical Networks: Using the Past in Contemporary Research"/>
    <x v="1"/>
    <x v="27"/>
    <s v="-"/>
    <x v="4"/>
    <n v="2"/>
    <n v="0"/>
    <n v="1"/>
    <n v="0"/>
    <n v="0"/>
    <n v="0"/>
    <n v="0"/>
  </r>
  <r>
    <x v="1"/>
    <x v="1"/>
    <s v="00216208"/>
    <x v="51"/>
    <x v="118"/>
    <n v="192477124"/>
    <s v="C"/>
    <x v="0"/>
    <s v="Doležalová, Lucie;Kiss, Farkas Gábor"/>
    <s v="Cultural Landscapes: Education and Literature"/>
    <x v="1"/>
    <x v="28"/>
    <s v="-"/>
    <x v="4"/>
    <n v="3"/>
    <n v="0"/>
    <n v="0"/>
    <n v="1"/>
    <n v="0"/>
    <n v="0"/>
    <n v="0"/>
  </r>
  <r>
    <x v="1"/>
    <x v="1"/>
    <s v="00216208"/>
    <x v="51"/>
    <x v="118"/>
    <n v="192477132"/>
    <s v="J"/>
    <x v="0"/>
    <s v="Koura, Jan;Waters, Robert Anthony"/>
    <s v="A 'Mudbank' or 'the Most Dangerous Area in the World'? Decolonising British Guiana, Czechoslovakia, and the Making of a Cold War Hot Spot in Latin America"/>
    <x v="1"/>
    <x v="14"/>
    <s v="-"/>
    <x v="4"/>
    <n v="3"/>
    <n v="0"/>
    <n v="0"/>
    <n v="1"/>
    <n v="0"/>
    <n v="0"/>
    <n v="0"/>
  </r>
  <r>
    <x v="1"/>
    <x v="1"/>
    <s v="00216208"/>
    <x v="51"/>
    <x v="118"/>
    <n v="192477175"/>
    <s v="C"/>
    <x v="0"/>
    <s v="Wallace, Clare"/>
    <s v="Crisis, Critique and Community in Contemporary British Theatre"/>
    <x v="1"/>
    <x v="27"/>
    <s v="-"/>
    <x v="4"/>
    <n v="2"/>
    <n v="0"/>
    <n v="1"/>
    <n v="0"/>
    <n v="0"/>
    <n v="0"/>
    <n v="0"/>
  </r>
  <r>
    <x v="1"/>
    <x v="1"/>
    <s v="00216208"/>
    <x v="51"/>
    <x v="118"/>
    <n v="192477176"/>
    <s v="C"/>
    <x v="0"/>
    <s v="Wallace, Clare"/>
    <s v="The Weir by Conor McPherson"/>
    <x v="1"/>
    <x v="27"/>
    <s v="-"/>
    <x v="4"/>
    <n v="4"/>
    <n v="0"/>
    <n v="0"/>
    <n v="0"/>
    <n v="1"/>
    <n v="0"/>
    <n v="0"/>
  </r>
  <r>
    <x v="1"/>
    <x v="1"/>
    <s v="00216208"/>
    <x v="51"/>
    <x v="118"/>
    <n v="192477180"/>
    <s v="C"/>
    <x v="0"/>
    <s v="Dragomirecká, Eva;van Weeghel, Jaap;Pěč, Ondřej"/>
    <s v="Psychiatric rehabilitation and continuity of care"/>
    <x v="4"/>
    <x v="6"/>
    <s v="-"/>
    <x v="4"/>
    <n v="5"/>
    <n v="0"/>
    <n v="0"/>
    <n v="0"/>
    <n v="0"/>
    <n v="1"/>
    <n v="0"/>
  </r>
  <r>
    <x v="1"/>
    <x v="1"/>
    <s v="00216208"/>
    <x v="51"/>
    <x v="118"/>
    <n v="192477231"/>
    <s v="C"/>
    <x v="0"/>
    <s v="Bach, Xavier;Štichauer, Pavel"/>
    <s v="Auxiliary selection in Italo-Romance and inflexional classes"/>
    <x v="1"/>
    <x v="27"/>
    <s v="-"/>
    <x v="4"/>
    <n v="2"/>
    <n v="0"/>
    <n v="1"/>
    <n v="0"/>
    <n v="0"/>
    <n v="0"/>
    <n v="0"/>
  </r>
  <r>
    <x v="1"/>
    <x v="1"/>
    <s v="00216208"/>
    <x v="51"/>
    <x v="118"/>
    <n v="192477235"/>
    <s v="B"/>
    <x v="0"/>
    <s v="Landgráfová, Renata;Bareš, Ladislav;Míčková, Diana"/>
    <s v="The Shaft Tomb of Menekhibnekau II. The Texts"/>
    <x v="1"/>
    <x v="14"/>
    <s v="-"/>
    <x v="4"/>
    <n v="2"/>
    <n v="0"/>
    <n v="1"/>
    <n v="0"/>
    <n v="0"/>
    <n v="0"/>
    <n v="0"/>
  </r>
  <r>
    <x v="1"/>
    <x v="1"/>
    <s v="00216208"/>
    <x v="51"/>
    <x v="118"/>
    <n v="192477270"/>
    <s v="J"/>
    <x v="0"/>
    <s v="Stančo, Ladislav;Ferreras, Veronica Martinez;Kysela, Jan"/>
    <s v="Pottery of the steppe piedmonts of the Bactro-Sogdian Borderlands: The case of Iskandar Tepa (mid-2nd-1st c. BC)"/>
    <x v="1"/>
    <x v="14"/>
    <s v="-"/>
    <x v="4"/>
    <n v="2"/>
    <n v="0"/>
    <n v="1"/>
    <n v="0"/>
    <n v="0"/>
    <n v="0"/>
    <n v="0"/>
  </r>
  <r>
    <x v="1"/>
    <x v="1"/>
    <s v="00216208"/>
    <x v="51"/>
    <x v="118"/>
    <n v="192477290"/>
    <s v="B"/>
    <x v="0"/>
    <s v="Wiendl, Jan;Sudzinová, Tereza"/>
    <s v="Karel Teige: Deníky 1912-1925"/>
    <x v="1"/>
    <x v="27"/>
    <s v="-"/>
    <x v="4"/>
    <n v="2"/>
    <n v="0"/>
    <n v="1"/>
    <n v="0"/>
    <n v="0"/>
    <n v="0"/>
    <n v="0"/>
  </r>
  <r>
    <x v="1"/>
    <x v="1"/>
    <s v="00216208"/>
    <x v="51"/>
    <x v="118"/>
    <n v="192477337"/>
    <s v="B"/>
    <x v="0"/>
    <s v="Biegel, Richard"/>
    <s v="Město v bouři. Urbanismus a architektura historického centra Prahy 1830-1970"/>
    <x v="1"/>
    <x v="15"/>
    <s v="-"/>
    <x v="4"/>
    <n v="2"/>
    <n v="0"/>
    <n v="1"/>
    <n v="0"/>
    <n v="0"/>
    <n v="0"/>
    <n v="0"/>
  </r>
  <r>
    <x v="1"/>
    <x v="1"/>
    <s v="00216208"/>
    <x v="51"/>
    <x v="118"/>
    <n v="192477424"/>
    <s v="C"/>
    <x v="1"/>
    <s v="Rákosník, Jakub;Kopeček Šustrová, Radka"/>
    <s v="State Socialist Biopolitics: Four Stages of Human Development in Post-War Czechoslovakia"/>
    <x v="1"/>
    <x v="14"/>
    <s v="-"/>
    <x v="4"/>
    <n v="5"/>
    <n v="0"/>
    <n v="0"/>
    <n v="0"/>
    <n v="0"/>
    <n v="1"/>
    <n v="0"/>
  </r>
  <r>
    <x v="1"/>
    <x v="1"/>
    <s v="00216208"/>
    <x v="51"/>
    <x v="118"/>
    <n v="192477446"/>
    <s v="C"/>
    <x v="0"/>
    <s v="Zikmundová, Veronika"/>
    <s v="The Endangered Language Environment of Hulunbuir"/>
    <x v="1"/>
    <x v="28"/>
    <s v="-"/>
    <x v="4"/>
    <n v="2"/>
    <n v="0"/>
    <n v="1"/>
    <n v="0"/>
    <n v="0"/>
    <n v="0"/>
    <n v="0"/>
  </r>
  <r>
    <x v="1"/>
    <x v="1"/>
    <s v="00216208"/>
    <x v="51"/>
    <x v="118"/>
    <n v="192477447"/>
    <s v="C"/>
    <x v="0"/>
    <s v="Kapišovská, Veronika"/>
    <s v="Connecting the Earliest Documented Dagur Songs with the Memories of Elders"/>
    <x v="1"/>
    <x v="28"/>
    <s v="-"/>
    <x v="4"/>
    <n v="2"/>
    <n v="0"/>
    <n v="1"/>
    <n v="0"/>
    <n v="0"/>
    <n v="0"/>
    <n v="0"/>
  </r>
  <r>
    <x v="1"/>
    <x v="1"/>
    <s v="00216208"/>
    <x v="51"/>
    <x v="118"/>
    <n v="192477453"/>
    <s v="B"/>
    <x v="0"/>
    <s v="Svoboda, Tomáš;Biel, Łucja;Sosoni, Vilelmini"/>
    <s v="Institutional Translator Training"/>
    <x v="1"/>
    <x v="27"/>
    <s v="-"/>
    <x v="4"/>
    <n v="3"/>
    <n v="0"/>
    <n v="0"/>
    <n v="1"/>
    <n v="0"/>
    <n v="0"/>
    <n v="0"/>
  </r>
  <r>
    <x v="1"/>
    <x v="1"/>
    <s v="00216208"/>
    <x v="51"/>
    <x v="118"/>
    <n v="192477465"/>
    <s v="B"/>
    <x v="0"/>
    <s v="Hojda, Zdeněk"/>
    <s v="Výjezd šťastný. Cestovní deníky z kavalírské cesty Václava Vojtěcha, Jana Norberta a Ignáce Karla ze Šternberka z let 1662-1665"/>
    <x v="1"/>
    <x v="14"/>
    <s v="-"/>
    <x v="4"/>
    <n v="3"/>
    <n v="0"/>
    <n v="0"/>
    <n v="1"/>
    <n v="0"/>
    <n v="0"/>
    <n v="0"/>
  </r>
  <r>
    <x v="1"/>
    <x v="1"/>
    <s v="00216208"/>
    <x v="51"/>
    <x v="148"/>
    <n v="192477595"/>
    <s v="J"/>
    <x v="0"/>
    <s v="Švelch, Jan;Švelch, Jaroslav"/>
    <s v="&quot;Definitive playthrough&quot;: Behind-the-scenes narratives in let's plays and streaming content by video game voice actors"/>
    <x v="5"/>
    <x v="19"/>
    <s v="-"/>
    <x v="4"/>
    <n v="2"/>
    <n v="0"/>
    <n v="1"/>
    <n v="0"/>
    <n v="0"/>
    <n v="0"/>
    <n v="0"/>
  </r>
  <r>
    <x v="1"/>
    <x v="1"/>
    <s v="00216208"/>
    <x v="51"/>
    <x v="148"/>
    <n v="192477612"/>
    <s v="J"/>
    <x v="0"/>
    <s v="Jüptner, Petr;Klimovský, Daniel"/>
    <s v="Vertical and horizontal intergovernmental relations during the first wave of the COVID-19 crisis: experience from the extremely fragmented CEE countries"/>
    <x v="5"/>
    <x v="13"/>
    <s v="-"/>
    <x v="4"/>
    <n v="4"/>
    <n v="0"/>
    <n v="0"/>
    <n v="0"/>
    <n v="1"/>
    <n v="0"/>
    <n v="0"/>
  </r>
  <r>
    <x v="1"/>
    <x v="1"/>
    <s v="00216208"/>
    <x v="51"/>
    <x v="148"/>
    <n v="192477695"/>
    <s v="B"/>
    <x v="0"/>
    <s v="Hynek, Nikola;Solovyeva, Anzhelika"/>
    <s v="Militarizing Artificial Intelligence: Theory, Technology, and Regulation"/>
    <x v="5"/>
    <x v="13"/>
    <s v="-"/>
    <x v="4"/>
    <n v="3"/>
    <n v="0"/>
    <n v="0"/>
    <n v="1"/>
    <n v="0"/>
    <n v="0"/>
    <n v="0"/>
  </r>
  <r>
    <x v="1"/>
    <x v="1"/>
    <s v="00216208"/>
    <x v="51"/>
    <x v="148"/>
    <n v="192477712"/>
    <s v="B"/>
    <x v="0"/>
    <s v="Konrád, Ota;Kučera, Rudolf"/>
    <s v="Paths out of the Apocalypse : Physical Violence in the Fall and Renewal of Central Europe, 1914-1922"/>
    <x v="1"/>
    <x v="14"/>
    <s v="-"/>
    <x v="4"/>
    <n v="1"/>
    <n v="1"/>
    <n v="0"/>
    <n v="0"/>
    <n v="0"/>
    <n v="0"/>
    <n v="0"/>
  </r>
  <r>
    <x v="1"/>
    <x v="1"/>
    <s v="00216208"/>
    <x v="51"/>
    <x v="148"/>
    <n v="192477762"/>
    <s v="B"/>
    <x v="0"/>
    <s v="Nigrin, Tomáš"/>
    <s v="The Rise and Decline of Communist Czechoslovakia´s Railway Sector"/>
    <x v="1"/>
    <x v="14"/>
    <s v="-"/>
    <x v="4"/>
    <n v="3"/>
    <n v="0"/>
    <n v="0"/>
    <n v="1"/>
    <n v="0"/>
    <n v="0"/>
    <n v="0"/>
  </r>
  <r>
    <x v="1"/>
    <x v="1"/>
    <s v="00216208"/>
    <x v="51"/>
    <x v="148"/>
    <n v="192477821"/>
    <s v="B"/>
    <x v="1"/>
    <s v="Lizcová, Zuzana;Handl, Vladimír;Kunštát, Miroslav;Nigrin, Tomáš;Šmidrkal, Václav;Zelená, Alena;Filipová, Lucie;Mlsna, Petr;Thomas, Oellermann;Andreas, Wiedemann"/>
    <s v="Německo 1989 - 2021 : Úspěchy, problémy a výzvy sjednocené země"/>
    <x v="5"/>
    <x v="13"/>
    <s v="-"/>
    <x v="4"/>
    <n v="2"/>
    <n v="0"/>
    <n v="1"/>
    <n v="0"/>
    <n v="0"/>
    <n v="0"/>
    <n v="0"/>
  </r>
  <r>
    <x v="1"/>
    <x v="1"/>
    <s v="00216208"/>
    <x v="51"/>
    <x v="62"/>
    <n v="192477956"/>
    <s v="B"/>
    <x v="0"/>
    <s v="Verbuč, David"/>
    <s v="DIY House Shows and Music Venues in the US: Ethnographic Explorations of Place and Community"/>
    <x v="5"/>
    <x v="33"/>
    <s v="-"/>
    <x v="4"/>
    <n v="1"/>
    <n v="1"/>
    <n v="0"/>
    <n v="0"/>
    <n v="0"/>
    <n v="0"/>
    <n v="0"/>
  </r>
  <r>
    <x v="1"/>
    <x v="1"/>
    <s v="00216208"/>
    <x v="51"/>
    <x v="62"/>
    <n v="192477961"/>
    <s v="B"/>
    <x v="0"/>
    <s v="Carlson, Sacha"/>
    <s v="Signes, sons et sens : essai de poétique phénoménologique"/>
    <x v="1"/>
    <x v="1"/>
    <s v="-"/>
    <x v="4"/>
    <n v="3"/>
    <n v="0"/>
    <n v="0"/>
    <n v="1"/>
    <n v="0"/>
    <n v="0"/>
    <n v="0"/>
  </r>
  <r>
    <x v="1"/>
    <x v="1"/>
    <s v="00216208"/>
    <x v="51"/>
    <x v="62"/>
    <n v="192478053"/>
    <s v="J"/>
    <x v="0"/>
    <s v="Nyklová, Blanka;Moree, Dana;Černohorská Maufras, Vanda"/>
    <s v="Nevědění jako faktor v nepravidelné regulaci domácího násilí na ženách v zrcadle pandemie covidu-19"/>
    <x v="5"/>
    <x v="33"/>
    <s v="-"/>
    <x v="4"/>
    <n v="3"/>
    <n v="0"/>
    <n v="0"/>
    <n v="1"/>
    <n v="0"/>
    <n v="0"/>
    <n v="0"/>
  </r>
  <r>
    <x v="1"/>
    <x v="1"/>
    <s v="00216208"/>
    <x v="51"/>
    <x v="121"/>
    <n v="192478176"/>
    <s v="C"/>
    <x v="0"/>
    <s v="Štech, Stanislav"/>
    <s v="Inclusive Education as a Magnifying Glass of Problems of the Democratisation of School Education"/>
    <x v="5"/>
    <x v="16"/>
    <s v="Education, general; including training, pedagogy, didactics [and education systems]"/>
    <x v="4"/>
    <n v="2"/>
    <n v="0"/>
    <n v="1"/>
    <n v="0"/>
    <n v="0"/>
    <n v="0"/>
    <n v="0"/>
  </r>
  <r>
    <x v="1"/>
    <x v="1"/>
    <s v="00216208"/>
    <x v="51"/>
    <x v="121"/>
    <n v="192478205"/>
    <s v="C"/>
    <x v="0"/>
    <s v="Doubková, Nikola"/>
    <s v="Citizenship activity and democracy perception among young Czechs whose parents 'jingled keys' during the 'Velvet Revolution'"/>
    <x v="5"/>
    <x v="30"/>
    <s v="Psychology (including human - machine relations)"/>
    <x v="4"/>
    <n v="4"/>
    <n v="0"/>
    <n v="0"/>
    <n v="0"/>
    <n v="1"/>
    <n v="0"/>
    <n v="0"/>
  </r>
  <r>
    <x v="1"/>
    <x v="1"/>
    <s v="00216208"/>
    <x v="51"/>
    <x v="121"/>
    <n v="192478218"/>
    <s v="J"/>
    <x v="0"/>
    <s v="Šiška, Jan;Beadle-Brown, Julie"/>
    <s v="Progress on deinstitutionalisation and the development of community living for persons with disabilities in Europe: Are we nearly there?"/>
    <x v="5"/>
    <x v="33"/>
    <s v="Sociology"/>
    <x v="4"/>
    <n v="3"/>
    <n v="0"/>
    <n v="0"/>
    <n v="1"/>
    <n v="0"/>
    <n v="0"/>
    <n v="0"/>
  </r>
  <r>
    <x v="1"/>
    <x v="1"/>
    <s v="00216208"/>
    <x v="51"/>
    <x v="121"/>
    <n v="192478257"/>
    <s v="C"/>
    <x v="0"/>
    <s v="Chejnová, Pavla"/>
    <s v="Self-Praise in Czech Television Talk Shows"/>
    <x v="1"/>
    <x v="27"/>
    <s v="Linguistics"/>
    <x v="4"/>
    <n v="3"/>
    <n v="0"/>
    <n v="0"/>
    <n v="1"/>
    <n v="0"/>
    <n v="0"/>
    <n v="0"/>
  </r>
  <r>
    <x v="1"/>
    <x v="1"/>
    <s v="00216208"/>
    <x v="51"/>
    <x v="250"/>
    <n v="192478447"/>
    <s v="B"/>
    <x v="1"/>
    <s v="Carboch, Jan"/>
    <s v="Vybrané indikátory herního výkonu v tenisu, vizuální vnímání a anticipace"/>
    <x v="4"/>
    <x v="6"/>
    <s v="Sport and fitness sciences"/>
    <x v="4"/>
    <n v="4"/>
    <n v="0"/>
    <n v="0"/>
    <n v="0"/>
    <n v="1"/>
    <n v="0"/>
    <n v="0"/>
  </r>
  <r>
    <x v="1"/>
    <x v="1"/>
    <s v="00216208"/>
    <x v="51"/>
    <x v="250"/>
    <n v="192478488"/>
    <s v="J"/>
    <x v="0"/>
    <s v="Talar, K.;Větrovský, Tomáš;van Haren, M.;Negyesi, J.;Granacher, U.;Vaczi, M.;Martin-Arevalo, E.;Del Olmo, M. F.;Kalamacka, E.;Hortobagyi, T."/>
    <s v="The effects of aerobic exercise and transcranial direct current stimulation on cognitive function in older adults with and without cognitive impairment: A systematic review and meta-analysis"/>
    <x v="4"/>
    <x v="6"/>
    <s v="Sport and fitness sciences"/>
    <x v="4"/>
    <n v="3"/>
    <n v="0"/>
    <n v="0"/>
    <n v="1"/>
    <n v="0"/>
    <n v="0"/>
    <n v="0"/>
  </r>
  <r>
    <x v="1"/>
    <x v="1"/>
    <s v="00216208"/>
    <x v="51"/>
    <x v="250"/>
    <n v="192478509"/>
    <s v="B"/>
    <x v="1"/>
    <s v="Vařeková, Jitka;Daďová, Klára;Majorová, Simona;Prokešová, Eva;Mahrová, Andrea"/>
    <s v="Žák se speciálními vzdělávacími potřebami v tělesné výchově"/>
    <x v="5"/>
    <x v="16"/>
    <s v="Education, special (to gifted persons, those with learning disabilities)"/>
    <x v="4"/>
    <n v="3"/>
    <n v="0"/>
    <n v="0"/>
    <n v="1"/>
    <n v="0"/>
    <n v="0"/>
    <n v="0"/>
  </r>
  <r>
    <x v="1"/>
    <x v="1"/>
    <s v="00216224"/>
    <x v="58"/>
    <x v="186"/>
    <n v="192478554"/>
    <s v="J"/>
    <x v="1"/>
    <s v="Wittner, Rudolf;Mascia, Cecilia;Gallo, Matej;Frexia, Francesca;Müller, Heimo;Plass, Markus;Geiger, Jörg;Holub, Petr"/>
    <s v="Lightweight Distributed Provenance Model for Complex Real–world Environments"/>
    <x v="0"/>
    <x v="24"/>
    <s v="-"/>
    <x v="4"/>
    <n v="2"/>
    <n v="0"/>
    <n v="1"/>
    <n v="0"/>
    <n v="0"/>
    <n v="0"/>
    <n v="0"/>
  </r>
  <r>
    <x v="1"/>
    <x v="1"/>
    <s v="00216224"/>
    <x v="58"/>
    <x v="84"/>
    <n v="192478595"/>
    <s v="J"/>
    <x v="0"/>
    <s v="Zuo, Sheng;Yadala, Ramakrishna;Yang, Fen;Talbert, Paul;Fuchs, Joerg;Schubert, Veit;Ahmadli, Ulkar;Rutten, Twan;Pecinka, Ales;Lysák, Martin;Lermontova, Inna"/>
    <s v="Recurrent Plant-Specific Duplications of KNL2 and its Conserved Function as a Kinetochore Assembly Factor"/>
    <x v="0"/>
    <x v="0"/>
    <s v="Plant sciences, botany"/>
    <x v="4"/>
    <n v="3"/>
    <n v="0"/>
    <n v="0"/>
    <n v="1"/>
    <n v="0"/>
    <n v="0"/>
    <n v="0"/>
  </r>
  <r>
    <x v="1"/>
    <x v="1"/>
    <s v="00216224"/>
    <x v="58"/>
    <x v="84"/>
    <n v="192478653"/>
    <s v="J"/>
    <x v="0"/>
    <s v="Cairo Calzada, Albert;Vargová, Anna;Shukla, Neha;Capitao, Claudio;Mikulková, Pavlína;Valuchová, Soňa;Pečinková, Jana;Bulankova, Petra;Říha, Karel"/>
    <s v="Meiotic exit in Arabidopsis is driven by P-body-mediated inhibition of translation"/>
    <x v="0"/>
    <x v="0"/>
    <s v="Biochemistry and molecular biology"/>
    <x v="4"/>
    <n v="1"/>
    <n v="1"/>
    <n v="0"/>
    <n v="0"/>
    <n v="0"/>
    <n v="0"/>
    <n v="0"/>
  </r>
  <r>
    <x v="1"/>
    <x v="1"/>
    <n v="26482789"/>
    <x v="135"/>
    <x v="244"/>
    <n v="192478859"/>
    <s v="C"/>
    <x v="0"/>
    <s v="Machek, Jakub"/>
    <s v="Non-stop, I Want to Live Non-stop: The Role of Disco in Late Socialist Czechoslovakia"/>
    <x v="1"/>
    <x v="14"/>
    <s v="-"/>
    <x v="4"/>
    <n v="2"/>
    <n v="0"/>
    <n v="1"/>
    <n v="0"/>
    <n v="0"/>
    <n v="0"/>
    <n v="0"/>
  </r>
  <r>
    <x v="1"/>
    <x v="1"/>
    <n v="26482789"/>
    <x v="135"/>
    <x v="244"/>
    <n v="192478860"/>
    <s v="J"/>
    <x v="0"/>
    <s v="Stojić, Marko"/>
    <s v="Contesting the EU on the periphery in times of crisis: party-based Euroscepticism in Serbia"/>
    <x v="5"/>
    <x v="13"/>
    <s v="-"/>
    <x v="4"/>
    <n v="3"/>
    <n v="0"/>
    <n v="0"/>
    <n v="1"/>
    <n v="0"/>
    <n v="0"/>
    <n v="0"/>
  </r>
  <r>
    <x v="1"/>
    <x v="1"/>
    <n v="26482789"/>
    <x v="135"/>
    <x v="244"/>
    <n v="192478899"/>
    <s v="B"/>
    <x v="0"/>
    <s v="Kukovič, Simona;Just, Petr"/>
    <s v="The Rise of Populism in Central and Eastern Europe"/>
    <x v="5"/>
    <x v="13"/>
    <s v="-"/>
    <x v="4"/>
    <n v="4"/>
    <n v="0"/>
    <n v="0"/>
    <n v="0"/>
    <n v="1"/>
    <n v="0"/>
    <n v="0"/>
  </r>
  <r>
    <x v="1"/>
    <x v="1"/>
    <n v="26482789"/>
    <x v="135"/>
    <x v="244"/>
    <n v="192478911"/>
    <s v="C"/>
    <x v="0"/>
    <s v="Březinová, Kateřina"/>
    <s v="Roaming Heroes and Their Ballads : Brazilian Cordel Narratives in the Context of the Global Broadside Ballad Tradition"/>
    <x v="1"/>
    <x v="14"/>
    <s v="-"/>
    <x v="4"/>
    <n v="2"/>
    <n v="0"/>
    <n v="1"/>
    <n v="0"/>
    <n v="0"/>
    <n v="0"/>
    <n v="0"/>
  </r>
  <r>
    <x v="1"/>
    <x v="1"/>
    <n v="26482789"/>
    <x v="135"/>
    <x v="244"/>
    <n v="192478926"/>
    <s v="J"/>
    <x v="0"/>
    <s v="Němečková, Tereza;Hayat, Arshad"/>
    <s v="Does trade openness improve the quality of domestic institutions? Evidence from Africa"/>
    <x v="5"/>
    <x v="9"/>
    <s v="-"/>
    <x v="4"/>
    <n v="4"/>
    <n v="0"/>
    <n v="0"/>
    <n v="0"/>
    <n v="1"/>
    <n v="0"/>
    <n v="0"/>
  </r>
  <r>
    <x v="1"/>
    <x v="1"/>
    <n v="71226401"/>
    <x v="108"/>
    <x v="192"/>
    <n v="192479073"/>
    <s v="J"/>
    <x v="1"/>
    <s v="Vňuková, Martina;Ptáček, Radek;Děchtěrenko, Filip;Raboch, Jiří;Anders, Martin;Goetz, Michal"/>
    <s v="Validity of the Czech Translation of the Adult Attention-Deficit/Hyperactivity Disorder (ADHD) Self-Report Scale (ASRS)"/>
    <x v="5"/>
    <x v="30"/>
    <s v="-"/>
    <x v="4"/>
    <n v="4"/>
    <n v="0"/>
    <n v="0"/>
    <n v="0"/>
    <n v="1"/>
    <n v="0"/>
    <n v="0"/>
  </r>
  <r>
    <x v="1"/>
    <x v="1"/>
    <s v="00216224"/>
    <x v="58"/>
    <x v="82"/>
    <n v="192479137"/>
    <s v="P"/>
    <x v="1"/>
    <s v="Bryja, Vítězslav;Janovská, Pavlína;Gregorová, Michaela;Němec, Václav;Khirsariya, PrashantKumar;Paruch, Kamil"/>
    <s v="4-(1H-imidazol-5-yl)-1H-pyrrolo[2, 3-b] pyridines for use in the treatment of leukaemias, lymphomas and solid tumors"/>
    <x v="4"/>
    <x v="22"/>
    <s v="Medicinal chemistry"/>
    <x v="4"/>
    <n v="2"/>
    <n v="0"/>
    <n v="1"/>
    <n v="0"/>
    <n v="0"/>
    <n v="0"/>
    <n v="0"/>
  </r>
  <r>
    <x v="1"/>
    <x v="1"/>
    <s v="00216224"/>
    <x v="58"/>
    <x v="80"/>
    <n v="192479236"/>
    <s v="B"/>
    <x v="0"/>
    <s v="Potěšil, Lukáš"/>
    <s v="Kasační stížnost"/>
    <x v="5"/>
    <x v="29"/>
    <s v="Law"/>
    <x v="4"/>
    <n v="3"/>
    <n v="0"/>
    <n v="0"/>
    <n v="1"/>
    <n v="0"/>
    <n v="0"/>
    <n v="0"/>
  </r>
  <r>
    <x v="1"/>
    <x v="1"/>
    <s v="00216224"/>
    <x v="58"/>
    <x v="80"/>
    <n v="192479243"/>
    <s v="C"/>
    <x v="0"/>
    <s v="Tauchen, Jaromír"/>
    <s v="The Supreme Courts in the Protectorate of Bohemia and Moravia"/>
    <x v="5"/>
    <x v="29"/>
    <s v="Law"/>
    <x v="4"/>
    <n v="3"/>
    <n v="0"/>
    <n v="0"/>
    <n v="1"/>
    <n v="0"/>
    <n v="0"/>
    <n v="0"/>
  </r>
  <r>
    <x v="1"/>
    <x v="1"/>
    <s v="00216224"/>
    <x v="58"/>
    <x v="82"/>
    <n v="192479537"/>
    <s v="B"/>
    <x v="0"/>
    <s v="Janyška, Josef;Modugno, Marco"/>
    <s v="An Introduction to Covariant Quantum Mechanics"/>
    <x v="0"/>
    <x v="18"/>
    <s v="Particles and field physics"/>
    <x v="4"/>
    <n v="1"/>
    <n v="1"/>
    <n v="0"/>
    <n v="0"/>
    <n v="0"/>
    <n v="0"/>
    <n v="0"/>
  </r>
  <r>
    <x v="1"/>
    <x v="1"/>
    <s v="00216224"/>
    <x v="58"/>
    <x v="82"/>
    <n v="192479904"/>
    <s v="C"/>
    <x v="1"/>
    <s v="Bollettin, Paride"/>
    <s v="Becoming Primates: Ethnographic Notes on the Production of Human and Other-than-Human Multispecies Collectives"/>
    <x v="5"/>
    <x v="33"/>
    <s v="Antropology, ethnology"/>
    <x v="4"/>
    <n v="4"/>
    <n v="0"/>
    <n v="0"/>
    <n v="0"/>
    <n v="1"/>
    <n v="0"/>
    <n v="0"/>
  </r>
  <r>
    <x v="1"/>
    <x v="1"/>
    <s v="00216224"/>
    <x v="58"/>
    <x v="82"/>
    <n v="192480219"/>
    <s v="P"/>
    <x v="0"/>
    <s v="Krumpolec, Richard;Černák, Mirko;Zelenák, František"/>
    <s v="Způsob spuštění samovolně se šířícího procesu redukce-exfoliace oxidu grafenu v porézním materiálu"/>
    <x v="2"/>
    <x v="17"/>
    <s v="Materials engineering"/>
    <x v="4"/>
    <n v="4"/>
    <n v="0"/>
    <n v="0"/>
    <n v="0"/>
    <n v="1"/>
    <n v="0"/>
    <n v="0"/>
  </r>
  <r>
    <x v="1"/>
    <x v="1"/>
    <s v="00216224"/>
    <x v="58"/>
    <x v="80"/>
    <n v="192480494"/>
    <s v="C"/>
    <x v="0"/>
    <s v="Moraru, Madalina Bianca"/>
    <s v="The Future Architecture of the EU’s Return System Following the Pact on Asylum and Migration: Added Value and Shortcomings"/>
    <x v="5"/>
    <x v="29"/>
    <s v="Law"/>
    <x v="4"/>
    <n v="3"/>
    <n v="0"/>
    <n v="0"/>
    <n v="1"/>
    <n v="0"/>
    <n v="0"/>
    <n v="0"/>
  </r>
  <r>
    <x v="1"/>
    <x v="1"/>
    <s v="00216224"/>
    <x v="58"/>
    <x v="80"/>
    <n v="192480497"/>
    <s v="B"/>
    <x v="0"/>
    <s v="Kovaříček, Kamil"/>
    <s v="Základní kapitál a ochrana věřitelů při jeho rozdělování"/>
    <x v="5"/>
    <x v="29"/>
    <s v="Law"/>
    <x v="4"/>
    <n v="4"/>
    <n v="0"/>
    <n v="0"/>
    <n v="0"/>
    <n v="1"/>
    <n v="0"/>
    <n v="0"/>
  </r>
  <r>
    <x v="1"/>
    <x v="1"/>
    <s v="00216224"/>
    <x v="58"/>
    <x v="83"/>
    <n v="192480743"/>
    <s v="C"/>
    <x v="1"/>
    <s v="Nurse, Lyudmila;Sidiropulu Janků, Kateřina;Obrovská, Jana;Gajek, Katarzyna;Mbiatong, Jérome"/>
    <s v="The place of religious and non-religious values and beliefs in identities of mothers of young children: Methodological approach and empirical evidence from the European comparative perspective"/>
    <x v="5"/>
    <x v="16"/>
    <s v="Education, general; including training, pedagogy, didactics [and education systems]"/>
    <x v="4"/>
    <n v="2"/>
    <n v="0"/>
    <n v="1"/>
    <n v="0"/>
    <n v="0"/>
    <n v="0"/>
    <n v="0"/>
  </r>
  <r>
    <x v="1"/>
    <x v="1"/>
    <s v="00216224"/>
    <x v="58"/>
    <x v="83"/>
    <n v="192480843"/>
    <s v="B"/>
    <x v="1"/>
    <s v="Ellederová, Eva"/>
    <s v="Konstrukční výzkum učebnice pro výuku odborného anglického jazyka"/>
    <x v="5"/>
    <x v="16"/>
    <s v="Education, general; including training, pedagogy, didactics [and education systems]"/>
    <x v="4"/>
    <n v="3"/>
    <n v="0"/>
    <n v="0"/>
    <n v="1"/>
    <n v="0"/>
    <n v="0"/>
    <n v="0"/>
  </r>
  <r>
    <x v="1"/>
    <x v="1"/>
    <s v="00216224"/>
    <x v="58"/>
    <x v="79"/>
    <n v="192480893"/>
    <s v="B"/>
    <x v="0"/>
    <s v="Zahrádka, Jiří"/>
    <s v="Leoš Janáček : Auf verwachsenem Pfade. Urtext"/>
    <x v="1"/>
    <x v="15"/>
    <s v="Performing arts studies (Musicology, Theater science, Dramaturgy)"/>
    <x v="4"/>
    <n v="2"/>
    <n v="0"/>
    <n v="1"/>
    <n v="0"/>
    <n v="0"/>
    <n v="0"/>
    <n v="0"/>
  </r>
  <r>
    <x v="1"/>
    <x v="1"/>
    <s v="00216224"/>
    <x v="58"/>
    <x v="79"/>
    <n v="192480899"/>
    <s v="C"/>
    <x v="0"/>
    <s v="Krajník, Filip"/>
    <s v="The Translator as Author : The Case of Geoffrey Chaucer’s The Parliament of Fowls"/>
    <x v="1"/>
    <x v="27"/>
    <s v="Specific literatures"/>
    <x v="4"/>
    <n v="4"/>
    <n v="0"/>
    <n v="0"/>
    <n v="0"/>
    <n v="1"/>
    <n v="0"/>
    <n v="0"/>
  </r>
  <r>
    <x v="1"/>
    <x v="1"/>
    <s v="00216224"/>
    <x v="58"/>
    <x v="79"/>
    <n v="192480949"/>
    <s v="J"/>
    <x v="0"/>
    <s v="Elbel, Petr"/>
    <s v="Regesten Kaiser Sigismunds : Geschichte eines Vorhabens der Regesta Imperii und Richtlinien zur Gestaltung der Regesten"/>
    <x v="1"/>
    <x v="14"/>
    <s v="History (history of science and technology to be 6.3, history of specific sciences to be under the respective headings)"/>
    <x v="4"/>
    <n v="2"/>
    <n v="0"/>
    <n v="1"/>
    <n v="0"/>
    <n v="0"/>
    <n v="0"/>
    <n v="0"/>
  </r>
  <r>
    <x v="1"/>
    <x v="1"/>
    <s v="00216224"/>
    <x v="58"/>
    <x v="317"/>
    <n v="192481042"/>
    <s v="J"/>
    <x v="0"/>
    <s v="Milanovic, Zoran;Covic, Nedim;Helge, Eva Wulff;Krustrup, Peter;Mohr, Magni"/>
    <s v="Recreational Football and Bone Health: A Systematic Review and Meta-analysis"/>
    <x v="4"/>
    <x v="6"/>
    <s v="Sport and fitness sciences"/>
    <x v="4"/>
    <n v="3"/>
    <n v="0"/>
    <n v="0"/>
    <n v="1"/>
    <n v="0"/>
    <n v="0"/>
    <n v="0"/>
  </r>
  <r>
    <x v="1"/>
    <x v="1"/>
    <s v="00216224"/>
    <x v="58"/>
    <x v="81"/>
    <n v="192481118"/>
    <s v="C"/>
    <x v="0"/>
    <s v="Matejova, Miriam"/>
    <s v="What can environmental disasters teach us about grievances? A GIS analysis"/>
    <x v="5"/>
    <x v="13"/>
    <s v="Political science"/>
    <x v="4"/>
    <n v="3"/>
    <n v="0"/>
    <n v="0"/>
    <n v="1"/>
    <n v="0"/>
    <n v="0"/>
    <n v="0"/>
  </r>
  <r>
    <x v="1"/>
    <x v="1"/>
    <s v="00216224"/>
    <x v="58"/>
    <x v="81"/>
    <n v="192481137"/>
    <s v="B"/>
    <x v="0"/>
    <s v="Šlesingerová, Eva"/>
    <s v="We, Other Utopians : Recombinant DNA, Genome Editing, and Artificial Life"/>
    <x v="5"/>
    <x v="33"/>
    <s v="Antropology, ethnology"/>
    <x v="4"/>
    <n v="2"/>
    <n v="0"/>
    <n v="1"/>
    <n v="0"/>
    <n v="0"/>
    <n v="0"/>
    <n v="0"/>
  </r>
  <r>
    <x v="1"/>
    <x v="1"/>
    <s v="00216224"/>
    <x v="58"/>
    <x v="81"/>
    <n v="192481139"/>
    <s v="C"/>
    <x v="0"/>
    <s v="Krysinska, Karolina;Roubal, Jan;Mann, Dave"/>
    <s v="A Safe Place for Katie : A Gestalt Therapy Perspective on Her Suicidal Experience"/>
    <x v="5"/>
    <x v="30"/>
    <s v="Psychology, special (including therapy for learning, speech, hearing, visual and other physical and mental disabilities);"/>
    <x v="4"/>
    <n v="4"/>
    <n v="0"/>
    <n v="0"/>
    <n v="0"/>
    <n v="1"/>
    <n v="0"/>
    <n v="0"/>
  </r>
  <r>
    <x v="1"/>
    <x v="1"/>
    <n v="60460709"/>
    <x v="69"/>
    <x v="103"/>
    <n v="192481733"/>
    <s v="J"/>
    <x v="0"/>
    <s v="Samoilikova, Anastasiia;Smutka, Luboš;Lieonov, Serhiy;Strielkowski, Wadim;Civín, Lubomír"/>
    <s v="Dominant trends in intersectoral research on funding innovation in business companies: A bibliometric analysis approach"/>
    <x v="5"/>
    <x v="9"/>
    <s v="Finance"/>
    <x v="4"/>
    <n v="4"/>
    <n v="0"/>
    <n v="0"/>
    <n v="0"/>
    <n v="1"/>
    <n v="0"/>
    <n v="0"/>
  </r>
  <r>
    <x v="1"/>
    <x v="1"/>
    <n v="60460709"/>
    <x v="69"/>
    <x v="103"/>
    <n v="192481768"/>
    <s v="V"/>
    <x v="1"/>
    <s v="Andres, Ludovic;Ponsioen, Thomas;Shubitidze, Giorgio;Chobaniani, Nino;Kotyza, Pavel;Smutka, Luboš"/>
    <s v="Fresh water aquaculture value chain analysis in Georgia"/>
    <x v="5"/>
    <x v="9"/>
    <s v="Applied Economics, Econometrics"/>
    <x v="4"/>
    <n v="4"/>
    <n v="0"/>
    <n v="0"/>
    <n v="0"/>
    <n v="1"/>
    <n v="0"/>
    <n v="0"/>
  </r>
  <r>
    <x v="1"/>
    <x v="1"/>
    <n v="60460709"/>
    <x v="69"/>
    <x v="103"/>
    <n v="192481815"/>
    <s v="V"/>
    <x v="1"/>
    <s v="Čechura, Lukáš;Činčera, Pavel;Kotyza, Pavel;Krepl, Vladimír;Mach, Jiří;Kulhánek, Aleš;Malec, Karel;Messana, Davide;Němec, Lumír;Procházka, Petr;Smutka, Luboš;Soukupová, Jana;Čábelková, Inna"/>
    <s v="The impact of Climate Change on Agriculture, Forestry, and Water Management Sectors of Tajikistan"/>
    <x v="5"/>
    <x v="9"/>
    <s v="Applied Economics, Econometrics"/>
    <x v="4"/>
    <n v="3"/>
    <n v="0"/>
    <n v="0"/>
    <n v="1"/>
    <n v="0"/>
    <n v="0"/>
    <n v="0"/>
  </r>
  <r>
    <x v="1"/>
    <x v="1"/>
    <n v="60460709"/>
    <x v="69"/>
    <x v="248"/>
    <n v="192482370"/>
    <s v="J"/>
    <x v="0"/>
    <s v="Seebens, H.;Bacher, S.;Blackburn, TM;Capinha, C.;Dawson, W.;Dullinger, S.;Genovesi, P.;Hulme, P.E;van Kleunen, M.;Kuehn, I.;Jeschke, JM;Lenzner, B.;Pattison, Z.;Pergl, J.;Pysek, P.;Winter, M.;Essl, F.;Liebhold, Andrew"/>
    <s v="Projecting the continental accumulation of alien species through to 2050"/>
    <x v="0"/>
    <x v="0"/>
    <s v="Biodiversity conservation"/>
    <x v="4"/>
    <n v="1"/>
    <n v="1"/>
    <n v="0"/>
    <n v="0"/>
    <n v="0"/>
    <n v="0"/>
    <n v="0"/>
  </r>
  <r>
    <x v="1"/>
    <x v="1"/>
    <n v="60460709"/>
    <x v="69"/>
    <x v="248"/>
    <n v="192482389"/>
    <s v="P"/>
    <x v="1"/>
    <s v="Pánek, Miloš;Dvořák, Ondřej;Štěrbová, Irena;Šimůnková, Kristýna;Zeidler, Aleš;Šedivka, Přemysl;Kaloč, Jakub"/>
    <s v="Transparentní nátěr pro dřevinu dub, materiál na bázi dubového dřeva s prodlouženou barvostálostí, dílec pro výrobu exteriérových dřevěných konstrukcí jej obsahující a jejich použití"/>
    <x v="2"/>
    <x v="17"/>
    <s v="Paper and wood"/>
    <x v="4"/>
    <n v="3"/>
    <n v="0"/>
    <n v="0"/>
    <n v="1"/>
    <n v="0"/>
    <n v="0"/>
    <n v="0"/>
  </r>
  <r>
    <x v="1"/>
    <x v="1"/>
    <n v="60460709"/>
    <x v="69"/>
    <x v="248"/>
    <n v="192482542"/>
    <s v="A"/>
    <x v="1"/>
    <s v="Löwe, Radim;Marušák, Róbert;Bílek, Lukáš;Turčáni, Marek;Macků, Jan;Ježek, Miloš;Surový, Peter;Jirošová, Anna;Berčák, Roman;Tomášková, Ivana;Hýsek, Štěpán;Hrib, Michal;Zerzán, Milan;Buček, Arnošt;Macháček, Zdeněk;Šedivka, Přemysl;Modlinger, Roman;Dudík, Roman;Remeš, Jiří;Prajer, Martin;Erber, Aleš;Hart, Vlastimil;Löwe, Monika;Palátová, Petra;Dvořák, Jiří;Jankovský, Martin;Bůžková, Aneta;Forman, Jakub;Paleček, Karel;Obšilová, Dagmar;Kušnierová, Ivana;Prokůpková, Anna;Dinterová, Lucie;Sedmíková, Kateřina;Chaloupka, Vlastimil;Bach, Petr;Polák, Stanislav;Synek, Jiří;Blažek, Karel;Turek, Jiří;Hüttnerová, Tereza;Slavík, Martin"/>
    <s v="Lesy budoucnosti"/>
    <x v="3"/>
    <x v="4"/>
    <s v="Forestry"/>
    <x v="4"/>
    <n v="3"/>
    <n v="0"/>
    <n v="0"/>
    <n v="1"/>
    <n v="0"/>
    <n v="0"/>
    <n v="0"/>
  </r>
  <r>
    <x v="1"/>
    <x v="1"/>
    <n v="60460709"/>
    <x v="69"/>
    <x v="249"/>
    <n v="192482758"/>
    <s v="J"/>
    <x v="0"/>
    <s v="Wilkinson, |John;Belušová, Vladimíra;Vymazal, Jan"/>
    <s v="Pharmaceutical pollution of the world's rivers"/>
    <x v="0"/>
    <x v="7"/>
    <s v="Hydrology"/>
    <x v="4"/>
    <s v="N (nehodnoceno)"/>
    <n v="0"/>
    <n v="0"/>
    <n v="0"/>
    <n v="0"/>
    <n v="0"/>
    <n v="1"/>
  </r>
  <r>
    <x v="1"/>
    <x v="1"/>
    <n v="60460709"/>
    <x v="69"/>
    <x v="249"/>
    <n v="192482831"/>
    <s v="J"/>
    <x v="0"/>
    <s v="Díaz-Escandón, David;Tagirdzhanova, Gulnara;Vanderpool, Dan;Allen, Carmen C.;Aptroot, André;Češka, Oluna;Hawksworth, D. L.;Huereca, Alejandro;Knudsen, Kerry Kent;Kocourková, Jana;Lücking, Robert;Resl, Philipp;Spribille, Toby"/>
    <s v="Genome-level analyses resolve an ancient lineage of symbiotic ascomycetes"/>
    <x v="0"/>
    <x v="0"/>
    <s v="Biology (theoretical, mathematical, thermal, cryobiology, biological rhythm), Evolutionary_x000a_biology"/>
    <x v="4"/>
    <n v="2"/>
    <n v="0"/>
    <n v="1"/>
    <n v="0"/>
    <n v="0"/>
    <n v="0"/>
    <n v="0"/>
  </r>
  <r>
    <x v="1"/>
    <x v="1"/>
    <n v="60460709"/>
    <x v="69"/>
    <x v="249"/>
    <n v="192482843"/>
    <s v="F"/>
    <x v="1"/>
    <s v="Petreje, Marek;Hnátková, Tereza;Komínková, Dana;Vacula, Jaroslav;Cömez, FO;Hladký, Radim;Sochacki, Adam"/>
    <s v="Zařízení pro snížení antropogenní zátěže z šedé vody"/>
    <x v="0"/>
    <x v="7"/>
    <s v="Environmental sciences (social aspects to be 5.7)"/>
    <x v="4"/>
    <n v="4"/>
    <n v="0"/>
    <n v="0"/>
    <n v="0"/>
    <n v="1"/>
    <n v="0"/>
    <n v="0"/>
  </r>
  <r>
    <x v="1"/>
    <x v="1"/>
    <n v="60460709"/>
    <x v="69"/>
    <x v="105"/>
    <n v="192482926"/>
    <s v="J"/>
    <x v="0"/>
    <s v="Larsen, Jesper;Raisen, Clair;Ba, Xiaoliang;Sadgrove, Nicholas;Padilla-GonzaleS, Guillermo;Simmonds, Monique;Loncaric, Igor;Kerschner, Heidrun;Apfalter, Petra;Hartl, Rainer;Deplano, Ariane;Vandendriessche, Stien;Černá Bolfíková, Barbora;Hulva, Ph.D., doc.RNDr. Pavel;Arendrup, Maiken;Hare, Rasmus;Barnadas, Celine;Stegger, Marc;Sieber, Raphael;Skov, Robert;Petersen, Andreas;Angen, Oystein;Rasmussen, Sophie;Espinosa-Gongora, Carmen;Aarestrup, Frank;Lindholm, Laura;Nykasenoja, Suvi;Laurent, Frederic;Becker, Karsten;Walther, Birgit;Kehrenberg, Corinna;Cuny, Christiane;Layer, Franziska;Werner, Guido;Witte, Wolfgang;Stamm, Ivonne;Moroni, Paolo;Jorgensen, Hannah;de Lencastre, Herminia;Cercenado, Emilia;Garcia-Garrote, Fernando;Borjesson, Stefan;Haeggman, Sara;Perreten, Vincent;Teale, Christopher;Waller, Andrew;Pichon, Bruno;Curran, Martin;Ellington, Matthew;Welch, John;Peacock, Sharon;Seilly, David;Morgan, Fiona;Parkhill, Julian;Hadjirin, Nazreen;Lindsay, Jodi;Holden, Matthew;Edwards, Giles;Foster, Geoffrey;Paterson, Gavin;Didelot, Xavier;Holmes, Mark;Harrison, Ewan;Larsen, Anders"/>
    <s v="Emergence of methicillin resistance predates the clinical use of antibiotics"/>
    <x v="0"/>
    <x v="0"/>
    <s v="Microbiology"/>
    <x v="4"/>
    <s v="N (nehodnoceno)"/>
    <n v="0"/>
    <n v="0"/>
    <n v="0"/>
    <n v="0"/>
    <n v="0"/>
    <n v="1"/>
  </r>
  <r>
    <x v="1"/>
    <x v="1"/>
    <n v="60460709"/>
    <x v="69"/>
    <x v="105"/>
    <n v="192482934"/>
    <s v="C"/>
    <x v="1"/>
    <s v="Hoffman, Louwrenc C;Needham, Tersia"/>
    <s v="Species destined for non-traditional meat production"/>
    <x v="3"/>
    <x v="37"/>
    <s v="Animal and dairy science; (Animal biotechnology to be 4.4)"/>
    <x v="4"/>
    <n v="1"/>
    <n v="1"/>
    <n v="0"/>
    <n v="0"/>
    <n v="0"/>
    <n v="0"/>
    <n v="0"/>
  </r>
  <r>
    <x v="1"/>
    <x v="1"/>
    <n v="60460709"/>
    <x v="69"/>
    <x v="105"/>
    <n v="192483011"/>
    <s v="M"/>
    <x v="1"/>
    <s v="Lojka, Bohdan;Leuner, Olga;Verner, Vladimír;Banout, Jan"/>
    <s v="Tropentag 2022- International Research on Food Security, Natural Resources Management and Rural Development"/>
    <x v="3"/>
    <x v="4"/>
    <s v="Agriculture"/>
    <x v="4"/>
    <n v="2"/>
    <n v="0"/>
    <n v="1"/>
    <n v="0"/>
    <n v="0"/>
    <n v="0"/>
    <n v="0"/>
  </r>
  <r>
    <x v="1"/>
    <x v="1"/>
    <n v="61989592"/>
    <x v="48"/>
    <x v="132"/>
    <n v="192483093"/>
    <s v="B"/>
    <x v="0"/>
    <s v="Hrudová, Tereza;Hanáková, Adéla;Šimůnková, Kristina"/>
    <s v="Poskytování telepractice v logopedii"/>
    <x v="5"/>
    <x v="16"/>
    <s v="Education, special (to gifted persons, those with learning disabilities)"/>
    <x v="4"/>
    <n v="4"/>
    <n v="0"/>
    <n v="0"/>
    <n v="0"/>
    <n v="1"/>
    <n v="0"/>
    <n v="0"/>
  </r>
  <r>
    <x v="1"/>
    <x v="1"/>
    <n v="61989592"/>
    <x v="48"/>
    <x v="132"/>
    <n v="192483100"/>
    <s v="B"/>
    <x v="0"/>
    <s v="Potměšil, Miloň;Bu, Qiong"/>
    <s v="Special Education in Tibet Perspectives on the Education of Children with Special Educational Needs"/>
    <x v="5"/>
    <x v="16"/>
    <s v="Education, special (to gifted persons, those with learning disabilities)"/>
    <x v="4"/>
    <n v="3"/>
    <n v="0"/>
    <n v="0"/>
    <n v="1"/>
    <n v="0"/>
    <n v="0"/>
    <n v="0"/>
  </r>
  <r>
    <x v="1"/>
    <x v="1"/>
    <n v="61989592"/>
    <x v="48"/>
    <x v="132"/>
    <n v="192483104"/>
    <s v="C"/>
    <x v="0"/>
    <s v="Šobáňová, Petra;Jiroutová, Jana"/>
    <s v="Artistic Expression as a Source of Classical Art-Education Narratives and Their Transformation due to Digital Technologies"/>
    <x v="5"/>
    <x v="16"/>
    <s v="Education, general; including training, pedagogy, didactics [and education systems]"/>
    <x v="4"/>
    <n v="4"/>
    <n v="0"/>
    <n v="0"/>
    <n v="0"/>
    <n v="1"/>
    <n v="0"/>
    <n v="0"/>
  </r>
  <r>
    <x v="1"/>
    <x v="1"/>
    <n v="61989592"/>
    <x v="48"/>
    <x v="132"/>
    <n v="192483140"/>
    <s v="J"/>
    <x v="0"/>
    <s v="Kolek, Vít"/>
    <s v="Nonbinary Czech Language: Characteristics and discourse"/>
    <x v="1"/>
    <x v="27"/>
    <s v="Specific languages"/>
    <x v="4"/>
    <n v="4"/>
    <n v="0"/>
    <n v="0"/>
    <n v="0"/>
    <n v="1"/>
    <n v="0"/>
    <n v="0"/>
  </r>
  <r>
    <x v="1"/>
    <x v="1"/>
    <n v="61989592"/>
    <x v="48"/>
    <x v="132"/>
    <n v="192483143"/>
    <s v="J"/>
    <x v="0"/>
    <s v="Serafín, Čestmír"/>
    <s v="Digital Literacy in Transversal Competences of Future Teachers"/>
    <x v="5"/>
    <x v="16"/>
    <s v="Education, general; including training, pedagogy, didactics [and education systems]"/>
    <x v="4"/>
    <n v="5"/>
    <n v="0"/>
    <n v="0"/>
    <n v="0"/>
    <n v="0"/>
    <n v="1"/>
    <n v="0"/>
  </r>
  <r>
    <x v="1"/>
    <x v="1"/>
    <n v="61989592"/>
    <x v="48"/>
    <x v="132"/>
    <n v="192483233"/>
    <s v="J"/>
    <x v="0"/>
    <s v="Szcześniak, Konrad;Kořínková, Jana"/>
    <s v="Memory of Formulaic Language"/>
    <x v="1"/>
    <x v="27"/>
    <s v="Linguistics"/>
    <x v="4"/>
    <n v="3"/>
    <n v="0"/>
    <n v="0"/>
    <n v="1"/>
    <n v="0"/>
    <n v="0"/>
    <n v="0"/>
  </r>
  <r>
    <x v="1"/>
    <x v="1"/>
    <n v="61989592"/>
    <x v="48"/>
    <x v="132"/>
    <n v="192483253"/>
    <s v="B"/>
    <x v="1"/>
    <s v="Michalík, Jan;Voženílek, Vít;Baslerová, Pavlína;Sadílek, Martin;Vondráková, Alena"/>
    <s v="Atlas vzdělávání žáků se speciálními vzdělávacími potřebami v České republice"/>
    <x v="0"/>
    <x v="7"/>
    <s v="Environmental sciences (social aspects to be 5.7)"/>
    <x v="4"/>
    <n v="5"/>
    <n v="0"/>
    <n v="0"/>
    <n v="0"/>
    <n v="0"/>
    <n v="1"/>
    <n v="0"/>
  </r>
  <r>
    <x v="1"/>
    <x v="1"/>
    <n v="61989592"/>
    <x v="48"/>
    <x v="132"/>
    <n v="192483259"/>
    <s v="B"/>
    <x v="0"/>
    <s v="Černá, Jana;Babická, Blanka;Kořínková, Jana;Nevařil, Josef;Bačíková, Barbora;Chráska, Miroslav;Bartošová, Michaela;Janošková, Lucie;Kačerovská, Kateřina;Krsková, Tereza;Otevřelová, Zuzana"/>
    <s v="Using Online Technologies for Informal Learning by Future Teachers of English"/>
    <x v="5"/>
    <x v="16"/>
    <s v="Education, general; including training, pedagogy, didactics [and education systems]"/>
    <x v="4"/>
    <n v="4"/>
    <n v="0"/>
    <n v="0"/>
    <n v="0"/>
    <n v="1"/>
    <n v="0"/>
    <n v="0"/>
  </r>
  <r>
    <x v="1"/>
    <x v="1"/>
    <n v="61989592"/>
    <x v="48"/>
    <x v="132"/>
    <n v="192483316"/>
    <s v="C"/>
    <x v="0"/>
    <s v="Babická, Blanka;Loranc-Paszylk, Barbara;Nevařil, Josef"/>
    <s v="Virtual exchange to enhance English language teacher trainees' professional development - insights from a Czech-Polish project"/>
    <x v="5"/>
    <x v="16"/>
    <s v="Education, general; including training, pedagogy, didactics [and education systems]"/>
    <x v="4"/>
    <n v="4"/>
    <n v="0"/>
    <n v="0"/>
    <n v="0"/>
    <n v="1"/>
    <n v="0"/>
    <n v="0"/>
  </r>
  <r>
    <x v="1"/>
    <x v="1"/>
    <n v="62157124"/>
    <x v="53"/>
    <x v="112"/>
    <n v="192483401"/>
    <s v="J"/>
    <x v="0"/>
    <s v="Trousil, Jiří;Dal, Nils-Jorgen K.;Fenaroli, Federico;Schlachet, Inbar;Kubickova, Pavia;Janouskova, Olga;Pavlova, Ewa;Škorič, Miša;Trejbalova, Katerina;Pavlis, Oto;Sosnik, Alejandro"/>
    <s v="Antibiotic-Loaded Amphiphilic Chitosan Nanoparticles Target Macrophages and Kill an Intracellular Pathogen"/>
    <x v="2"/>
    <x v="23"/>
    <s v="-"/>
    <x v="4"/>
    <n v="2"/>
    <n v="0"/>
    <n v="1"/>
    <n v="0"/>
    <n v="0"/>
    <n v="0"/>
    <n v="0"/>
  </r>
  <r>
    <x v="1"/>
    <x v="1"/>
    <n v="62157124"/>
    <x v="53"/>
    <x v="112"/>
    <n v="192483448"/>
    <s v="J"/>
    <x v="1"/>
    <s v="Šamonilová, Eva;Jahn, Petr;Jandová, Vendula;Tůmová, Patricie;Novotná, Tereza;Maršálek, Petr;Brumarová, Radana;Friedecký, David;Dobešová, Dana"/>
    <s v="Atypická myopatie - nové poznatky a výskyt v České republice za období 2011-2020"/>
    <x v="3"/>
    <x v="5"/>
    <s v="-"/>
    <x v="4"/>
    <n v="3"/>
    <n v="0"/>
    <n v="0"/>
    <n v="1"/>
    <n v="0"/>
    <n v="0"/>
    <n v="0"/>
  </r>
  <r>
    <x v="1"/>
    <x v="1"/>
    <n v="62157124"/>
    <x v="53"/>
    <x v="112"/>
    <n v="192483449"/>
    <s v="J"/>
    <x v="0"/>
    <s v="Kralovic, Martin;Vjaclovsky, Michal;Tonar, Zbynek;Grajciarova, Martina;Lorenzová, Jana;Otahal, Martin;Nečas, Alois;Hoch, Jiri;Amler, Evzen"/>
    <s v="Nanofiber Fractionalization Stimulates Healing of Large Intestine Anastomoses in Rabbits"/>
    <x v="3"/>
    <x v="5"/>
    <s v="-"/>
    <x v="4"/>
    <n v="2"/>
    <n v="0"/>
    <n v="1"/>
    <n v="0"/>
    <n v="0"/>
    <n v="0"/>
    <n v="0"/>
  </r>
  <r>
    <x v="1"/>
    <x v="1"/>
    <n v="62157124"/>
    <x v="53"/>
    <x v="112"/>
    <n v="192483472"/>
    <s v="J"/>
    <x v="1"/>
    <s v="Vávra, Miloš;Agudelo Ramírez, Carlos Fernando;Golis, Marie;Mrázová, Markéta;Pírková, Ivana;Frgelecová, Lucia;Kotlíková, Dagmar;Bložoňová, Aneta"/>
    <s v="Aujeszkyho choroba psů - Jaký je reálný výskyt?"/>
    <x v="3"/>
    <x v="5"/>
    <s v="-"/>
    <x v="4"/>
    <n v="4"/>
    <n v="0"/>
    <n v="0"/>
    <n v="0"/>
    <n v="1"/>
    <n v="0"/>
    <n v="0"/>
  </r>
  <r>
    <x v="1"/>
    <x v="1"/>
    <n v="62157124"/>
    <x v="53"/>
    <x v="112"/>
    <n v="192483500"/>
    <s v="J"/>
    <x v="1"/>
    <s v="Lobová, Dana;Molinková, Dobromila;Vrábelová, Jana;Bubeníková, Jana;Hořín, Petr;Černá, Petra"/>
    <s v="Identifikace felinního koronaviru v domácích chovech metodami molekulární biologie a stanovení dynamiky vylučování viru"/>
    <x v="3"/>
    <x v="5"/>
    <s v="-"/>
    <x v="4"/>
    <n v="5"/>
    <n v="0"/>
    <n v="0"/>
    <n v="0"/>
    <n v="0"/>
    <n v="1"/>
    <n v="0"/>
  </r>
  <r>
    <x v="1"/>
    <x v="1"/>
    <n v="62157124"/>
    <x v="53"/>
    <x v="66"/>
    <n v="192483653"/>
    <s v="B"/>
    <x v="0"/>
    <s v="Kameník, Josef;Bednář, Jiří;Bogdanovičová, Kateřina;Doležalová, Jana;Gál, Robert;Haruštiaková, Danka;Jedounková, Alena;Ježek, František;Macharáčková, Blanka;Polášek, Zdeněk;Pospiech, Matej;Salek, Richardos Nikolaos;Valenta, Tomáš;Vinter, Štěpán"/>
    <s v="Maso jako pokrm"/>
    <x v="3"/>
    <x v="5"/>
    <s v="Veterinary science"/>
    <x v="4"/>
    <n v="4"/>
    <n v="0"/>
    <n v="0"/>
    <n v="0"/>
    <n v="1"/>
    <n v="0"/>
    <n v="0"/>
  </r>
  <r>
    <x v="1"/>
    <x v="1"/>
    <n v="62157124"/>
    <x v="53"/>
    <x v="66"/>
    <n v="192483756"/>
    <s v="J"/>
    <x v="0"/>
    <s v="Seidlová, Veronika;Straková, Petra;Kejíková, Romana;Němcová, Monika;Bartonička, Tomáš;Salát, Jiří;Dufková, Lucie;Šikutová, Silvie;Mendel, Jan;McKee, Clifton;Zukal, Jan;Pikula, Jiří;Rudolf, Ivo"/>
    <s v="Detection of Leptospira species in bat cadavers, Czech and Slovak Republics"/>
    <x v="3"/>
    <x v="5"/>
    <s v="Veterinary science"/>
    <x v="4"/>
    <n v="2"/>
    <n v="0"/>
    <n v="1"/>
    <n v="0"/>
    <n v="0"/>
    <n v="0"/>
    <n v="0"/>
  </r>
  <r>
    <x v="1"/>
    <x v="1"/>
    <n v="62157124"/>
    <x v="53"/>
    <x v="66"/>
    <n v="192483794"/>
    <s v="J"/>
    <x v="1"/>
    <s v="Večerek, Vladimír;Voslářová, Eva;Kameník, Josef;Machovcová, Zuzana;Válková, Lenka;Volfová, Martina;Konvalinová, Jarmila"/>
    <s v="Výskyt reflexů u skotu po omráčení upoutaným projektilem"/>
    <x v="3"/>
    <x v="5"/>
    <s v="Veterinary science"/>
    <x v="4"/>
    <n v="5"/>
    <n v="0"/>
    <n v="0"/>
    <n v="0"/>
    <n v="0"/>
    <n v="1"/>
    <n v="0"/>
  </r>
  <r>
    <x v="2"/>
    <x v="8"/>
    <s v="00072486"/>
    <x v="178"/>
    <x v="328"/>
    <n v="192483895"/>
    <s v="B"/>
    <x v="1"/>
    <s v="Nová, Eva;Nový, Aleš;Urbani, Roman;Koch, Tomáš;Vybíral, Zdeněk"/>
    <s v="Mistři cechů oděvních"/>
    <x v="1"/>
    <x v="14"/>
    <s v="History (history of science and technology to be 6.3, history of specific sciences to be under the respective headings)"/>
    <x v="4"/>
    <n v="3"/>
    <n v="0"/>
    <n v="0"/>
    <n v="1"/>
    <n v="0"/>
    <n v="0"/>
    <n v="0"/>
  </r>
  <r>
    <x v="1"/>
    <x v="1"/>
    <n v="61988987"/>
    <x v="1"/>
    <x v="8"/>
    <n v="192484042"/>
    <s v="J"/>
    <x v="1"/>
    <s v="Vdovin, Alexander;Jelínek, Tomáš;ŽIHALA, David;Ševčíková, Tereza;Ďurech, Michal;Šahinbegović, Hana;Šnaurová, Renáta;Radhakrishnan, Dhwani;Turi, Marcello;Chyra, Zuzana;Popková, Tereza;Venglář, Ondřej;Hrdinka, Matouš;Hájek, Roman;Šimíček, Michal"/>
    <s v="The deubiquitinase OTUD1 regulates immunoglobulin production and proteasome inhibitor sensitivity in multiple myeloma"/>
    <x v="4"/>
    <x v="8"/>
    <s v="-"/>
    <x v="4"/>
    <n v="1"/>
    <n v="1"/>
    <n v="0"/>
    <n v="0"/>
    <n v="0"/>
    <n v="0"/>
    <n v="0"/>
  </r>
  <r>
    <x v="1"/>
    <x v="1"/>
    <n v="61988987"/>
    <x v="1"/>
    <x v="8"/>
    <n v="192484096"/>
    <s v="J"/>
    <x v="1"/>
    <s v="Valaikiene, Jurgita;Schlachetzki, Felix;Azevedo, Elsa;Kaps, Manfred;Lochner, Piergiorgio;Katsanos, Aristeidis H.;Walter, Uwe;Baracchini, Claudio;Bartels, Eva;Školoudík, David"/>
    <s v="Point-of-Care Ultrasound in Neurology - Report of the EAN SPN/ESNCH/ERcNsono Neuro-POCUS Working Group"/>
    <x v="4"/>
    <x v="8"/>
    <s v="-"/>
    <x v="4"/>
    <n v="3"/>
    <n v="0"/>
    <n v="0"/>
    <n v="1"/>
    <n v="0"/>
    <n v="0"/>
    <n v="0"/>
  </r>
  <r>
    <x v="1"/>
    <x v="1"/>
    <n v="61988987"/>
    <x v="1"/>
    <x v="1"/>
    <n v="192484292"/>
    <s v="C"/>
    <x v="0"/>
    <s v="Antonín, Robert"/>
    <s v="The Rhetoric of the Crusades and Anti-Paganism in the Political Propaganda of Ottokar II Premislas of Bohemia"/>
    <x v="1"/>
    <x v="14"/>
    <s v="-"/>
    <x v="4"/>
    <n v="3"/>
    <n v="0"/>
    <n v="0"/>
    <n v="1"/>
    <n v="0"/>
    <n v="0"/>
    <n v="0"/>
  </r>
  <r>
    <x v="1"/>
    <x v="1"/>
    <n v="61988987"/>
    <x v="1"/>
    <x v="1"/>
    <n v="192484300"/>
    <s v="C"/>
    <x v="0"/>
    <s v="Rywiková, Daniela"/>
    <s v="Sola Superbia Destruit Omnia: The Female Monster in Liber Depictus as a Polysemantic Image of the Spiritual Malformation and the Fallen World"/>
    <x v="1"/>
    <x v="15"/>
    <s v="-"/>
    <x v="4"/>
    <n v="2"/>
    <n v="0"/>
    <n v="1"/>
    <n v="0"/>
    <n v="0"/>
    <n v="0"/>
    <n v="0"/>
  </r>
  <r>
    <x v="1"/>
    <x v="1"/>
    <n v="61988987"/>
    <x v="1"/>
    <x v="1"/>
    <n v="192484315"/>
    <s v="B"/>
    <x v="0"/>
    <s v="David, Jaroslav;Klemensová, Tereza;Místecký, Michal;Davidová Glogarová, Jana;Mádrová, Jarmila;Březinová, Kristýna;Kovářová, Kristýna;Místecká, Denisa;Reclik, Agata Daria;Neuwirthová, Klára;Černíková, Tereza"/>
    <s v="Od etymologie ke krajině. Onomastika pro 21. století"/>
    <x v="1"/>
    <x v="27"/>
    <s v="-"/>
    <x v="4"/>
    <n v="3"/>
    <n v="0"/>
    <n v="0"/>
    <n v="1"/>
    <n v="0"/>
    <n v="0"/>
    <n v="0"/>
  </r>
  <r>
    <x v="1"/>
    <x v="1"/>
    <n v="61988987"/>
    <x v="1"/>
    <x v="1"/>
    <n v="192484332"/>
    <s v="B"/>
    <x v="0"/>
    <s v="Vilímek, Vítězslav"/>
    <s v="Ne toľko na slovach"/>
    <x v="1"/>
    <x v="27"/>
    <s v="-"/>
    <x v="4"/>
    <n v="3"/>
    <n v="0"/>
    <n v="0"/>
    <n v="1"/>
    <n v="0"/>
    <n v="0"/>
    <n v="0"/>
  </r>
  <r>
    <x v="1"/>
    <x v="1"/>
    <n v="61988987"/>
    <x v="1"/>
    <x v="1"/>
    <n v="192484553"/>
    <s v="B"/>
    <x v="0"/>
    <s v="Otisk, Marek"/>
    <s v="Arithmetic in the Thought of Gerbert of Aurillac"/>
    <x v="1"/>
    <x v="1"/>
    <s v="-"/>
    <x v="4"/>
    <n v="1"/>
    <n v="1"/>
    <n v="0"/>
    <n v="0"/>
    <n v="0"/>
    <n v="0"/>
    <n v="0"/>
  </r>
  <r>
    <x v="1"/>
    <x v="1"/>
    <n v="61988987"/>
    <x v="1"/>
    <x v="272"/>
    <n v="192484826"/>
    <s v="B"/>
    <x v="0"/>
    <s v="St. Pierre, Kelly;Spurná, Helena"/>
    <s v="New Paths in Opera"/>
    <x v="1"/>
    <x v="15"/>
    <s v="Performing arts studies (Musicology, Theater science, Dramaturgy)"/>
    <x v="4"/>
    <n v="1"/>
    <n v="1"/>
    <n v="0"/>
    <n v="0"/>
    <n v="0"/>
    <n v="0"/>
    <n v="0"/>
  </r>
  <r>
    <x v="1"/>
    <x v="1"/>
    <n v="60461446"/>
    <x v="111"/>
    <x v="344"/>
    <n v="192484977"/>
    <s v="B"/>
    <x v="1"/>
    <s v="Morganová, Pavlína"/>
    <s v="Mezičas / Adéla Matasová"/>
    <x v="1"/>
    <x v="15"/>
    <s v="Arts, Art history"/>
    <x v="4"/>
    <n v="2"/>
    <n v="0"/>
    <n v="1"/>
    <n v="0"/>
    <n v="0"/>
    <n v="0"/>
    <n v="0"/>
  </r>
  <r>
    <x v="1"/>
    <x v="1"/>
    <n v="60461446"/>
    <x v="111"/>
    <x v="344"/>
    <n v="192484990"/>
    <s v="B"/>
    <x v="1"/>
    <s v="Zapletal, Aleš"/>
    <s v="Obrazy filozofie a tělesná mysl"/>
    <x v="1"/>
    <x v="15"/>
    <s v="Arts, Art history"/>
    <x v="4"/>
    <n v="4"/>
    <n v="0"/>
    <n v="0"/>
    <n v="0"/>
    <n v="1"/>
    <n v="0"/>
    <n v="0"/>
  </r>
  <r>
    <x v="2"/>
    <x v="7"/>
    <s v="00064211"/>
    <x v="167"/>
    <x v="357"/>
    <n v="192485032"/>
    <s v="J"/>
    <x v="1"/>
    <s v="Bížová, Beatrice;Veselý, Dan;Trojánek, Milan;Rob, Filip"/>
    <s v="Coinfection of syphilis and monkeypox in HIV positive man in Prague, Czech Republic"/>
    <x v="4"/>
    <x v="8"/>
    <s v="Dermatology and venereal diseases"/>
    <x v="4"/>
    <n v="2"/>
    <n v="0"/>
    <n v="1"/>
    <n v="0"/>
    <n v="0"/>
    <n v="0"/>
    <n v="0"/>
  </r>
  <r>
    <x v="1"/>
    <x v="1"/>
    <n v="61989100"/>
    <x v="75"/>
    <x v="315"/>
    <n v="192485635"/>
    <s v="J"/>
    <x v="0"/>
    <s v="Ryšavý, Jiří;Horák, Jiří;Hopan, František;Kuboňová, Lenka;Krpec, Kamil;Molchanov, Oleksandr;Garba, Martin;Ochodek, Tadeáš"/>
    <s v="Influence of flue gas parameters on conversion rates of honeycomb catalysts"/>
    <x v="2"/>
    <x v="20"/>
    <s v="Energy and fuels"/>
    <x v="4"/>
    <n v="3"/>
    <n v="0"/>
    <n v="0"/>
    <n v="1"/>
    <n v="0"/>
    <n v="0"/>
    <n v="0"/>
  </r>
  <r>
    <x v="1"/>
    <x v="1"/>
    <n v="61989100"/>
    <x v="75"/>
    <x v="253"/>
    <n v="192485839"/>
    <s v="J"/>
    <x v="0"/>
    <s v="Klokočník, J.;Kostelecký, Jan;Cílek, V.;Kletetschka, G.;Bezděk, A."/>
    <s v="Gravity aspects from recent gravity field model GRGM1200A of the Moon and analysis of magnetic data"/>
    <x v="0"/>
    <x v="18"/>
    <s v="Astronomy (including astrophysics,_x000a_space science)"/>
    <x v="4"/>
    <s v="N (nehodnoceno)"/>
    <n v="0"/>
    <n v="0"/>
    <n v="0"/>
    <n v="0"/>
    <n v="0"/>
    <n v="1"/>
  </r>
  <r>
    <x v="1"/>
    <x v="1"/>
    <n v="61989100"/>
    <x v="75"/>
    <x v="253"/>
    <n v="192485840"/>
    <s v="B"/>
    <x v="0"/>
    <s v="Klokočník, Jaroslav;Kostelecký, Jan;Cílek, Václav;Bezděk, Aleš;Kletetschka, Gunther"/>
    <s v="Atlas of Gravity and Magnetic Fields of the Moon"/>
    <x v="0"/>
    <x v="7"/>
    <s v="Environmental sciences (social aspects to be 5.7)"/>
    <x v="4"/>
    <n v="2"/>
    <n v="0"/>
    <n v="1"/>
    <n v="0"/>
    <n v="0"/>
    <n v="0"/>
    <n v="0"/>
  </r>
  <r>
    <x v="1"/>
    <x v="1"/>
    <n v="61989100"/>
    <x v="75"/>
    <x v="253"/>
    <n v="192485844"/>
    <s v="J"/>
    <x v="1"/>
    <s v="Widera, Marek;Glacová, Veronika;Marschalko, Marian"/>
    <s v="Origin of clastic partings and their impact on ash yield in mined lignite: A case study from middle Miocene of central Poland"/>
    <x v="2"/>
    <x v="20"/>
    <s v="Environmental and geological engineering, geotechnics"/>
    <x v="4"/>
    <n v="4"/>
    <n v="0"/>
    <n v="0"/>
    <n v="0"/>
    <n v="1"/>
    <n v="0"/>
    <n v="0"/>
  </r>
  <r>
    <x v="1"/>
    <x v="1"/>
    <n v="61989100"/>
    <x v="75"/>
    <x v="257"/>
    <n v="192485974"/>
    <s v="Z"/>
    <x v="1"/>
    <s v="Vlček, Jozef;Burda, Jiří;Korpas, Jakub;Fiedor, Jiří;Velička, Marek;Machů, Mário;Jirsa, Petr;Sommr, René"/>
    <s v="Návrh nové technologie určené pro spalování odpadů pocházejících z automotive průmyslu a z nerecyklovatelných zbytků z autovraků"/>
    <x v="2"/>
    <x v="20"/>
    <s v="Energy and fuels"/>
    <x v="4"/>
    <n v="2"/>
    <n v="0"/>
    <n v="1"/>
    <n v="0"/>
    <n v="0"/>
    <n v="0"/>
    <n v="0"/>
  </r>
  <r>
    <x v="1"/>
    <x v="1"/>
    <n v="61989100"/>
    <x v="75"/>
    <x v="273"/>
    <n v="192486095"/>
    <s v="C"/>
    <x v="1"/>
    <s v="Raclavská, Helena;Růžičková, Jana;Kucbel, Marek;Švédová, Barbora;Raclavský, Konstantin"/>
    <s v="Chapter 4. Definitions and the procedures for characterization of biodegradable waste"/>
    <x v="0"/>
    <x v="7"/>
    <s v="Environmental sciences (social aspects to be 5.7)"/>
    <x v="4"/>
    <n v="4"/>
    <n v="0"/>
    <n v="0"/>
    <n v="0"/>
    <n v="1"/>
    <n v="0"/>
    <n v="0"/>
  </r>
  <r>
    <x v="1"/>
    <x v="1"/>
    <n v="61989100"/>
    <x v="75"/>
    <x v="258"/>
    <n v="192486259"/>
    <s v="R"/>
    <x v="0"/>
    <s v="Jaroš, Milan;Říha, Lubomír;Strakoš, Petr"/>
    <s v="BMIS"/>
    <x v="0"/>
    <x v="24"/>
    <s v="Computer sciences, information science, bioinformathics (hardware development to be 2.2, social aspect to be 5.8)"/>
    <x v="4"/>
    <n v="4"/>
    <n v="0"/>
    <n v="0"/>
    <n v="0"/>
    <n v="1"/>
    <n v="0"/>
    <n v="0"/>
  </r>
  <r>
    <x v="1"/>
    <x v="1"/>
    <n v="61989100"/>
    <x v="75"/>
    <x v="258"/>
    <n v="192486261"/>
    <s v="R"/>
    <x v="1"/>
    <s v="Hrabánková, Markéta;Meca, Ondřej;Jaroš, Milan;Brzobohatý, Tomáš;Říha, Lubomír;Strakoš, Petr"/>
    <s v="Paralelní převod výsledků nestrukturovaných sítí do strukturované sítě pro účely volume renderingu"/>
    <x v="0"/>
    <x v="24"/>
    <s v="Computer sciences, information science, bioinformathics (hardware development to be 2.2, social aspect to be 5.8)"/>
    <x v="4"/>
    <n v="2"/>
    <n v="0"/>
    <n v="1"/>
    <n v="0"/>
    <n v="0"/>
    <n v="0"/>
    <n v="0"/>
  </r>
  <r>
    <x v="1"/>
    <x v="1"/>
    <n v="61989100"/>
    <x v="75"/>
    <x v="258"/>
    <n v="192486265"/>
    <s v="R"/>
    <x v="1"/>
    <s v="Zitzlsberger, Georg"/>
    <s v="rsdtlib: Remote Sensing with Deep-Temporal Data Library"/>
    <x v="0"/>
    <x v="24"/>
    <s v="Computer sciences, information science, bioinformathics (hardware development to be 2.2, social aspect to be 5.8)"/>
    <x v="4"/>
    <n v="3"/>
    <n v="0"/>
    <n v="0"/>
    <n v="1"/>
    <n v="0"/>
    <n v="0"/>
    <n v="0"/>
  </r>
  <r>
    <x v="1"/>
    <x v="1"/>
    <n v="61989100"/>
    <x v="75"/>
    <x v="258"/>
    <n v="192486293"/>
    <s v="R"/>
    <x v="1"/>
    <s v="Křenek, Jan;Konvička, Jakub;Svatoň, Václav;Martinovič, Jan;Vondrák, Vít"/>
    <s v="High-End Application Execution Middleware v3"/>
    <x v="0"/>
    <x v="24"/>
    <s v="Computer sciences, information science, bioinformathics (hardware development to be 2.2, social aspect to be 5.8)"/>
    <x v="4"/>
    <n v="3"/>
    <n v="0"/>
    <n v="0"/>
    <n v="1"/>
    <n v="0"/>
    <n v="0"/>
    <n v="0"/>
  </r>
  <r>
    <x v="1"/>
    <x v="1"/>
    <n v="68407700"/>
    <x v="57"/>
    <x v="336"/>
    <n v="192486338"/>
    <s v="J"/>
    <x v="0"/>
    <s v="Plzáková, Lucie;Smeral, E."/>
    <s v="Impact of the COVID-19 crisis on European tourism"/>
    <x v="5"/>
    <x v="9"/>
    <s v="Applied Economics, Econometrics"/>
    <x v="4"/>
    <n v="3"/>
    <n v="0"/>
    <n v="0"/>
    <n v="1"/>
    <n v="0"/>
    <n v="0"/>
    <n v="0"/>
  </r>
  <r>
    <x v="1"/>
    <x v="1"/>
    <n v="68407700"/>
    <x v="57"/>
    <x v="336"/>
    <n v="192486356"/>
    <s v="J"/>
    <x v="1"/>
    <s v="Kostova, D.;Smyrl, M.;Erkkilä, T.;Dvořáková, Vladimíra"/>
    <s v="Determinants and Diversity of Internationalisation in Political Science: The Role of National Policy Incentives"/>
    <x v="5"/>
    <x v="13"/>
    <s v="-"/>
    <x v="4"/>
    <n v="4"/>
    <n v="0"/>
    <n v="0"/>
    <n v="0"/>
    <n v="1"/>
    <n v="0"/>
    <n v="0"/>
  </r>
  <r>
    <x v="1"/>
    <x v="1"/>
    <n v="47813059"/>
    <x v="72"/>
    <x v="102"/>
    <n v="192486761"/>
    <s v="B"/>
    <x v="0"/>
    <s v="Vavrečková, Šárka"/>
    <s v="Procesy a věci v počítačové síti"/>
    <x v="0"/>
    <x v="24"/>
    <s v="Computer sciences, information science, bioinformathics (hardware development to be 2.2, social aspect to be 5.8)"/>
    <x v="4"/>
    <n v="4"/>
    <n v="0"/>
    <n v="0"/>
    <n v="0"/>
    <n v="1"/>
    <n v="0"/>
    <n v="0"/>
  </r>
  <r>
    <x v="1"/>
    <x v="1"/>
    <n v="47813059"/>
    <x v="72"/>
    <x v="289"/>
    <n v="192486865"/>
    <s v="B"/>
    <x v="0"/>
    <s v="Fabián, Petr;Szafranek, Magdalena;Škoviera, Albín;Gorczowska, Joana"/>
    <s v="Child protection system - just think differently?"/>
    <x v="5"/>
    <x v="34"/>
    <s v="Other social sciences"/>
    <x v="4"/>
    <n v="3"/>
    <n v="0"/>
    <n v="0"/>
    <n v="1"/>
    <n v="0"/>
    <n v="0"/>
    <n v="0"/>
  </r>
  <r>
    <x v="1"/>
    <x v="1"/>
    <n v="47813059"/>
    <x v="72"/>
    <x v="219"/>
    <n v="192486949"/>
    <s v="C"/>
    <x v="0"/>
    <s v="Raluca Gh. Popescu, Cristina;Duháček Šebestová, Jarmila"/>
    <s v="Fiscally Responsible Businesses as a Result of COVID-19 Pandemic Shock: Taking Control of Countries' Tax Systems by Putting an End to Corporate Tax Evasion and Tax Havens"/>
    <x v="5"/>
    <x v="9"/>
    <s v="-"/>
    <x v="4"/>
    <n v="4"/>
    <n v="0"/>
    <n v="0"/>
    <n v="0"/>
    <n v="1"/>
    <n v="0"/>
    <n v="0"/>
  </r>
  <r>
    <x v="1"/>
    <x v="1"/>
    <n v="47813059"/>
    <x v="72"/>
    <x v="219"/>
    <n v="192486994"/>
    <s v="B"/>
    <x v="0"/>
    <s v="Klepková Vodová, Pavla;Palečková, Iveta;Stavárek, Daniel"/>
    <s v="Banking Stability and Financial Conglomerates in European Emerging Countries"/>
    <x v="5"/>
    <x v="9"/>
    <s v="Finance"/>
    <x v="4"/>
    <n v="3"/>
    <n v="0"/>
    <n v="0"/>
    <n v="1"/>
    <n v="0"/>
    <n v="0"/>
    <n v="0"/>
  </r>
  <r>
    <x v="1"/>
    <x v="1"/>
    <n v="61989100"/>
    <x v="75"/>
    <x v="111"/>
    <n v="192487219"/>
    <s v="J"/>
    <x v="0"/>
    <s v="Krzikalla, David;Měsíček, Jakub;Halama, Radim;Hajnyš, Jiří;Pagáč, Marek;Čegan, Tomáš;Petrů, Jana"/>
    <s v="On Flexural Properties of Additive Manufactured Composites: Experimental, and Numerical Study"/>
    <x v="2"/>
    <x v="17"/>
    <s v="Composites (including laminates, reinforced plastics, cermets, combined natural and synthetic fibre fabrics; filled composites)"/>
    <x v="4"/>
    <n v="4"/>
    <n v="0"/>
    <n v="0"/>
    <n v="0"/>
    <n v="1"/>
    <n v="0"/>
    <n v="0"/>
  </r>
  <r>
    <x v="1"/>
    <x v="1"/>
    <n v="61989100"/>
    <x v="75"/>
    <x v="111"/>
    <n v="192487311"/>
    <s v="J"/>
    <x v="1"/>
    <s v="Snopiński, Przemysław;Matus, Kira;Tatíček, František;Rusz, Stanislav"/>
    <s v="Overcoming the strength-ductility trade-off in additively manufactured AlSi10Mg alloy by ECAP processing"/>
    <x v="2"/>
    <x v="17"/>
    <s v="Materials engineering"/>
    <x v="4"/>
    <n v="5"/>
    <n v="0"/>
    <n v="0"/>
    <n v="0"/>
    <n v="0"/>
    <n v="1"/>
    <n v="0"/>
  </r>
  <r>
    <x v="1"/>
    <x v="1"/>
    <n v="61989100"/>
    <x v="75"/>
    <x v="175"/>
    <n v="192487648"/>
    <s v="R"/>
    <x v="1"/>
    <s v="Štolfa, Jakub;Štolfa, Svatopluk"/>
    <s v="DRIVES Learning Platform"/>
    <x v="0"/>
    <x v="24"/>
    <s v="Computer sciences, information science, bioinformathics (hardware development to be 2.2, social aspect to be 5.8)"/>
    <x v="4"/>
    <n v="4"/>
    <n v="0"/>
    <n v="0"/>
    <n v="0"/>
    <n v="1"/>
    <n v="0"/>
    <n v="0"/>
  </r>
  <r>
    <x v="1"/>
    <x v="1"/>
    <n v="61989100"/>
    <x v="75"/>
    <x v="255"/>
    <n v="192487937"/>
    <s v="J"/>
    <x v="0"/>
    <s v="Mitrega, Maciej;Klezl, Vojtech;Spáčil, Vojtěch"/>
    <s v="Systematic review on customer citizenship behavior: Clarifying the domain and future research agenda"/>
    <x v="5"/>
    <x v="9"/>
    <s v="Business and management"/>
    <x v="4"/>
    <n v="3"/>
    <n v="0"/>
    <n v="0"/>
    <n v="1"/>
    <n v="0"/>
    <n v="0"/>
    <n v="0"/>
  </r>
  <r>
    <x v="1"/>
    <x v="1"/>
    <n v="61989100"/>
    <x v="75"/>
    <x v="255"/>
    <n v="192487954"/>
    <s v="J"/>
    <x v="0"/>
    <s v="Siemieniako, Dariusz;Mitrega, Maciej;Kubacki, Krzysztof"/>
    <s v="The antecedents to social impact in inter-organizational relationships-A systematic review and future research agenda"/>
    <x v="5"/>
    <x v="9"/>
    <s v="Business and management"/>
    <x v="4"/>
    <n v="3"/>
    <n v="0"/>
    <n v="0"/>
    <n v="1"/>
    <n v="0"/>
    <n v="0"/>
    <n v="0"/>
  </r>
  <r>
    <x v="1"/>
    <x v="1"/>
    <n v="68407700"/>
    <x v="57"/>
    <x v="77"/>
    <n v="192488742"/>
    <s v="J"/>
    <x v="0"/>
    <s v="Vavřička, Roman;Boháč, Jindřich;Matuška, Tomáš"/>
    <s v="Experimental development of the plate shower heat exchanger to reduce the domestic hot water energy demand"/>
    <x v="2"/>
    <x v="20"/>
    <s v="Energy and fuels"/>
    <x v="4"/>
    <n v="3"/>
    <n v="0"/>
    <n v="0"/>
    <n v="1"/>
    <n v="0"/>
    <n v="0"/>
    <n v="0"/>
  </r>
  <r>
    <x v="1"/>
    <x v="1"/>
    <n v="68407700"/>
    <x v="57"/>
    <x v="77"/>
    <n v="192488896"/>
    <s v="F"/>
    <x v="1"/>
    <s v="Šnokhous, Karel;Bělohlav, Vojtěch;Jirout, Tomáš;Krátký, Lukáš;Elster, J.;Kvíderová, J.;Liška, J.;Lukavský, J.;Nedbalová, L."/>
    <s v="Rotační deskový reaktor, zejména pro kultivaci mikrořas"/>
    <x v="2"/>
    <x v="3"/>
    <s v="Mechanical engineering"/>
    <x v="4"/>
    <n v="4"/>
    <n v="0"/>
    <n v="0"/>
    <n v="0"/>
    <n v="1"/>
    <n v="0"/>
    <n v="0"/>
  </r>
  <r>
    <x v="1"/>
    <x v="1"/>
    <n v="68407700"/>
    <x v="57"/>
    <x v="77"/>
    <n v="192489028"/>
    <s v="G"/>
    <x v="1"/>
    <s v="Linkeová, Ivana;Stejskal, Michal"/>
    <s v="ČVUT etalon obecného tvaru Faraon"/>
    <x v="0"/>
    <x v="2"/>
    <s v="Applied mathematics"/>
    <x v="4"/>
    <n v="3"/>
    <n v="0"/>
    <n v="0"/>
    <n v="1"/>
    <n v="0"/>
    <n v="0"/>
    <n v="0"/>
  </r>
  <r>
    <x v="1"/>
    <x v="1"/>
    <n v="68407700"/>
    <x v="57"/>
    <x v="200"/>
    <n v="192490101"/>
    <s v="J"/>
    <x v="0"/>
    <s v="Thiis, T.K.;Formichi, P.;Landi, F.;Sýkora, Miroslav"/>
    <s v="Physical-Based Model for Exposure Coefficient and Its Validation towards the Second Generation of Eurocode EN 1991-1-3 for Roof Snow Loads"/>
    <x v="2"/>
    <x v="12"/>
    <s v="Construction engineering, Municipal and structural engineering"/>
    <x v="4"/>
    <n v="2"/>
    <n v="0"/>
    <n v="1"/>
    <n v="0"/>
    <n v="0"/>
    <n v="0"/>
    <n v="0"/>
  </r>
  <r>
    <x v="1"/>
    <x v="1"/>
    <n v="61989592"/>
    <x v="48"/>
    <x v="130"/>
    <n v="192490261"/>
    <s v="B"/>
    <x v="1"/>
    <s v="Ščudla, Vlastimil;Horák, Pavel;Karásek, David;Ehrmann, Jiří;Faber, Edgar;Hutyra, Martin;Indrák, Karel;Kolek, Vítězslav;Papajík, Tomáš;Číhalík, Čestmír;Krčová, Věra;Krejčí, Karel;Minařík, Jiří;Sova, Milan;Aiglová, Květoslava;Bača, Jakub;Cibiček, Norbert;Cibičková, Ľubica;Daniš, Lukáš;Hluší, Antonín;Jakubec, Petr;Kučerová, Renata;Mlčák, Petr;Navrátil, Vít;Pika, Tomáš;Schovánek, Jan;Slodička, Peter;Tichý, Tomáš;Urban, Ondřej;Vaněk, Petr;Vymětal, Jiří;Zatloukal, Jaromír;Zoundjiekpon, Vincent Dansou;Žamboch, Kamil;Žurková, Monika"/>
    <s v="Základy diferenciální diagnostiky ve vnitřním lékařství"/>
    <x v="4"/>
    <x v="8"/>
    <s v="General and internal medicine"/>
    <x v="4"/>
    <n v="3"/>
    <n v="0"/>
    <n v="0"/>
    <n v="1"/>
    <n v="0"/>
    <n v="0"/>
    <n v="0"/>
  </r>
  <r>
    <x v="1"/>
    <x v="1"/>
    <n v="61989592"/>
    <x v="48"/>
    <x v="130"/>
    <n v="192490332"/>
    <s v="J"/>
    <x v="0"/>
    <s v="Štěpánek, Ladislav;Janošíková, Magdaléna;Štěpánek, Lubomír;Nakládalová, Marie;Boriková, Alena"/>
    <s v="The kinetics and predictors of anti-SARS-CoV-2 antibodies up to 8 months after symptomatic COVID-19: A Czech cross-sectional study"/>
    <x v="0"/>
    <x v="0"/>
    <s v="Virology"/>
    <x v="4"/>
    <n v="3"/>
    <n v="0"/>
    <n v="0"/>
    <n v="1"/>
    <n v="0"/>
    <n v="0"/>
    <n v="0"/>
  </r>
  <r>
    <x v="1"/>
    <x v="1"/>
    <n v="61989592"/>
    <x v="48"/>
    <x v="130"/>
    <n v="192490518"/>
    <s v="B"/>
    <x v="1"/>
    <s v="Szkorupa, Marek;Bébarová, Linda;Kriváčková, Dominika"/>
    <s v="Chylothorax"/>
    <x v="4"/>
    <x v="8"/>
    <s v="Surgery"/>
    <x v="4"/>
    <n v="3"/>
    <n v="0"/>
    <n v="0"/>
    <n v="1"/>
    <n v="0"/>
    <n v="0"/>
    <n v="0"/>
  </r>
  <r>
    <x v="1"/>
    <x v="1"/>
    <n v="61989592"/>
    <x v="48"/>
    <x v="130"/>
    <n v="192490541"/>
    <s v="B"/>
    <x v="1"/>
    <s v="Hosák, Ladislav;Malekirad, Mohammad;Látalová, Klára"/>
    <s v="The Etiology of Mental Disorders"/>
    <x v="4"/>
    <x v="8"/>
    <s v="Psychiatry"/>
    <x v="4"/>
    <n v="4"/>
    <n v="0"/>
    <n v="0"/>
    <n v="0"/>
    <n v="1"/>
    <n v="0"/>
    <n v="0"/>
  </r>
  <r>
    <x v="1"/>
    <x v="1"/>
    <n v="61989592"/>
    <x v="48"/>
    <x v="130"/>
    <n v="192490640"/>
    <s v="B"/>
    <x v="1"/>
    <s v="Kolečková, Markéta;Vomáčková, Katherine;Spurná, Zuzana;Holý, Ondřej;Horáček, Jaroslav;Kolář, Zdeněk;Melichar, Bohuslav;Neoral, Čestmír;Procházka, Martin;Řehulková, Alona;Srovnal, Josef;Veverková, Lucia"/>
    <s v="&quot;Triple&quot; negativní karcinomy mléčné žlázy"/>
    <x v="4"/>
    <x v="22"/>
    <s v="Pathology"/>
    <x v="4"/>
    <n v="3"/>
    <n v="0"/>
    <n v="0"/>
    <n v="1"/>
    <n v="0"/>
    <n v="0"/>
    <n v="0"/>
  </r>
  <r>
    <x v="1"/>
    <x v="1"/>
    <n v="61989592"/>
    <x v="48"/>
    <x v="59"/>
    <n v="192490770"/>
    <s v="J"/>
    <x v="0"/>
    <s v="Halák, Jan"/>
    <s v="Mathematics Embodied: Merleau-Ponty on Geometry and Algebra as Fields of Motor Enaction"/>
    <x v="1"/>
    <x v="1"/>
    <s v="Philosophy, History and Philosophy of science and technology"/>
    <x v="4"/>
    <n v="1"/>
    <n v="1"/>
    <n v="0"/>
    <n v="0"/>
    <n v="0"/>
    <n v="0"/>
    <n v="0"/>
  </r>
  <r>
    <x v="1"/>
    <x v="1"/>
    <n v="61989592"/>
    <x v="48"/>
    <x v="59"/>
    <n v="192490772"/>
    <s v="J"/>
    <x v="0"/>
    <s v="Kafetsios, Konstantinos"/>
    <s v="Collective Reactions to Epidemic Threat: Attachment and Cultural Orientations Predict Early COVID-19 Infection and Mortality Rates and Trajectories"/>
    <x v="5"/>
    <x v="30"/>
    <s v="Psychology (including human - machine relations)"/>
    <x v="4"/>
    <n v="2"/>
    <n v="0"/>
    <n v="1"/>
    <n v="0"/>
    <n v="0"/>
    <n v="0"/>
    <n v="0"/>
  </r>
  <r>
    <x v="1"/>
    <x v="1"/>
    <n v="61989592"/>
    <x v="48"/>
    <x v="59"/>
    <n v="192490778"/>
    <s v="J"/>
    <x v="0"/>
    <s v="Halák, Jan;Kříž, Petr"/>
    <s v="Phenomenological physiotherapy: extending the concept of bodily intentionality"/>
    <x v="1"/>
    <x v="1"/>
    <s v="Philosophy, History and Philosophy of science and technology"/>
    <x v="4"/>
    <n v="2"/>
    <n v="0"/>
    <n v="1"/>
    <n v="0"/>
    <n v="0"/>
    <n v="0"/>
    <n v="0"/>
  </r>
  <r>
    <x v="1"/>
    <x v="1"/>
    <n v="61989592"/>
    <x v="48"/>
    <x v="59"/>
    <n v="192490796"/>
    <s v="C"/>
    <x v="0"/>
    <s v="Kopecký, Jiří"/>
    <s v="Shakespeare and Opera in the Czech Lands"/>
    <x v="1"/>
    <x v="15"/>
    <s v="Performing arts studies (Musicology, Theater science, Dramaturgy)"/>
    <x v="4"/>
    <n v="2"/>
    <n v="0"/>
    <n v="1"/>
    <n v="0"/>
    <n v="0"/>
    <n v="0"/>
    <n v="0"/>
  </r>
  <r>
    <x v="1"/>
    <x v="1"/>
    <n v="61989592"/>
    <x v="48"/>
    <x v="59"/>
    <n v="192490799"/>
    <s v="C"/>
    <x v="0"/>
    <s v="Van Den Berg, Hubert François"/>
    <s v="Prädada post festum. Zur Entstehung einer historiografischen Legende namens „New York Dada“."/>
    <x v="1"/>
    <x v="15"/>
    <s v="Arts, Art history"/>
    <x v="4"/>
    <n v="2"/>
    <n v="0"/>
    <n v="1"/>
    <n v="0"/>
    <n v="0"/>
    <n v="0"/>
    <n v="0"/>
  </r>
  <r>
    <x v="1"/>
    <x v="1"/>
    <n v="61989592"/>
    <x v="48"/>
    <x v="59"/>
    <n v="192490828"/>
    <s v="C"/>
    <x v="0"/>
    <s v="Ryzhova, Natalia;Koreshkova, Iuliia"/>
    <s v="WeChat as migration infrastructure: the case of Chinese-Russian precarious labour markets"/>
    <x v="5"/>
    <x v="33"/>
    <s v="Sociology"/>
    <x v="4"/>
    <n v="3"/>
    <n v="0"/>
    <n v="0"/>
    <n v="1"/>
    <n v="0"/>
    <n v="0"/>
    <n v="0"/>
  </r>
  <r>
    <x v="1"/>
    <x v="1"/>
    <n v="61989592"/>
    <x v="48"/>
    <x v="59"/>
    <n v="192490853"/>
    <s v="B"/>
    <x v="0"/>
    <s v="Vepřek, Miroslav"/>
    <s v="Czech Church Slavonic in the Tenth and Eleventh Centuries"/>
    <x v="1"/>
    <x v="27"/>
    <s v="Specific languages"/>
    <x v="4"/>
    <n v="2"/>
    <n v="0"/>
    <n v="1"/>
    <n v="0"/>
    <n v="0"/>
    <n v="0"/>
    <n v="0"/>
  </r>
  <r>
    <x v="1"/>
    <x v="1"/>
    <n v="61989592"/>
    <x v="48"/>
    <x v="59"/>
    <n v="192490859"/>
    <s v="O"/>
    <x v="1"/>
    <s v="Dolejš, Martin;Charvát, Miroslav;Komrska, Štěpán;Suchá, Jaroslava;Skopal, Ondřej"/>
    <s v="Škála agresivity Dolejš, Suchá, Skopal - příručka pro praxi"/>
    <x v="5"/>
    <x v="30"/>
    <s v="Psychology (including human - machine relations)"/>
    <x v="4"/>
    <n v="3"/>
    <n v="0"/>
    <n v="0"/>
    <n v="1"/>
    <n v="0"/>
    <n v="0"/>
    <n v="0"/>
  </r>
  <r>
    <x v="1"/>
    <x v="1"/>
    <n v="61989592"/>
    <x v="48"/>
    <x v="59"/>
    <n v="192490916"/>
    <s v="B"/>
    <x v="0"/>
    <s v="Gerstl, Alfred"/>
    <s v="Hedging Strategies in Southeast Asia - ASEAN, Malaysia, the Philippines, and Vietnam and their Relations with China"/>
    <x v="5"/>
    <x v="13"/>
    <s v="Political science"/>
    <x v="4"/>
    <n v="3"/>
    <n v="0"/>
    <n v="0"/>
    <n v="1"/>
    <n v="0"/>
    <n v="0"/>
    <n v="0"/>
  </r>
  <r>
    <x v="1"/>
    <x v="1"/>
    <n v="61989592"/>
    <x v="48"/>
    <x v="59"/>
    <n v="192490945"/>
    <s v="B"/>
    <x v="0"/>
    <s v="Emonds, Joseph Embley"/>
    <s v="The Syntax and Morphology of English Verbs: Patterns that Matter"/>
    <x v="1"/>
    <x v="27"/>
    <s v="Linguistics"/>
    <x v="4"/>
    <n v="2"/>
    <n v="0"/>
    <n v="1"/>
    <n v="0"/>
    <n v="0"/>
    <n v="0"/>
    <n v="0"/>
  </r>
  <r>
    <x v="1"/>
    <x v="1"/>
    <n v="61989592"/>
    <x v="48"/>
    <x v="59"/>
    <n v="192490954"/>
    <s v="C"/>
    <x v="0"/>
    <s v="Spáčilová, Jana"/>
    <s v="Il libretto dell'opera barocca come fonte di storia musicale: il caso dell'opera italiana a Breslavia 1725-1734"/>
    <x v="1"/>
    <x v="15"/>
    <s v="Performing arts studies (Musicology, Theater science, Dramaturgy)"/>
    <x v="4"/>
    <n v="3"/>
    <n v="0"/>
    <n v="0"/>
    <n v="1"/>
    <n v="0"/>
    <n v="0"/>
    <n v="0"/>
  </r>
  <r>
    <x v="1"/>
    <x v="1"/>
    <n v="61989592"/>
    <x v="48"/>
    <x v="59"/>
    <n v="192490983"/>
    <s v="C"/>
    <x v="0"/>
    <s v="Schirmer, Andreas"/>
    <s v="Korean ‘Multicultural Literature’ and Discourses about Koreanness"/>
    <x v="1"/>
    <x v="27"/>
    <s v="General literature studies"/>
    <x v="4"/>
    <n v="3"/>
    <n v="0"/>
    <n v="0"/>
    <n v="1"/>
    <n v="0"/>
    <n v="0"/>
    <n v="0"/>
  </r>
  <r>
    <x v="1"/>
    <x v="1"/>
    <n v="61989592"/>
    <x v="48"/>
    <x v="59"/>
    <n v="192491060"/>
    <s v="C"/>
    <x v="0"/>
    <s v="Lavička, Martin"/>
    <s v="Uyghur Community Matters in Light of Governmental White Papers"/>
    <x v="5"/>
    <x v="13"/>
    <s v="Political science"/>
    <x v="4"/>
    <n v="4"/>
    <n v="0"/>
    <n v="0"/>
    <n v="0"/>
    <n v="1"/>
    <n v="0"/>
    <n v="0"/>
  </r>
  <r>
    <x v="1"/>
    <x v="1"/>
    <n v="61989592"/>
    <x v="48"/>
    <x v="59"/>
    <n v="192491146"/>
    <s v="B"/>
    <x v="0"/>
    <s v="Kavčáková, Alena"/>
    <s v="František Viktor Mokrý (1892–1975). Osobnost umělce, organizátora a pedagoga v kontextu evropské avantgardy 20. století"/>
    <x v="1"/>
    <x v="15"/>
    <s v="Arts, Art history"/>
    <x v="4"/>
    <n v="3"/>
    <n v="0"/>
    <n v="0"/>
    <n v="1"/>
    <n v="0"/>
    <n v="0"/>
    <n v="0"/>
  </r>
  <r>
    <x v="1"/>
    <x v="1"/>
    <n v="61989592"/>
    <x v="48"/>
    <x v="59"/>
    <n v="192491169"/>
    <s v="C"/>
    <x v="0"/>
    <s v="Špička, Jiří"/>
    <s v="Il cancelliere Giovanni di Neumarkt e l’Italia"/>
    <x v="1"/>
    <x v="27"/>
    <s v="General literature studies"/>
    <x v="4"/>
    <n v="2"/>
    <n v="0"/>
    <n v="1"/>
    <n v="0"/>
    <n v="0"/>
    <n v="0"/>
    <n v="0"/>
  </r>
  <r>
    <x v="1"/>
    <x v="1"/>
    <n v="61989592"/>
    <x v="48"/>
    <x v="59"/>
    <n v="192491191"/>
    <s v="B"/>
    <x v="0"/>
    <s v="Pařízková Čevonová, Jana"/>
    <s v="Týnský kostel a architektura poděbradské doby"/>
    <x v="1"/>
    <x v="15"/>
    <s v="Arts, Art history"/>
    <x v="4"/>
    <n v="3"/>
    <n v="0"/>
    <n v="0"/>
    <n v="1"/>
    <n v="0"/>
    <n v="0"/>
    <n v="0"/>
  </r>
  <r>
    <x v="1"/>
    <x v="1"/>
    <n v="61989592"/>
    <x v="48"/>
    <x v="59"/>
    <n v="192491194"/>
    <s v="J"/>
    <x v="0"/>
    <s v="Zapletalová, Jana;Grégoire, Extermann"/>
    <s v="The Hvězda Summer Palace in Prague, the Villa Trivulzio in Rome, and Giovanni Maria Stella"/>
    <x v="1"/>
    <x v="15"/>
    <s v="Arts, Art history"/>
    <x v="4"/>
    <n v="2"/>
    <n v="0"/>
    <n v="1"/>
    <n v="0"/>
    <n v="0"/>
    <n v="0"/>
    <n v="0"/>
  </r>
  <r>
    <x v="1"/>
    <x v="1"/>
    <n v="61989592"/>
    <x v="48"/>
    <x v="199"/>
    <n v="192491425"/>
    <s v="B"/>
    <x v="0"/>
    <s v="Mácha, Aleš"/>
    <s v="Veřejné užívání a jeho předmět"/>
    <x v="5"/>
    <x v="29"/>
    <s v="Law"/>
    <x v="4"/>
    <n v="3"/>
    <n v="0"/>
    <n v="0"/>
    <n v="1"/>
    <n v="0"/>
    <n v="0"/>
    <n v="0"/>
  </r>
  <r>
    <x v="1"/>
    <x v="1"/>
    <n v="61989592"/>
    <x v="48"/>
    <x v="199"/>
    <n v="192491435"/>
    <s v="J"/>
    <x v="0"/>
    <s v="Sležková, Anna"/>
    <s v="Právněhistorický význam trestní politiky státu v oblasti chudoby pro zrod moderního systému veřejnoprávní ochrany dětí"/>
    <x v="5"/>
    <x v="29"/>
    <s v="Law"/>
    <x v="4"/>
    <n v="3"/>
    <n v="0"/>
    <n v="0"/>
    <n v="1"/>
    <n v="0"/>
    <n v="0"/>
    <n v="0"/>
  </r>
  <r>
    <x v="1"/>
    <x v="1"/>
    <n v="61989592"/>
    <x v="48"/>
    <x v="199"/>
    <n v="192491437"/>
    <s v="B"/>
    <x v="0"/>
    <s v="Razim, Jakub"/>
    <s v="Mezní právo a jeho rituály v době přemyslovské"/>
    <x v="5"/>
    <x v="29"/>
    <s v="Law"/>
    <x v="4"/>
    <n v="2"/>
    <n v="0"/>
    <n v="1"/>
    <n v="0"/>
    <n v="0"/>
    <n v="0"/>
    <n v="0"/>
  </r>
  <r>
    <x v="1"/>
    <x v="1"/>
    <n v="61989592"/>
    <x v="48"/>
    <x v="199"/>
    <n v="192491455"/>
    <s v="B"/>
    <x v="0"/>
    <s v="Frumarová, Kateřina;Grygar, Tomáš;Koudelka, Zdeněk;Pouperová, Olga;Potešil, Lukáš;Suchánek, Radovan;Škurek, Martin"/>
    <s v="Správní soudnictví"/>
    <x v="5"/>
    <x v="29"/>
    <s v="Law"/>
    <x v="4"/>
    <n v="4"/>
    <n v="0"/>
    <n v="0"/>
    <n v="0"/>
    <n v="1"/>
    <n v="0"/>
    <n v="0"/>
  </r>
  <r>
    <x v="1"/>
    <x v="1"/>
    <n v="61989592"/>
    <x v="48"/>
    <x v="199"/>
    <n v="192491551"/>
    <s v="J"/>
    <x v="0"/>
    <s v="Faix, Martin;Jamali, Ayyoub"/>
    <s v="Is the African Court on Human and Peoples’ Rights in an Existential Crisis"/>
    <x v="5"/>
    <x v="29"/>
    <s v="Law"/>
    <x v="4"/>
    <n v="2"/>
    <n v="0"/>
    <n v="1"/>
    <n v="0"/>
    <n v="0"/>
    <n v="0"/>
    <n v="0"/>
  </r>
  <r>
    <x v="1"/>
    <x v="1"/>
    <n v="61989592"/>
    <x v="48"/>
    <x v="199"/>
    <n v="192491555"/>
    <s v="C"/>
    <x v="1"/>
    <s v="Matiaško, Maroš;Žatková, Sandra"/>
    <s v="Manažment odpadov a environmentálnej záťaže ako otázka ľudských práv"/>
    <x v="5"/>
    <x v="29"/>
    <s v="Law"/>
    <x v="4"/>
    <n v="5"/>
    <n v="0"/>
    <n v="0"/>
    <n v="0"/>
    <n v="0"/>
    <n v="1"/>
    <n v="0"/>
  </r>
  <r>
    <x v="1"/>
    <x v="1"/>
    <n v="61989592"/>
    <x v="48"/>
    <x v="199"/>
    <n v="192491590"/>
    <s v="C"/>
    <x v="1"/>
    <s v="Kratochvíl, Jan"/>
    <s v="Listina základních práv a svobod. Velký komentář"/>
    <x v="5"/>
    <x v="29"/>
    <s v="Law"/>
    <x v="4"/>
    <n v="3"/>
    <n v="0"/>
    <n v="0"/>
    <n v="1"/>
    <n v="0"/>
    <n v="0"/>
    <n v="0"/>
  </r>
  <r>
    <x v="1"/>
    <x v="1"/>
    <n v="61989592"/>
    <x v="48"/>
    <x v="199"/>
    <n v="192491601"/>
    <s v="J"/>
    <x v="0"/>
    <s v="Svicevic, Marko;JJ, Du Toit"/>
    <s v="The calling of witnesses viva voce during the extradition procedure: is it a legal requirement?"/>
    <x v="5"/>
    <x v="29"/>
    <s v="Law"/>
    <x v="4"/>
    <n v="3"/>
    <n v="0"/>
    <n v="0"/>
    <n v="1"/>
    <n v="0"/>
    <n v="0"/>
    <n v="0"/>
  </r>
  <r>
    <x v="1"/>
    <x v="1"/>
    <n v="61989592"/>
    <x v="48"/>
    <x v="199"/>
    <n v="192491617"/>
    <s v="C"/>
    <x v="1"/>
    <s v="Petr, Michal"/>
    <s v="Soutěžní právo"/>
    <x v="5"/>
    <x v="29"/>
    <s v="Law"/>
    <x v="4"/>
    <n v="2"/>
    <n v="0"/>
    <n v="1"/>
    <n v="0"/>
    <n v="0"/>
    <n v="0"/>
    <n v="0"/>
  </r>
  <r>
    <x v="1"/>
    <x v="1"/>
    <n v="61989592"/>
    <x v="48"/>
    <x v="199"/>
    <n v="192491643"/>
    <s v="J"/>
    <x v="0"/>
    <s v="Grochová, Martina"/>
    <s v="COMMON CONSTITUTIONAL TRADITIONS: REPORT IN RESPECT OF THE CZECH REPUBLIC"/>
    <x v="5"/>
    <x v="29"/>
    <s v="Law"/>
    <x v="4"/>
    <n v="4"/>
    <n v="0"/>
    <n v="0"/>
    <n v="0"/>
    <n v="1"/>
    <n v="0"/>
    <n v="0"/>
  </r>
  <r>
    <x v="1"/>
    <x v="1"/>
    <n v="61989592"/>
    <x v="48"/>
    <x v="356"/>
    <n v="192491771"/>
    <s v="J"/>
    <x v="0"/>
    <s v="Ćavar Zeljković, Sanja;Aucique Perez, Carlos Eduardo;Štefelová, Nikola;De Diego Sanchez, Nuria"/>
    <s v="Optimizing growing conditions for hydroponic farming of selected medicinal and aromatic plants"/>
    <x v="0"/>
    <x v="0"/>
    <s v="-"/>
    <x v="4"/>
    <n v="4"/>
    <n v="0"/>
    <n v="0"/>
    <n v="0"/>
    <n v="1"/>
    <n v="0"/>
    <n v="0"/>
  </r>
  <r>
    <x v="1"/>
    <x v="1"/>
    <n v="61989592"/>
    <x v="48"/>
    <x v="356"/>
    <n v="192491799"/>
    <s v="J"/>
    <x v="0"/>
    <s v="Mascaretti, Luca;Naldoni, Alberto"/>
    <s v="Challenges in temperature measurements in gas-phase photothermal catalysis"/>
    <x v="2"/>
    <x v="23"/>
    <s v="-"/>
    <x v="4"/>
    <n v="3"/>
    <n v="0"/>
    <n v="0"/>
    <n v="1"/>
    <n v="0"/>
    <n v="0"/>
    <n v="0"/>
  </r>
  <r>
    <x v="1"/>
    <x v="1"/>
    <n v="68407700"/>
    <x v="57"/>
    <x v="76"/>
    <n v="192491893"/>
    <s v="R"/>
    <x v="1"/>
    <s v="Šára, Radim;Matoušek, Martin;Pajdla, Tomáš;Steidl, Stanislav"/>
    <s v="Off-line LiDAR and Camera System Calibration Software"/>
    <x v="0"/>
    <x v="24"/>
    <s v="Computer sciences, information science, bioinformathics (hardware development to be 2.2, social aspect to be 5.8)"/>
    <x v="4"/>
    <n v="2"/>
    <n v="0"/>
    <n v="1"/>
    <n v="0"/>
    <n v="0"/>
    <n v="0"/>
    <n v="0"/>
  </r>
  <r>
    <x v="1"/>
    <x v="1"/>
    <n v="68407700"/>
    <x v="57"/>
    <x v="76"/>
    <n v="192491899"/>
    <s v="J"/>
    <x v="0"/>
    <s v="Liao, Mengzhou;Nicolini, Paolo;Du, L.;Yuan, J.;Wang, S.P.;Yu, H.;Tang, J.;Cheng, P.;Watanabe, K.;Taniguchi, T.;Gu, L.;Claerbout, Victor Emile Phillippe;Silva, A.;Kramer, D.;Polcar, Tomáš;Yang, R.;Shi, D.X.;Zhang, G.Y."/>
    <s v="UItra-low friction and edge-pinning effect in large-lattice-mismatch van der Waals heterostructures"/>
    <x v="2"/>
    <x v="17"/>
    <s v="Materials engineering"/>
    <x v="4"/>
    <n v="1"/>
    <n v="1"/>
    <n v="0"/>
    <n v="0"/>
    <n v="0"/>
    <n v="0"/>
    <n v="0"/>
  </r>
  <r>
    <x v="1"/>
    <x v="1"/>
    <n v="68407700"/>
    <x v="57"/>
    <x v="146"/>
    <n v="192492436"/>
    <s v="J"/>
    <x v="0"/>
    <s v="Kalina, Pavel"/>
    <s v="Spazio e funzione. Il collegio praghese dei barnabiti nel contesto tipologico dei collegi italiani degli ordini religiosi durante il XVII secolo"/>
    <x v="1"/>
    <x v="15"/>
    <s v="Arts, Art history"/>
    <x v="4"/>
    <n v="3"/>
    <n v="0"/>
    <n v="0"/>
    <n v="1"/>
    <n v="0"/>
    <n v="0"/>
    <n v="0"/>
  </r>
  <r>
    <x v="1"/>
    <x v="1"/>
    <n v="68407700"/>
    <x v="57"/>
    <x v="168"/>
    <n v="192492545"/>
    <s v="P"/>
    <x v="1"/>
    <s v="Roubík, Karel;Ort, Václav"/>
    <s v="Způsob provádění umělé plicní ventilace a zařízení k provádění tohoto způsobu"/>
    <x v="2"/>
    <x v="35"/>
    <s v="-"/>
    <x v="4"/>
    <n v="2"/>
    <n v="0"/>
    <n v="1"/>
    <n v="0"/>
    <n v="0"/>
    <n v="0"/>
    <n v="0"/>
  </r>
  <r>
    <x v="2"/>
    <x v="10"/>
    <n v="44994575"/>
    <x v="121"/>
    <x v="217"/>
    <n v="192492861"/>
    <s v="G"/>
    <x v="1"/>
    <s v="Fiala, Vladimír;Grošek, JIří;Macan, Tomáš;Nevosád, Zdeněk"/>
    <s v="FLAX - Emulze lněného oleje"/>
    <x v="2"/>
    <x v="12"/>
    <s v="-"/>
    <x v="4"/>
    <n v="3"/>
    <n v="0"/>
    <n v="0"/>
    <n v="1"/>
    <n v="0"/>
    <n v="0"/>
    <n v="0"/>
  </r>
  <r>
    <x v="2"/>
    <x v="1"/>
    <s v="00237752"/>
    <x v="153"/>
    <x v="294"/>
    <n v="192492962"/>
    <s v="J"/>
    <x v="1"/>
    <s v="Ryška, Radim;Lounek, Vitězslav"/>
    <s v="Juxtaposing Acquired and Required Skills: Latent Class Analysis of Self-Assessment Scales in an International Survey"/>
    <x v="5"/>
    <x v="16"/>
    <s v="Education, general; including training, pedagogy, didactics [and education systems]"/>
    <x v="4"/>
    <n v="3"/>
    <n v="0"/>
    <n v="0"/>
    <n v="1"/>
    <n v="0"/>
    <n v="0"/>
    <n v="0"/>
  </r>
  <r>
    <x v="2"/>
    <x v="11"/>
    <s v="00025950"/>
    <x v="169"/>
    <x v="319"/>
    <n v="192493147"/>
    <s v="G"/>
    <x v="1"/>
    <s v="Danihelka, Pavel;Kempná, Kamila;Kempný, Kamil;Smolka, Jan"/>
    <s v="Jednotka pro měření TVOC a eCO2 v uzavřeném prostoru"/>
    <x v="2"/>
    <x v="11"/>
    <s v="-"/>
    <x v="4"/>
    <n v="4"/>
    <n v="0"/>
    <n v="0"/>
    <n v="0"/>
    <n v="1"/>
    <n v="0"/>
    <n v="0"/>
  </r>
  <r>
    <x v="2"/>
    <x v="11"/>
    <s v="00025950"/>
    <x v="169"/>
    <x v="319"/>
    <n v="192493166"/>
    <s v="R"/>
    <x v="1"/>
    <s v="Cidlinová, Anna;Bárdy, Marek;Veselá, Kateřina;Bureš, Marek"/>
    <s v="VR Požární ochrana"/>
    <x v="2"/>
    <x v="21"/>
    <s v="-"/>
    <x v="4"/>
    <n v="3"/>
    <n v="0"/>
    <n v="0"/>
    <n v="1"/>
    <n v="0"/>
    <n v="0"/>
    <n v="0"/>
  </r>
  <r>
    <x v="2"/>
    <x v="11"/>
    <s v="00025950"/>
    <x v="169"/>
    <x v="319"/>
    <n v="192493171"/>
    <s v="D"/>
    <x v="1"/>
    <s v="Klouda, Karel;Bátrlová, Kateřina;Roupcová, Petra;Kubátová, Hana;Filipi, Bohdan;Krsek, David"/>
    <s v="Modification of the Graphene Oxide Surface with Dopamine Hydrochloride"/>
    <x v="2"/>
    <x v="23"/>
    <s v="Nano-materials (production and properties)"/>
    <x v="4"/>
    <n v="5"/>
    <n v="0"/>
    <n v="0"/>
    <n v="0"/>
    <n v="0"/>
    <n v="1"/>
    <n v="0"/>
  </r>
  <r>
    <x v="2"/>
    <x v="11"/>
    <s v="00025950"/>
    <x v="169"/>
    <x v="319"/>
    <n v="192493172"/>
    <s v="N"/>
    <x v="1"/>
    <s v="Bartosz, David;Danihelka, Pavel;Kempná, Kamila;Novotný, Petr;Plachý, Martin;Rožnovský, Jaroslav;Schreiberová, Lenka;Smolka, Jan;Vavrečková, Kristýna;Šigutová-Wojkowská, Lenka;Zavila, Ondřej"/>
    <s v="Metodika Ochrana zaměstnanců před horkem a vlnami veder v rámci klimatické změny"/>
    <x v="0"/>
    <x v="7"/>
    <s v="Climatic research"/>
    <x v="4"/>
    <n v="3"/>
    <n v="0"/>
    <n v="0"/>
    <n v="1"/>
    <n v="0"/>
    <n v="0"/>
    <n v="0"/>
  </r>
  <r>
    <x v="2"/>
    <x v="11"/>
    <s v="00025950"/>
    <x v="169"/>
    <x v="319"/>
    <n v="192493174"/>
    <s v="R"/>
    <x v="1"/>
    <s v="Cidlinová, Anna;Veselá, Kateřina;Vala, Jiří;Eichler, Miloš;Jindra, Petr"/>
    <s v="Webová aplikace Identifikace a hodnocení rizik pro malé podniky https://hodnocenirizik.cz"/>
    <x v="2"/>
    <x v="21"/>
    <s v="-"/>
    <x v="4"/>
    <n v="4"/>
    <n v="0"/>
    <n v="0"/>
    <n v="0"/>
    <n v="1"/>
    <n v="0"/>
    <n v="0"/>
  </r>
  <r>
    <x v="2"/>
    <x v="11"/>
    <n v="45773009"/>
    <x v="151"/>
    <x v="288"/>
    <n v="192493196"/>
    <s v="J"/>
    <x v="0"/>
    <s v="Sirovátka, Tomáš;Rákoczyová, Miroslava"/>
    <s v="Front-line Work in Activation and Targeting of Re-qualification Programmes. Lessons from the Czech Republic"/>
    <x v="5"/>
    <x v="33"/>
    <s v="Sociology"/>
    <x v="4"/>
    <n v="2"/>
    <n v="0"/>
    <n v="1"/>
    <n v="0"/>
    <n v="0"/>
    <n v="0"/>
    <n v="0"/>
  </r>
  <r>
    <x v="2"/>
    <x v="11"/>
    <s v="00025950"/>
    <x v="169"/>
    <x v="319"/>
    <n v="192493226"/>
    <s v="J"/>
    <x v="1"/>
    <s v="Klouda, Karel;Nechvátal, Marek;Roupcová, Petra;Kubátová, Hana"/>
    <s v="Emissions of nanoparticles from local stationary heat sources that burn wood in the Czech countryside"/>
    <x v="2"/>
    <x v="23"/>
    <s v="Nano-materials (production and properties)"/>
    <x v="4"/>
    <n v="5"/>
    <n v="0"/>
    <n v="0"/>
    <n v="0"/>
    <n v="0"/>
    <n v="1"/>
    <n v="0"/>
  </r>
  <r>
    <x v="2"/>
    <x v="11"/>
    <s v="00025950"/>
    <x v="169"/>
    <x v="319"/>
    <n v="192493233"/>
    <s v="J"/>
    <x v="1"/>
    <s v="Klouda, Karel;Bátrlová, Kateřina;Kubátová, Hana;Roupcová, Petra;Slaný, Jan"/>
    <s v="Covid-19 pandemic influence on the presence of micro and nanoplastics in the environment"/>
    <x v="2"/>
    <x v="23"/>
    <s v="Nano-materials (production and properties)"/>
    <x v="4"/>
    <n v="4"/>
    <n v="0"/>
    <n v="0"/>
    <n v="0"/>
    <n v="1"/>
    <n v="0"/>
    <n v="0"/>
  </r>
  <r>
    <x v="2"/>
    <x v="11"/>
    <s v="00025950"/>
    <x v="169"/>
    <x v="319"/>
    <n v="192493234"/>
    <s v="J"/>
    <x v="1"/>
    <s v="Klouda, Karel;Bátrlová, Kateřina;Roupcová, Petra;Kubátová, Hana"/>
    <s v="Nanotextiles: materials suitable for protection of the respiratory tract and simultaneously a source of nano- and microplastic particles in the environment"/>
    <x v="2"/>
    <x v="23"/>
    <s v="Nano-materials (production and properties)"/>
    <x v="4"/>
    <n v="4"/>
    <n v="0"/>
    <n v="0"/>
    <n v="0"/>
    <n v="1"/>
    <n v="0"/>
    <n v="0"/>
  </r>
  <r>
    <x v="2"/>
    <x v="7"/>
    <s v="00098892"/>
    <x v="168"/>
    <x v="312"/>
    <n v="192493343"/>
    <s v="B"/>
    <x v="0"/>
    <s v="Táborský, Miloš;Bergman, Milan;Bogdanová, Kateřina;Číhalík, Čestmír;Doleček, Zdislav;Dušek, Ladislav;Froňek, Jiří;Gütter, Zdeněk;Heřman, Miroslav;Hlavinka, Antonín;Htoutou Sedláková, Miroslava;Hutyra, Martin;Kociánová, Eva;Kolář, Milan;Přeček, Jan;Štýbnar, Michal"/>
    <s v="Digitální medicína 2022"/>
    <x v="2"/>
    <x v="35"/>
    <s v="Medical engineering"/>
    <x v="4"/>
    <n v="4"/>
    <n v="0"/>
    <n v="0"/>
    <n v="0"/>
    <n v="1"/>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Kontingenční tabulka 1" cacheId="0" dataOnRows="1" applyNumberFormats="0" applyBorderFormats="0" applyFontFormats="0" applyPatternFormats="0" applyAlignmentFormats="0" applyWidthHeightFormats="1" dataCaption="Známka" grandTotalCaption="Suma" showError="1" updatedVersion="6" minRefreshableVersion="3" itemPrintTitles="1" createdVersion="4" indent="0" outline="1" outlineData="1" chartFormat="2" rowHeaderCaption="Výzkumná organizace / známky" colHeaderCaption="Vědní oblast">
  <location ref="A9:H21" firstHeaderRow="1" firstDataRow="2" firstDataCol="1" rowPageCount="6" colPageCount="1"/>
  <pivotFields count="21">
    <pivotField name="Segment:" axis="axisPage" subtotalTop="0" showAll="0">
      <items count="4">
        <item x="0"/>
        <item x="2"/>
        <item x="1"/>
        <item t="default"/>
      </items>
    </pivotField>
    <pivotField name="Poskytovatel:" axis="axisPage" subtotalTop="0" multipleItemSelectionAllowed="1" showAll="0">
      <items count="14">
        <item x="0"/>
        <item x="10"/>
        <item x="8"/>
        <item x="5"/>
        <item x="11"/>
        <item x="2"/>
        <item x="1"/>
        <item x="6"/>
        <item x="4"/>
        <item x="7"/>
        <item x="3"/>
        <item x="9"/>
        <item x="12"/>
        <item t="default"/>
      </items>
    </pivotField>
    <pivotField subtotalTop="0" showAll="0"/>
    <pivotField name="Výzkumná organizace:" axis="axisRow" subtotalTop="0" showAll="0" sortType="ascending">
      <items count="202">
        <item x="103"/>
        <item x="100"/>
        <item x="52"/>
        <item x="133"/>
        <item x="111"/>
        <item x="192"/>
        <item x="96"/>
        <item x="31"/>
        <item x="36"/>
        <item x="25"/>
        <item x="0"/>
        <item x="15"/>
        <item x="29"/>
        <item x="120"/>
        <item x="165"/>
        <item x="121"/>
        <item x="128"/>
        <item x="187"/>
        <item x="141"/>
        <item x="153"/>
        <item x="68"/>
        <item x="55"/>
        <item x="127"/>
        <item x="138"/>
        <item x="69"/>
        <item x="57"/>
        <item x="164"/>
        <item x="188"/>
        <item x="109"/>
        <item x="125"/>
        <item x="119"/>
        <item x="197"/>
        <item x="71"/>
        <item x="65"/>
        <item x="166"/>
        <item x="168"/>
        <item x="67"/>
        <item x="66"/>
        <item x="106"/>
        <item x="64"/>
        <item x="110"/>
        <item x="157"/>
        <item x="18"/>
        <item x="35"/>
        <item x="38"/>
        <item x="34"/>
        <item x="28"/>
        <item x="178"/>
        <item x="137"/>
        <item x="199"/>
        <item x="59"/>
        <item x="85"/>
        <item x="113"/>
        <item x="90"/>
        <item x="11"/>
        <item x="14"/>
        <item x="27"/>
        <item x="58"/>
        <item x="143"/>
        <item x="30"/>
        <item x="92"/>
        <item x="122"/>
        <item x="131"/>
        <item x="70"/>
        <item x="135"/>
        <item x="43"/>
        <item x="163"/>
        <item x="50"/>
        <item x="80"/>
        <item x="84"/>
        <item x="171"/>
        <item x="73"/>
        <item x="180"/>
        <item x="193"/>
        <item x="182"/>
        <item x="77"/>
        <item x="179"/>
        <item x="117"/>
        <item x="174"/>
        <item x="76"/>
        <item x="115"/>
        <item x="185"/>
        <item x="175"/>
        <item x="114"/>
        <item x="183"/>
        <item x="116"/>
        <item x="176"/>
        <item x="61"/>
        <item x="181"/>
        <item x="162"/>
        <item x="26"/>
        <item x="167"/>
        <item x="62"/>
        <item x="21"/>
        <item x="149"/>
        <item x="1"/>
        <item x="177"/>
        <item x="172"/>
        <item x="194"/>
        <item x="95"/>
        <item x="60"/>
        <item x="72"/>
        <item x="78"/>
        <item x="158"/>
        <item x="159"/>
        <item x="173"/>
        <item x="74"/>
        <item x="54"/>
        <item x="112"/>
        <item x="146"/>
        <item x="83"/>
        <item x="98"/>
        <item x="46"/>
        <item x="81"/>
        <item x="184"/>
        <item x="129"/>
        <item x="198"/>
        <item x="196"/>
        <item x="150"/>
        <item x="124"/>
        <item x="104"/>
        <item x="88"/>
        <item x="10"/>
        <item x="51"/>
        <item x="48"/>
        <item x="47"/>
        <item x="12"/>
        <item x="24"/>
        <item x="155"/>
        <item x="93"/>
        <item x="20"/>
        <item x="39"/>
        <item x="101"/>
        <item x="33"/>
        <item x="45"/>
        <item x="17"/>
        <item x="23"/>
        <item x="40"/>
        <item x="22"/>
        <item x="123"/>
        <item x="147"/>
        <item x="37"/>
        <item x="42"/>
        <item x="41"/>
        <item x="9"/>
        <item x="19"/>
        <item x="44"/>
        <item x="118"/>
        <item x="156"/>
        <item x="97"/>
        <item x="189"/>
        <item x="160"/>
        <item x="186"/>
        <item x="94"/>
        <item x="161"/>
        <item x="32"/>
        <item x="16"/>
        <item x="2"/>
        <item x="91"/>
        <item x="142"/>
        <item x="140"/>
        <item x="148"/>
        <item x="105"/>
        <item x="200"/>
        <item x="53"/>
        <item x="79"/>
        <item x="63"/>
        <item x="126"/>
        <item x="75"/>
        <item x="107"/>
        <item x="7"/>
        <item x="8"/>
        <item x="195"/>
        <item x="108"/>
        <item x="190"/>
        <item x="87"/>
        <item x="154"/>
        <item x="56"/>
        <item x="132"/>
        <item x="86"/>
        <item x="3"/>
        <item x="136"/>
        <item x="169"/>
        <item x="144"/>
        <item x="102"/>
        <item x="4"/>
        <item x="89"/>
        <item x="49"/>
        <item x="170"/>
        <item x="152"/>
        <item x="151"/>
        <item x="6"/>
        <item x="82"/>
        <item x="130"/>
        <item x="5"/>
        <item x="134"/>
        <item x="145"/>
        <item x="139"/>
        <item x="13"/>
        <item x="191"/>
        <item x="99"/>
        <item t="default"/>
      </items>
    </pivotField>
    <pivotField axis="axisPage" subtotalTop="0" showAll="0">
      <items count="365">
        <item x="178"/>
        <item x="172"/>
        <item x="65"/>
        <item x="241"/>
        <item x="242"/>
        <item x="240"/>
        <item x="344"/>
        <item x="203"/>
        <item x="163"/>
        <item x="38"/>
        <item x="43"/>
        <item x="32"/>
        <item x="0"/>
        <item x="22"/>
        <item x="36"/>
        <item x="216"/>
        <item x="309"/>
        <item x="217"/>
        <item x="230"/>
        <item x="267"/>
        <item x="294"/>
        <item x="95"/>
        <item x="72"/>
        <item x="228"/>
        <item x="263"/>
        <item x="104"/>
        <item x="248"/>
        <item x="105"/>
        <item x="249"/>
        <item x="103"/>
        <item x="96"/>
        <item x="213"/>
        <item x="146"/>
        <item x="168"/>
        <item x="133"/>
        <item x="76"/>
        <item x="145"/>
        <item x="134"/>
        <item x="78"/>
        <item x="77"/>
        <item x="200"/>
        <item x="336"/>
        <item x="212"/>
        <item x="147"/>
        <item x="308"/>
        <item x="339"/>
        <item x="201"/>
        <item x="223"/>
        <item x="215"/>
        <item x="98"/>
        <item x="91"/>
        <item x="310"/>
        <item x="312"/>
        <item x="94"/>
        <item x="93"/>
        <item x="183"/>
        <item x="90"/>
        <item x="301"/>
        <item x="25"/>
        <item x="42"/>
        <item x="45"/>
        <item x="41"/>
        <item x="35"/>
        <item x="328"/>
        <item x="259"/>
        <item x="139"/>
        <item x="206"/>
        <item x="156"/>
        <item x="16"/>
        <item x="260"/>
        <item x="153"/>
        <item x="20"/>
        <item x="110"/>
        <item x="229"/>
        <item x="21"/>
        <item x="167"/>
        <item x="109"/>
        <item x="166"/>
        <item x="34"/>
        <item x="205"/>
        <item x="185"/>
        <item x="184"/>
        <item x="81"/>
        <item x="317"/>
        <item x="79"/>
        <item x="128"/>
        <item x="83"/>
        <item x="80"/>
        <item x="82"/>
        <item x="84"/>
        <item x="186"/>
        <item x="276"/>
        <item x="37"/>
        <item x="159"/>
        <item x="218"/>
        <item x="237"/>
        <item x="235"/>
        <item x="189"/>
        <item x="261"/>
        <item x="274"/>
        <item x="97"/>
        <item x="244"/>
        <item x="50"/>
        <item x="330"/>
        <item x="332"/>
        <item x="114"/>
        <item x="329"/>
        <item x="210"/>
        <item x="324"/>
        <item x="113"/>
        <item x="208"/>
        <item x="335"/>
        <item x="325"/>
        <item x="207"/>
        <item x="209"/>
        <item x="87"/>
        <item x="331"/>
        <item x="33"/>
        <item x="311"/>
        <item x="88"/>
        <item x="28"/>
        <item x="286"/>
        <item x="150"/>
        <item x="271"/>
        <item x="272"/>
        <item x="1"/>
        <item x="8"/>
        <item x="6"/>
        <item x="7"/>
        <item x="327"/>
        <item x="322"/>
        <item x="162"/>
        <item x="86"/>
        <item x="289"/>
        <item x="102"/>
        <item x="157"/>
        <item x="219"/>
        <item x="115"/>
        <item x="302"/>
        <item x="303"/>
        <item x="323"/>
        <item x="108"/>
        <item x="67"/>
        <item x="204"/>
        <item x="283"/>
        <item x="136"/>
        <item x="165"/>
        <item x="53"/>
        <item x="191"/>
        <item x="126"/>
        <item x="245"/>
        <item x="220"/>
        <item x="127"/>
        <item x="262"/>
        <item x="246"/>
        <item x="334"/>
        <item x="231"/>
        <item x="287"/>
        <item x="222"/>
        <item x="179"/>
        <item x="227"/>
        <item x="226"/>
        <item x="180"/>
        <item x="152"/>
        <item x="195"/>
        <item x="193"/>
        <item x="269"/>
        <item x="268"/>
        <item x="15"/>
        <item x="71"/>
        <item x="194"/>
        <item x="70"/>
        <item x="64"/>
        <item x="92"/>
        <item x="116"/>
        <item x="125"/>
        <item x="122"/>
        <item x="251"/>
        <item x="196"/>
        <item x="62"/>
        <item x="148"/>
        <item x="250"/>
        <item x="63"/>
        <item x="118"/>
        <item x="120"/>
        <item x="119"/>
        <item x="292"/>
        <item x="117"/>
        <item x="60"/>
        <item x="121"/>
        <item x="277"/>
        <item x="61"/>
        <item x="293"/>
        <item x="345"/>
        <item x="58"/>
        <item x="170"/>
        <item x="131"/>
        <item x="55"/>
        <item x="313"/>
        <item x="59"/>
        <item x="130"/>
        <item x="132"/>
        <item x="199"/>
        <item x="56"/>
        <item x="266"/>
        <item x="232"/>
        <item x="155"/>
        <item x="173"/>
        <item x="54"/>
        <item x="73"/>
        <item x="239"/>
        <item x="101"/>
        <item x="17"/>
        <item x="280"/>
        <item x="100"/>
        <item x="176"/>
        <item x="279"/>
        <item x="281"/>
        <item x="99"/>
        <item x="31"/>
        <item x="299"/>
        <item x="160"/>
        <item x="27"/>
        <item x="46"/>
        <item x="174"/>
        <item x="40"/>
        <item x="52"/>
        <item x="24"/>
        <item x="30"/>
        <item x="47"/>
        <item x="29"/>
        <item x="221"/>
        <item x="284"/>
        <item x="44"/>
        <item x="49"/>
        <item x="48"/>
        <item x="14"/>
        <item x="26"/>
        <item x="51"/>
        <item x="214"/>
        <item x="300"/>
        <item x="164"/>
        <item x="304"/>
        <item x="161"/>
        <item x="305"/>
        <item x="39"/>
        <item x="23"/>
        <item x="2"/>
        <item x="158"/>
        <item x="275"/>
        <item x="265"/>
        <item x="285"/>
        <item x="181"/>
        <item x="66"/>
        <item x="112"/>
        <item x="190"/>
        <item x="123"/>
        <item x="89"/>
        <item x="224"/>
        <item x="273"/>
        <item x="256"/>
        <item x="316"/>
        <item x="255"/>
        <item x="314"/>
        <item x="175"/>
        <item x="254"/>
        <item x="252"/>
        <item x="111"/>
        <item x="253"/>
        <item x="257"/>
        <item x="258"/>
        <item x="315"/>
        <item x="187"/>
        <item x="297"/>
        <item x="298"/>
        <item x="296"/>
        <item x="290"/>
        <item x="188"/>
        <item x="10"/>
        <item x="13"/>
        <item x="11"/>
        <item x="12"/>
        <item x="182"/>
        <item x="192"/>
        <item x="151"/>
        <item x="295"/>
        <item x="144"/>
        <item x="234"/>
        <item x="141"/>
        <item x="138"/>
        <item x="233"/>
        <item x="143"/>
        <item x="140"/>
        <item x="75"/>
        <item x="142"/>
        <item x="74"/>
        <item x="211"/>
        <item x="238"/>
        <item x="149"/>
        <item x="3"/>
        <item x="247"/>
        <item x="319"/>
        <item x="278"/>
        <item x="177"/>
        <item x="4"/>
        <item x="154"/>
        <item x="57"/>
        <item x="320"/>
        <item x="291"/>
        <item x="288"/>
        <item x="9"/>
        <item x="135"/>
        <item x="236"/>
        <item x="5"/>
        <item x="243"/>
        <item x="282"/>
        <item x="264"/>
        <item x="18"/>
        <item x="19"/>
        <item x="270"/>
        <item x="197"/>
        <item x="198"/>
        <item x="107"/>
        <item x="129"/>
        <item x="69"/>
        <item x="68"/>
        <item x="318"/>
        <item x="169"/>
        <item x="137"/>
        <item x="106"/>
        <item x="321"/>
        <item x="225"/>
        <item x="341"/>
        <item x="342"/>
        <item x="338"/>
        <item x="340"/>
        <item x="337"/>
        <item x="343"/>
        <item x="346"/>
        <item x="347"/>
        <item x="348"/>
        <item x="307"/>
        <item x="326"/>
        <item x="333"/>
        <item x="202"/>
        <item x="350"/>
        <item x="349"/>
        <item x="85"/>
        <item x="124"/>
        <item x="354"/>
        <item x="351"/>
        <item x="357"/>
        <item x="306"/>
        <item x="353"/>
        <item x="358"/>
        <item x="352"/>
        <item x="355"/>
        <item x="356"/>
        <item x="171"/>
        <item x="359"/>
        <item x="360"/>
        <item x="361"/>
        <item x="362"/>
        <item x="363"/>
        <item t="default"/>
      </items>
    </pivotField>
    <pivotField subtotalTop="0" showAll="0"/>
    <pivotField subtotalTop="0" showAll="0"/>
    <pivotField axis="axisPage" subtotalTop="0" showAll="0">
      <items count="3">
        <item x="0"/>
        <item x="1"/>
        <item t="default"/>
      </items>
    </pivotField>
    <pivotField subtotalTop="0" showAll="0"/>
    <pivotField subtotalTop="0" showAll="0"/>
    <pivotField name="Vědní oblast:" axis="axisCol" subtotalTop="0" includeNewItemsInFilter="1">
      <items count="7">
        <item x="0"/>
        <item x="2"/>
        <item x="4"/>
        <item x="3"/>
        <item x="5"/>
        <item x="1"/>
        <item t="default"/>
      </items>
    </pivotField>
    <pivotField name="Obor (Ford):" axis="axisPage" subtotalTop="0" showAll="0">
      <items count="43">
        <item x="2"/>
        <item x="24"/>
        <item x="18"/>
        <item x="10"/>
        <item x="7"/>
        <item x="0"/>
        <item x="41"/>
        <item x="12"/>
        <item x="23"/>
        <item x="32"/>
        <item x="21"/>
        <item x="3"/>
        <item x="11"/>
        <item x="17"/>
        <item x="35"/>
        <item x="20"/>
        <item x="40"/>
        <item x="31"/>
        <item x="22"/>
        <item x="8"/>
        <item x="6"/>
        <item x="36"/>
        <item x="39"/>
        <item x="4"/>
        <item x="37"/>
        <item x="5"/>
        <item x="26"/>
        <item x="38"/>
        <item x="30"/>
        <item x="9"/>
        <item x="16"/>
        <item x="33"/>
        <item x="29"/>
        <item x="13"/>
        <item x="25"/>
        <item x="19"/>
        <item x="34"/>
        <item x="14"/>
        <item x="27"/>
        <item x="1"/>
        <item x="15"/>
        <item x="28"/>
        <item t="default"/>
      </items>
    </pivotField>
    <pivotField subtotalTop="0" showAll="0"/>
    <pivotField name="Období hodnocení:" axis="axisPage" subtotalTop="0" multipleItemSelectionAllowed="1" showAll="0">
      <items count="6">
        <item h="1" x="0"/>
        <item h="1" x="1"/>
        <item h="1" x="2"/>
        <item h="1" x="3"/>
        <item x="4"/>
        <item t="default"/>
      </items>
    </pivotField>
    <pivotField subtotalTop="0" showAll="0"/>
    <pivotField dataField="1" subtotalTop="0" showAll="0"/>
    <pivotField dataField="1" subtotalTop="0" showAll="0"/>
    <pivotField dataField="1" subtotalTop="0" showAll="0"/>
    <pivotField dataField="1" subtotalTop="0" showAll="0"/>
    <pivotField dataField="1" subtotalTop="0" showAll="0"/>
    <pivotField name="Nehodnoceno finální známkou2" showAll="0" defaultSubtotal="0"/>
  </pivotFields>
  <rowFields count="2">
    <field x="3"/>
    <field x="-2"/>
  </rowFields>
  <rowItems count="11">
    <i>
      <x v="123"/>
    </i>
    <i r="1">
      <x/>
    </i>
    <i r="1" i="1">
      <x v="1"/>
    </i>
    <i r="1" i="2">
      <x v="2"/>
    </i>
    <i r="1" i="3">
      <x v="3"/>
    </i>
    <i r="1" i="4">
      <x v="4"/>
    </i>
    <i t="grand">
      <x/>
    </i>
    <i t="grand" i="1">
      <x/>
    </i>
    <i t="grand" i="2">
      <x/>
    </i>
    <i t="grand" i="3">
      <x/>
    </i>
    <i t="grand" i="4">
      <x/>
    </i>
  </rowItems>
  <colFields count="1">
    <field x="10"/>
  </colFields>
  <colItems count="7">
    <i>
      <x/>
    </i>
    <i>
      <x v="1"/>
    </i>
    <i>
      <x v="2"/>
    </i>
    <i>
      <x v="3"/>
    </i>
    <i>
      <x v="4"/>
    </i>
    <i>
      <x v="5"/>
    </i>
    <i t="grand">
      <x/>
    </i>
  </colItems>
  <pageFields count="6">
    <pageField fld="0" item="2" hier="-1"/>
    <pageField fld="1" hier="-1"/>
    <pageField fld="4" item="183" hier="-1"/>
    <pageField fld="13" hier="-1"/>
    <pageField fld="7" hier="-1"/>
    <pageField fld="11" hier="-1"/>
  </pageFields>
  <dataFields count="5">
    <dataField name="Hodnocení Stupeň 1" fld="15" baseField="0" baseItem="1765352"/>
    <dataField name="Hodnocení Stupeň 2" fld="16" baseField="0" baseItem="1764520"/>
    <dataField name="Hodnocení Stupeň 3" fld="17" baseField="0" baseItem="1764520"/>
    <dataField name="Hodnocení Stupeň 4" fld="18" baseField="0" baseItem="1764520"/>
    <dataField name="Hodnocení Stupeň 5" fld="19" baseField="0" baseItem="1764520"/>
  </dataFields>
  <formats count="1628">
    <format dxfId="1627">
      <pivotArea field="3" type="button" dataOnly="0" labelOnly="1" outline="0" axis="axisRow" fieldPosition="0"/>
    </format>
    <format dxfId="1626">
      <pivotArea field="13" type="button" dataOnly="0" labelOnly="1" outline="0" axis="axisPage" fieldPosition="3"/>
    </format>
    <format dxfId="1625">
      <pivotArea field="3" type="button" dataOnly="0" labelOnly="1" outline="0" axis="axisRow" fieldPosition="0"/>
    </format>
    <format dxfId="1624">
      <pivotArea field="13" type="button" dataOnly="0" labelOnly="1" outline="0" axis="axisPage" fieldPosition="3"/>
    </format>
    <format dxfId="1623">
      <pivotArea field="3" type="button" dataOnly="0" labelOnly="1" outline="0" axis="axisRow" fieldPosition="0"/>
    </format>
    <format dxfId="1622">
      <pivotArea field="13" type="button" dataOnly="0" labelOnly="1" outline="0" axis="axisPage" fieldPosition="3"/>
    </format>
    <format dxfId="1621">
      <pivotArea field="3" type="button" dataOnly="0" labelOnly="1" outline="0" axis="axisRow" fieldPosition="0"/>
    </format>
    <format dxfId="1620">
      <pivotArea field="13" type="button" dataOnly="0" labelOnly="1" outline="0" axis="axisPage" fieldPosition="3"/>
    </format>
    <format dxfId="1619">
      <pivotArea field="3" type="button" dataOnly="0" labelOnly="1" outline="0" axis="axisRow" fieldPosition="0"/>
    </format>
    <format dxfId="1618">
      <pivotArea field="13" type="button" dataOnly="0" labelOnly="1" outline="0" axis="axisPage" fieldPosition="3"/>
    </format>
    <format dxfId="1617">
      <pivotArea dataOnly="0" labelOnly="1" outline="0" fieldPosition="0">
        <references count="1">
          <reference field="3" count="0"/>
        </references>
      </pivotArea>
    </format>
    <format dxfId="1616">
      <pivotArea dataOnly="0" labelOnly="1" outline="0" fieldPosition="0">
        <references count="1">
          <reference field="13" count="0"/>
        </references>
      </pivotArea>
    </format>
    <format dxfId="1615">
      <pivotArea dataOnly="0" labelOnly="1" outline="0" fieldPosition="0">
        <references count="1">
          <reference field="3" count="0"/>
        </references>
      </pivotArea>
    </format>
    <format dxfId="1614">
      <pivotArea dataOnly="0" labelOnly="1" outline="0" fieldPosition="0">
        <references count="1">
          <reference field="13" count="0"/>
        </references>
      </pivotArea>
    </format>
    <format dxfId="1613">
      <pivotArea dataOnly="0" labelOnly="1" outline="0" fieldPosition="0">
        <references count="1">
          <reference field="3" count="0"/>
        </references>
      </pivotArea>
    </format>
    <format dxfId="1612">
      <pivotArea dataOnly="0" labelOnly="1" outline="0" fieldPosition="0">
        <references count="1">
          <reference field="13" count="0"/>
        </references>
      </pivotArea>
    </format>
    <format dxfId="1611">
      <pivotArea dataOnly="0" labelOnly="1" outline="0" fieldPosition="0">
        <references count="1">
          <reference field="3" count="0"/>
        </references>
      </pivotArea>
    </format>
    <format dxfId="1610">
      <pivotArea dataOnly="0" labelOnly="1" outline="0" fieldPosition="0">
        <references count="1">
          <reference field="13" count="0"/>
        </references>
      </pivotArea>
    </format>
    <format dxfId="1609">
      <pivotArea field="3" type="button" dataOnly="0" labelOnly="1" outline="0" axis="axisRow" fieldPosition="0"/>
    </format>
    <format dxfId="1608">
      <pivotArea field="13" type="button" dataOnly="0" labelOnly="1" outline="0" axis="axisPage" fieldPosition="3"/>
    </format>
    <format dxfId="1607">
      <pivotArea field="-2" type="button" dataOnly="0" labelOnly="1" outline="0" axis="axisRow" fieldPosition="1"/>
    </format>
    <format dxfId="1606">
      <pivotArea field="-2" type="button" dataOnly="0" labelOnly="1" outline="0" axis="axisRow" fieldPosition="1"/>
    </format>
    <format dxfId="1605">
      <pivotArea field="-2" type="button" dataOnly="0" labelOnly="1" outline="0" axis="axisRow" fieldPosition="1"/>
    </format>
    <format dxfId="1604">
      <pivotArea field="-2" type="button" dataOnly="0" labelOnly="1" outline="0" axis="axisRow" fieldPosition="1"/>
    </format>
    <format dxfId="1603">
      <pivotArea dataOnly="0" labelOnly="1" outline="0" fieldPosition="0">
        <references count="1">
          <reference field="4294967294" count="5">
            <x v="0"/>
            <x v="1"/>
            <x v="2"/>
            <x v="3"/>
            <x v="4"/>
          </reference>
        </references>
      </pivotArea>
    </format>
    <format dxfId="1602">
      <pivotArea dataOnly="0" labelOnly="1" outline="0" fieldPosition="0">
        <references count="1">
          <reference field="3" count="0"/>
        </references>
      </pivotArea>
    </format>
    <format dxfId="1601">
      <pivotArea dataOnly="0" labelOnly="1" outline="0" fieldPosition="0">
        <references count="1">
          <reference field="13" count="0"/>
        </references>
      </pivotArea>
    </format>
    <format dxfId="1600">
      <pivotArea collapsedLevelsAreSubtotals="1" fieldPosition="0">
        <references count="1">
          <reference field="4294967294" count="5">
            <x v="0"/>
            <x v="1"/>
            <x v="2"/>
            <x v="3"/>
            <x v="4"/>
          </reference>
        </references>
      </pivotArea>
    </format>
    <format dxfId="1599">
      <pivotArea collapsedLevelsAreSubtotals="1" fieldPosition="0">
        <references count="1">
          <reference field="4294967294" count="5">
            <x v="0"/>
            <x v="1"/>
            <x v="2"/>
            <x v="3"/>
            <x v="4"/>
          </reference>
        </references>
      </pivotArea>
    </format>
    <format dxfId="1598">
      <pivotArea collapsedLevelsAreSubtotals="1" fieldPosition="0">
        <references count="1">
          <reference field="4294967294" count="1">
            <x v="4"/>
          </reference>
        </references>
      </pivotArea>
    </format>
    <format dxfId="1597">
      <pivotArea field="-2" type="button" dataOnly="0" labelOnly="1" outline="0" axis="axisRow" fieldPosition="1"/>
    </format>
    <format dxfId="1596">
      <pivotArea outline="0" collapsedLevelsAreSubtotals="1" fieldPosition="0"/>
    </format>
    <format dxfId="1595">
      <pivotArea outline="0" collapsedLevelsAreSubtotals="1" fieldPosition="0"/>
    </format>
    <format dxfId="1594">
      <pivotArea outline="0" collapsedLevelsAreSubtotals="1" fieldPosition="0"/>
    </format>
    <format dxfId="1593">
      <pivotArea type="all" dataOnly="0" outline="0" fieldPosition="0"/>
    </format>
    <format dxfId="1592">
      <pivotArea dataOnly="0" labelOnly="1" outline="0" fieldPosition="0">
        <references count="1">
          <reference field="4294967294" count="5">
            <x v="0"/>
            <x v="1"/>
            <x v="2"/>
            <x v="3"/>
            <x v="4"/>
          </reference>
        </references>
      </pivotArea>
    </format>
    <format dxfId="1591">
      <pivotArea type="all" dataOnly="0" outline="0" fieldPosition="0"/>
    </format>
    <format dxfId="1590">
      <pivotArea field="-2" type="button" dataOnly="0" labelOnly="1" outline="0" axis="axisRow" fieldPosition="1"/>
    </format>
    <format dxfId="1589">
      <pivotArea dataOnly="0" labelOnly="1" outline="0" fieldPosition="0">
        <references count="1">
          <reference field="4294967294" count="5">
            <x v="0"/>
            <x v="1"/>
            <x v="2"/>
            <x v="3"/>
            <x v="4"/>
          </reference>
        </references>
      </pivotArea>
    </format>
    <format dxfId="1588">
      <pivotArea dataOnly="0" labelOnly="1" outline="0" fieldPosition="0">
        <references count="1">
          <reference field="4294967294" count="5">
            <x v="0"/>
            <x v="1"/>
            <x v="2"/>
            <x v="3"/>
            <x v="4"/>
          </reference>
        </references>
      </pivotArea>
    </format>
    <format dxfId="1587">
      <pivotArea type="all" dataOnly="0" outline="0" fieldPosition="0"/>
    </format>
    <format dxfId="1586">
      <pivotArea type="all" dataOnly="0" outline="0" fieldPosition="0"/>
    </format>
    <format dxfId="1585">
      <pivotArea field="3" type="button" dataOnly="0" labelOnly="1" outline="0" axis="axisRow" fieldPosition="0"/>
    </format>
    <format dxfId="1584">
      <pivotArea dataOnly="0" labelOnly="1" outline="0" fieldPosition="0">
        <references count="1">
          <reference field="3" count="0"/>
        </references>
      </pivotArea>
    </format>
    <format dxfId="1583">
      <pivotArea field="13" type="button" dataOnly="0" labelOnly="1" outline="0" axis="axisPage" fieldPosition="3"/>
    </format>
    <format dxfId="1582">
      <pivotArea dataOnly="0" labelOnly="1" outline="0" fieldPosition="0">
        <references count="1">
          <reference field="13" count="0"/>
        </references>
      </pivotArea>
    </format>
    <format dxfId="1581">
      <pivotArea field="-2" type="button" dataOnly="0" labelOnly="1" outline="0" axis="axisRow" fieldPosition="1"/>
    </format>
    <format dxfId="1580">
      <pivotArea collapsedLevelsAreSubtotals="1" fieldPosition="0">
        <references count="1">
          <reference field="4294967294" count="1">
            <x v="0"/>
          </reference>
        </references>
      </pivotArea>
    </format>
    <format dxfId="1579">
      <pivotArea dataOnly="0" labelOnly="1" outline="0" fieldPosition="0">
        <references count="1">
          <reference field="4294967294" count="1">
            <x v="0"/>
          </reference>
        </references>
      </pivotArea>
    </format>
    <format dxfId="1578">
      <pivotArea collapsedLevelsAreSubtotals="1" fieldPosition="0">
        <references count="1">
          <reference field="4294967294" count="1">
            <x v="1"/>
          </reference>
        </references>
      </pivotArea>
    </format>
    <format dxfId="1577">
      <pivotArea dataOnly="0" labelOnly="1" outline="0" fieldPosition="0">
        <references count="1">
          <reference field="4294967294" count="1">
            <x v="1"/>
          </reference>
        </references>
      </pivotArea>
    </format>
    <format dxfId="1576">
      <pivotArea collapsedLevelsAreSubtotals="1" fieldPosition="0">
        <references count="1">
          <reference field="4294967294" count="1">
            <x v="2"/>
          </reference>
        </references>
      </pivotArea>
    </format>
    <format dxfId="1575">
      <pivotArea dataOnly="0" labelOnly="1" outline="0" fieldPosition="0">
        <references count="1">
          <reference field="4294967294" count="1">
            <x v="2"/>
          </reference>
        </references>
      </pivotArea>
    </format>
    <format dxfId="1574">
      <pivotArea collapsedLevelsAreSubtotals="1" fieldPosition="0">
        <references count="1">
          <reference field="4294967294" count="1">
            <x v="3"/>
          </reference>
        </references>
      </pivotArea>
    </format>
    <format dxfId="1573">
      <pivotArea dataOnly="0" labelOnly="1" outline="0" fieldPosition="0">
        <references count="1">
          <reference field="4294967294" count="1">
            <x v="3"/>
          </reference>
        </references>
      </pivotArea>
    </format>
    <format dxfId="1572">
      <pivotArea collapsedLevelsAreSubtotals="1" fieldPosition="0">
        <references count="1">
          <reference field="4294967294" count="1">
            <x v="4"/>
          </reference>
        </references>
      </pivotArea>
    </format>
    <format dxfId="1571">
      <pivotArea dataOnly="0" labelOnly="1" outline="0" fieldPosition="0">
        <references count="1">
          <reference field="4294967294" count="1">
            <x v="4"/>
          </reference>
        </references>
      </pivotArea>
    </format>
    <format dxfId="1570">
      <pivotArea field="0" type="button" dataOnly="0" labelOnly="1" outline="0" axis="axisPage" fieldPosition="0"/>
    </format>
    <format dxfId="1569">
      <pivotArea field="1" type="button" dataOnly="0" labelOnly="1" outline="0" axis="axisPage" fieldPosition="1"/>
    </format>
    <format dxfId="1568">
      <pivotArea field="3" type="button" dataOnly="0" labelOnly="1" outline="0" axis="axisRow" fieldPosition="0"/>
    </format>
    <format dxfId="1567">
      <pivotArea field="13" type="button" dataOnly="0" labelOnly="1" outline="0" axis="axisPage" fieldPosition="3"/>
    </format>
    <format dxfId="1566">
      <pivotArea field="10" type="button" dataOnly="0" labelOnly="1" outline="0" axis="axisCol" fieldPosition="0"/>
    </format>
    <format dxfId="1565">
      <pivotArea field="0" type="button" dataOnly="0" labelOnly="1" outline="0" axis="axisPage" fieldPosition="0"/>
    </format>
    <format dxfId="1564">
      <pivotArea field="1" type="button" dataOnly="0" labelOnly="1" outline="0" axis="axisPage" fieldPosition="1"/>
    </format>
    <format dxfId="1563">
      <pivotArea field="3" type="button" dataOnly="0" labelOnly="1" outline="0" axis="axisRow" fieldPosition="0"/>
    </format>
    <format dxfId="1562">
      <pivotArea field="13" type="button" dataOnly="0" labelOnly="1" outline="0" axis="axisPage" fieldPosition="3"/>
    </format>
    <format dxfId="1561">
      <pivotArea field="10" type="button" dataOnly="0" labelOnly="1" outline="0" axis="axisCol" fieldPosition="0"/>
    </format>
    <format dxfId="1560">
      <pivotArea field="0" type="button" dataOnly="0" labelOnly="1" outline="0" axis="axisPage" fieldPosition="0"/>
    </format>
    <format dxfId="1559">
      <pivotArea field="1" type="button" dataOnly="0" labelOnly="1" outline="0" axis="axisPage" fieldPosition="1"/>
    </format>
    <format dxfId="1558">
      <pivotArea field="3" type="button" dataOnly="0" labelOnly="1" outline="0" axis="axisRow" fieldPosition="0"/>
    </format>
    <format dxfId="1557">
      <pivotArea field="13" type="button" dataOnly="0" labelOnly="1" outline="0" axis="axisPage" fieldPosition="3"/>
    </format>
    <format dxfId="1556">
      <pivotArea field="10" type="button" dataOnly="0" labelOnly="1" outline="0" axis="axisCol" fieldPosition="0"/>
    </format>
    <format dxfId="1555">
      <pivotArea field="0" type="button" dataOnly="0" labelOnly="1" outline="0" axis="axisPage" fieldPosition="0"/>
    </format>
    <format dxfId="1554">
      <pivotArea field="1" type="button" dataOnly="0" labelOnly="1" outline="0" axis="axisPage" fieldPosition="1"/>
    </format>
    <format dxfId="1553">
      <pivotArea field="3" type="button" dataOnly="0" labelOnly="1" outline="0" axis="axisRow" fieldPosition="0"/>
    </format>
    <format dxfId="1552">
      <pivotArea field="13" type="button" dataOnly="0" labelOnly="1" outline="0" axis="axisPage" fieldPosition="3"/>
    </format>
    <format dxfId="1551">
      <pivotArea field="10" type="button" dataOnly="0" labelOnly="1" outline="0" axis="axisCol" fieldPosition="0"/>
    </format>
    <format dxfId="1550">
      <pivotArea dataOnly="0" labelOnly="1" outline="0" fieldPosition="0">
        <references count="1">
          <reference field="0" count="0"/>
        </references>
      </pivotArea>
    </format>
    <format dxfId="1549">
      <pivotArea dataOnly="0" labelOnly="1" outline="0" fieldPosition="0">
        <references count="1">
          <reference field="1" count="0"/>
        </references>
      </pivotArea>
    </format>
    <format dxfId="1548">
      <pivotArea dataOnly="0" labelOnly="1" outline="0" fieldPosition="0">
        <references count="1">
          <reference field="3" count="0"/>
        </references>
      </pivotArea>
    </format>
    <format dxfId="1547">
      <pivotArea dataOnly="0" labelOnly="1" outline="0" fieldPosition="0">
        <references count="1">
          <reference field="13" count="0"/>
        </references>
      </pivotArea>
    </format>
    <format dxfId="1546">
      <pivotArea dataOnly="0" labelOnly="1" outline="0" fieldPosition="0">
        <references count="1">
          <reference field="10" count="0"/>
        </references>
      </pivotArea>
    </format>
    <format dxfId="1545">
      <pivotArea field="0" type="button" dataOnly="0" labelOnly="1" outline="0" axis="axisPage" fieldPosition="0"/>
    </format>
    <format dxfId="1544">
      <pivotArea field="1" type="button" dataOnly="0" labelOnly="1" outline="0" axis="axisPage" fieldPosition="1"/>
    </format>
    <format dxfId="1543">
      <pivotArea field="3" type="button" dataOnly="0" labelOnly="1" outline="0" axis="axisRow" fieldPosition="0"/>
    </format>
    <format dxfId="1542">
      <pivotArea field="13" type="button" dataOnly="0" labelOnly="1" outline="0" axis="axisPage" fieldPosition="3"/>
    </format>
    <format dxfId="1541">
      <pivotArea field="10" type="button" dataOnly="0" labelOnly="1" outline="0" axis="axisCol" fieldPosition="0"/>
    </format>
    <format dxfId="1540">
      <pivotArea dataOnly="0" labelOnly="1" outline="0" fieldPosition="0">
        <references count="1">
          <reference field="0" count="0"/>
        </references>
      </pivotArea>
    </format>
    <format dxfId="1539">
      <pivotArea dataOnly="0" labelOnly="1" outline="0" fieldPosition="0">
        <references count="1">
          <reference field="1" count="0"/>
        </references>
      </pivotArea>
    </format>
    <format dxfId="1538">
      <pivotArea dataOnly="0" labelOnly="1" outline="0" fieldPosition="0">
        <references count="1">
          <reference field="3" count="0"/>
        </references>
      </pivotArea>
    </format>
    <format dxfId="1537">
      <pivotArea dataOnly="0" labelOnly="1" outline="0" fieldPosition="0">
        <references count="1">
          <reference field="13" count="0"/>
        </references>
      </pivotArea>
    </format>
    <format dxfId="1536">
      <pivotArea dataOnly="0" labelOnly="1" outline="0" fieldPosition="0">
        <references count="1">
          <reference field="10" count="0"/>
        </references>
      </pivotArea>
    </format>
    <format dxfId="1535">
      <pivotArea outline="0" collapsedLevelsAreSubtotals="1" fieldPosition="0"/>
    </format>
    <format dxfId="1534">
      <pivotArea field="4" type="button" dataOnly="0" labelOnly="1" outline="0" axis="axisPage" fieldPosition="2"/>
    </format>
    <format dxfId="1533">
      <pivotArea field="4" type="button" dataOnly="0" labelOnly="1" outline="0" axis="axisPage" fieldPosition="2"/>
    </format>
    <format dxfId="1532">
      <pivotArea field="4" type="button" dataOnly="0" labelOnly="1" outline="0" axis="axisPage" fieldPosition="2"/>
    </format>
    <format dxfId="1531">
      <pivotArea field="7" type="button" dataOnly="0" labelOnly="1" outline="0" axis="axisPage" fieldPosition="4"/>
    </format>
    <format dxfId="1530">
      <pivotArea field="7" type="button" dataOnly="0" labelOnly="1" outline="0" axis="axisPage" fieldPosition="4"/>
    </format>
    <format dxfId="1529">
      <pivotArea field="7" type="button" dataOnly="0" labelOnly="1" outline="0" axis="axisPage" fieldPosition="4"/>
    </format>
    <format dxfId="1528">
      <pivotArea dataOnly="0" labelOnly="1" outline="0" fieldPosition="0">
        <references count="1">
          <reference field="7" count="0"/>
        </references>
      </pivotArea>
    </format>
    <format dxfId="1527">
      <pivotArea dataOnly="0" labelOnly="1" outline="0" fieldPosition="0">
        <references count="1">
          <reference field="7" count="0"/>
        </references>
      </pivotArea>
    </format>
    <format dxfId="1526">
      <pivotArea field="13" type="button" dataOnly="0" labelOnly="1" outline="0" axis="axisPage" fieldPosition="3"/>
    </format>
    <format dxfId="1525">
      <pivotArea field="7" type="button" dataOnly="0" labelOnly="1" outline="0" axis="axisPage" fieldPosition="4"/>
    </format>
    <format dxfId="1524">
      <pivotArea field="11" type="button" dataOnly="0" labelOnly="1" outline="0" axis="axisPage" fieldPosition="5"/>
    </format>
    <format dxfId="1523">
      <pivotArea field="11" type="button" dataOnly="0" labelOnly="1" outline="0" axis="axisPage" fieldPosition="5"/>
    </format>
    <format dxfId="1522">
      <pivotArea field="11" type="button" dataOnly="0" labelOnly="1" outline="0" axis="axisPage" fieldPosition="5"/>
    </format>
    <format dxfId="1521">
      <pivotArea field="11" type="button" dataOnly="0" labelOnly="1" outline="0" axis="axisPage" fieldPosition="5"/>
    </format>
    <format dxfId="1520">
      <pivotArea dataOnly="0" labelOnly="1" outline="0" fieldPosition="0">
        <references count="3">
          <reference field="7" count="1" selected="0">
            <x v="1"/>
          </reference>
          <reference field="10" count="1" selected="0">
            <x v="0"/>
          </reference>
          <reference field="11" count="0"/>
        </references>
      </pivotArea>
    </format>
    <format dxfId="1519">
      <pivotArea dataOnly="0" labelOnly="1" outline="0" fieldPosition="0">
        <references count="3">
          <reference field="7" count="1" selected="0">
            <x v="1"/>
          </reference>
          <reference field="10" count="1" selected="0">
            <x v="0"/>
          </reference>
          <reference field="11" count="0"/>
        </references>
      </pivotArea>
    </format>
    <format dxfId="1518">
      <pivotArea dataOnly="0" labelOnly="1" outline="0" fieldPosition="0">
        <references count="1">
          <reference field="11" count="0"/>
        </references>
      </pivotArea>
    </format>
    <format dxfId="1517">
      <pivotArea dataOnly="0" labelOnly="1" outline="0" fieldPosition="0">
        <references count="1">
          <reference field="11" count="0"/>
        </references>
      </pivotArea>
    </format>
    <format dxfId="1516">
      <pivotArea field="4" type="button" dataOnly="0" labelOnly="1" outline="0" axis="axisPage" fieldPosition="2"/>
    </format>
    <format dxfId="1515">
      <pivotArea dataOnly="0" labelOnly="1" outline="0" fieldPosition="0">
        <references count="1">
          <reference field="4" count="0"/>
        </references>
      </pivotArea>
    </format>
    <format dxfId="1514">
      <pivotArea dataOnly="0" labelOnly="1" outline="0" fieldPosition="0">
        <references count="1">
          <reference field="4" count="0"/>
        </references>
      </pivotArea>
    </format>
    <format dxfId="1513">
      <pivotArea grandCol="1" outline="0" collapsedLevelsAreSubtotals="1" fieldPosition="0"/>
    </format>
    <format dxfId="1512">
      <pivotArea dataOnly="0" labelOnly="1" grandCol="1" outline="0" fieldPosition="0"/>
    </format>
    <format dxfId="1511">
      <pivotArea field="13" type="button" dataOnly="0" labelOnly="1" outline="0" axis="axisPage" fieldPosition="3"/>
    </format>
    <format dxfId="1510">
      <pivotArea field="-2" type="button" dataOnly="0" labelOnly="1" outline="0" axis="axisRow" fieldPosition="1"/>
    </format>
    <format dxfId="1509">
      <pivotArea dataOnly="0" labelOnly="1" fieldPosition="0">
        <references count="1">
          <reference field="13" count="0"/>
        </references>
      </pivotArea>
    </format>
    <format dxfId="1508">
      <pivotArea dataOnly="0" labelOnly="1" grandCol="1" outline="0" fieldPosition="0"/>
    </format>
    <format dxfId="1507">
      <pivotArea dataOnly="0" labelOnly="1" fieldPosition="0">
        <references count="1">
          <reference field="13" count="0"/>
        </references>
      </pivotArea>
    </format>
    <format dxfId="1506">
      <pivotArea dataOnly="0" labelOnly="1" grandCol="1" outline="0" fieldPosition="0"/>
    </format>
    <format dxfId="1505">
      <pivotArea field="-2" type="button" dataOnly="0" labelOnly="1" outline="0" axis="axisRow" fieldPosition="1"/>
    </format>
    <format dxfId="1504">
      <pivotArea type="topRight" dataOnly="0" labelOnly="1" outline="0" fieldPosition="0"/>
    </format>
    <format dxfId="1503">
      <pivotArea type="origin" dataOnly="0" labelOnly="1" outline="0" fieldPosition="0"/>
    </format>
    <format dxfId="1502">
      <pivotArea type="origin" dataOnly="0" labelOnly="1" outline="0" fieldPosition="0"/>
    </format>
    <format dxfId="1501">
      <pivotArea type="origin" dataOnly="0" labelOnly="1" outline="0" fieldPosition="0"/>
    </format>
    <format dxfId="1500">
      <pivotArea field="13" type="button" dataOnly="0" labelOnly="1" outline="0" axis="axisPage" fieldPosition="3"/>
    </format>
    <format dxfId="1499">
      <pivotArea type="topRight" dataOnly="0" labelOnly="1" outline="0" fieldPosition="0"/>
    </format>
    <format dxfId="1498">
      <pivotArea field="-2" type="button" dataOnly="0" labelOnly="1" outline="0" axis="axisRow" fieldPosition="1"/>
    </format>
    <format dxfId="1497">
      <pivotArea dataOnly="0" labelOnly="1" fieldPosition="0">
        <references count="1">
          <reference field="13" count="0"/>
        </references>
      </pivotArea>
    </format>
    <format dxfId="1496">
      <pivotArea dataOnly="0" labelOnly="1" grandCol="1" outline="0" fieldPosition="0"/>
    </format>
    <format dxfId="1495">
      <pivotArea field="13" type="button" dataOnly="0" labelOnly="1" outline="0" axis="axisPage" fieldPosition="3"/>
    </format>
    <format dxfId="1494">
      <pivotArea field="13" type="button" dataOnly="0" labelOnly="1" outline="0" axis="axisPage" fieldPosition="3"/>
    </format>
    <format dxfId="1493">
      <pivotArea field="13" type="button" dataOnly="0" labelOnly="1" outline="0" axis="axisPage" fieldPosition="3"/>
    </format>
    <format dxfId="1492">
      <pivotArea field="13" type="button" dataOnly="0" labelOnly="1" outline="0" axis="axisPage" fieldPosition="3"/>
    </format>
    <format dxfId="1491">
      <pivotArea type="topRight" dataOnly="0" labelOnly="1" outline="0" fieldPosition="0"/>
    </format>
    <format dxfId="1490">
      <pivotArea dataOnly="0" labelOnly="1" outline="0" fieldPosition="0">
        <references count="1">
          <reference field="4294967294" count="5">
            <x v="0"/>
            <x v="1"/>
            <x v="2"/>
            <x v="3"/>
            <x v="4"/>
          </reference>
        </references>
      </pivotArea>
    </format>
    <format dxfId="1489">
      <pivotArea outline="0" collapsedLevelsAreSubtotals="1" fieldPosition="0"/>
    </format>
    <format dxfId="1488">
      <pivotArea field="13" type="button" dataOnly="0" labelOnly="1" outline="0" axis="axisPage" fieldPosition="3"/>
    </format>
    <format dxfId="1487">
      <pivotArea type="topRight" dataOnly="0" labelOnly="1" outline="0" fieldPosition="0"/>
    </format>
    <format dxfId="1486">
      <pivotArea dataOnly="0" labelOnly="1" fieldPosition="0">
        <references count="1">
          <reference field="13" count="0"/>
        </references>
      </pivotArea>
    </format>
    <format dxfId="1485">
      <pivotArea dataOnly="0" labelOnly="1" grandCol="1" outline="0" fieldPosition="0"/>
    </format>
    <format dxfId="1484">
      <pivotArea field="13" type="button" dataOnly="0" labelOnly="1" outline="0" axis="axisPage" fieldPosition="3"/>
    </format>
    <format dxfId="1483">
      <pivotArea type="topRight" dataOnly="0" labelOnly="1" outline="0" fieldPosition="0"/>
    </format>
    <format dxfId="1482">
      <pivotArea field="13" type="button" dataOnly="0" labelOnly="1" outline="0" axis="axisPage" fieldPosition="3"/>
    </format>
    <format dxfId="1481">
      <pivotArea type="topRight" dataOnly="0" labelOnly="1" outline="0" fieldPosition="0"/>
    </format>
    <format dxfId="1480">
      <pivotArea field="10" type="button" dataOnly="0" labelOnly="1" outline="0" axis="axisCol" fieldPosition="0"/>
    </format>
    <format dxfId="1479">
      <pivotArea type="topRight" dataOnly="0" labelOnly="1" outline="0" fieldPosition="0"/>
    </format>
    <format dxfId="1478">
      <pivotArea field="10" type="button" dataOnly="0" labelOnly="1" outline="0" axis="axisCol" fieldPosition="0"/>
    </format>
    <format dxfId="1477">
      <pivotArea field="10" type="button" dataOnly="0" labelOnly="1" outline="0" axis="axisCol" fieldPosition="0"/>
    </format>
    <format dxfId="1476">
      <pivotArea field="10" type="button" dataOnly="0" labelOnly="1" outline="0" axis="axisCol" fieldPosition="0"/>
    </format>
    <format dxfId="1475">
      <pivotArea field="-2" type="button" dataOnly="0" labelOnly="1" outline="0" axis="axisRow" fieldPosition="1"/>
    </format>
    <format dxfId="1474">
      <pivotArea dataOnly="0" labelOnly="1" fieldPosition="0">
        <references count="1">
          <reference field="10" count="0"/>
        </references>
      </pivotArea>
    </format>
    <format dxfId="1473">
      <pivotArea dataOnly="0" labelOnly="1" grandCol="1" outline="0" fieldPosition="0"/>
    </format>
    <format dxfId="1472">
      <pivotArea field="-2" type="button" dataOnly="0" labelOnly="1" outline="0" axis="axisRow" fieldPosition="1"/>
    </format>
    <format dxfId="1471">
      <pivotArea dataOnly="0" labelOnly="1" fieldPosition="0">
        <references count="1">
          <reference field="10" count="0"/>
        </references>
      </pivotArea>
    </format>
    <format dxfId="1470">
      <pivotArea dataOnly="0" labelOnly="1" grandCol="1" outline="0" fieldPosition="0"/>
    </format>
    <format dxfId="1469">
      <pivotArea field="-2" type="button" dataOnly="0" labelOnly="1" outline="0" axis="axisRow" fieldPosition="1"/>
    </format>
    <format dxfId="1468">
      <pivotArea dataOnly="0" labelOnly="1" fieldPosition="0">
        <references count="1">
          <reference field="10" count="0"/>
        </references>
      </pivotArea>
    </format>
    <format dxfId="1467">
      <pivotArea dataOnly="0" labelOnly="1" grandCol="1" outline="0" fieldPosition="0"/>
    </format>
    <format dxfId="1466">
      <pivotArea field="-2" type="button" dataOnly="0" labelOnly="1" outline="0" axis="axisRow" fieldPosition="1"/>
    </format>
    <format dxfId="1465">
      <pivotArea dataOnly="0" labelOnly="1" fieldPosition="0">
        <references count="1">
          <reference field="10" count="0"/>
        </references>
      </pivotArea>
    </format>
    <format dxfId="1464">
      <pivotArea dataOnly="0" labelOnly="1" grandCol="1" outline="0" fieldPosition="0"/>
    </format>
    <format dxfId="1463">
      <pivotArea field="-2" type="button" dataOnly="0" labelOnly="1" outline="0" axis="axisRow" fieldPosition="1"/>
    </format>
    <format dxfId="1462">
      <pivotArea dataOnly="0" labelOnly="1" fieldPosition="0">
        <references count="1">
          <reference field="10" count="0"/>
        </references>
      </pivotArea>
    </format>
    <format dxfId="1461">
      <pivotArea dataOnly="0" labelOnly="1" grandCol="1" outline="0" fieldPosition="0"/>
    </format>
    <format dxfId="1460">
      <pivotArea dataOnly="0" labelOnly="1" outline="0" fieldPosition="0">
        <references count="1">
          <reference field="13" count="0"/>
        </references>
      </pivotArea>
    </format>
    <format dxfId="1459">
      <pivotArea dataOnly="0" labelOnly="1" outline="0" fieldPosition="0">
        <references count="1">
          <reference field="13" count="0"/>
        </references>
      </pivotArea>
    </format>
    <format dxfId="1458">
      <pivotArea dataOnly="0" labelOnly="1" outline="0" fieldPosition="0">
        <references count="1">
          <reference field="13" count="0"/>
        </references>
      </pivotArea>
    </format>
    <format dxfId="1457">
      <pivotArea dataOnly="0" labelOnly="1" outline="0" fieldPosition="0">
        <references count="1">
          <reference field="13" count="0"/>
        </references>
      </pivotArea>
    </format>
    <format dxfId="1456">
      <pivotArea field="13" type="button" dataOnly="0" labelOnly="1" outline="0" axis="axisPage" fieldPosition="3"/>
    </format>
    <format dxfId="1455">
      <pivotArea field="-2" type="button" dataOnly="0" labelOnly="1" outline="0" axis="axisRow" fieldPosition="1"/>
    </format>
    <format dxfId="1454">
      <pivotArea dataOnly="0" labelOnly="1" fieldPosition="0">
        <references count="1">
          <reference field="3" count="1" defaultSubtotal="1">
            <x v="51"/>
          </reference>
        </references>
      </pivotArea>
    </format>
    <format dxfId="1453">
      <pivotArea dataOnly="0" labelOnly="1" fieldPosition="0">
        <references count="1">
          <reference field="3" count="1" defaultSubtotal="1">
            <x v="78"/>
          </reference>
        </references>
      </pivotArea>
    </format>
    <format dxfId="1452">
      <pivotArea dataOnly="0" labelOnly="1" fieldPosition="0">
        <references count="1">
          <reference field="3" count="1" defaultSubtotal="1">
            <x v="97"/>
          </reference>
        </references>
      </pivotArea>
    </format>
    <format dxfId="1451">
      <pivotArea dataOnly="0" labelOnly="1" fieldPosition="0">
        <references count="1">
          <reference field="3" count="1" defaultSubtotal="1">
            <x v="105"/>
          </reference>
        </references>
      </pivotArea>
    </format>
    <format dxfId="1450">
      <pivotArea dataOnly="0" labelOnly="1" fieldPosition="0">
        <references count="1">
          <reference field="3" count="1" defaultSubtotal="1">
            <x v="106"/>
          </reference>
        </references>
      </pivotArea>
    </format>
    <format dxfId="1449">
      <pivotArea dataOnly="0" labelOnly="1" fieldPosition="0">
        <references count="1">
          <reference field="3" count="1" defaultSubtotal="1">
            <x v="107"/>
          </reference>
        </references>
      </pivotArea>
    </format>
    <format dxfId="1448">
      <pivotArea dataOnly="0" labelOnly="1" fieldPosition="0">
        <references count="1">
          <reference field="3" count="1" defaultSubtotal="1">
            <x v="71"/>
          </reference>
        </references>
      </pivotArea>
    </format>
    <format dxfId="1447">
      <pivotArea dataOnly="0" labelOnly="1" grandCol="1" outline="0" fieldPosition="0"/>
    </format>
    <format dxfId="1446">
      <pivotArea dataOnly="0" labelOnly="1" fieldPosition="0">
        <references count="2">
          <reference field="3" count="1" selected="0">
            <x v="51"/>
          </reference>
          <reference field="10" count="0"/>
        </references>
      </pivotArea>
    </format>
    <format dxfId="1445">
      <pivotArea dataOnly="0" labelOnly="1" fieldPosition="0">
        <references count="2">
          <reference field="3" count="1" selected="0">
            <x v="78"/>
          </reference>
          <reference field="10" count="0"/>
        </references>
      </pivotArea>
    </format>
    <format dxfId="1444">
      <pivotArea dataOnly="0" labelOnly="1" fieldPosition="0">
        <references count="2">
          <reference field="3" count="1" selected="0">
            <x v="97"/>
          </reference>
          <reference field="10" count="0"/>
        </references>
      </pivotArea>
    </format>
    <format dxfId="1443">
      <pivotArea dataOnly="0" labelOnly="1" fieldPosition="0">
        <references count="2">
          <reference field="3" count="1" selected="0">
            <x v="105"/>
          </reference>
          <reference field="10" count="0"/>
        </references>
      </pivotArea>
    </format>
    <format dxfId="1442">
      <pivotArea dataOnly="0" labelOnly="1" fieldPosition="0">
        <references count="2">
          <reference field="3" count="1" selected="0">
            <x v="106"/>
          </reference>
          <reference field="10" count="0"/>
        </references>
      </pivotArea>
    </format>
    <format dxfId="1441">
      <pivotArea dataOnly="0" labelOnly="1" fieldPosition="0">
        <references count="2">
          <reference field="3" count="1" selected="0">
            <x v="107"/>
          </reference>
          <reference field="10" count="0"/>
        </references>
      </pivotArea>
    </format>
    <format dxfId="1440">
      <pivotArea dataOnly="0" labelOnly="1" fieldPosition="0">
        <references count="2">
          <reference field="3" count="1" selected="0">
            <x v="71"/>
          </reference>
          <reference field="10" count="0"/>
        </references>
      </pivotArea>
    </format>
    <format dxfId="1439">
      <pivotArea field="3" type="button" dataOnly="0" labelOnly="1" outline="0" axis="axisRow" fieldPosition="0"/>
    </format>
    <format dxfId="1438">
      <pivotArea dataOnly="0" labelOnly="1" outline="0" fieldPosition="0">
        <references count="1">
          <reference field="4294967294" count="5">
            <x v="0"/>
            <x v="1"/>
            <x v="2"/>
            <x v="3"/>
            <x v="4"/>
          </reference>
        </references>
      </pivotArea>
    </format>
    <format dxfId="1437">
      <pivotArea field="3" type="button" dataOnly="0" labelOnly="1" outline="0" axis="axisRow" fieldPosition="0"/>
    </format>
    <format dxfId="1436">
      <pivotArea dataOnly="0" labelOnly="1" outline="0" fieldPosition="0">
        <references count="1">
          <reference field="4294967294" count="5">
            <x v="0"/>
            <x v="1"/>
            <x v="2"/>
            <x v="3"/>
            <x v="4"/>
          </reference>
        </references>
      </pivotArea>
    </format>
    <format dxfId="1435">
      <pivotArea field="3" type="button" dataOnly="0" labelOnly="1" outline="0" axis="axisRow" fieldPosition="0"/>
    </format>
    <format dxfId="1434">
      <pivotArea dataOnly="0" labelOnly="1" outline="0" fieldPosition="0">
        <references count="1">
          <reference field="4294967294" count="5">
            <x v="0"/>
            <x v="1"/>
            <x v="2"/>
            <x v="3"/>
            <x v="4"/>
          </reference>
        </references>
      </pivotArea>
    </format>
    <format dxfId="1433">
      <pivotArea dataOnly="0" labelOnly="1" outline="0" fieldPosition="0">
        <references count="1">
          <reference field="4294967294" count="5">
            <x v="0"/>
            <x v="1"/>
            <x v="2"/>
            <x v="3"/>
            <x v="4"/>
          </reference>
        </references>
      </pivotArea>
    </format>
    <format dxfId="1432">
      <pivotArea dataOnly="0" labelOnly="1" outline="0" fieldPosition="0">
        <references count="1">
          <reference field="4294967294" count="5">
            <x v="0"/>
            <x v="1"/>
            <x v="2"/>
            <x v="3"/>
            <x v="4"/>
          </reference>
        </references>
      </pivotArea>
    </format>
    <format dxfId="1431">
      <pivotArea dataOnly="0" labelOnly="1" outline="0" fieldPosition="0">
        <references count="1">
          <reference field="4294967294" count="5">
            <x v="0"/>
            <x v="1"/>
            <x v="2"/>
            <x v="3"/>
            <x v="4"/>
          </reference>
        </references>
      </pivotArea>
    </format>
    <format dxfId="1430">
      <pivotArea dataOnly="0" labelOnly="1" outline="0" fieldPosition="0">
        <references count="1">
          <reference field="4294967294" count="5">
            <x v="0"/>
            <x v="1"/>
            <x v="2"/>
            <x v="3"/>
            <x v="4"/>
          </reference>
        </references>
      </pivotArea>
    </format>
    <format dxfId="1429">
      <pivotArea dataOnly="0" labelOnly="1" outline="0" fieldPosition="0">
        <references count="1">
          <reference field="4294967294" count="5">
            <x v="0"/>
            <x v="1"/>
            <x v="2"/>
            <x v="3"/>
            <x v="4"/>
          </reference>
        </references>
      </pivotArea>
    </format>
    <format dxfId="1428">
      <pivotArea dataOnly="0" labelOnly="1" outline="0" fieldPosition="0">
        <references count="1">
          <reference field="4294967294" count="5">
            <x v="0"/>
            <x v="1"/>
            <x v="2"/>
            <x v="3"/>
            <x v="4"/>
          </reference>
        </references>
      </pivotArea>
    </format>
    <format dxfId="1427">
      <pivotArea dataOnly="0" labelOnly="1" outline="0" fieldPosition="0">
        <references count="1">
          <reference field="4294967294" count="4">
            <x v="1"/>
            <x v="2"/>
            <x v="3"/>
            <x v="4"/>
          </reference>
        </references>
      </pivotArea>
    </format>
    <format dxfId="1426">
      <pivotArea field="13" type="button" dataOnly="0" labelOnly="1" outline="0" axis="axisPage" fieldPosition="3"/>
    </format>
    <format dxfId="1425">
      <pivotArea field="3" type="button" dataOnly="0" labelOnly="1" outline="0" axis="axisRow" fieldPosition="0"/>
    </format>
    <format dxfId="1424">
      <pivotArea dataOnly="0" labelOnly="1" fieldPosition="0">
        <references count="1">
          <reference field="10" count="0"/>
        </references>
      </pivotArea>
    </format>
    <format dxfId="1423">
      <pivotArea dataOnly="0" labelOnly="1" grandCol="1" outline="0" fieldPosition="0"/>
    </format>
    <format dxfId="1422">
      <pivotArea field="3" type="button" dataOnly="0" labelOnly="1" outline="0" axis="axisRow" fieldPosition="0"/>
    </format>
    <format dxfId="1421">
      <pivotArea dataOnly="0" labelOnly="1" fieldPosition="0">
        <references count="1">
          <reference field="10" count="0"/>
        </references>
      </pivotArea>
    </format>
    <format dxfId="1420">
      <pivotArea dataOnly="0" labelOnly="1" grandCol="1" outline="0" fieldPosition="0"/>
    </format>
    <format dxfId="1419">
      <pivotArea dataOnly="0" labelOnly="1" fieldPosition="0">
        <references count="1">
          <reference field="10" count="0"/>
        </references>
      </pivotArea>
    </format>
    <format dxfId="1418">
      <pivotArea dataOnly="0" labelOnly="1" grandCol="1" outline="0" fieldPosition="0"/>
    </format>
    <format dxfId="1417">
      <pivotArea type="origin" dataOnly="0" labelOnly="1" outline="0" fieldPosition="0"/>
    </format>
    <format dxfId="1416">
      <pivotArea dataOnly="0" labelOnly="1" fieldPosition="0">
        <references count="1">
          <reference field="10" count="0"/>
        </references>
      </pivotArea>
    </format>
    <format dxfId="1415">
      <pivotArea dataOnly="0" labelOnly="1" grandCol="1" outline="0" fieldPosition="0"/>
    </format>
    <format dxfId="1414">
      <pivotArea field="3" type="button" dataOnly="0" labelOnly="1" outline="0" axis="axisRow" fieldPosition="0"/>
    </format>
    <format dxfId="1413">
      <pivotArea dataOnly="0" labelOnly="1" fieldPosition="0">
        <references count="1">
          <reference field="10" count="0"/>
        </references>
      </pivotArea>
    </format>
    <format dxfId="1412">
      <pivotArea dataOnly="0" labelOnly="1" grandCol="1" outline="0" fieldPosition="0"/>
    </format>
    <format dxfId="1411">
      <pivotArea field="3" type="button" dataOnly="0" labelOnly="1" outline="0" axis="axisRow" fieldPosition="0"/>
    </format>
    <format dxfId="1410">
      <pivotArea type="origin" dataOnly="0" labelOnly="1" outline="0" fieldPosition="0"/>
    </format>
    <format dxfId="1409">
      <pivotArea dataOnly="0" labelOnly="1" outline="0" fieldPosition="0">
        <references count="1">
          <reference field="0" count="0"/>
        </references>
      </pivotArea>
    </format>
    <format dxfId="1408">
      <pivotArea dataOnly="0" labelOnly="1" outline="0" fieldPosition="0">
        <references count="1">
          <reference field="1" count="0"/>
        </references>
      </pivotArea>
    </format>
    <format dxfId="1407">
      <pivotArea type="origin" dataOnly="0" labelOnly="1" outline="0" fieldPosition="0"/>
    </format>
    <format dxfId="1406">
      <pivotArea dataOnly="0" labelOnly="1" fieldPosition="0">
        <references count="1">
          <reference field="10" count="0"/>
        </references>
      </pivotArea>
    </format>
    <format dxfId="1405">
      <pivotArea dataOnly="0" labelOnly="1" grandCol="1" outline="0" fieldPosition="0"/>
    </format>
    <format dxfId="1404">
      <pivotArea field="3" type="button" dataOnly="0" labelOnly="1" outline="0" axis="axisRow" fieldPosition="0"/>
    </format>
    <format dxfId="1403">
      <pivotArea field="3" dataOnly="0" labelOnly="1" grandRow="1" outline="0" axis="axisRow" fieldPosition="0">
        <references count="1">
          <reference field="4294967294" count="1" selected="0">
            <x v="0"/>
          </reference>
        </references>
      </pivotArea>
    </format>
    <format dxfId="1402">
      <pivotArea field="3" dataOnly="0" labelOnly="1" grandRow="1" outline="0" axis="axisRow" fieldPosition="0">
        <references count="1">
          <reference field="4294967294" count="1" selected="0">
            <x v="1"/>
          </reference>
        </references>
      </pivotArea>
    </format>
    <format dxfId="1401">
      <pivotArea field="3" dataOnly="0" labelOnly="1" grandRow="1" outline="0" axis="axisRow" fieldPosition="0">
        <references count="1">
          <reference field="4294967294" count="1" selected="0">
            <x v="2"/>
          </reference>
        </references>
      </pivotArea>
    </format>
    <format dxfId="1400">
      <pivotArea field="3" dataOnly="0" labelOnly="1" grandRow="1" outline="0" axis="axisRow" fieldPosition="0">
        <references count="1">
          <reference field="4294967294" count="1" selected="0">
            <x v="3"/>
          </reference>
        </references>
      </pivotArea>
    </format>
    <format dxfId="1399">
      <pivotArea field="3" dataOnly="0" labelOnly="1" grandRow="1" outline="0" axis="axisRow" fieldPosition="0">
        <references count="1">
          <reference field="4294967294" count="1" selected="0">
            <x v="4"/>
          </reference>
        </references>
      </pivotArea>
    </format>
    <format dxfId="1398">
      <pivotArea field="3" dataOnly="0" labelOnly="1" grandRow="1" outline="0" axis="axisRow" fieldPosition="0">
        <references count="1">
          <reference field="4294967294" count="1" selected="0">
            <x v="0"/>
          </reference>
        </references>
      </pivotArea>
    </format>
    <format dxfId="1397">
      <pivotArea field="3" dataOnly="0" labelOnly="1" grandRow="1" outline="0" axis="axisRow" fieldPosition="0">
        <references count="1">
          <reference field="4294967294" count="1" selected="0">
            <x v="1"/>
          </reference>
        </references>
      </pivotArea>
    </format>
    <format dxfId="1396">
      <pivotArea field="3" dataOnly="0" labelOnly="1" grandRow="1" outline="0" axis="axisRow" fieldPosition="0">
        <references count="1">
          <reference field="4294967294" count="1" selected="0">
            <x v="2"/>
          </reference>
        </references>
      </pivotArea>
    </format>
    <format dxfId="1395">
      <pivotArea field="3" dataOnly="0" labelOnly="1" grandRow="1" outline="0" axis="axisRow" fieldPosition="0">
        <references count="1">
          <reference field="4294967294" count="1" selected="0">
            <x v="3"/>
          </reference>
        </references>
      </pivotArea>
    </format>
    <format dxfId="1394">
      <pivotArea field="3" dataOnly="0" labelOnly="1" grandRow="1" outline="0" axis="axisRow" fieldPosition="0">
        <references count="1">
          <reference field="4294967294" count="1" selected="0">
            <x v="4"/>
          </reference>
        </references>
      </pivotArea>
    </format>
    <format dxfId="1393">
      <pivotArea field="3" dataOnly="0" labelOnly="1" grandRow="1" outline="0" axis="axisRow" fieldPosition="0">
        <references count="1">
          <reference field="4294967294" count="1" selected="0">
            <x v="0"/>
          </reference>
        </references>
      </pivotArea>
    </format>
    <format dxfId="1392">
      <pivotArea field="3" dataOnly="0" labelOnly="1" grandRow="1" outline="0" axis="axisRow" fieldPosition="0">
        <references count="1">
          <reference field="4294967294" count="1" selected="0">
            <x v="1"/>
          </reference>
        </references>
      </pivotArea>
    </format>
    <format dxfId="1391">
      <pivotArea field="3" dataOnly="0" labelOnly="1" grandRow="1" outline="0" axis="axisRow" fieldPosition="0">
        <references count="1">
          <reference field="4294967294" count="1" selected="0">
            <x v="2"/>
          </reference>
        </references>
      </pivotArea>
    </format>
    <format dxfId="1390">
      <pivotArea field="3" dataOnly="0" labelOnly="1" grandRow="1" outline="0" axis="axisRow" fieldPosition="0">
        <references count="1">
          <reference field="4294967294" count="1" selected="0">
            <x v="3"/>
          </reference>
        </references>
      </pivotArea>
    </format>
    <format dxfId="1389">
      <pivotArea field="3" dataOnly="0" labelOnly="1" grandRow="1" outline="0" axis="axisRow" fieldPosition="0">
        <references count="1">
          <reference field="4294967294" count="1" selected="0">
            <x v="4"/>
          </reference>
        </references>
      </pivotArea>
    </format>
    <format dxfId="1388">
      <pivotArea field="3" dataOnly="0" labelOnly="1" grandRow="1" outline="0" axis="axisRow" fieldPosition="0">
        <references count="1">
          <reference field="4294967294" count="1" selected="0">
            <x v="0"/>
          </reference>
        </references>
      </pivotArea>
    </format>
    <format dxfId="1387">
      <pivotArea field="3" dataOnly="0" labelOnly="1" grandRow="1" outline="0" axis="axisRow" fieldPosition="0">
        <references count="1">
          <reference field="4294967294" count="1" selected="0">
            <x v="1"/>
          </reference>
        </references>
      </pivotArea>
    </format>
    <format dxfId="1386">
      <pivotArea field="3" dataOnly="0" labelOnly="1" grandRow="1" outline="0" axis="axisRow" fieldPosition="0">
        <references count="1">
          <reference field="4294967294" count="1" selected="0">
            <x v="2"/>
          </reference>
        </references>
      </pivotArea>
    </format>
    <format dxfId="1385">
      <pivotArea field="3" dataOnly="0" labelOnly="1" grandRow="1" outline="0" axis="axisRow" fieldPosition="0">
        <references count="1">
          <reference field="4294967294" count="1" selected="0">
            <x v="3"/>
          </reference>
        </references>
      </pivotArea>
    </format>
    <format dxfId="1384">
      <pivotArea field="3" dataOnly="0" labelOnly="1" grandRow="1" outline="0" axis="axisRow" fieldPosition="0">
        <references count="1">
          <reference field="4294967294" count="1" selected="0">
            <x v="4"/>
          </reference>
        </references>
      </pivotArea>
    </format>
    <format dxfId="1383">
      <pivotArea field="3" dataOnly="0" labelOnly="1" grandRow="1" outline="0" axis="axisRow" fieldPosition="0">
        <references count="1">
          <reference field="4294967294" count="1" selected="0">
            <x v="0"/>
          </reference>
        </references>
      </pivotArea>
    </format>
    <format dxfId="1382">
      <pivotArea field="3" dataOnly="0" labelOnly="1" grandRow="1" outline="0" axis="axisRow" fieldPosition="0">
        <references count="1">
          <reference field="4294967294" count="1" selected="0">
            <x v="1"/>
          </reference>
        </references>
      </pivotArea>
    </format>
    <format dxfId="1381">
      <pivotArea field="3" dataOnly="0" labelOnly="1" grandRow="1" outline="0" axis="axisRow" fieldPosition="0">
        <references count="1">
          <reference field="4294967294" count="1" selected="0">
            <x v="2"/>
          </reference>
        </references>
      </pivotArea>
    </format>
    <format dxfId="1380">
      <pivotArea field="3" dataOnly="0" labelOnly="1" grandRow="1" outline="0" axis="axisRow" fieldPosition="0">
        <references count="1">
          <reference field="4294967294" count="1" selected="0">
            <x v="3"/>
          </reference>
        </references>
      </pivotArea>
    </format>
    <format dxfId="1379">
      <pivotArea field="3" dataOnly="0" labelOnly="1" grandRow="1" outline="0" axis="axisRow" fieldPosition="0">
        <references count="1">
          <reference field="4294967294" count="1" selected="0">
            <x v="4"/>
          </reference>
        </references>
      </pivotArea>
    </format>
    <format dxfId="1378">
      <pivotArea field="3" dataOnly="0" labelOnly="1" grandRow="1" outline="0" axis="axisRow" fieldPosition="0">
        <references count="1">
          <reference field="4294967294" count="1" selected="0">
            <x v="0"/>
          </reference>
        </references>
      </pivotArea>
    </format>
    <format dxfId="1377">
      <pivotArea field="3" dataOnly="0" labelOnly="1" grandRow="1" outline="0" axis="axisRow" fieldPosition="0">
        <references count="1">
          <reference field="4294967294" count="1" selected="0">
            <x v="1"/>
          </reference>
        </references>
      </pivotArea>
    </format>
    <format dxfId="1376">
      <pivotArea field="3" dataOnly="0" labelOnly="1" grandRow="1" outline="0" axis="axisRow" fieldPosition="0">
        <references count="1">
          <reference field="4294967294" count="1" selected="0">
            <x v="2"/>
          </reference>
        </references>
      </pivotArea>
    </format>
    <format dxfId="1375">
      <pivotArea field="3" dataOnly="0" labelOnly="1" grandRow="1" outline="0" axis="axisRow" fieldPosition="0">
        <references count="1">
          <reference field="4294967294" count="1" selected="0">
            <x v="3"/>
          </reference>
        </references>
      </pivotArea>
    </format>
    <format dxfId="1374">
      <pivotArea field="3" dataOnly="0" labelOnly="1" grandRow="1" outline="0" axis="axisRow" fieldPosition="0">
        <references count="1">
          <reference field="4294967294" count="1" selected="0">
            <x v="4"/>
          </reference>
        </references>
      </pivotArea>
    </format>
    <format dxfId="1373">
      <pivotArea field="3" dataOnly="0" labelOnly="1" grandRow="1" outline="0" axis="axisRow" fieldPosition="0">
        <references count="1">
          <reference field="4294967294" count="1" selected="0">
            <x v="0"/>
          </reference>
        </references>
      </pivotArea>
    </format>
    <format dxfId="1372">
      <pivotArea field="3" dataOnly="0" labelOnly="1" grandRow="1" outline="0" axis="axisRow" fieldPosition="0">
        <references count="1">
          <reference field="4294967294" count="1" selected="0">
            <x v="1"/>
          </reference>
        </references>
      </pivotArea>
    </format>
    <format dxfId="1371">
      <pivotArea field="3" dataOnly="0" labelOnly="1" grandRow="1" outline="0" axis="axisRow" fieldPosition="0">
        <references count="1">
          <reference field="4294967294" count="1" selected="0">
            <x v="2"/>
          </reference>
        </references>
      </pivotArea>
    </format>
    <format dxfId="1370">
      <pivotArea field="3" dataOnly="0" labelOnly="1" grandRow="1" outline="0" axis="axisRow" fieldPosition="0">
        <references count="1">
          <reference field="4294967294" count="1" selected="0">
            <x v="3"/>
          </reference>
        </references>
      </pivotArea>
    </format>
    <format dxfId="1369">
      <pivotArea field="3" dataOnly="0" labelOnly="1" grandRow="1" outline="0" axis="axisRow" fieldPosition="0">
        <references count="1">
          <reference field="4294967294" count="1" selected="0">
            <x v="4"/>
          </reference>
        </references>
      </pivotArea>
    </format>
    <format dxfId="1368">
      <pivotArea field="3" dataOnly="0" labelOnly="1" grandRow="1" outline="0" axis="axisRow" fieldPosition="0">
        <references count="1">
          <reference field="4294967294" count="1" selected="0">
            <x v="0"/>
          </reference>
        </references>
      </pivotArea>
    </format>
    <format dxfId="1367">
      <pivotArea field="3" dataOnly="0" labelOnly="1" grandRow="1" outline="0" axis="axisRow" fieldPosition="0">
        <references count="1">
          <reference field="4294967294" count="1" selected="0">
            <x v="1"/>
          </reference>
        </references>
      </pivotArea>
    </format>
    <format dxfId="1366">
      <pivotArea field="3" dataOnly="0" labelOnly="1" grandRow="1" outline="0" axis="axisRow" fieldPosition="0">
        <references count="1">
          <reference field="4294967294" count="1" selected="0">
            <x v="2"/>
          </reference>
        </references>
      </pivotArea>
    </format>
    <format dxfId="1365">
      <pivotArea field="3" dataOnly="0" labelOnly="1" grandRow="1" outline="0" axis="axisRow" fieldPosition="0">
        <references count="1">
          <reference field="4294967294" count="1" selected="0">
            <x v="3"/>
          </reference>
        </references>
      </pivotArea>
    </format>
    <format dxfId="1364">
      <pivotArea field="3" dataOnly="0" labelOnly="1" grandRow="1" outline="0" axis="axisRow" fieldPosition="0">
        <references count="1">
          <reference field="4294967294" count="1" selected="0">
            <x v="4"/>
          </reference>
        </references>
      </pivotArea>
    </format>
    <format dxfId="1363">
      <pivotArea field="3" dataOnly="0" labelOnly="1" grandRow="1" outline="0" axis="axisRow" fieldPosition="0">
        <references count="1">
          <reference field="4294967294" count="1" selected="0">
            <x v="0"/>
          </reference>
        </references>
      </pivotArea>
    </format>
    <format dxfId="1362">
      <pivotArea field="3" dataOnly="0" labelOnly="1" grandRow="1" outline="0" axis="axisRow" fieldPosition="0">
        <references count="1">
          <reference field="4294967294" count="1" selected="0">
            <x v="1"/>
          </reference>
        </references>
      </pivotArea>
    </format>
    <format dxfId="1361">
      <pivotArea field="3" dataOnly="0" labelOnly="1" grandRow="1" outline="0" axis="axisRow" fieldPosition="0">
        <references count="1">
          <reference field="4294967294" count="1" selected="0">
            <x v="2"/>
          </reference>
        </references>
      </pivotArea>
    </format>
    <format dxfId="1360">
      <pivotArea field="3" dataOnly="0" labelOnly="1" grandRow="1" outline="0" axis="axisRow" fieldPosition="0">
        <references count="1">
          <reference field="4294967294" count="1" selected="0">
            <x v="3"/>
          </reference>
        </references>
      </pivotArea>
    </format>
    <format dxfId="1359">
      <pivotArea field="3" dataOnly="0" labelOnly="1" grandRow="1" outline="0" axis="axisRow" fieldPosition="0">
        <references count="1">
          <reference field="4294967294" count="1" selected="0">
            <x v="4"/>
          </reference>
        </references>
      </pivotArea>
    </format>
    <format dxfId="1358">
      <pivotArea field="3" dataOnly="0" labelOnly="1" grandRow="1" outline="0" axis="axisRow" fieldPosition="0">
        <references count="1">
          <reference field="4294967294" count="1" selected="0">
            <x v="0"/>
          </reference>
        </references>
      </pivotArea>
    </format>
    <format dxfId="1357">
      <pivotArea field="3" dataOnly="0" labelOnly="1" grandRow="1" outline="0" axis="axisRow" fieldPosition="0">
        <references count="1">
          <reference field="4294967294" count="1" selected="0">
            <x v="1"/>
          </reference>
        </references>
      </pivotArea>
    </format>
    <format dxfId="1356">
      <pivotArea field="3" dataOnly="0" labelOnly="1" grandRow="1" outline="0" axis="axisRow" fieldPosition="0">
        <references count="1">
          <reference field="4294967294" count="1" selected="0">
            <x v="2"/>
          </reference>
        </references>
      </pivotArea>
    </format>
    <format dxfId="1355">
      <pivotArea field="3" dataOnly="0" labelOnly="1" grandRow="1" outline="0" axis="axisRow" fieldPosition="0">
        <references count="1">
          <reference field="4294967294" count="1" selected="0">
            <x v="3"/>
          </reference>
        </references>
      </pivotArea>
    </format>
    <format dxfId="1354">
      <pivotArea field="3" dataOnly="0" labelOnly="1" grandRow="1" outline="0" axis="axisRow" fieldPosition="0">
        <references count="1">
          <reference field="4294967294" count="1" selected="0">
            <x v="4"/>
          </reference>
        </references>
      </pivotArea>
    </format>
    <format dxfId="1353">
      <pivotArea field="3" dataOnly="0" labelOnly="1" grandRow="1" outline="0" axis="axisRow" fieldPosition="0">
        <references count="1">
          <reference field="4294967294" count="1" selected="0">
            <x v="0"/>
          </reference>
        </references>
      </pivotArea>
    </format>
    <format dxfId="1352">
      <pivotArea field="3" dataOnly="0" labelOnly="1" grandRow="1" outline="0" axis="axisRow" fieldPosition="0">
        <references count="1">
          <reference field="4294967294" count="1" selected="0">
            <x v="1"/>
          </reference>
        </references>
      </pivotArea>
    </format>
    <format dxfId="1351">
      <pivotArea field="3" dataOnly="0" labelOnly="1" grandRow="1" outline="0" axis="axisRow" fieldPosition="0">
        <references count="1">
          <reference field="4294967294" count="1" selected="0">
            <x v="2"/>
          </reference>
        </references>
      </pivotArea>
    </format>
    <format dxfId="1350">
      <pivotArea field="3" dataOnly="0" labelOnly="1" grandRow="1" outline="0" axis="axisRow" fieldPosition="0">
        <references count="1">
          <reference field="4294967294" count="1" selected="0">
            <x v="3"/>
          </reference>
        </references>
      </pivotArea>
    </format>
    <format dxfId="1349">
      <pivotArea field="3" dataOnly="0" labelOnly="1" grandRow="1" outline="0" axis="axisRow" fieldPosition="0">
        <references count="1">
          <reference field="4294967294" count="1" selected="0">
            <x v="4"/>
          </reference>
        </references>
      </pivotArea>
    </format>
    <format dxfId="1348">
      <pivotArea field="3" dataOnly="0" labelOnly="1" grandRow="1" outline="0" axis="axisRow" fieldPosition="0">
        <references count="1">
          <reference field="4294967294" count="1" selected="0">
            <x v="0"/>
          </reference>
        </references>
      </pivotArea>
    </format>
    <format dxfId="1347">
      <pivotArea field="3" dataOnly="0" labelOnly="1" grandRow="1" outline="0" axis="axisRow" fieldPosition="0">
        <references count="1">
          <reference field="4294967294" count="1" selected="0">
            <x v="1"/>
          </reference>
        </references>
      </pivotArea>
    </format>
    <format dxfId="1346">
      <pivotArea field="3" dataOnly="0" labelOnly="1" grandRow="1" outline="0" axis="axisRow" fieldPosition="0">
        <references count="1">
          <reference field="4294967294" count="1" selected="0">
            <x v="2"/>
          </reference>
        </references>
      </pivotArea>
    </format>
    <format dxfId="1345">
      <pivotArea field="3" dataOnly="0" labelOnly="1" grandRow="1" outline="0" axis="axisRow" fieldPosition="0">
        <references count="1">
          <reference field="4294967294" count="1" selected="0">
            <x v="3"/>
          </reference>
        </references>
      </pivotArea>
    </format>
    <format dxfId="1344">
      <pivotArea field="3" dataOnly="0" labelOnly="1" grandRow="1" outline="0" axis="axisRow" fieldPosition="0">
        <references count="1">
          <reference field="4294967294" count="1" selected="0">
            <x v="4"/>
          </reference>
        </references>
      </pivotArea>
    </format>
    <format dxfId="1343">
      <pivotArea field="3" dataOnly="0" labelOnly="1" grandRow="1" outline="0" axis="axisRow" fieldPosition="0">
        <references count="1">
          <reference field="4294967294" count="1" selected="0">
            <x v="0"/>
          </reference>
        </references>
      </pivotArea>
    </format>
    <format dxfId="1342">
      <pivotArea field="3" dataOnly="0" labelOnly="1" grandRow="1" outline="0" axis="axisRow" fieldPosition="0">
        <references count="1">
          <reference field="4294967294" count="1" selected="0">
            <x v="1"/>
          </reference>
        </references>
      </pivotArea>
    </format>
    <format dxfId="1341">
      <pivotArea field="3" dataOnly="0" labelOnly="1" grandRow="1" outline="0" axis="axisRow" fieldPosition="0">
        <references count="1">
          <reference field="4294967294" count="1" selected="0">
            <x v="2"/>
          </reference>
        </references>
      </pivotArea>
    </format>
    <format dxfId="1340">
      <pivotArea field="3" dataOnly="0" labelOnly="1" grandRow="1" outline="0" axis="axisRow" fieldPosition="0">
        <references count="1">
          <reference field="4294967294" count="1" selected="0">
            <x v="3"/>
          </reference>
        </references>
      </pivotArea>
    </format>
    <format dxfId="1339">
      <pivotArea field="3" dataOnly="0" labelOnly="1" grandRow="1" outline="0" axis="axisRow" fieldPosition="0">
        <references count="1">
          <reference field="4294967294" count="1" selected="0">
            <x v="4"/>
          </reference>
        </references>
      </pivotArea>
    </format>
    <format dxfId="1338">
      <pivotArea field="3" dataOnly="0" labelOnly="1" grandRow="1" outline="0" axis="axisRow" fieldPosition="0">
        <references count="1">
          <reference field="4294967294" count="1" selected="0">
            <x v="0"/>
          </reference>
        </references>
      </pivotArea>
    </format>
    <format dxfId="1337">
      <pivotArea field="3" dataOnly="0" labelOnly="1" grandRow="1" outline="0" axis="axisRow" fieldPosition="0">
        <references count="1">
          <reference field="4294967294" count="1" selected="0">
            <x v="1"/>
          </reference>
        </references>
      </pivotArea>
    </format>
    <format dxfId="1336">
      <pivotArea field="3" dataOnly="0" labelOnly="1" grandRow="1" outline="0" axis="axisRow" fieldPosition="0">
        <references count="1">
          <reference field="4294967294" count="1" selected="0">
            <x v="2"/>
          </reference>
        </references>
      </pivotArea>
    </format>
    <format dxfId="1335">
      <pivotArea field="3" dataOnly="0" labelOnly="1" grandRow="1" outline="0" axis="axisRow" fieldPosition="0">
        <references count="1">
          <reference field="4294967294" count="1" selected="0">
            <x v="3"/>
          </reference>
        </references>
      </pivotArea>
    </format>
    <format dxfId="1334">
      <pivotArea field="3" dataOnly="0" labelOnly="1" grandRow="1" outline="0" axis="axisRow" fieldPosition="0">
        <references count="1">
          <reference field="4294967294" count="1" selected="0">
            <x v="4"/>
          </reference>
        </references>
      </pivotArea>
    </format>
    <format dxfId="1333">
      <pivotArea field="3" dataOnly="0" labelOnly="1" grandRow="1" outline="0" axis="axisRow" fieldPosition="0">
        <references count="1">
          <reference field="4294967294" count="1" selected="0">
            <x v="0"/>
          </reference>
        </references>
      </pivotArea>
    </format>
    <format dxfId="1332">
      <pivotArea field="3" dataOnly="0" labelOnly="1" grandRow="1" outline="0" axis="axisRow" fieldPosition="0">
        <references count="1">
          <reference field="4294967294" count="1" selected="0">
            <x v="1"/>
          </reference>
        </references>
      </pivotArea>
    </format>
    <format dxfId="1331">
      <pivotArea field="3" dataOnly="0" labelOnly="1" grandRow="1" outline="0" axis="axisRow" fieldPosition="0">
        <references count="1">
          <reference field="4294967294" count="1" selected="0">
            <x v="2"/>
          </reference>
        </references>
      </pivotArea>
    </format>
    <format dxfId="1330">
      <pivotArea field="3" dataOnly="0" labelOnly="1" grandRow="1" outline="0" axis="axisRow" fieldPosition="0">
        <references count="1">
          <reference field="4294967294" count="1" selected="0">
            <x v="3"/>
          </reference>
        </references>
      </pivotArea>
    </format>
    <format dxfId="1329">
      <pivotArea field="3" dataOnly="0" labelOnly="1" grandRow="1" outline="0" axis="axisRow" fieldPosition="0">
        <references count="1">
          <reference field="4294967294" count="1" selected="0">
            <x v="4"/>
          </reference>
        </references>
      </pivotArea>
    </format>
    <format dxfId="1328">
      <pivotArea field="3" dataOnly="0" labelOnly="1" grandRow="1" outline="0" axis="axisRow" fieldPosition="0">
        <references count="1">
          <reference field="4294967294" count="1" selected="0">
            <x v="0"/>
          </reference>
        </references>
      </pivotArea>
    </format>
    <format dxfId="1327">
      <pivotArea field="3" dataOnly="0" labelOnly="1" grandRow="1" outline="0" axis="axisRow" fieldPosition="0">
        <references count="1">
          <reference field="4294967294" count="1" selected="0">
            <x v="1"/>
          </reference>
        </references>
      </pivotArea>
    </format>
    <format dxfId="1326">
      <pivotArea field="3" dataOnly="0" labelOnly="1" grandRow="1" outline="0" axis="axisRow" fieldPosition="0">
        <references count="1">
          <reference field="4294967294" count="1" selected="0">
            <x v="2"/>
          </reference>
        </references>
      </pivotArea>
    </format>
    <format dxfId="1325">
      <pivotArea field="3" dataOnly="0" labelOnly="1" grandRow="1" outline="0" axis="axisRow" fieldPosition="0">
        <references count="1">
          <reference field="4294967294" count="1" selected="0">
            <x v="3"/>
          </reference>
        </references>
      </pivotArea>
    </format>
    <format dxfId="1324">
      <pivotArea field="3" dataOnly="0" labelOnly="1" grandRow="1" outline="0" axis="axisRow" fieldPosition="0">
        <references count="1">
          <reference field="4294967294" count="1" selected="0">
            <x v="4"/>
          </reference>
        </references>
      </pivotArea>
    </format>
    <format dxfId="1323">
      <pivotArea field="3" dataOnly="0" labelOnly="1" grandRow="1" outline="0" axis="axisRow" fieldPosition="0">
        <references count="1">
          <reference field="4294967294" count="1" selected="0">
            <x v="0"/>
          </reference>
        </references>
      </pivotArea>
    </format>
    <format dxfId="1322">
      <pivotArea field="3" dataOnly="0" labelOnly="1" grandRow="1" outline="0" axis="axisRow" fieldPosition="0">
        <references count="1">
          <reference field="4294967294" count="1" selected="0">
            <x v="1"/>
          </reference>
        </references>
      </pivotArea>
    </format>
    <format dxfId="1321">
      <pivotArea field="3" dataOnly="0" labelOnly="1" grandRow="1" outline="0" axis="axisRow" fieldPosition="0">
        <references count="1">
          <reference field="4294967294" count="1" selected="0">
            <x v="2"/>
          </reference>
        </references>
      </pivotArea>
    </format>
    <format dxfId="1320">
      <pivotArea field="3" dataOnly="0" labelOnly="1" grandRow="1" outline="0" axis="axisRow" fieldPosition="0">
        <references count="1">
          <reference field="4294967294" count="1" selected="0">
            <x v="3"/>
          </reference>
        </references>
      </pivotArea>
    </format>
    <format dxfId="1319">
      <pivotArea field="3" dataOnly="0" labelOnly="1" grandRow="1" outline="0" axis="axisRow" fieldPosition="0">
        <references count="1">
          <reference field="4294967294" count="1" selected="0">
            <x v="4"/>
          </reference>
        </references>
      </pivotArea>
    </format>
    <format dxfId="1318">
      <pivotArea field="3" dataOnly="0" labelOnly="1" grandRow="1" outline="0" axis="axisRow" fieldPosition="0">
        <references count="1">
          <reference field="4294967294" count="1" selected="0">
            <x v="0"/>
          </reference>
        </references>
      </pivotArea>
    </format>
    <format dxfId="1317">
      <pivotArea field="3" dataOnly="0" labelOnly="1" grandRow="1" outline="0" axis="axisRow" fieldPosition="0">
        <references count="1">
          <reference field="4294967294" count="1" selected="0">
            <x v="1"/>
          </reference>
        </references>
      </pivotArea>
    </format>
    <format dxfId="1316">
      <pivotArea field="3" dataOnly="0" labelOnly="1" grandRow="1" outline="0" axis="axisRow" fieldPosition="0">
        <references count="1">
          <reference field="4294967294" count="1" selected="0">
            <x v="2"/>
          </reference>
        </references>
      </pivotArea>
    </format>
    <format dxfId="1315">
      <pivotArea field="3" dataOnly="0" labelOnly="1" grandRow="1" outline="0" axis="axisRow" fieldPosition="0">
        <references count="1">
          <reference field="4294967294" count="1" selected="0">
            <x v="3"/>
          </reference>
        </references>
      </pivotArea>
    </format>
    <format dxfId="1314">
      <pivotArea field="3" dataOnly="0" labelOnly="1" grandRow="1" outline="0" axis="axisRow" fieldPosition="0">
        <references count="1">
          <reference field="4294967294" count="1" selected="0">
            <x v="4"/>
          </reference>
        </references>
      </pivotArea>
    </format>
    <format dxfId="1313">
      <pivotArea field="3" dataOnly="0" labelOnly="1" grandRow="1" outline="0" axis="axisRow" fieldPosition="0">
        <references count="1">
          <reference field="4294967294" count="1" selected="0">
            <x v="0"/>
          </reference>
        </references>
      </pivotArea>
    </format>
    <format dxfId="1312">
      <pivotArea field="3" dataOnly="0" labelOnly="1" grandRow="1" outline="0" axis="axisRow" fieldPosition="0">
        <references count="1">
          <reference field="4294967294" count="1" selected="0">
            <x v="1"/>
          </reference>
        </references>
      </pivotArea>
    </format>
    <format dxfId="1311">
      <pivotArea field="3" dataOnly="0" labelOnly="1" grandRow="1" outline="0" axis="axisRow" fieldPosition="0">
        <references count="1">
          <reference field="4294967294" count="1" selected="0">
            <x v="2"/>
          </reference>
        </references>
      </pivotArea>
    </format>
    <format dxfId="1310">
      <pivotArea field="3" dataOnly="0" labelOnly="1" grandRow="1" outline="0" axis="axisRow" fieldPosition="0">
        <references count="1">
          <reference field="4294967294" count="1" selected="0">
            <x v="3"/>
          </reference>
        </references>
      </pivotArea>
    </format>
    <format dxfId="1309">
      <pivotArea field="3" dataOnly="0" labelOnly="1" grandRow="1" outline="0" axis="axisRow" fieldPosition="0">
        <references count="1">
          <reference field="4294967294" count="1" selected="0">
            <x v="4"/>
          </reference>
        </references>
      </pivotArea>
    </format>
    <format dxfId="1308">
      <pivotArea field="3" dataOnly="0" labelOnly="1" grandRow="1" outline="0" axis="axisRow" fieldPosition="0">
        <references count="1">
          <reference field="4294967294" count="1" selected="0">
            <x v="0"/>
          </reference>
        </references>
      </pivotArea>
    </format>
    <format dxfId="1307">
      <pivotArea field="3" dataOnly="0" labelOnly="1" grandRow="1" outline="0" axis="axisRow" fieldPosition="0">
        <references count="1">
          <reference field="4294967294" count="1" selected="0">
            <x v="1"/>
          </reference>
        </references>
      </pivotArea>
    </format>
    <format dxfId="1306">
      <pivotArea field="3" dataOnly="0" labelOnly="1" grandRow="1" outline="0" axis="axisRow" fieldPosition="0">
        <references count="1">
          <reference field="4294967294" count="1" selected="0">
            <x v="2"/>
          </reference>
        </references>
      </pivotArea>
    </format>
    <format dxfId="1305">
      <pivotArea field="3" dataOnly="0" labelOnly="1" grandRow="1" outline="0" axis="axisRow" fieldPosition="0">
        <references count="1">
          <reference field="4294967294" count="1" selected="0">
            <x v="3"/>
          </reference>
        </references>
      </pivotArea>
    </format>
    <format dxfId="1304">
      <pivotArea field="3" dataOnly="0" labelOnly="1" grandRow="1" outline="0" axis="axisRow" fieldPosition="0">
        <references count="1">
          <reference field="4294967294" count="1" selected="0">
            <x v="4"/>
          </reference>
        </references>
      </pivotArea>
    </format>
    <format dxfId="1303">
      <pivotArea field="3" grandRow="1" outline="0" collapsedLevelsAreSubtotals="1" axis="axisRow" fieldPosition="0">
        <references count="1">
          <reference field="4294967294" count="5" selected="0">
            <x v="0"/>
            <x v="1"/>
            <x v="2"/>
            <x v="3"/>
            <x v="4"/>
          </reference>
        </references>
      </pivotArea>
    </format>
    <format dxfId="1302">
      <pivotArea field="3" dataOnly="0" labelOnly="1" grandRow="1" outline="0" axis="axisRow" fieldPosition="0">
        <references count="1">
          <reference field="4294967294" count="1" selected="0">
            <x v="0"/>
          </reference>
        </references>
      </pivotArea>
    </format>
    <format dxfId="1301">
      <pivotArea field="3" dataOnly="0" labelOnly="1" grandRow="1" outline="0" axis="axisRow" fieldPosition="0">
        <references count="1">
          <reference field="4294967294" count="1" selected="0">
            <x v="1"/>
          </reference>
        </references>
      </pivotArea>
    </format>
    <format dxfId="1300">
      <pivotArea field="3" dataOnly="0" labelOnly="1" grandRow="1" outline="0" axis="axisRow" fieldPosition="0">
        <references count="1">
          <reference field="4294967294" count="1" selected="0">
            <x v="2"/>
          </reference>
        </references>
      </pivotArea>
    </format>
    <format dxfId="1299">
      <pivotArea field="3" dataOnly="0" labelOnly="1" grandRow="1" outline="0" axis="axisRow" fieldPosition="0">
        <references count="1">
          <reference field="4294967294" count="1" selected="0">
            <x v="3"/>
          </reference>
        </references>
      </pivotArea>
    </format>
    <format dxfId="1298">
      <pivotArea field="3" dataOnly="0" labelOnly="1" grandRow="1" outline="0" axis="axisRow" fieldPosition="0">
        <references count="1">
          <reference field="4294967294" count="1" selected="0">
            <x v="4"/>
          </reference>
        </references>
      </pivotArea>
    </format>
    <format dxfId="1297">
      <pivotArea field="3" dataOnly="0" labelOnly="1" grandRow="1" outline="0" axis="axisRow" fieldPosition="0">
        <references count="1">
          <reference field="4294967294" count="1" selected="0">
            <x v="0"/>
          </reference>
        </references>
      </pivotArea>
    </format>
    <format dxfId="1296">
      <pivotArea field="3" dataOnly="0" labelOnly="1" grandRow="1" outline="0" axis="axisRow" fieldPosition="0">
        <references count="1">
          <reference field="4294967294" count="1" selected="0">
            <x v="1"/>
          </reference>
        </references>
      </pivotArea>
    </format>
    <format dxfId="1295">
      <pivotArea field="3" dataOnly="0" labelOnly="1" grandRow="1" outline="0" axis="axisRow" fieldPosition="0">
        <references count="1">
          <reference field="4294967294" count="1" selected="0">
            <x v="2"/>
          </reference>
        </references>
      </pivotArea>
    </format>
    <format dxfId="1294">
      <pivotArea field="3" dataOnly="0" labelOnly="1" grandRow="1" outline="0" axis="axisRow" fieldPosition="0">
        <references count="1">
          <reference field="4294967294" count="1" selected="0">
            <x v="3"/>
          </reference>
        </references>
      </pivotArea>
    </format>
    <format dxfId="1293">
      <pivotArea field="3" dataOnly="0" labelOnly="1" grandRow="1" outline="0" axis="axisRow" fieldPosition="0">
        <references count="1">
          <reference field="4294967294" count="1" selected="0">
            <x v="4"/>
          </reference>
        </references>
      </pivotArea>
    </format>
    <format dxfId="1292">
      <pivotArea field="3" dataOnly="0" labelOnly="1" grandRow="1" outline="0" axis="axisRow" fieldPosition="0">
        <references count="1">
          <reference field="4294967294" count="1" selected="0">
            <x v="0"/>
          </reference>
        </references>
      </pivotArea>
    </format>
    <format dxfId="1291">
      <pivotArea field="3" dataOnly="0" labelOnly="1" grandRow="1" outline="0" axis="axisRow" fieldPosition="0">
        <references count="1">
          <reference field="4294967294" count="1" selected="0">
            <x v="1"/>
          </reference>
        </references>
      </pivotArea>
    </format>
    <format dxfId="1290">
      <pivotArea field="3" dataOnly="0" labelOnly="1" grandRow="1" outline="0" axis="axisRow" fieldPosition="0">
        <references count="1">
          <reference field="4294967294" count="1" selected="0">
            <x v="2"/>
          </reference>
        </references>
      </pivotArea>
    </format>
    <format dxfId="1289">
      <pivotArea field="3" dataOnly="0" labelOnly="1" grandRow="1" outline="0" axis="axisRow" fieldPosition="0">
        <references count="1">
          <reference field="4294967294" count="1" selected="0">
            <x v="3"/>
          </reference>
        </references>
      </pivotArea>
    </format>
    <format dxfId="1288">
      <pivotArea field="3" dataOnly="0" labelOnly="1" grandRow="1" outline="0" axis="axisRow" fieldPosition="0">
        <references count="1">
          <reference field="4294967294" count="1" selected="0">
            <x v="4"/>
          </reference>
        </references>
      </pivotArea>
    </format>
    <format dxfId="1287">
      <pivotArea field="3" dataOnly="0" labelOnly="1" grandRow="1" outline="0" axis="axisRow" fieldPosition="0">
        <references count="1">
          <reference field="4294967294" count="1" selected="0">
            <x v="0"/>
          </reference>
        </references>
      </pivotArea>
    </format>
    <format dxfId="1286">
      <pivotArea field="3" dataOnly="0" labelOnly="1" grandRow="1" outline="0" axis="axisRow" fieldPosition="0">
        <references count="1">
          <reference field="4294967294" count="1" selected="0">
            <x v="1"/>
          </reference>
        </references>
      </pivotArea>
    </format>
    <format dxfId="1285">
      <pivotArea field="3" dataOnly="0" labelOnly="1" grandRow="1" outline="0" axis="axisRow" fieldPosition="0">
        <references count="1">
          <reference field="4294967294" count="1" selected="0">
            <x v="2"/>
          </reference>
        </references>
      </pivotArea>
    </format>
    <format dxfId="1284">
      <pivotArea field="3" dataOnly="0" labelOnly="1" grandRow="1" outline="0" axis="axisRow" fieldPosition="0">
        <references count="1">
          <reference field="4294967294" count="1" selected="0">
            <x v="3"/>
          </reference>
        </references>
      </pivotArea>
    </format>
    <format dxfId="1283">
      <pivotArea field="3" dataOnly="0" labelOnly="1" grandRow="1" outline="0" axis="axisRow" fieldPosition="0">
        <references count="1">
          <reference field="4294967294" count="1" selected="0">
            <x v="4"/>
          </reference>
        </references>
      </pivotArea>
    </format>
    <format dxfId="1282">
      <pivotArea field="3" dataOnly="0" labelOnly="1" grandRow="1" outline="0" axis="axisRow" fieldPosition="0">
        <references count="1">
          <reference field="4294967294" count="1" selected="0">
            <x v="0"/>
          </reference>
        </references>
      </pivotArea>
    </format>
    <format dxfId="1281">
      <pivotArea field="3" dataOnly="0" labelOnly="1" grandRow="1" outline="0" axis="axisRow" fieldPosition="0">
        <references count="1">
          <reference field="4294967294" count="1" selected="0">
            <x v="1"/>
          </reference>
        </references>
      </pivotArea>
    </format>
    <format dxfId="1280">
      <pivotArea field="3" dataOnly="0" labelOnly="1" grandRow="1" outline="0" axis="axisRow" fieldPosition="0">
        <references count="1">
          <reference field="4294967294" count="1" selected="0">
            <x v="2"/>
          </reference>
        </references>
      </pivotArea>
    </format>
    <format dxfId="1279">
      <pivotArea field="3" dataOnly="0" labelOnly="1" grandRow="1" outline="0" axis="axisRow" fieldPosition="0">
        <references count="1">
          <reference field="4294967294" count="1" selected="0">
            <x v="3"/>
          </reference>
        </references>
      </pivotArea>
    </format>
    <format dxfId="1278">
      <pivotArea field="3" dataOnly="0" labelOnly="1" grandRow="1" outline="0" axis="axisRow" fieldPosition="0">
        <references count="1">
          <reference field="4294967294" count="1" selected="0">
            <x v="4"/>
          </reference>
        </references>
      </pivotArea>
    </format>
    <format dxfId="1277">
      <pivotArea field="3" grandRow="1" outline="0" collapsedLevelsAreSubtotals="1" axis="axisRow" fieldPosition="0">
        <references count="1">
          <reference field="4294967294" count="5" selected="0">
            <x v="0"/>
            <x v="1"/>
            <x v="2"/>
            <x v="3"/>
            <x v="4"/>
          </reference>
        </references>
      </pivotArea>
    </format>
    <format dxfId="1276">
      <pivotArea field="3" grandRow="1" outline="0" collapsedLevelsAreSubtotals="1" axis="axisRow" fieldPosition="0">
        <references count="1">
          <reference field="4294967294" count="5" selected="0">
            <x v="0"/>
            <x v="1"/>
            <x v="2"/>
            <x v="3"/>
            <x v="4"/>
          </reference>
        </references>
      </pivotArea>
    </format>
    <format dxfId="1275">
      <pivotArea field="3" dataOnly="0" labelOnly="1" grandRow="1" outline="0" axis="axisRow" fieldPosition="0">
        <references count="1">
          <reference field="4294967294" count="1" selected="0">
            <x v="0"/>
          </reference>
        </references>
      </pivotArea>
    </format>
    <format dxfId="1274">
      <pivotArea field="3" dataOnly="0" labelOnly="1" grandRow="1" outline="0" axis="axisRow" fieldPosition="0">
        <references count="1">
          <reference field="4294967294" count="1" selected="0">
            <x v="1"/>
          </reference>
        </references>
      </pivotArea>
    </format>
    <format dxfId="1273">
      <pivotArea field="3" dataOnly="0" labelOnly="1" grandRow="1" outline="0" axis="axisRow" fieldPosition="0">
        <references count="1">
          <reference field="4294967294" count="1" selected="0">
            <x v="2"/>
          </reference>
        </references>
      </pivotArea>
    </format>
    <format dxfId="1272">
      <pivotArea field="3" dataOnly="0" labelOnly="1" grandRow="1" outline="0" axis="axisRow" fieldPosition="0">
        <references count="1">
          <reference field="4294967294" count="1" selected="0">
            <x v="3"/>
          </reference>
        </references>
      </pivotArea>
    </format>
    <format dxfId="1271">
      <pivotArea field="3" dataOnly="0" labelOnly="1" grandRow="1" outline="0" axis="axisRow" fieldPosition="0">
        <references count="1">
          <reference field="4294967294" count="1" selected="0">
            <x v="4"/>
          </reference>
        </references>
      </pivotArea>
    </format>
    <format dxfId="1270">
      <pivotArea field="3" dataOnly="0" labelOnly="1" grandRow="1" outline="0" axis="axisRow" fieldPosition="0">
        <references count="1">
          <reference field="4294967294" count="1" selected="0">
            <x v="0"/>
          </reference>
        </references>
      </pivotArea>
    </format>
    <format dxfId="1269">
      <pivotArea field="3" dataOnly="0" labelOnly="1" grandRow="1" outline="0" axis="axisRow" fieldPosition="0">
        <references count="1">
          <reference field="4294967294" count="1" selected="0">
            <x v="1"/>
          </reference>
        </references>
      </pivotArea>
    </format>
    <format dxfId="1268">
      <pivotArea field="3" dataOnly="0" labelOnly="1" grandRow="1" outline="0" axis="axisRow" fieldPosition="0">
        <references count="1">
          <reference field="4294967294" count="1" selected="0">
            <x v="2"/>
          </reference>
        </references>
      </pivotArea>
    </format>
    <format dxfId="1267">
      <pivotArea field="3" dataOnly="0" labelOnly="1" grandRow="1" outline="0" axis="axisRow" fieldPosition="0">
        <references count="1">
          <reference field="4294967294" count="1" selected="0">
            <x v="3"/>
          </reference>
        </references>
      </pivotArea>
    </format>
    <format dxfId="1266">
      <pivotArea field="3" dataOnly="0" labelOnly="1" grandRow="1" outline="0" axis="axisRow" fieldPosition="0">
        <references count="1">
          <reference field="4294967294" count="1" selected="0">
            <x v="4"/>
          </reference>
        </references>
      </pivotArea>
    </format>
    <format dxfId="1265">
      <pivotArea field="3" dataOnly="0" labelOnly="1" grandRow="1" outline="0" axis="axisRow" fieldPosition="0">
        <references count="1">
          <reference field="4294967294" count="1" selected="0">
            <x v="0"/>
          </reference>
        </references>
      </pivotArea>
    </format>
    <format dxfId="1264">
      <pivotArea field="3" dataOnly="0" labelOnly="1" grandRow="1" outline="0" axis="axisRow" fieldPosition="0">
        <references count="1">
          <reference field="4294967294" count="1" selected="0">
            <x v="1"/>
          </reference>
        </references>
      </pivotArea>
    </format>
    <format dxfId="1263">
      <pivotArea field="3" dataOnly="0" labelOnly="1" grandRow="1" outline="0" axis="axisRow" fieldPosition="0">
        <references count="1">
          <reference field="4294967294" count="1" selected="0">
            <x v="2"/>
          </reference>
        </references>
      </pivotArea>
    </format>
    <format dxfId="1262">
      <pivotArea field="3" dataOnly="0" labelOnly="1" grandRow="1" outline="0" axis="axisRow" fieldPosition="0">
        <references count="1">
          <reference field="4294967294" count="1" selected="0">
            <x v="3"/>
          </reference>
        </references>
      </pivotArea>
    </format>
    <format dxfId="1261">
      <pivotArea field="3" dataOnly="0" labelOnly="1" grandRow="1" outline="0" axis="axisRow" fieldPosition="0">
        <references count="1">
          <reference field="4294967294" count="1" selected="0">
            <x v="4"/>
          </reference>
        </references>
      </pivotArea>
    </format>
    <format dxfId="1260">
      <pivotArea field="3" dataOnly="0" labelOnly="1" grandRow="1" outline="0" axis="axisRow" fieldPosition="0">
        <references count="1">
          <reference field="4294967294" count="1" selected="0">
            <x v="0"/>
          </reference>
        </references>
      </pivotArea>
    </format>
    <format dxfId="1259">
      <pivotArea field="3" dataOnly="0" labelOnly="1" grandRow="1" outline="0" axis="axisRow" fieldPosition="0">
        <references count="1">
          <reference field="4294967294" count="1" selected="0">
            <x v="1"/>
          </reference>
        </references>
      </pivotArea>
    </format>
    <format dxfId="1258">
      <pivotArea field="3" dataOnly="0" labelOnly="1" grandRow="1" outline="0" axis="axisRow" fieldPosition="0">
        <references count="1">
          <reference field="4294967294" count="1" selected="0">
            <x v="2"/>
          </reference>
        </references>
      </pivotArea>
    </format>
    <format dxfId="1257">
      <pivotArea field="3" dataOnly="0" labelOnly="1" grandRow="1" outline="0" axis="axisRow" fieldPosition="0">
        <references count="1">
          <reference field="4294967294" count="1" selected="0">
            <x v="3"/>
          </reference>
        </references>
      </pivotArea>
    </format>
    <format dxfId="1256">
      <pivotArea field="3" dataOnly="0" labelOnly="1" grandRow="1" outline="0" axis="axisRow" fieldPosition="0">
        <references count="1">
          <reference field="4294967294" count="1" selected="0">
            <x v="4"/>
          </reference>
        </references>
      </pivotArea>
    </format>
    <format dxfId="1255">
      <pivotArea field="3" dataOnly="0" labelOnly="1" grandRow="1" outline="0" axis="axisRow" fieldPosition="0">
        <references count="1">
          <reference field="4294967294" count="1" selected="0">
            <x v="0"/>
          </reference>
        </references>
      </pivotArea>
    </format>
    <format dxfId="1254">
      <pivotArea field="3" dataOnly="0" labelOnly="1" grandRow="1" outline="0" axis="axisRow" fieldPosition="0">
        <references count="1">
          <reference field="4294967294" count="1" selected="0">
            <x v="1"/>
          </reference>
        </references>
      </pivotArea>
    </format>
    <format dxfId="1253">
      <pivotArea field="3" dataOnly="0" labelOnly="1" grandRow="1" outline="0" axis="axisRow" fieldPosition="0">
        <references count="1">
          <reference field="4294967294" count="1" selected="0">
            <x v="2"/>
          </reference>
        </references>
      </pivotArea>
    </format>
    <format dxfId="1252">
      <pivotArea field="3" dataOnly="0" labelOnly="1" grandRow="1" outline="0" axis="axisRow" fieldPosition="0">
        <references count="1">
          <reference field="4294967294" count="1" selected="0">
            <x v="3"/>
          </reference>
        </references>
      </pivotArea>
    </format>
    <format dxfId="1251">
      <pivotArea field="3" dataOnly="0" labelOnly="1" grandRow="1" outline="0" axis="axisRow" fieldPosition="0">
        <references count="1">
          <reference field="4294967294" count="1" selected="0">
            <x v="4"/>
          </reference>
        </references>
      </pivotArea>
    </format>
    <format dxfId="1250">
      <pivotArea field="3" dataOnly="0" labelOnly="1" grandRow="1" outline="0" axis="axisRow" fieldPosition="0">
        <references count="1">
          <reference field="4294967294" count="1" selected="0">
            <x v="0"/>
          </reference>
        </references>
      </pivotArea>
    </format>
    <format dxfId="1249">
      <pivotArea field="3" dataOnly="0" labelOnly="1" grandRow="1" outline="0" axis="axisRow" fieldPosition="0">
        <references count="1">
          <reference field="4294967294" count="1" selected="0">
            <x v="1"/>
          </reference>
        </references>
      </pivotArea>
    </format>
    <format dxfId="1248">
      <pivotArea field="3" dataOnly="0" labelOnly="1" grandRow="1" outline="0" axis="axisRow" fieldPosition="0">
        <references count="1">
          <reference field="4294967294" count="1" selected="0">
            <x v="2"/>
          </reference>
        </references>
      </pivotArea>
    </format>
    <format dxfId="1247">
      <pivotArea field="3" dataOnly="0" labelOnly="1" grandRow="1" outline="0" axis="axisRow" fieldPosition="0">
        <references count="1">
          <reference field="4294967294" count="1" selected="0">
            <x v="3"/>
          </reference>
        </references>
      </pivotArea>
    </format>
    <format dxfId="1246">
      <pivotArea field="3" dataOnly="0" labelOnly="1" grandRow="1" outline="0" axis="axisRow" fieldPosition="0">
        <references count="1">
          <reference field="4294967294" count="1" selected="0">
            <x v="4"/>
          </reference>
        </references>
      </pivotArea>
    </format>
    <format dxfId="1245">
      <pivotArea field="3" dataOnly="0" labelOnly="1" grandRow="1" outline="0" axis="axisRow" fieldPosition="0">
        <references count="1">
          <reference field="4294967294" count="1" selected="0">
            <x v="0"/>
          </reference>
        </references>
      </pivotArea>
    </format>
    <format dxfId="1244">
      <pivotArea field="3" dataOnly="0" labelOnly="1" grandRow="1" outline="0" axis="axisRow" fieldPosition="0">
        <references count="1">
          <reference field="4294967294" count="1" selected="0">
            <x v="1"/>
          </reference>
        </references>
      </pivotArea>
    </format>
    <format dxfId="1243">
      <pivotArea field="3" dataOnly="0" labelOnly="1" grandRow="1" outline="0" axis="axisRow" fieldPosition="0">
        <references count="1">
          <reference field="4294967294" count="1" selected="0">
            <x v="2"/>
          </reference>
        </references>
      </pivotArea>
    </format>
    <format dxfId="1242">
      <pivotArea field="3" dataOnly="0" labelOnly="1" grandRow="1" outline="0" axis="axisRow" fieldPosition="0">
        <references count="1">
          <reference field="4294967294" count="1" selected="0">
            <x v="3"/>
          </reference>
        </references>
      </pivotArea>
    </format>
    <format dxfId="1241">
      <pivotArea field="3" dataOnly="0" labelOnly="1" grandRow="1" outline="0" axis="axisRow" fieldPosition="0">
        <references count="1">
          <reference field="4294967294" count="1" selected="0">
            <x v="4"/>
          </reference>
        </references>
      </pivotArea>
    </format>
    <format dxfId="1240">
      <pivotArea field="3" dataOnly="0" labelOnly="1" grandRow="1" outline="0" axis="axisRow" fieldPosition="0">
        <references count="1">
          <reference field="4294967294" count="1" selected="0">
            <x v="0"/>
          </reference>
        </references>
      </pivotArea>
    </format>
    <format dxfId="1239">
      <pivotArea field="3" dataOnly="0" labelOnly="1" grandRow="1" outline="0" axis="axisRow" fieldPosition="0">
        <references count="1">
          <reference field="4294967294" count="1" selected="0">
            <x v="1"/>
          </reference>
        </references>
      </pivotArea>
    </format>
    <format dxfId="1238">
      <pivotArea field="3" dataOnly="0" labelOnly="1" grandRow="1" outline="0" axis="axisRow" fieldPosition="0">
        <references count="1">
          <reference field="4294967294" count="1" selected="0">
            <x v="2"/>
          </reference>
        </references>
      </pivotArea>
    </format>
    <format dxfId="1237">
      <pivotArea field="3" dataOnly="0" labelOnly="1" grandRow="1" outline="0" axis="axisRow" fieldPosition="0">
        <references count="1">
          <reference field="4294967294" count="1" selected="0">
            <x v="3"/>
          </reference>
        </references>
      </pivotArea>
    </format>
    <format dxfId="1236">
      <pivotArea field="3" dataOnly="0" labelOnly="1" grandRow="1" outline="0" axis="axisRow" fieldPosition="0">
        <references count="1">
          <reference field="4294967294" count="1" selected="0">
            <x v="4"/>
          </reference>
        </references>
      </pivotArea>
    </format>
    <format dxfId="1235">
      <pivotArea field="3" dataOnly="0" labelOnly="1" grandRow="1" outline="0" axis="axisRow" fieldPosition="0">
        <references count="1">
          <reference field="4294967294" count="1" selected="0">
            <x v="0"/>
          </reference>
        </references>
      </pivotArea>
    </format>
    <format dxfId="1234">
      <pivotArea field="3" dataOnly="0" labelOnly="1" grandRow="1" outline="0" axis="axisRow" fieldPosition="0">
        <references count="1">
          <reference field="4294967294" count="1" selected="0">
            <x v="1"/>
          </reference>
        </references>
      </pivotArea>
    </format>
    <format dxfId="1233">
      <pivotArea field="3" dataOnly="0" labelOnly="1" grandRow="1" outline="0" axis="axisRow" fieldPosition="0">
        <references count="1">
          <reference field="4294967294" count="1" selected="0">
            <x v="2"/>
          </reference>
        </references>
      </pivotArea>
    </format>
    <format dxfId="1232">
      <pivotArea field="3" dataOnly="0" labelOnly="1" grandRow="1" outline="0" axis="axisRow" fieldPosition="0">
        <references count="1">
          <reference field="4294967294" count="1" selected="0">
            <x v="3"/>
          </reference>
        </references>
      </pivotArea>
    </format>
    <format dxfId="1231">
      <pivotArea field="3" dataOnly="0" labelOnly="1" grandRow="1" outline="0" axis="axisRow" fieldPosition="0">
        <references count="1">
          <reference field="4294967294" count="1" selected="0">
            <x v="4"/>
          </reference>
        </references>
      </pivotArea>
    </format>
    <format dxfId="1230">
      <pivotArea field="3" dataOnly="0" labelOnly="1" grandRow="1" outline="0" axis="axisRow" fieldPosition="0">
        <references count="1">
          <reference field="4294967294" count="1" selected="0">
            <x v="0"/>
          </reference>
        </references>
      </pivotArea>
    </format>
    <format dxfId="1229">
      <pivotArea field="3" dataOnly="0" labelOnly="1" grandRow="1" outline="0" axis="axisRow" fieldPosition="0">
        <references count="1">
          <reference field="4294967294" count="1" selected="0">
            <x v="1"/>
          </reference>
        </references>
      </pivotArea>
    </format>
    <format dxfId="1228">
      <pivotArea field="3" dataOnly="0" labelOnly="1" grandRow="1" outline="0" axis="axisRow" fieldPosition="0">
        <references count="1">
          <reference field="4294967294" count="1" selected="0">
            <x v="2"/>
          </reference>
        </references>
      </pivotArea>
    </format>
    <format dxfId="1227">
      <pivotArea field="3" dataOnly="0" labelOnly="1" grandRow="1" outline="0" axis="axisRow" fieldPosition="0">
        <references count="1">
          <reference field="4294967294" count="1" selected="0">
            <x v="3"/>
          </reference>
        </references>
      </pivotArea>
    </format>
    <format dxfId="1226">
      <pivotArea field="3" dataOnly="0" labelOnly="1" grandRow="1" outline="0" axis="axisRow" fieldPosition="0">
        <references count="1">
          <reference field="4294967294" count="1" selected="0">
            <x v="4"/>
          </reference>
        </references>
      </pivotArea>
    </format>
    <format dxfId="1225">
      <pivotArea field="3" dataOnly="0" labelOnly="1" grandRow="1" outline="0" axis="axisRow" fieldPosition="0">
        <references count="1">
          <reference field="4294967294" count="1" selected="0">
            <x v="0"/>
          </reference>
        </references>
      </pivotArea>
    </format>
    <format dxfId="1224">
      <pivotArea field="3" dataOnly="0" labelOnly="1" grandRow="1" outline="0" axis="axisRow" fieldPosition="0">
        <references count="1">
          <reference field="4294967294" count="1" selected="0">
            <x v="1"/>
          </reference>
        </references>
      </pivotArea>
    </format>
    <format dxfId="1223">
      <pivotArea field="3" dataOnly="0" labelOnly="1" grandRow="1" outline="0" axis="axisRow" fieldPosition="0">
        <references count="1">
          <reference field="4294967294" count="1" selected="0">
            <x v="2"/>
          </reference>
        </references>
      </pivotArea>
    </format>
    <format dxfId="1222">
      <pivotArea field="3" dataOnly="0" labelOnly="1" grandRow="1" outline="0" axis="axisRow" fieldPosition="0">
        <references count="1">
          <reference field="4294967294" count="1" selected="0">
            <x v="3"/>
          </reference>
        </references>
      </pivotArea>
    </format>
    <format dxfId="1221">
      <pivotArea field="3" dataOnly="0" labelOnly="1" grandRow="1" outline="0" axis="axisRow" fieldPosition="0">
        <references count="1">
          <reference field="4294967294" count="1" selected="0">
            <x v="4"/>
          </reference>
        </references>
      </pivotArea>
    </format>
    <format dxfId="1220">
      <pivotArea field="3" dataOnly="0" labelOnly="1" grandRow="1" outline="0" axis="axisRow" fieldPosition="0">
        <references count="1">
          <reference field="4294967294" count="1" selected="0">
            <x v="0"/>
          </reference>
        </references>
      </pivotArea>
    </format>
    <format dxfId="1219">
      <pivotArea field="3" dataOnly="0" labelOnly="1" grandRow="1" outline="0" axis="axisRow" fieldPosition="0">
        <references count="1">
          <reference field="4294967294" count="1" selected="0">
            <x v="1"/>
          </reference>
        </references>
      </pivotArea>
    </format>
    <format dxfId="1218">
      <pivotArea field="3" dataOnly="0" labelOnly="1" grandRow="1" outline="0" axis="axisRow" fieldPosition="0">
        <references count="1">
          <reference field="4294967294" count="1" selected="0">
            <x v="2"/>
          </reference>
        </references>
      </pivotArea>
    </format>
    <format dxfId="1217">
      <pivotArea field="3" dataOnly="0" labelOnly="1" grandRow="1" outline="0" axis="axisRow" fieldPosition="0">
        <references count="1">
          <reference field="4294967294" count="1" selected="0">
            <x v="3"/>
          </reference>
        </references>
      </pivotArea>
    </format>
    <format dxfId="1216">
      <pivotArea field="3" dataOnly="0" labelOnly="1" grandRow="1" outline="0" axis="axisRow" fieldPosition="0">
        <references count="1">
          <reference field="4294967294" count="1" selected="0">
            <x v="4"/>
          </reference>
        </references>
      </pivotArea>
    </format>
    <format dxfId="1215">
      <pivotArea field="3" dataOnly="0" labelOnly="1" grandRow="1" outline="0" axis="axisRow" fieldPosition="0">
        <references count="1">
          <reference field="4294967294" count="1" selected="0">
            <x v="0"/>
          </reference>
        </references>
      </pivotArea>
    </format>
    <format dxfId="1214">
      <pivotArea field="3" dataOnly="0" labelOnly="1" grandRow="1" outline="0" axis="axisRow" fieldPosition="0">
        <references count="1">
          <reference field="4294967294" count="1" selected="0">
            <x v="1"/>
          </reference>
        </references>
      </pivotArea>
    </format>
    <format dxfId="1213">
      <pivotArea field="3" dataOnly="0" labelOnly="1" grandRow="1" outline="0" axis="axisRow" fieldPosition="0">
        <references count="1">
          <reference field="4294967294" count="1" selected="0">
            <x v="2"/>
          </reference>
        </references>
      </pivotArea>
    </format>
    <format dxfId="1212">
      <pivotArea field="3" dataOnly="0" labelOnly="1" grandRow="1" outline="0" axis="axisRow" fieldPosition="0">
        <references count="1">
          <reference field="4294967294" count="1" selected="0">
            <x v="3"/>
          </reference>
        </references>
      </pivotArea>
    </format>
    <format dxfId="1211">
      <pivotArea field="3" dataOnly="0" labelOnly="1" grandRow="1" outline="0" axis="axisRow" fieldPosition="0">
        <references count="1">
          <reference field="4294967294" count="1" selected="0">
            <x v="4"/>
          </reference>
        </references>
      </pivotArea>
    </format>
    <format dxfId="1210">
      <pivotArea field="3" dataOnly="0" labelOnly="1" grandRow="1" outline="0" axis="axisRow" fieldPosition="0">
        <references count="1">
          <reference field="4294967294" count="1" selected="0">
            <x v="0"/>
          </reference>
        </references>
      </pivotArea>
    </format>
    <format dxfId="1209">
      <pivotArea field="3" dataOnly="0" labelOnly="1" grandRow="1" outline="0" axis="axisRow" fieldPosition="0">
        <references count="1">
          <reference field="4294967294" count="1" selected="0">
            <x v="1"/>
          </reference>
        </references>
      </pivotArea>
    </format>
    <format dxfId="1208">
      <pivotArea field="3" dataOnly="0" labelOnly="1" grandRow="1" outline="0" axis="axisRow" fieldPosition="0">
        <references count="1">
          <reference field="4294967294" count="1" selected="0">
            <x v="2"/>
          </reference>
        </references>
      </pivotArea>
    </format>
    <format dxfId="1207">
      <pivotArea field="3" dataOnly="0" labelOnly="1" grandRow="1" outline="0" axis="axisRow" fieldPosition="0">
        <references count="1">
          <reference field="4294967294" count="1" selected="0">
            <x v="3"/>
          </reference>
        </references>
      </pivotArea>
    </format>
    <format dxfId="1206">
      <pivotArea field="3" dataOnly="0" labelOnly="1" grandRow="1" outline="0" axis="axisRow" fieldPosition="0">
        <references count="1">
          <reference field="4294967294" count="1" selected="0">
            <x v="4"/>
          </reference>
        </references>
      </pivotArea>
    </format>
    <format dxfId="1205">
      <pivotArea field="3" dataOnly="0" labelOnly="1" grandRow="1" outline="0" axis="axisRow" fieldPosition="0">
        <references count="1">
          <reference field="4294967294" count="1" selected="0">
            <x v="0"/>
          </reference>
        </references>
      </pivotArea>
    </format>
    <format dxfId="1204">
      <pivotArea field="3" dataOnly="0" labelOnly="1" grandRow="1" outline="0" axis="axisRow" fieldPosition="0">
        <references count="1">
          <reference field="4294967294" count="1" selected="0">
            <x v="1"/>
          </reference>
        </references>
      </pivotArea>
    </format>
    <format dxfId="1203">
      <pivotArea field="3" dataOnly="0" labelOnly="1" grandRow="1" outline="0" axis="axisRow" fieldPosition="0">
        <references count="1">
          <reference field="4294967294" count="1" selected="0">
            <x v="2"/>
          </reference>
        </references>
      </pivotArea>
    </format>
    <format dxfId="1202">
      <pivotArea field="3" dataOnly="0" labelOnly="1" grandRow="1" outline="0" axis="axisRow" fieldPosition="0">
        <references count="1">
          <reference field="4294967294" count="1" selected="0">
            <x v="3"/>
          </reference>
        </references>
      </pivotArea>
    </format>
    <format dxfId="1201">
      <pivotArea field="3" dataOnly="0" labelOnly="1" grandRow="1" outline="0" axis="axisRow" fieldPosition="0">
        <references count="1">
          <reference field="4294967294" count="1" selected="0">
            <x v="4"/>
          </reference>
        </references>
      </pivotArea>
    </format>
    <format dxfId="1200">
      <pivotArea collapsedLevelsAreSubtotals="1" fieldPosition="0">
        <references count="2">
          <reference field="3" count="1">
            <x v="0"/>
          </reference>
          <reference field="10" count="0" selected="0"/>
        </references>
      </pivotArea>
    </format>
    <format dxfId="1199">
      <pivotArea collapsedLevelsAreSubtotals="1" fieldPosition="0">
        <references count="3">
          <reference field="4294967294" count="5">
            <x v="0"/>
            <x v="1"/>
            <x v="2"/>
            <x v="3"/>
            <x v="4"/>
          </reference>
          <reference field="3" count="1" selected="0">
            <x v="0"/>
          </reference>
          <reference field="10" count="0" selected="0"/>
        </references>
      </pivotArea>
    </format>
    <format dxfId="1198">
      <pivotArea dataOnly="0" labelOnly="1" fieldPosition="0">
        <references count="1">
          <reference field="3" count="1">
            <x v="0"/>
          </reference>
        </references>
      </pivotArea>
    </format>
    <format dxfId="1197">
      <pivotArea dataOnly="0" labelOnly="1" outline="0" fieldPosition="0">
        <references count="2">
          <reference field="4294967294" count="5">
            <x v="0"/>
            <x v="1"/>
            <x v="2"/>
            <x v="3"/>
            <x v="4"/>
          </reference>
          <reference field="3" count="1" selected="0">
            <x v="0"/>
          </reference>
        </references>
      </pivotArea>
    </format>
    <format dxfId="1196">
      <pivotArea collapsedLevelsAreSubtotals="1" fieldPosition="0">
        <references count="2">
          <reference field="3" count="1">
            <x v="0"/>
          </reference>
          <reference field="10" count="0" selected="0"/>
        </references>
      </pivotArea>
    </format>
    <format dxfId="1195">
      <pivotArea collapsedLevelsAreSubtotals="1" fieldPosition="0">
        <references count="3">
          <reference field="4294967294" count="5">
            <x v="0"/>
            <x v="1"/>
            <x v="2"/>
            <x v="3"/>
            <x v="4"/>
          </reference>
          <reference field="3" count="1" selected="0">
            <x v="0"/>
          </reference>
          <reference field="10" count="0" selected="0"/>
        </references>
      </pivotArea>
    </format>
    <format dxfId="1194">
      <pivotArea dataOnly="0" labelOnly="1" fieldPosition="0">
        <references count="1">
          <reference field="3" count="1">
            <x v="0"/>
          </reference>
        </references>
      </pivotArea>
    </format>
    <format dxfId="1193">
      <pivotArea dataOnly="0" labelOnly="1" outline="0" fieldPosition="0">
        <references count="2">
          <reference field="4294967294" count="5">
            <x v="0"/>
            <x v="1"/>
            <x v="2"/>
            <x v="3"/>
            <x v="4"/>
          </reference>
          <reference field="3" count="1" selected="0">
            <x v="0"/>
          </reference>
        </references>
      </pivotArea>
    </format>
    <format dxfId="1192">
      <pivotArea collapsedLevelsAreSubtotals="1" fieldPosition="0">
        <references count="1">
          <reference field="3" count="1">
            <x v="0"/>
          </reference>
        </references>
      </pivotArea>
    </format>
    <format dxfId="1191">
      <pivotArea collapsedLevelsAreSubtotals="1" fieldPosition="0">
        <references count="2">
          <reference field="4294967294" count="5">
            <x v="0"/>
            <x v="1"/>
            <x v="2"/>
            <x v="3"/>
            <x v="4"/>
          </reference>
          <reference field="3" count="1" selected="0">
            <x v="0"/>
          </reference>
        </references>
      </pivotArea>
    </format>
    <format dxfId="1190">
      <pivotArea dataOnly="0" labelOnly="1" fieldPosition="0">
        <references count="1">
          <reference field="3" count="1">
            <x v="0"/>
          </reference>
        </references>
      </pivotArea>
    </format>
    <format dxfId="1189">
      <pivotArea dataOnly="0" labelOnly="1" outline="0" fieldPosition="0">
        <references count="2">
          <reference field="4294967294" count="5">
            <x v="0"/>
            <x v="1"/>
            <x v="2"/>
            <x v="3"/>
            <x v="4"/>
          </reference>
          <reference field="3" count="1" selected="0">
            <x v="0"/>
          </reference>
        </references>
      </pivotArea>
    </format>
    <format dxfId="1188">
      <pivotArea dataOnly="0" labelOnly="1" grandCol="1" outline="0" fieldPosition="0"/>
    </format>
    <format dxfId="1187">
      <pivotArea dataOnly="0" labelOnly="1" grandCol="1" outline="0" fieldPosition="0"/>
    </format>
    <format dxfId="1186">
      <pivotArea grandCol="1" outline="0" collapsedLevelsAreSubtotals="1" fieldPosition="0"/>
    </format>
    <format dxfId="1185">
      <pivotArea dataOnly="0" labelOnly="1" grandCol="1" outline="0" fieldPosition="0"/>
    </format>
    <format dxfId="1184">
      <pivotArea field="3" type="button" dataOnly="0" labelOnly="1" outline="0" axis="axisRow" fieldPosition="0"/>
    </format>
    <format dxfId="1183">
      <pivotArea dataOnly="0" labelOnly="1" fieldPosition="0">
        <references count="1">
          <reference field="10" count="0"/>
        </references>
      </pivotArea>
    </format>
    <format dxfId="1182">
      <pivotArea dataOnly="0" labelOnly="1" grandCol="1" outline="0" fieldPosition="0"/>
    </format>
    <format dxfId="1181">
      <pivotArea collapsedLevelsAreSubtotals="1" fieldPosition="0">
        <references count="1">
          <reference field="3" count="1">
            <x v="0"/>
          </reference>
        </references>
      </pivotArea>
    </format>
    <format dxfId="1180">
      <pivotArea collapsedLevelsAreSubtotals="1" fieldPosition="0">
        <references count="2">
          <reference field="4294967294" count="5">
            <x v="0"/>
            <x v="1"/>
            <x v="2"/>
            <x v="3"/>
            <x v="4"/>
          </reference>
          <reference field="3" count="1" selected="0">
            <x v="0"/>
          </reference>
        </references>
      </pivotArea>
    </format>
    <format dxfId="1179">
      <pivotArea collapsedLevelsAreSubtotals="1" fieldPosition="0">
        <references count="1">
          <reference field="3" count="1">
            <x v="1"/>
          </reference>
        </references>
      </pivotArea>
    </format>
    <format dxfId="1178">
      <pivotArea collapsedLevelsAreSubtotals="1" fieldPosition="0">
        <references count="2">
          <reference field="4294967294" count="5">
            <x v="0"/>
            <x v="1"/>
            <x v="2"/>
            <x v="3"/>
            <x v="4"/>
          </reference>
          <reference field="3" count="1" selected="0">
            <x v="1"/>
          </reference>
        </references>
      </pivotArea>
    </format>
    <format dxfId="1177">
      <pivotArea collapsedLevelsAreSubtotals="1" fieldPosition="0">
        <references count="1">
          <reference field="3" count="1">
            <x v="2"/>
          </reference>
        </references>
      </pivotArea>
    </format>
    <format dxfId="1176">
      <pivotArea collapsedLevelsAreSubtotals="1" fieldPosition="0">
        <references count="2">
          <reference field="4294967294" count="5">
            <x v="0"/>
            <x v="1"/>
            <x v="2"/>
            <x v="3"/>
            <x v="4"/>
          </reference>
          <reference field="3" count="1" selected="0">
            <x v="2"/>
          </reference>
        </references>
      </pivotArea>
    </format>
    <format dxfId="1175">
      <pivotArea collapsedLevelsAreSubtotals="1" fieldPosition="0">
        <references count="1">
          <reference field="3" count="1">
            <x v="3"/>
          </reference>
        </references>
      </pivotArea>
    </format>
    <format dxfId="1174">
      <pivotArea collapsedLevelsAreSubtotals="1" fieldPosition="0">
        <references count="2">
          <reference field="4294967294" count="5">
            <x v="0"/>
            <x v="1"/>
            <x v="2"/>
            <x v="3"/>
            <x v="4"/>
          </reference>
          <reference field="3" count="1" selected="0">
            <x v="3"/>
          </reference>
        </references>
      </pivotArea>
    </format>
    <format dxfId="1173">
      <pivotArea collapsedLevelsAreSubtotals="1" fieldPosition="0">
        <references count="1">
          <reference field="3" count="1">
            <x v="4"/>
          </reference>
        </references>
      </pivotArea>
    </format>
    <format dxfId="1172">
      <pivotArea collapsedLevelsAreSubtotals="1" fieldPosition="0">
        <references count="2">
          <reference field="4294967294" count="5">
            <x v="0"/>
            <x v="1"/>
            <x v="2"/>
            <x v="3"/>
            <x v="4"/>
          </reference>
          <reference field="3" count="1" selected="0">
            <x v="4"/>
          </reference>
        </references>
      </pivotArea>
    </format>
    <format dxfId="1171">
      <pivotArea collapsedLevelsAreSubtotals="1" fieldPosition="0">
        <references count="1">
          <reference field="3" count="1">
            <x v="6"/>
          </reference>
        </references>
      </pivotArea>
    </format>
    <format dxfId="1170">
      <pivotArea collapsedLevelsAreSubtotals="1" fieldPosition="0">
        <references count="2">
          <reference field="4294967294" count="5">
            <x v="0"/>
            <x v="1"/>
            <x v="2"/>
            <x v="3"/>
            <x v="4"/>
          </reference>
          <reference field="3" count="1" selected="0">
            <x v="6"/>
          </reference>
        </references>
      </pivotArea>
    </format>
    <format dxfId="1169">
      <pivotArea collapsedLevelsAreSubtotals="1" fieldPosition="0">
        <references count="1">
          <reference field="3" count="1">
            <x v="7"/>
          </reference>
        </references>
      </pivotArea>
    </format>
    <format dxfId="1168">
      <pivotArea collapsedLevelsAreSubtotals="1" fieldPosition="0">
        <references count="2">
          <reference field="4294967294" count="5">
            <x v="0"/>
            <x v="1"/>
            <x v="2"/>
            <x v="3"/>
            <x v="4"/>
          </reference>
          <reference field="3" count="1" selected="0">
            <x v="7"/>
          </reference>
        </references>
      </pivotArea>
    </format>
    <format dxfId="1167">
      <pivotArea collapsedLevelsAreSubtotals="1" fieldPosition="0">
        <references count="1">
          <reference field="3" count="1">
            <x v="8"/>
          </reference>
        </references>
      </pivotArea>
    </format>
    <format dxfId="1166">
      <pivotArea collapsedLevelsAreSubtotals="1" fieldPosition="0">
        <references count="2">
          <reference field="4294967294" count="5">
            <x v="0"/>
            <x v="1"/>
            <x v="2"/>
            <x v="3"/>
            <x v="4"/>
          </reference>
          <reference field="3" count="1" selected="0">
            <x v="8"/>
          </reference>
        </references>
      </pivotArea>
    </format>
    <format dxfId="1165">
      <pivotArea collapsedLevelsAreSubtotals="1" fieldPosition="0">
        <references count="1">
          <reference field="3" count="1">
            <x v="10"/>
          </reference>
        </references>
      </pivotArea>
    </format>
    <format dxfId="1164">
      <pivotArea collapsedLevelsAreSubtotals="1" fieldPosition="0">
        <references count="2">
          <reference field="4294967294" count="5">
            <x v="0"/>
            <x v="1"/>
            <x v="2"/>
            <x v="3"/>
            <x v="4"/>
          </reference>
          <reference field="3" count="1" selected="0">
            <x v="10"/>
          </reference>
        </references>
      </pivotArea>
    </format>
    <format dxfId="1163">
      <pivotArea collapsedLevelsAreSubtotals="1" fieldPosition="0">
        <references count="1">
          <reference field="3" count="1">
            <x v="11"/>
          </reference>
        </references>
      </pivotArea>
    </format>
    <format dxfId="1162">
      <pivotArea collapsedLevelsAreSubtotals="1" fieldPosition="0">
        <references count="2">
          <reference field="4294967294" count="5">
            <x v="0"/>
            <x v="1"/>
            <x v="2"/>
            <x v="3"/>
            <x v="4"/>
          </reference>
          <reference field="3" count="1" selected="0">
            <x v="11"/>
          </reference>
        </references>
      </pivotArea>
    </format>
    <format dxfId="1161">
      <pivotArea collapsedLevelsAreSubtotals="1" fieldPosition="0">
        <references count="1">
          <reference field="3" count="1">
            <x v="12"/>
          </reference>
        </references>
      </pivotArea>
    </format>
    <format dxfId="1160">
      <pivotArea collapsedLevelsAreSubtotals="1" fieldPosition="0">
        <references count="2">
          <reference field="4294967294" count="5">
            <x v="0"/>
            <x v="1"/>
            <x v="2"/>
            <x v="3"/>
            <x v="4"/>
          </reference>
          <reference field="3" count="1" selected="0">
            <x v="12"/>
          </reference>
        </references>
      </pivotArea>
    </format>
    <format dxfId="1159">
      <pivotArea collapsedLevelsAreSubtotals="1" fieldPosition="0">
        <references count="1">
          <reference field="3" count="1">
            <x v="14"/>
          </reference>
        </references>
      </pivotArea>
    </format>
    <format dxfId="1158">
      <pivotArea collapsedLevelsAreSubtotals="1" fieldPosition="0">
        <references count="2">
          <reference field="4294967294" count="5">
            <x v="0"/>
            <x v="1"/>
            <x v="2"/>
            <x v="3"/>
            <x v="4"/>
          </reference>
          <reference field="3" count="1" selected="0">
            <x v="14"/>
          </reference>
        </references>
      </pivotArea>
    </format>
    <format dxfId="1157">
      <pivotArea collapsedLevelsAreSubtotals="1" fieldPosition="0">
        <references count="1">
          <reference field="3" count="1">
            <x v="15"/>
          </reference>
        </references>
      </pivotArea>
    </format>
    <format dxfId="1156">
      <pivotArea collapsedLevelsAreSubtotals="1" fieldPosition="0">
        <references count="2">
          <reference field="4294967294" count="5">
            <x v="0"/>
            <x v="1"/>
            <x v="2"/>
            <x v="3"/>
            <x v="4"/>
          </reference>
          <reference field="3" count="1" selected="0">
            <x v="15"/>
          </reference>
        </references>
      </pivotArea>
    </format>
    <format dxfId="1155">
      <pivotArea collapsedLevelsAreSubtotals="1" fieldPosition="0">
        <references count="1">
          <reference field="3" count="1">
            <x v="16"/>
          </reference>
        </references>
      </pivotArea>
    </format>
    <format dxfId="1154">
      <pivotArea collapsedLevelsAreSubtotals="1" fieldPosition="0">
        <references count="2">
          <reference field="4294967294" count="5">
            <x v="0"/>
            <x v="1"/>
            <x v="2"/>
            <x v="3"/>
            <x v="4"/>
          </reference>
          <reference field="3" count="1" selected="0">
            <x v="16"/>
          </reference>
        </references>
      </pivotArea>
    </format>
    <format dxfId="1153">
      <pivotArea collapsedLevelsAreSubtotals="1" fieldPosition="0">
        <references count="1">
          <reference field="3" count="1">
            <x v="18"/>
          </reference>
        </references>
      </pivotArea>
    </format>
    <format dxfId="1152">
      <pivotArea collapsedLevelsAreSubtotals="1" fieldPosition="0">
        <references count="2">
          <reference field="4294967294" count="5">
            <x v="0"/>
            <x v="1"/>
            <x v="2"/>
            <x v="3"/>
            <x v="4"/>
          </reference>
          <reference field="3" count="1" selected="0">
            <x v="18"/>
          </reference>
        </references>
      </pivotArea>
    </format>
    <format dxfId="1151">
      <pivotArea collapsedLevelsAreSubtotals="1" fieldPosition="0">
        <references count="1">
          <reference field="3" count="1">
            <x v="20"/>
          </reference>
        </references>
      </pivotArea>
    </format>
    <format dxfId="1150">
      <pivotArea collapsedLevelsAreSubtotals="1" fieldPosition="0">
        <references count="2">
          <reference field="4294967294" count="5">
            <x v="0"/>
            <x v="1"/>
            <x v="2"/>
            <x v="3"/>
            <x v="4"/>
          </reference>
          <reference field="3" count="1" selected="0">
            <x v="20"/>
          </reference>
        </references>
      </pivotArea>
    </format>
    <format dxfId="1149">
      <pivotArea collapsedLevelsAreSubtotals="1" fieldPosition="0">
        <references count="1">
          <reference field="3" count="1">
            <x v="21"/>
          </reference>
        </references>
      </pivotArea>
    </format>
    <format dxfId="1148">
      <pivotArea collapsedLevelsAreSubtotals="1" fieldPosition="0">
        <references count="2">
          <reference field="4294967294" count="5">
            <x v="0"/>
            <x v="1"/>
            <x v="2"/>
            <x v="3"/>
            <x v="4"/>
          </reference>
          <reference field="3" count="1" selected="0">
            <x v="21"/>
          </reference>
        </references>
      </pivotArea>
    </format>
    <format dxfId="1147">
      <pivotArea collapsedLevelsAreSubtotals="1" fieldPosition="0">
        <references count="1">
          <reference field="3" count="1">
            <x v="22"/>
          </reference>
        </references>
      </pivotArea>
    </format>
    <format dxfId="1146">
      <pivotArea collapsedLevelsAreSubtotals="1" fieldPosition="0">
        <references count="2">
          <reference field="4294967294" count="5">
            <x v="0"/>
            <x v="1"/>
            <x v="2"/>
            <x v="3"/>
            <x v="4"/>
          </reference>
          <reference field="3" count="1" selected="0">
            <x v="22"/>
          </reference>
        </references>
      </pivotArea>
    </format>
    <format dxfId="1145">
      <pivotArea collapsedLevelsAreSubtotals="1" fieldPosition="0">
        <references count="1">
          <reference field="3" count="1">
            <x v="23"/>
          </reference>
        </references>
      </pivotArea>
    </format>
    <format dxfId="1144">
      <pivotArea collapsedLevelsAreSubtotals="1" fieldPosition="0">
        <references count="2">
          <reference field="4294967294" count="5">
            <x v="0"/>
            <x v="1"/>
            <x v="2"/>
            <x v="3"/>
            <x v="4"/>
          </reference>
          <reference field="3" count="1" selected="0">
            <x v="23"/>
          </reference>
        </references>
      </pivotArea>
    </format>
    <format dxfId="1143">
      <pivotArea collapsedLevelsAreSubtotals="1" fieldPosition="0">
        <references count="1">
          <reference field="3" count="1">
            <x v="24"/>
          </reference>
        </references>
      </pivotArea>
    </format>
    <format dxfId="1142">
      <pivotArea collapsedLevelsAreSubtotals="1" fieldPosition="0">
        <references count="2">
          <reference field="4294967294" count="5">
            <x v="0"/>
            <x v="1"/>
            <x v="2"/>
            <x v="3"/>
            <x v="4"/>
          </reference>
          <reference field="3" count="1" selected="0">
            <x v="24"/>
          </reference>
        </references>
      </pivotArea>
    </format>
    <format dxfId="1141">
      <pivotArea collapsedLevelsAreSubtotals="1" fieldPosition="0">
        <references count="1">
          <reference field="3" count="1">
            <x v="25"/>
          </reference>
        </references>
      </pivotArea>
    </format>
    <format dxfId="1140">
      <pivotArea collapsedLevelsAreSubtotals="1" fieldPosition="0">
        <references count="2">
          <reference field="4294967294" count="5">
            <x v="0"/>
            <x v="1"/>
            <x v="2"/>
            <x v="3"/>
            <x v="4"/>
          </reference>
          <reference field="3" count="1" selected="0">
            <x v="25"/>
          </reference>
        </references>
      </pivotArea>
    </format>
    <format dxfId="1139">
      <pivotArea collapsedLevelsAreSubtotals="1" fieldPosition="0">
        <references count="1">
          <reference field="3" count="1">
            <x v="26"/>
          </reference>
        </references>
      </pivotArea>
    </format>
    <format dxfId="1138">
      <pivotArea collapsedLevelsAreSubtotals="1" fieldPosition="0">
        <references count="2">
          <reference field="4294967294" count="5">
            <x v="0"/>
            <x v="1"/>
            <x v="2"/>
            <x v="3"/>
            <x v="4"/>
          </reference>
          <reference field="3" count="1" selected="0">
            <x v="26"/>
          </reference>
        </references>
      </pivotArea>
    </format>
    <format dxfId="1137">
      <pivotArea collapsedLevelsAreSubtotals="1" fieldPosition="0">
        <references count="1">
          <reference field="3" count="1">
            <x v="27"/>
          </reference>
        </references>
      </pivotArea>
    </format>
    <format dxfId="1136">
      <pivotArea collapsedLevelsAreSubtotals="1" fieldPosition="0">
        <references count="2">
          <reference field="4294967294" count="5">
            <x v="0"/>
            <x v="1"/>
            <x v="2"/>
            <x v="3"/>
            <x v="4"/>
          </reference>
          <reference field="3" count="1" selected="0">
            <x v="27"/>
          </reference>
        </references>
      </pivotArea>
    </format>
    <format dxfId="1135">
      <pivotArea collapsedLevelsAreSubtotals="1" fieldPosition="0">
        <references count="1">
          <reference field="3" count="1">
            <x v="28"/>
          </reference>
        </references>
      </pivotArea>
    </format>
    <format dxfId="1134">
      <pivotArea collapsedLevelsAreSubtotals="1" fieldPosition="0">
        <references count="2">
          <reference field="4294967294" count="5">
            <x v="0"/>
            <x v="1"/>
            <x v="2"/>
            <x v="3"/>
            <x v="4"/>
          </reference>
          <reference field="3" count="1" selected="0">
            <x v="28"/>
          </reference>
        </references>
      </pivotArea>
    </format>
    <format dxfId="1133">
      <pivotArea collapsedLevelsAreSubtotals="1" fieldPosition="0">
        <references count="1">
          <reference field="3" count="1">
            <x v="29"/>
          </reference>
        </references>
      </pivotArea>
    </format>
    <format dxfId="1132">
      <pivotArea collapsedLevelsAreSubtotals="1" fieldPosition="0">
        <references count="2">
          <reference field="4294967294" count="5">
            <x v="0"/>
            <x v="1"/>
            <x v="2"/>
            <x v="3"/>
            <x v="4"/>
          </reference>
          <reference field="3" count="1" selected="0">
            <x v="29"/>
          </reference>
        </references>
      </pivotArea>
    </format>
    <format dxfId="1131">
      <pivotArea collapsedLevelsAreSubtotals="1" fieldPosition="0">
        <references count="1">
          <reference field="3" count="1">
            <x v="30"/>
          </reference>
        </references>
      </pivotArea>
    </format>
    <format dxfId="1130">
      <pivotArea collapsedLevelsAreSubtotals="1" fieldPosition="0">
        <references count="2">
          <reference field="4294967294" count="5">
            <x v="0"/>
            <x v="1"/>
            <x v="2"/>
            <x v="3"/>
            <x v="4"/>
          </reference>
          <reference field="3" count="1" selected="0">
            <x v="30"/>
          </reference>
        </references>
      </pivotArea>
    </format>
    <format dxfId="1129">
      <pivotArea collapsedLevelsAreSubtotals="1" fieldPosition="0">
        <references count="1">
          <reference field="3" count="1">
            <x v="32"/>
          </reference>
        </references>
      </pivotArea>
    </format>
    <format dxfId="1128">
      <pivotArea collapsedLevelsAreSubtotals="1" fieldPosition="0">
        <references count="2">
          <reference field="4294967294" count="5">
            <x v="0"/>
            <x v="1"/>
            <x v="2"/>
            <x v="3"/>
            <x v="4"/>
          </reference>
          <reference field="3" count="1" selected="0">
            <x v="32"/>
          </reference>
        </references>
      </pivotArea>
    </format>
    <format dxfId="1127">
      <pivotArea collapsedLevelsAreSubtotals="1" fieldPosition="0">
        <references count="1">
          <reference field="3" count="1">
            <x v="33"/>
          </reference>
        </references>
      </pivotArea>
    </format>
    <format dxfId="1126">
      <pivotArea collapsedLevelsAreSubtotals="1" fieldPosition="0">
        <references count="2">
          <reference field="4294967294" count="5">
            <x v="0"/>
            <x v="1"/>
            <x v="2"/>
            <x v="3"/>
            <x v="4"/>
          </reference>
          <reference field="3" count="1" selected="0">
            <x v="33"/>
          </reference>
        </references>
      </pivotArea>
    </format>
    <format dxfId="1125">
      <pivotArea collapsedLevelsAreSubtotals="1" fieldPosition="0">
        <references count="1">
          <reference field="3" count="1">
            <x v="34"/>
          </reference>
        </references>
      </pivotArea>
    </format>
    <format dxfId="1124">
      <pivotArea collapsedLevelsAreSubtotals="1" fieldPosition="0">
        <references count="2">
          <reference field="4294967294" count="5">
            <x v="0"/>
            <x v="1"/>
            <x v="2"/>
            <x v="3"/>
            <x v="4"/>
          </reference>
          <reference field="3" count="1" selected="0">
            <x v="34"/>
          </reference>
        </references>
      </pivotArea>
    </format>
    <format dxfId="1123">
      <pivotArea collapsedLevelsAreSubtotals="1" fieldPosition="0">
        <references count="1">
          <reference field="3" count="1">
            <x v="35"/>
          </reference>
        </references>
      </pivotArea>
    </format>
    <format dxfId="1122">
      <pivotArea collapsedLevelsAreSubtotals="1" fieldPosition="0">
        <references count="2">
          <reference field="4294967294" count="5">
            <x v="0"/>
            <x v="1"/>
            <x v="2"/>
            <x v="3"/>
            <x v="4"/>
          </reference>
          <reference field="3" count="1" selected="0">
            <x v="35"/>
          </reference>
        </references>
      </pivotArea>
    </format>
    <format dxfId="1121">
      <pivotArea collapsedLevelsAreSubtotals="1" fieldPosition="0">
        <references count="1">
          <reference field="3" count="1">
            <x v="36"/>
          </reference>
        </references>
      </pivotArea>
    </format>
    <format dxfId="1120">
      <pivotArea collapsedLevelsAreSubtotals="1" fieldPosition="0">
        <references count="2">
          <reference field="4294967294" count="5">
            <x v="0"/>
            <x v="1"/>
            <x v="2"/>
            <x v="3"/>
            <x v="4"/>
          </reference>
          <reference field="3" count="1" selected="0">
            <x v="36"/>
          </reference>
        </references>
      </pivotArea>
    </format>
    <format dxfId="1119">
      <pivotArea collapsedLevelsAreSubtotals="1" fieldPosition="0">
        <references count="1">
          <reference field="3" count="1">
            <x v="37"/>
          </reference>
        </references>
      </pivotArea>
    </format>
    <format dxfId="1118">
      <pivotArea collapsedLevelsAreSubtotals="1" fieldPosition="0">
        <references count="2">
          <reference field="4294967294" count="5">
            <x v="0"/>
            <x v="1"/>
            <x v="2"/>
            <x v="3"/>
            <x v="4"/>
          </reference>
          <reference field="3" count="1" selected="0">
            <x v="37"/>
          </reference>
        </references>
      </pivotArea>
    </format>
    <format dxfId="1117">
      <pivotArea collapsedLevelsAreSubtotals="1" fieldPosition="0">
        <references count="1">
          <reference field="3" count="1">
            <x v="38"/>
          </reference>
        </references>
      </pivotArea>
    </format>
    <format dxfId="1116">
      <pivotArea collapsedLevelsAreSubtotals="1" fieldPosition="0">
        <references count="2">
          <reference field="4294967294" count="5">
            <x v="0"/>
            <x v="1"/>
            <x v="2"/>
            <x v="3"/>
            <x v="4"/>
          </reference>
          <reference field="3" count="1" selected="0">
            <x v="38"/>
          </reference>
        </references>
      </pivotArea>
    </format>
    <format dxfId="1115">
      <pivotArea collapsedLevelsAreSubtotals="1" fieldPosition="0">
        <references count="1">
          <reference field="3" count="1">
            <x v="39"/>
          </reference>
        </references>
      </pivotArea>
    </format>
    <format dxfId="1114">
      <pivotArea collapsedLevelsAreSubtotals="1" fieldPosition="0">
        <references count="2">
          <reference field="4294967294" count="5">
            <x v="0"/>
            <x v="1"/>
            <x v="2"/>
            <x v="3"/>
            <x v="4"/>
          </reference>
          <reference field="3" count="1" selected="0">
            <x v="39"/>
          </reference>
        </references>
      </pivotArea>
    </format>
    <format dxfId="1113">
      <pivotArea collapsedLevelsAreSubtotals="1" fieldPosition="0">
        <references count="1">
          <reference field="3" count="1">
            <x v="41"/>
          </reference>
        </references>
      </pivotArea>
    </format>
    <format dxfId="1112">
      <pivotArea collapsedLevelsAreSubtotals="1" fieldPosition="0">
        <references count="2">
          <reference field="4294967294" count="5">
            <x v="0"/>
            <x v="1"/>
            <x v="2"/>
            <x v="3"/>
            <x v="4"/>
          </reference>
          <reference field="3" count="1" selected="0">
            <x v="41"/>
          </reference>
        </references>
      </pivotArea>
    </format>
    <format dxfId="1111">
      <pivotArea collapsedLevelsAreSubtotals="1" fieldPosition="0">
        <references count="1">
          <reference field="3" count="1">
            <x v="42"/>
          </reference>
        </references>
      </pivotArea>
    </format>
    <format dxfId="1110">
      <pivotArea collapsedLevelsAreSubtotals="1" fieldPosition="0">
        <references count="2">
          <reference field="4294967294" count="5">
            <x v="0"/>
            <x v="1"/>
            <x v="2"/>
            <x v="3"/>
            <x v="4"/>
          </reference>
          <reference field="3" count="1" selected="0">
            <x v="42"/>
          </reference>
        </references>
      </pivotArea>
    </format>
    <format dxfId="1109">
      <pivotArea collapsedLevelsAreSubtotals="1" fieldPosition="0">
        <references count="1">
          <reference field="3" count="1">
            <x v="43"/>
          </reference>
        </references>
      </pivotArea>
    </format>
    <format dxfId="1108">
      <pivotArea collapsedLevelsAreSubtotals="1" fieldPosition="0">
        <references count="2">
          <reference field="4294967294" count="5">
            <x v="0"/>
            <x v="1"/>
            <x v="2"/>
            <x v="3"/>
            <x v="4"/>
          </reference>
          <reference field="3" count="1" selected="0">
            <x v="43"/>
          </reference>
        </references>
      </pivotArea>
    </format>
    <format dxfId="1107">
      <pivotArea collapsedLevelsAreSubtotals="1" fieldPosition="0">
        <references count="1">
          <reference field="3" count="1">
            <x v="44"/>
          </reference>
        </references>
      </pivotArea>
    </format>
    <format dxfId="1106">
      <pivotArea collapsedLevelsAreSubtotals="1" fieldPosition="0">
        <references count="2">
          <reference field="4294967294" count="5">
            <x v="0"/>
            <x v="1"/>
            <x v="2"/>
            <x v="3"/>
            <x v="4"/>
          </reference>
          <reference field="3" count="1" selected="0">
            <x v="44"/>
          </reference>
        </references>
      </pivotArea>
    </format>
    <format dxfId="1105">
      <pivotArea collapsedLevelsAreSubtotals="1" fieldPosition="0">
        <references count="1">
          <reference field="3" count="1">
            <x v="45"/>
          </reference>
        </references>
      </pivotArea>
    </format>
    <format dxfId="1104">
      <pivotArea collapsedLevelsAreSubtotals="1" fieldPosition="0">
        <references count="2">
          <reference field="4294967294" count="5">
            <x v="0"/>
            <x v="1"/>
            <x v="2"/>
            <x v="3"/>
            <x v="4"/>
          </reference>
          <reference field="3" count="1" selected="0">
            <x v="45"/>
          </reference>
        </references>
      </pivotArea>
    </format>
    <format dxfId="1103">
      <pivotArea collapsedLevelsAreSubtotals="1" fieldPosition="0">
        <references count="1">
          <reference field="3" count="1">
            <x v="46"/>
          </reference>
        </references>
      </pivotArea>
    </format>
    <format dxfId="1102">
      <pivotArea collapsedLevelsAreSubtotals="1" fieldPosition="0">
        <references count="2">
          <reference field="4294967294" count="5">
            <x v="0"/>
            <x v="1"/>
            <x v="2"/>
            <x v="3"/>
            <x v="4"/>
          </reference>
          <reference field="3" count="1" selected="0">
            <x v="46"/>
          </reference>
        </references>
      </pivotArea>
    </format>
    <format dxfId="1101">
      <pivotArea collapsedLevelsAreSubtotals="1" fieldPosition="0">
        <references count="1">
          <reference field="3" count="1">
            <x v="48"/>
          </reference>
        </references>
      </pivotArea>
    </format>
    <format dxfId="1100">
      <pivotArea collapsedLevelsAreSubtotals="1" fieldPosition="0">
        <references count="2">
          <reference field="4294967294" count="5">
            <x v="0"/>
            <x v="1"/>
            <x v="2"/>
            <x v="3"/>
            <x v="4"/>
          </reference>
          <reference field="3" count="1" selected="0">
            <x v="48"/>
          </reference>
        </references>
      </pivotArea>
    </format>
    <format dxfId="1099">
      <pivotArea collapsedLevelsAreSubtotals="1" fieldPosition="0">
        <references count="1">
          <reference field="3" count="1">
            <x v="50"/>
          </reference>
        </references>
      </pivotArea>
    </format>
    <format dxfId="1098">
      <pivotArea collapsedLevelsAreSubtotals="1" fieldPosition="0">
        <references count="2">
          <reference field="4294967294" count="5">
            <x v="0"/>
            <x v="1"/>
            <x v="2"/>
            <x v="3"/>
            <x v="4"/>
          </reference>
          <reference field="3" count="1" selected="0">
            <x v="50"/>
          </reference>
        </references>
      </pivotArea>
    </format>
    <format dxfId="1097">
      <pivotArea collapsedLevelsAreSubtotals="1" fieldPosition="0">
        <references count="1">
          <reference field="3" count="1">
            <x v="51"/>
          </reference>
        </references>
      </pivotArea>
    </format>
    <format dxfId="1096">
      <pivotArea collapsedLevelsAreSubtotals="1" fieldPosition="0">
        <references count="2">
          <reference field="4294967294" count="5">
            <x v="0"/>
            <x v="1"/>
            <x v="2"/>
            <x v="3"/>
            <x v="4"/>
          </reference>
          <reference field="3" count="1" selected="0">
            <x v="51"/>
          </reference>
        </references>
      </pivotArea>
    </format>
    <format dxfId="1095">
      <pivotArea collapsedLevelsAreSubtotals="1" fieldPosition="0">
        <references count="1">
          <reference field="3" count="1">
            <x v="52"/>
          </reference>
        </references>
      </pivotArea>
    </format>
    <format dxfId="1094">
      <pivotArea collapsedLevelsAreSubtotals="1" fieldPosition="0">
        <references count="2">
          <reference field="4294967294" count="5">
            <x v="0"/>
            <x v="1"/>
            <x v="2"/>
            <x v="3"/>
            <x v="4"/>
          </reference>
          <reference field="3" count="1" selected="0">
            <x v="52"/>
          </reference>
        </references>
      </pivotArea>
    </format>
    <format dxfId="1093">
      <pivotArea collapsedLevelsAreSubtotals="1" fieldPosition="0">
        <references count="1">
          <reference field="3" count="1">
            <x v="54"/>
          </reference>
        </references>
      </pivotArea>
    </format>
    <format dxfId="1092">
      <pivotArea collapsedLevelsAreSubtotals="1" fieldPosition="0">
        <references count="2">
          <reference field="4294967294" count="5">
            <x v="0"/>
            <x v="1"/>
            <x v="2"/>
            <x v="3"/>
            <x v="4"/>
          </reference>
          <reference field="3" count="1" selected="0">
            <x v="54"/>
          </reference>
        </references>
      </pivotArea>
    </format>
    <format dxfId="1091">
      <pivotArea collapsedLevelsAreSubtotals="1" fieldPosition="0">
        <references count="1">
          <reference field="3" count="1">
            <x v="55"/>
          </reference>
        </references>
      </pivotArea>
    </format>
    <format dxfId="1090">
      <pivotArea collapsedLevelsAreSubtotals="1" fieldPosition="0">
        <references count="2">
          <reference field="4294967294" count="5">
            <x v="0"/>
            <x v="1"/>
            <x v="2"/>
            <x v="3"/>
            <x v="4"/>
          </reference>
          <reference field="3" count="1" selected="0">
            <x v="55"/>
          </reference>
        </references>
      </pivotArea>
    </format>
    <format dxfId="1089">
      <pivotArea collapsedLevelsAreSubtotals="1" fieldPosition="0">
        <references count="1">
          <reference field="3" count="1">
            <x v="56"/>
          </reference>
        </references>
      </pivotArea>
    </format>
    <format dxfId="1088">
      <pivotArea collapsedLevelsAreSubtotals="1" fieldPosition="0">
        <references count="2">
          <reference field="4294967294" count="5">
            <x v="0"/>
            <x v="1"/>
            <x v="2"/>
            <x v="3"/>
            <x v="4"/>
          </reference>
          <reference field="3" count="1" selected="0">
            <x v="56"/>
          </reference>
        </references>
      </pivotArea>
    </format>
    <format dxfId="1087">
      <pivotArea collapsedLevelsAreSubtotals="1" fieldPosition="0">
        <references count="1">
          <reference field="3" count="1">
            <x v="57"/>
          </reference>
        </references>
      </pivotArea>
    </format>
    <format dxfId="1086">
      <pivotArea collapsedLevelsAreSubtotals="1" fieldPosition="0">
        <references count="2">
          <reference field="4294967294" count="5">
            <x v="0"/>
            <x v="1"/>
            <x v="2"/>
            <x v="3"/>
            <x v="4"/>
          </reference>
          <reference field="3" count="1" selected="0">
            <x v="57"/>
          </reference>
        </references>
      </pivotArea>
    </format>
    <format dxfId="1085">
      <pivotArea collapsedLevelsAreSubtotals="1" fieldPosition="0">
        <references count="1">
          <reference field="3" count="1">
            <x v="58"/>
          </reference>
        </references>
      </pivotArea>
    </format>
    <format dxfId="1084">
      <pivotArea collapsedLevelsAreSubtotals="1" fieldPosition="0">
        <references count="2">
          <reference field="4294967294" count="5">
            <x v="0"/>
            <x v="1"/>
            <x v="2"/>
            <x v="3"/>
            <x v="4"/>
          </reference>
          <reference field="3" count="1" selected="0">
            <x v="58"/>
          </reference>
        </references>
      </pivotArea>
    </format>
    <format dxfId="1083">
      <pivotArea collapsedLevelsAreSubtotals="1" fieldPosition="0">
        <references count="1">
          <reference field="3" count="1">
            <x v="59"/>
          </reference>
        </references>
      </pivotArea>
    </format>
    <format dxfId="1082">
      <pivotArea collapsedLevelsAreSubtotals="1" fieldPosition="0">
        <references count="2">
          <reference field="4294967294" count="5">
            <x v="0"/>
            <x v="1"/>
            <x v="2"/>
            <x v="3"/>
            <x v="4"/>
          </reference>
          <reference field="3" count="1" selected="0">
            <x v="59"/>
          </reference>
        </references>
      </pivotArea>
    </format>
    <format dxfId="1081">
      <pivotArea collapsedLevelsAreSubtotals="1" fieldPosition="0">
        <references count="1">
          <reference field="3" count="1">
            <x v="60"/>
          </reference>
        </references>
      </pivotArea>
    </format>
    <format dxfId="1080">
      <pivotArea collapsedLevelsAreSubtotals="1" fieldPosition="0">
        <references count="2">
          <reference field="4294967294" count="5">
            <x v="0"/>
            <x v="1"/>
            <x v="2"/>
            <x v="3"/>
            <x v="4"/>
          </reference>
          <reference field="3" count="1" selected="0">
            <x v="60"/>
          </reference>
        </references>
      </pivotArea>
    </format>
    <format dxfId="1079">
      <pivotArea collapsedLevelsAreSubtotals="1" fieldPosition="0">
        <references count="1">
          <reference field="3" count="1">
            <x v="61"/>
          </reference>
        </references>
      </pivotArea>
    </format>
    <format dxfId="1078">
      <pivotArea collapsedLevelsAreSubtotals="1" fieldPosition="0">
        <references count="2">
          <reference field="4294967294" count="5">
            <x v="0"/>
            <x v="1"/>
            <x v="2"/>
            <x v="3"/>
            <x v="4"/>
          </reference>
          <reference field="3" count="1" selected="0">
            <x v="61"/>
          </reference>
        </references>
      </pivotArea>
    </format>
    <format dxfId="1077">
      <pivotArea collapsedLevelsAreSubtotals="1" fieldPosition="0">
        <references count="1">
          <reference field="3" count="1">
            <x v="62"/>
          </reference>
        </references>
      </pivotArea>
    </format>
    <format dxfId="1076">
      <pivotArea collapsedLevelsAreSubtotals="1" fieldPosition="0">
        <references count="2">
          <reference field="4294967294" count="5">
            <x v="0"/>
            <x v="1"/>
            <x v="2"/>
            <x v="3"/>
            <x v="4"/>
          </reference>
          <reference field="3" count="1" selected="0">
            <x v="62"/>
          </reference>
        </references>
      </pivotArea>
    </format>
    <format dxfId="1075">
      <pivotArea collapsedLevelsAreSubtotals="1" fieldPosition="0">
        <references count="1">
          <reference field="3" count="1">
            <x v="63"/>
          </reference>
        </references>
      </pivotArea>
    </format>
    <format dxfId="1074">
      <pivotArea collapsedLevelsAreSubtotals="1" fieldPosition="0">
        <references count="2">
          <reference field="4294967294" count="5">
            <x v="0"/>
            <x v="1"/>
            <x v="2"/>
            <x v="3"/>
            <x v="4"/>
          </reference>
          <reference field="3" count="1" selected="0">
            <x v="63"/>
          </reference>
        </references>
      </pivotArea>
    </format>
    <format dxfId="1073">
      <pivotArea collapsedLevelsAreSubtotals="1" fieldPosition="0">
        <references count="1">
          <reference field="3" count="1">
            <x v="64"/>
          </reference>
        </references>
      </pivotArea>
    </format>
    <format dxfId="1072">
      <pivotArea collapsedLevelsAreSubtotals="1" fieldPosition="0">
        <references count="2">
          <reference field="4294967294" count="5">
            <x v="0"/>
            <x v="1"/>
            <x v="2"/>
            <x v="3"/>
            <x v="4"/>
          </reference>
          <reference field="3" count="1" selected="0">
            <x v="64"/>
          </reference>
        </references>
      </pivotArea>
    </format>
    <format dxfId="1071">
      <pivotArea collapsedLevelsAreSubtotals="1" fieldPosition="0">
        <references count="1">
          <reference field="3" count="1">
            <x v="65"/>
          </reference>
        </references>
      </pivotArea>
    </format>
    <format dxfId="1070">
      <pivotArea collapsedLevelsAreSubtotals="1" fieldPosition="0">
        <references count="2">
          <reference field="4294967294" count="5">
            <x v="0"/>
            <x v="1"/>
            <x v="2"/>
            <x v="3"/>
            <x v="4"/>
          </reference>
          <reference field="3" count="1" selected="0">
            <x v="65"/>
          </reference>
        </references>
      </pivotArea>
    </format>
    <format dxfId="1069">
      <pivotArea collapsedLevelsAreSubtotals="1" fieldPosition="0">
        <references count="1">
          <reference field="3" count="1">
            <x v="72"/>
          </reference>
        </references>
      </pivotArea>
    </format>
    <format dxfId="1068">
      <pivotArea collapsedLevelsAreSubtotals="1" fieldPosition="0">
        <references count="2">
          <reference field="4294967294" count="5">
            <x v="0"/>
            <x v="1"/>
            <x v="2"/>
            <x v="3"/>
            <x v="4"/>
          </reference>
          <reference field="3" count="1" selected="0">
            <x v="72"/>
          </reference>
        </references>
      </pivotArea>
    </format>
    <format dxfId="1067">
      <pivotArea collapsedLevelsAreSubtotals="1" fieldPosition="0">
        <references count="1">
          <reference field="3" count="1">
            <x v="74"/>
          </reference>
        </references>
      </pivotArea>
    </format>
    <format dxfId="1066">
      <pivotArea collapsedLevelsAreSubtotals="1" fieldPosition="0">
        <references count="2">
          <reference field="4294967294" count="5">
            <x v="0"/>
            <x v="1"/>
            <x v="2"/>
            <x v="3"/>
            <x v="4"/>
          </reference>
          <reference field="3" count="1" selected="0">
            <x v="74"/>
          </reference>
        </references>
      </pivotArea>
    </format>
    <format dxfId="1065">
      <pivotArea collapsedLevelsAreSubtotals="1" fieldPosition="0">
        <references count="1">
          <reference field="3" count="1">
            <x v="75"/>
          </reference>
        </references>
      </pivotArea>
    </format>
    <format dxfId="1064">
      <pivotArea collapsedLevelsAreSubtotals="1" fieldPosition="0">
        <references count="2">
          <reference field="4294967294" count="5">
            <x v="0"/>
            <x v="1"/>
            <x v="2"/>
            <x v="3"/>
            <x v="4"/>
          </reference>
          <reference field="3" count="1" selected="0">
            <x v="75"/>
          </reference>
        </references>
      </pivotArea>
    </format>
    <format dxfId="1063">
      <pivotArea collapsedLevelsAreSubtotals="1" fieldPosition="0">
        <references count="1">
          <reference field="3" count="1">
            <x v="77"/>
          </reference>
        </references>
      </pivotArea>
    </format>
    <format dxfId="1062">
      <pivotArea collapsedLevelsAreSubtotals="1" fieldPosition="0">
        <references count="2">
          <reference field="4294967294" count="5">
            <x v="0"/>
            <x v="1"/>
            <x v="2"/>
            <x v="3"/>
            <x v="4"/>
          </reference>
          <reference field="3" count="1" selected="0">
            <x v="77"/>
          </reference>
        </references>
      </pivotArea>
    </format>
    <format dxfId="1061">
      <pivotArea collapsedLevelsAreSubtotals="1" fieldPosition="0">
        <references count="1">
          <reference field="3" count="1">
            <x v="78"/>
          </reference>
        </references>
      </pivotArea>
    </format>
    <format dxfId="1060">
      <pivotArea collapsedLevelsAreSubtotals="1" fieldPosition="0">
        <references count="2">
          <reference field="4294967294" count="5">
            <x v="0"/>
            <x v="1"/>
            <x v="2"/>
            <x v="3"/>
            <x v="4"/>
          </reference>
          <reference field="3" count="1" selected="0">
            <x v="78"/>
          </reference>
        </references>
      </pivotArea>
    </format>
    <format dxfId="1059">
      <pivotArea collapsedLevelsAreSubtotals="1" fieldPosition="0">
        <references count="1">
          <reference field="3" count="1">
            <x v="79"/>
          </reference>
        </references>
      </pivotArea>
    </format>
    <format dxfId="1058">
      <pivotArea collapsedLevelsAreSubtotals="1" fieldPosition="0">
        <references count="2">
          <reference field="4294967294" count="5">
            <x v="0"/>
            <x v="1"/>
            <x v="2"/>
            <x v="3"/>
            <x v="4"/>
          </reference>
          <reference field="3" count="1" selected="0">
            <x v="79"/>
          </reference>
        </references>
      </pivotArea>
    </format>
    <format dxfId="1057">
      <pivotArea collapsedLevelsAreSubtotals="1" fieldPosition="0">
        <references count="1">
          <reference field="3" count="1">
            <x v="80"/>
          </reference>
        </references>
      </pivotArea>
    </format>
    <format dxfId="1056">
      <pivotArea collapsedLevelsAreSubtotals="1" fieldPosition="0">
        <references count="2">
          <reference field="4294967294" count="5">
            <x v="0"/>
            <x v="1"/>
            <x v="2"/>
            <x v="3"/>
            <x v="4"/>
          </reference>
          <reference field="3" count="1" selected="0">
            <x v="80"/>
          </reference>
        </references>
      </pivotArea>
    </format>
    <format dxfId="1055">
      <pivotArea collapsedLevelsAreSubtotals="1" fieldPosition="0">
        <references count="1">
          <reference field="3" count="1">
            <x v="82"/>
          </reference>
        </references>
      </pivotArea>
    </format>
    <format dxfId="1054">
      <pivotArea collapsedLevelsAreSubtotals="1" fieldPosition="0">
        <references count="2">
          <reference field="4294967294" count="5">
            <x v="0"/>
            <x v="1"/>
            <x v="2"/>
            <x v="3"/>
            <x v="4"/>
          </reference>
          <reference field="3" count="1" selected="0">
            <x v="82"/>
          </reference>
        </references>
      </pivotArea>
    </format>
    <format dxfId="1053">
      <pivotArea collapsedLevelsAreSubtotals="1" fieldPosition="0">
        <references count="1">
          <reference field="3" count="1">
            <x v="83"/>
          </reference>
        </references>
      </pivotArea>
    </format>
    <format dxfId="1052">
      <pivotArea collapsedLevelsAreSubtotals="1" fieldPosition="0">
        <references count="2">
          <reference field="4294967294" count="5">
            <x v="0"/>
            <x v="1"/>
            <x v="2"/>
            <x v="3"/>
            <x v="4"/>
          </reference>
          <reference field="3" count="1" selected="0">
            <x v="83"/>
          </reference>
        </references>
      </pivotArea>
    </format>
    <format dxfId="1051">
      <pivotArea collapsedLevelsAreSubtotals="1" fieldPosition="0">
        <references count="1">
          <reference field="3" count="1">
            <x v="85"/>
          </reference>
        </references>
      </pivotArea>
    </format>
    <format dxfId="1050">
      <pivotArea collapsedLevelsAreSubtotals="1" fieldPosition="0">
        <references count="2">
          <reference field="4294967294" count="5">
            <x v="0"/>
            <x v="1"/>
            <x v="2"/>
            <x v="3"/>
            <x v="4"/>
          </reference>
          <reference field="3" count="1" selected="0">
            <x v="85"/>
          </reference>
        </references>
      </pivotArea>
    </format>
    <format dxfId="1049">
      <pivotArea collapsedLevelsAreSubtotals="1" fieldPosition="0">
        <references count="1">
          <reference field="3" count="1">
            <x v="87"/>
          </reference>
        </references>
      </pivotArea>
    </format>
    <format dxfId="1048">
      <pivotArea collapsedLevelsAreSubtotals="1" fieldPosition="0">
        <references count="2">
          <reference field="4294967294" count="5">
            <x v="0"/>
            <x v="1"/>
            <x v="2"/>
            <x v="3"/>
            <x v="4"/>
          </reference>
          <reference field="3" count="1" selected="0">
            <x v="87"/>
          </reference>
        </references>
      </pivotArea>
    </format>
    <format dxfId="1047">
      <pivotArea collapsedLevelsAreSubtotals="1" fieldPosition="0">
        <references count="1">
          <reference field="3" count="1">
            <x v="88"/>
          </reference>
        </references>
      </pivotArea>
    </format>
    <format dxfId="1046">
      <pivotArea collapsedLevelsAreSubtotals="1" fieldPosition="0">
        <references count="2">
          <reference field="4294967294" count="5">
            <x v="0"/>
            <x v="1"/>
            <x v="2"/>
            <x v="3"/>
            <x v="4"/>
          </reference>
          <reference field="3" count="1" selected="0">
            <x v="88"/>
          </reference>
        </references>
      </pivotArea>
    </format>
    <format dxfId="1045">
      <pivotArea collapsedLevelsAreSubtotals="1" fieldPosition="0">
        <references count="1">
          <reference field="3" count="1">
            <x v="90"/>
          </reference>
        </references>
      </pivotArea>
    </format>
    <format dxfId="1044">
      <pivotArea collapsedLevelsAreSubtotals="1" fieldPosition="0">
        <references count="2">
          <reference field="4294967294" count="5">
            <x v="0"/>
            <x v="1"/>
            <x v="2"/>
            <x v="3"/>
            <x v="4"/>
          </reference>
          <reference field="3" count="1" selected="0">
            <x v="90"/>
          </reference>
        </references>
      </pivotArea>
    </format>
    <format dxfId="1043">
      <pivotArea collapsedLevelsAreSubtotals="1" fieldPosition="0">
        <references count="1">
          <reference field="3" count="1">
            <x v="91"/>
          </reference>
        </references>
      </pivotArea>
    </format>
    <format dxfId="1042">
      <pivotArea collapsedLevelsAreSubtotals="1" fieldPosition="0">
        <references count="2">
          <reference field="4294967294" count="5">
            <x v="0"/>
            <x v="1"/>
            <x v="2"/>
            <x v="3"/>
            <x v="4"/>
          </reference>
          <reference field="3" count="1" selected="0">
            <x v="91"/>
          </reference>
        </references>
      </pivotArea>
    </format>
    <format dxfId="1041">
      <pivotArea collapsedLevelsAreSubtotals="1" fieldPosition="0">
        <references count="1">
          <reference field="3" count="1">
            <x v="92"/>
          </reference>
        </references>
      </pivotArea>
    </format>
    <format dxfId="1040">
      <pivotArea collapsedLevelsAreSubtotals="1" fieldPosition="0">
        <references count="2">
          <reference field="4294967294" count="5">
            <x v="0"/>
            <x v="1"/>
            <x v="2"/>
            <x v="3"/>
            <x v="4"/>
          </reference>
          <reference field="3" count="1" selected="0">
            <x v="92"/>
          </reference>
        </references>
      </pivotArea>
    </format>
    <format dxfId="1039">
      <pivotArea collapsedLevelsAreSubtotals="1" fieldPosition="0">
        <references count="1">
          <reference field="3" count="1">
            <x v="93"/>
          </reference>
        </references>
      </pivotArea>
    </format>
    <format dxfId="1038">
      <pivotArea collapsedLevelsAreSubtotals="1" fieldPosition="0">
        <references count="2">
          <reference field="4294967294" count="5">
            <x v="0"/>
            <x v="1"/>
            <x v="2"/>
            <x v="3"/>
            <x v="4"/>
          </reference>
          <reference field="3" count="1" selected="0">
            <x v="93"/>
          </reference>
        </references>
      </pivotArea>
    </format>
    <format dxfId="1037">
      <pivotArea collapsedLevelsAreSubtotals="1" fieldPosition="0">
        <references count="1">
          <reference field="3" count="1">
            <x v="94"/>
          </reference>
        </references>
      </pivotArea>
    </format>
    <format dxfId="1036">
      <pivotArea collapsedLevelsAreSubtotals="1" fieldPosition="0">
        <references count="2">
          <reference field="4294967294" count="5">
            <x v="0"/>
            <x v="1"/>
            <x v="2"/>
            <x v="3"/>
            <x v="4"/>
          </reference>
          <reference field="3" count="1" selected="0">
            <x v="94"/>
          </reference>
        </references>
      </pivotArea>
    </format>
    <format dxfId="1035">
      <pivotArea collapsedLevelsAreSubtotals="1" fieldPosition="0">
        <references count="1">
          <reference field="3" count="1">
            <x v="95"/>
          </reference>
        </references>
      </pivotArea>
    </format>
    <format dxfId="1034">
      <pivotArea collapsedLevelsAreSubtotals="1" fieldPosition="0">
        <references count="2">
          <reference field="4294967294" count="5">
            <x v="0"/>
            <x v="1"/>
            <x v="2"/>
            <x v="3"/>
            <x v="4"/>
          </reference>
          <reference field="3" count="1" selected="0">
            <x v="95"/>
          </reference>
        </references>
      </pivotArea>
    </format>
    <format dxfId="1033">
      <pivotArea collapsedLevelsAreSubtotals="1" fieldPosition="0">
        <references count="1">
          <reference field="3" count="1">
            <x v="96"/>
          </reference>
        </references>
      </pivotArea>
    </format>
    <format dxfId="1032">
      <pivotArea collapsedLevelsAreSubtotals="1" fieldPosition="0">
        <references count="2">
          <reference field="4294967294" count="5">
            <x v="0"/>
            <x v="1"/>
            <x v="2"/>
            <x v="3"/>
            <x v="4"/>
          </reference>
          <reference field="3" count="1" selected="0">
            <x v="96"/>
          </reference>
        </references>
      </pivotArea>
    </format>
    <format dxfId="1031">
      <pivotArea collapsedLevelsAreSubtotals="1" fieldPosition="0">
        <references count="1">
          <reference field="3" count="1">
            <x v="97"/>
          </reference>
        </references>
      </pivotArea>
    </format>
    <format dxfId="1030">
      <pivotArea collapsedLevelsAreSubtotals="1" fieldPosition="0">
        <references count="2">
          <reference field="4294967294" count="5">
            <x v="0"/>
            <x v="1"/>
            <x v="2"/>
            <x v="3"/>
            <x v="4"/>
          </reference>
          <reference field="3" count="1" selected="0">
            <x v="97"/>
          </reference>
        </references>
      </pivotArea>
    </format>
    <format dxfId="1029">
      <pivotArea collapsedLevelsAreSubtotals="1" fieldPosition="0">
        <references count="1">
          <reference field="3" count="1">
            <x v="99"/>
          </reference>
        </references>
      </pivotArea>
    </format>
    <format dxfId="1028">
      <pivotArea collapsedLevelsAreSubtotals="1" fieldPosition="0">
        <references count="2">
          <reference field="4294967294" count="5">
            <x v="0"/>
            <x v="1"/>
            <x v="2"/>
            <x v="3"/>
            <x v="4"/>
          </reference>
          <reference field="3" count="1" selected="0">
            <x v="99"/>
          </reference>
        </references>
      </pivotArea>
    </format>
    <format dxfId="1027">
      <pivotArea collapsedLevelsAreSubtotals="1" fieldPosition="0">
        <references count="1">
          <reference field="3" count="1">
            <x v="100"/>
          </reference>
        </references>
      </pivotArea>
    </format>
    <format dxfId="1026">
      <pivotArea collapsedLevelsAreSubtotals="1" fieldPosition="0">
        <references count="2">
          <reference field="4294967294" count="5">
            <x v="0"/>
            <x v="1"/>
            <x v="2"/>
            <x v="3"/>
            <x v="4"/>
          </reference>
          <reference field="3" count="1" selected="0">
            <x v="100"/>
          </reference>
        </references>
      </pivotArea>
    </format>
    <format dxfId="1025">
      <pivotArea collapsedLevelsAreSubtotals="1" fieldPosition="0">
        <references count="1">
          <reference field="3" count="1">
            <x v="101"/>
          </reference>
        </references>
      </pivotArea>
    </format>
    <format dxfId="1024">
      <pivotArea collapsedLevelsAreSubtotals="1" fieldPosition="0">
        <references count="2">
          <reference field="4294967294" count="5">
            <x v="0"/>
            <x v="1"/>
            <x v="2"/>
            <x v="3"/>
            <x v="4"/>
          </reference>
          <reference field="3" count="1" selected="0">
            <x v="101"/>
          </reference>
        </references>
      </pivotArea>
    </format>
    <format dxfId="1023">
      <pivotArea collapsedLevelsAreSubtotals="1" fieldPosition="0">
        <references count="1">
          <reference field="3" count="1">
            <x v="102"/>
          </reference>
        </references>
      </pivotArea>
    </format>
    <format dxfId="1022">
      <pivotArea collapsedLevelsAreSubtotals="1" fieldPosition="0">
        <references count="2">
          <reference field="4294967294" count="5">
            <x v="0"/>
            <x v="1"/>
            <x v="2"/>
            <x v="3"/>
            <x v="4"/>
          </reference>
          <reference field="3" count="1" selected="0">
            <x v="102"/>
          </reference>
        </references>
      </pivotArea>
    </format>
    <format dxfId="1021">
      <pivotArea collapsedLevelsAreSubtotals="1" fieldPosition="0">
        <references count="1">
          <reference field="3" count="1">
            <x v="103"/>
          </reference>
        </references>
      </pivotArea>
    </format>
    <format dxfId="1020">
      <pivotArea collapsedLevelsAreSubtotals="1" fieldPosition="0">
        <references count="2">
          <reference field="4294967294" count="5">
            <x v="0"/>
            <x v="1"/>
            <x v="2"/>
            <x v="3"/>
            <x v="4"/>
          </reference>
          <reference field="3" count="1" selected="0">
            <x v="103"/>
          </reference>
        </references>
      </pivotArea>
    </format>
    <format dxfId="1019">
      <pivotArea collapsedLevelsAreSubtotals="1" fieldPosition="0">
        <references count="1">
          <reference field="3" count="1">
            <x v="104"/>
          </reference>
        </references>
      </pivotArea>
    </format>
    <format dxfId="1018">
      <pivotArea collapsedLevelsAreSubtotals="1" fieldPosition="0">
        <references count="2">
          <reference field="4294967294" count="5">
            <x v="0"/>
            <x v="1"/>
            <x v="2"/>
            <x v="3"/>
            <x v="4"/>
          </reference>
          <reference field="3" count="1" selected="0">
            <x v="104"/>
          </reference>
        </references>
      </pivotArea>
    </format>
    <format dxfId="1017">
      <pivotArea collapsedLevelsAreSubtotals="1" fieldPosition="0">
        <references count="1">
          <reference field="3" count="1">
            <x v="105"/>
          </reference>
        </references>
      </pivotArea>
    </format>
    <format dxfId="1016">
      <pivotArea collapsedLevelsAreSubtotals="1" fieldPosition="0">
        <references count="2">
          <reference field="4294967294" count="5">
            <x v="0"/>
            <x v="1"/>
            <x v="2"/>
            <x v="3"/>
            <x v="4"/>
          </reference>
          <reference field="3" count="1" selected="0">
            <x v="105"/>
          </reference>
        </references>
      </pivotArea>
    </format>
    <format dxfId="1015">
      <pivotArea collapsedLevelsAreSubtotals="1" fieldPosition="0">
        <references count="1">
          <reference field="3" count="1">
            <x v="106"/>
          </reference>
        </references>
      </pivotArea>
    </format>
    <format dxfId="1014">
      <pivotArea collapsedLevelsAreSubtotals="1" fieldPosition="0">
        <references count="2">
          <reference field="4294967294" count="5">
            <x v="0"/>
            <x v="1"/>
            <x v="2"/>
            <x v="3"/>
            <x v="4"/>
          </reference>
          <reference field="3" count="1" selected="0">
            <x v="106"/>
          </reference>
        </references>
      </pivotArea>
    </format>
    <format dxfId="1013">
      <pivotArea collapsedLevelsAreSubtotals="1" fieldPosition="0">
        <references count="1">
          <reference field="3" count="1">
            <x v="107"/>
          </reference>
        </references>
      </pivotArea>
    </format>
    <format dxfId="1012">
      <pivotArea collapsedLevelsAreSubtotals="1" fieldPosition="0">
        <references count="2">
          <reference field="4294967294" count="5">
            <x v="0"/>
            <x v="1"/>
            <x v="2"/>
            <x v="3"/>
            <x v="4"/>
          </reference>
          <reference field="3" count="1" selected="0">
            <x v="107"/>
          </reference>
        </references>
      </pivotArea>
    </format>
    <format dxfId="1011">
      <pivotArea collapsedLevelsAreSubtotals="1" fieldPosition="0">
        <references count="1">
          <reference field="3" count="1">
            <x v="108"/>
          </reference>
        </references>
      </pivotArea>
    </format>
    <format dxfId="1010">
      <pivotArea collapsedLevelsAreSubtotals="1" fieldPosition="0">
        <references count="2">
          <reference field="4294967294" count="5">
            <x v="0"/>
            <x v="1"/>
            <x v="2"/>
            <x v="3"/>
            <x v="4"/>
          </reference>
          <reference field="3" count="1" selected="0">
            <x v="108"/>
          </reference>
        </references>
      </pivotArea>
    </format>
    <format dxfId="1009">
      <pivotArea collapsedLevelsAreSubtotals="1" fieldPosition="0">
        <references count="1">
          <reference field="3" count="1">
            <x v="109"/>
          </reference>
        </references>
      </pivotArea>
    </format>
    <format dxfId="1008">
      <pivotArea collapsedLevelsAreSubtotals="1" fieldPosition="0">
        <references count="2">
          <reference field="4294967294" count="5">
            <x v="0"/>
            <x v="1"/>
            <x v="2"/>
            <x v="3"/>
            <x v="4"/>
          </reference>
          <reference field="3" count="1" selected="0">
            <x v="109"/>
          </reference>
        </references>
      </pivotArea>
    </format>
    <format dxfId="1007">
      <pivotArea collapsedLevelsAreSubtotals="1" fieldPosition="0">
        <references count="1">
          <reference field="3" count="1">
            <x v="110"/>
          </reference>
        </references>
      </pivotArea>
    </format>
    <format dxfId="1006">
      <pivotArea collapsedLevelsAreSubtotals="1" fieldPosition="0">
        <references count="2">
          <reference field="4294967294" count="5">
            <x v="0"/>
            <x v="1"/>
            <x v="2"/>
            <x v="3"/>
            <x v="4"/>
          </reference>
          <reference field="3" count="1" selected="0">
            <x v="110"/>
          </reference>
        </references>
      </pivotArea>
    </format>
    <format dxfId="1005">
      <pivotArea collapsedLevelsAreSubtotals="1" fieldPosition="0">
        <references count="1">
          <reference field="3" count="1">
            <x v="111"/>
          </reference>
        </references>
      </pivotArea>
    </format>
    <format dxfId="1004">
      <pivotArea collapsedLevelsAreSubtotals="1" fieldPosition="0">
        <references count="2">
          <reference field="4294967294" count="5">
            <x v="0"/>
            <x v="1"/>
            <x v="2"/>
            <x v="3"/>
            <x v="4"/>
          </reference>
          <reference field="3" count="1" selected="0">
            <x v="111"/>
          </reference>
        </references>
      </pivotArea>
    </format>
    <format dxfId="1003">
      <pivotArea collapsedLevelsAreSubtotals="1" fieldPosition="0">
        <references count="1">
          <reference field="3" count="1">
            <x v="113"/>
          </reference>
        </references>
      </pivotArea>
    </format>
    <format dxfId="1002">
      <pivotArea collapsedLevelsAreSubtotals="1" fieldPosition="0">
        <references count="2">
          <reference field="4294967294" count="5">
            <x v="0"/>
            <x v="1"/>
            <x v="2"/>
            <x v="3"/>
            <x v="4"/>
          </reference>
          <reference field="3" count="1" selected="0">
            <x v="113"/>
          </reference>
        </references>
      </pivotArea>
    </format>
    <format dxfId="1001">
      <pivotArea collapsedLevelsAreSubtotals="1" fieldPosition="0">
        <references count="1">
          <reference field="3" count="1">
            <x v="114"/>
          </reference>
        </references>
      </pivotArea>
    </format>
    <format dxfId="1000">
      <pivotArea collapsedLevelsAreSubtotals="1" fieldPosition="0">
        <references count="2">
          <reference field="4294967294" count="5">
            <x v="0"/>
            <x v="1"/>
            <x v="2"/>
            <x v="3"/>
            <x v="4"/>
          </reference>
          <reference field="3" count="1" selected="0">
            <x v="114"/>
          </reference>
        </references>
      </pivotArea>
    </format>
    <format dxfId="999">
      <pivotArea collapsedLevelsAreSubtotals="1" fieldPosition="0">
        <references count="1">
          <reference field="3" count="1">
            <x v="115"/>
          </reference>
        </references>
      </pivotArea>
    </format>
    <format dxfId="998">
      <pivotArea collapsedLevelsAreSubtotals="1" fieldPosition="0">
        <references count="2">
          <reference field="4294967294" count="5">
            <x v="0"/>
            <x v="1"/>
            <x v="2"/>
            <x v="3"/>
            <x v="4"/>
          </reference>
          <reference field="3" count="1" selected="0">
            <x v="115"/>
          </reference>
        </references>
      </pivotArea>
    </format>
    <format dxfId="997">
      <pivotArea collapsedLevelsAreSubtotals="1" fieldPosition="0">
        <references count="1">
          <reference field="3" count="1">
            <x v="118"/>
          </reference>
        </references>
      </pivotArea>
    </format>
    <format dxfId="996">
      <pivotArea collapsedLevelsAreSubtotals="1" fieldPosition="0">
        <references count="2">
          <reference field="4294967294" count="5">
            <x v="0"/>
            <x v="1"/>
            <x v="2"/>
            <x v="3"/>
            <x v="4"/>
          </reference>
          <reference field="3" count="1" selected="0">
            <x v="118"/>
          </reference>
        </references>
      </pivotArea>
    </format>
    <format dxfId="995">
      <pivotArea collapsedLevelsAreSubtotals="1" fieldPosition="0">
        <references count="1">
          <reference field="3" count="1">
            <x v="119"/>
          </reference>
        </references>
      </pivotArea>
    </format>
    <format dxfId="994">
      <pivotArea collapsedLevelsAreSubtotals="1" fieldPosition="0">
        <references count="2">
          <reference field="4294967294" count="5">
            <x v="0"/>
            <x v="1"/>
            <x v="2"/>
            <x v="3"/>
            <x v="4"/>
          </reference>
          <reference field="3" count="1" selected="0">
            <x v="119"/>
          </reference>
        </references>
      </pivotArea>
    </format>
    <format dxfId="993">
      <pivotArea collapsedLevelsAreSubtotals="1" fieldPosition="0">
        <references count="1">
          <reference field="3" count="1">
            <x v="120"/>
          </reference>
        </references>
      </pivotArea>
    </format>
    <format dxfId="992">
      <pivotArea collapsedLevelsAreSubtotals="1" fieldPosition="0">
        <references count="2">
          <reference field="4294967294" count="5">
            <x v="0"/>
            <x v="1"/>
            <x v="2"/>
            <x v="3"/>
            <x v="4"/>
          </reference>
          <reference field="3" count="1" selected="0">
            <x v="120"/>
          </reference>
        </references>
      </pivotArea>
    </format>
    <format dxfId="991">
      <pivotArea collapsedLevelsAreSubtotals="1" fieldPosition="0">
        <references count="1">
          <reference field="3" count="1">
            <x v="121"/>
          </reference>
        </references>
      </pivotArea>
    </format>
    <format dxfId="990">
      <pivotArea collapsedLevelsAreSubtotals="1" fieldPosition="0">
        <references count="2">
          <reference field="4294967294" count="5">
            <x v="0"/>
            <x v="1"/>
            <x v="2"/>
            <x v="3"/>
            <x v="4"/>
          </reference>
          <reference field="3" count="1" selected="0">
            <x v="121"/>
          </reference>
        </references>
      </pivotArea>
    </format>
    <format dxfId="989">
      <pivotArea collapsedLevelsAreSubtotals="1" fieldPosition="0">
        <references count="1">
          <reference field="3" count="1">
            <x v="122"/>
          </reference>
        </references>
      </pivotArea>
    </format>
    <format dxfId="988">
      <pivotArea collapsedLevelsAreSubtotals="1" fieldPosition="0">
        <references count="2">
          <reference field="4294967294" count="5">
            <x v="0"/>
            <x v="1"/>
            <x v="2"/>
            <x v="3"/>
            <x v="4"/>
          </reference>
          <reference field="3" count="1" selected="0">
            <x v="122"/>
          </reference>
        </references>
      </pivotArea>
    </format>
    <format dxfId="987">
      <pivotArea collapsedLevelsAreSubtotals="1" fieldPosition="0">
        <references count="1">
          <reference field="3" count="1">
            <x v="123"/>
          </reference>
        </references>
      </pivotArea>
    </format>
    <format dxfId="986">
      <pivotArea collapsedLevelsAreSubtotals="1" fieldPosition="0">
        <references count="2">
          <reference field="4294967294" count="5">
            <x v="0"/>
            <x v="1"/>
            <x v="2"/>
            <x v="3"/>
            <x v="4"/>
          </reference>
          <reference field="3" count="1" selected="0">
            <x v="123"/>
          </reference>
        </references>
      </pivotArea>
    </format>
    <format dxfId="985">
      <pivotArea collapsedLevelsAreSubtotals="1" fieldPosition="0">
        <references count="1">
          <reference field="3" count="1">
            <x v="124"/>
          </reference>
        </references>
      </pivotArea>
    </format>
    <format dxfId="984">
      <pivotArea collapsedLevelsAreSubtotals="1" fieldPosition="0">
        <references count="2">
          <reference field="4294967294" count="5">
            <x v="0"/>
            <x v="1"/>
            <x v="2"/>
            <x v="3"/>
            <x v="4"/>
          </reference>
          <reference field="3" count="1" selected="0">
            <x v="124"/>
          </reference>
        </references>
      </pivotArea>
    </format>
    <format dxfId="983">
      <pivotArea collapsedLevelsAreSubtotals="1" fieldPosition="0">
        <references count="1">
          <reference field="3" count="1">
            <x v="125"/>
          </reference>
        </references>
      </pivotArea>
    </format>
    <format dxfId="982">
      <pivotArea collapsedLevelsAreSubtotals="1" fieldPosition="0">
        <references count="2">
          <reference field="4294967294" count="5">
            <x v="0"/>
            <x v="1"/>
            <x v="2"/>
            <x v="3"/>
            <x v="4"/>
          </reference>
          <reference field="3" count="1" selected="0">
            <x v="125"/>
          </reference>
        </references>
      </pivotArea>
    </format>
    <format dxfId="981">
      <pivotArea collapsedLevelsAreSubtotals="1" fieldPosition="0">
        <references count="1">
          <reference field="3" count="1">
            <x v="126"/>
          </reference>
        </references>
      </pivotArea>
    </format>
    <format dxfId="980">
      <pivotArea collapsedLevelsAreSubtotals="1" fieldPosition="0">
        <references count="2">
          <reference field="4294967294" count="5">
            <x v="0"/>
            <x v="1"/>
            <x v="2"/>
            <x v="3"/>
            <x v="4"/>
          </reference>
          <reference field="3" count="1" selected="0">
            <x v="126"/>
          </reference>
        </references>
      </pivotArea>
    </format>
    <format dxfId="979">
      <pivotArea collapsedLevelsAreSubtotals="1" fieldPosition="0">
        <references count="1">
          <reference field="3" count="1">
            <x v="127"/>
          </reference>
        </references>
      </pivotArea>
    </format>
    <format dxfId="978">
      <pivotArea collapsedLevelsAreSubtotals="1" fieldPosition="0">
        <references count="2">
          <reference field="4294967294" count="5">
            <x v="0"/>
            <x v="1"/>
            <x v="2"/>
            <x v="3"/>
            <x v="4"/>
          </reference>
          <reference field="3" count="1" selected="0">
            <x v="127"/>
          </reference>
        </references>
      </pivotArea>
    </format>
    <format dxfId="977">
      <pivotArea collapsedLevelsAreSubtotals="1" fieldPosition="0">
        <references count="1">
          <reference field="3" count="1">
            <x v="128"/>
          </reference>
        </references>
      </pivotArea>
    </format>
    <format dxfId="976">
      <pivotArea collapsedLevelsAreSubtotals="1" fieldPosition="0">
        <references count="2">
          <reference field="4294967294" count="5">
            <x v="0"/>
            <x v="1"/>
            <x v="2"/>
            <x v="3"/>
            <x v="4"/>
          </reference>
          <reference field="3" count="1" selected="0">
            <x v="128"/>
          </reference>
        </references>
      </pivotArea>
    </format>
    <format dxfId="975">
      <pivotArea collapsedLevelsAreSubtotals="1" fieldPosition="0">
        <references count="1">
          <reference field="3" count="1">
            <x v="129"/>
          </reference>
        </references>
      </pivotArea>
    </format>
    <format dxfId="974">
      <pivotArea collapsedLevelsAreSubtotals="1" fieldPosition="0">
        <references count="2">
          <reference field="4294967294" count="5">
            <x v="0"/>
            <x v="1"/>
            <x v="2"/>
            <x v="3"/>
            <x v="4"/>
          </reference>
          <reference field="3" count="1" selected="0">
            <x v="129"/>
          </reference>
        </references>
      </pivotArea>
    </format>
    <format dxfId="973">
      <pivotArea collapsedLevelsAreSubtotals="1" fieldPosition="0">
        <references count="1">
          <reference field="3" count="1">
            <x v="130"/>
          </reference>
        </references>
      </pivotArea>
    </format>
    <format dxfId="972">
      <pivotArea collapsedLevelsAreSubtotals="1" fieldPosition="0">
        <references count="2">
          <reference field="4294967294" count="5">
            <x v="0"/>
            <x v="1"/>
            <x v="2"/>
            <x v="3"/>
            <x v="4"/>
          </reference>
          <reference field="3" count="1" selected="0">
            <x v="130"/>
          </reference>
        </references>
      </pivotArea>
    </format>
    <format dxfId="971">
      <pivotArea collapsedLevelsAreSubtotals="1" fieldPosition="0">
        <references count="1">
          <reference field="3" count="1">
            <x v="131"/>
          </reference>
        </references>
      </pivotArea>
    </format>
    <format dxfId="970">
      <pivotArea collapsedLevelsAreSubtotals="1" fieldPosition="0">
        <references count="2">
          <reference field="4294967294" count="5">
            <x v="0"/>
            <x v="1"/>
            <x v="2"/>
            <x v="3"/>
            <x v="4"/>
          </reference>
          <reference field="3" count="1" selected="0">
            <x v="131"/>
          </reference>
        </references>
      </pivotArea>
    </format>
    <format dxfId="969">
      <pivotArea collapsedLevelsAreSubtotals="1" fieldPosition="0">
        <references count="1">
          <reference field="3" count="1">
            <x v="132"/>
          </reference>
        </references>
      </pivotArea>
    </format>
    <format dxfId="968">
      <pivotArea collapsedLevelsAreSubtotals="1" fieldPosition="0">
        <references count="2">
          <reference field="4294967294" count="5">
            <x v="0"/>
            <x v="1"/>
            <x v="2"/>
            <x v="3"/>
            <x v="4"/>
          </reference>
          <reference field="3" count="1" selected="0">
            <x v="132"/>
          </reference>
        </references>
      </pivotArea>
    </format>
    <format dxfId="967">
      <pivotArea collapsedLevelsAreSubtotals="1" fieldPosition="0">
        <references count="1">
          <reference field="3" count="1">
            <x v="133"/>
          </reference>
        </references>
      </pivotArea>
    </format>
    <format dxfId="966">
      <pivotArea collapsedLevelsAreSubtotals="1" fieldPosition="0">
        <references count="2">
          <reference field="4294967294" count="5">
            <x v="0"/>
            <x v="1"/>
            <x v="2"/>
            <x v="3"/>
            <x v="4"/>
          </reference>
          <reference field="3" count="1" selected="0">
            <x v="133"/>
          </reference>
        </references>
      </pivotArea>
    </format>
    <format dxfId="965">
      <pivotArea collapsedLevelsAreSubtotals="1" fieldPosition="0">
        <references count="1">
          <reference field="3" count="1">
            <x v="134"/>
          </reference>
        </references>
      </pivotArea>
    </format>
    <format dxfId="964">
      <pivotArea collapsedLevelsAreSubtotals="1" fieldPosition="0">
        <references count="2">
          <reference field="4294967294" count="5">
            <x v="0"/>
            <x v="1"/>
            <x v="2"/>
            <x v="3"/>
            <x v="4"/>
          </reference>
          <reference field="3" count="1" selected="0">
            <x v="134"/>
          </reference>
        </references>
      </pivotArea>
    </format>
    <format dxfId="963">
      <pivotArea collapsedLevelsAreSubtotals="1" fieldPosition="0">
        <references count="1">
          <reference field="3" count="1">
            <x v="135"/>
          </reference>
        </references>
      </pivotArea>
    </format>
    <format dxfId="962">
      <pivotArea collapsedLevelsAreSubtotals="1" fieldPosition="0">
        <references count="2">
          <reference field="4294967294" count="5">
            <x v="0"/>
            <x v="1"/>
            <x v="2"/>
            <x v="3"/>
            <x v="4"/>
          </reference>
          <reference field="3" count="1" selected="0">
            <x v="135"/>
          </reference>
        </references>
      </pivotArea>
    </format>
    <format dxfId="961">
      <pivotArea collapsedLevelsAreSubtotals="1" fieldPosition="0">
        <references count="1">
          <reference field="3" count="1">
            <x v="136"/>
          </reference>
        </references>
      </pivotArea>
    </format>
    <format dxfId="960">
      <pivotArea collapsedLevelsAreSubtotals="1" fieldPosition="0">
        <references count="2">
          <reference field="4294967294" count="5">
            <x v="0"/>
            <x v="1"/>
            <x v="2"/>
            <x v="3"/>
            <x v="4"/>
          </reference>
          <reference field="3" count="1" selected="0">
            <x v="136"/>
          </reference>
        </references>
      </pivotArea>
    </format>
    <format dxfId="959">
      <pivotArea collapsedLevelsAreSubtotals="1" fieldPosition="0">
        <references count="1">
          <reference field="3" count="1">
            <x v="137"/>
          </reference>
        </references>
      </pivotArea>
    </format>
    <format dxfId="958">
      <pivotArea collapsedLevelsAreSubtotals="1" fieldPosition="0">
        <references count="2">
          <reference field="4294967294" count="5">
            <x v="0"/>
            <x v="1"/>
            <x v="2"/>
            <x v="3"/>
            <x v="4"/>
          </reference>
          <reference field="3" count="1" selected="0">
            <x v="137"/>
          </reference>
        </references>
      </pivotArea>
    </format>
    <format dxfId="957">
      <pivotArea collapsedLevelsAreSubtotals="1" fieldPosition="0">
        <references count="1">
          <reference field="3" count="1">
            <x v="138"/>
          </reference>
        </references>
      </pivotArea>
    </format>
    <format dxfId="956">
      <pivotArea collapsedLevelsAreSubtotals="1" fieldPosition="0">
        <references count="2">
          <reference field="4294967294" count="5">
            <x v="0"/>
            <x v="1"/>
            <x v="2"/>
            <x v="3"/>
            <x v="4"/>
          </reference>
          <reference field="3" count="1" selected="0">
            <x v="138"/>
          </reference>
        </references>
      </pivotArea>
    </format>
    <format dxfId="955">
      <pivotArea collapsedLevelsAreSubtotals="1" fieldPosition="0">
        <references count="1">
          <reference field="3" count="1">
            <x v="139"/>
          </reference>
        </references>
      </pivotArea>
    </format>
    <format dxfId="954">
      <pivotArea collapsedLevelsAreSubtotals="1" fieldPosition="0">
        <references count="2">
          <reference field="4294967294" count="5">
            <x v="0"/>
            <x v="1"/>
            <x v="2"/>
            <x v="3"/>
            <x v="4"/>
          </reference>
          <reference field="3" count="1" selected="0">
            <x v="139"/>
          </reference>
        </references>
      </pivotArea>
    </format>
    <format dxfId="953">
      <pivotArea collapsedLevelsAreSubtotals="1" fieldPosition="0">
        <references count="1">
          <reference field="3" count="1">
            <x v="140"/>
          </reference>
        </references>
      </pivotArea>
    </format>
    <format dxfId="952">
      <pivotArea collapsedLevelsAreSubtotals="1" fieldPosition="0">
        <references count="2">
          <reference field="4294967294" count="5">
            <x v="0"/>
            <x v="1"/>
            <x v="2"/>
            <x v="3"/>
            <x v="4"/>
          </reference>
          <reference field="3" count="1" selected="0">
            <x v="140"/>
          </reference>
        </references>
      </pivotArea>
    </format>
    <format dxfId="951">
      <pivotArea collapsedLevelsAreSubtotals="1" fieldPosition="0">
        <references count="1">
          <reference field="3" count="1">
            <x v="141"/>
          </reference>
        </references>
      </pivotArea>
    </format>
    <format dxfId="950">
      <pivotArea collapsedLevelsAreSubtotals="1" fieldPosition="0">
        <references count="2">
          <reference field="4294967294" count="5">
            <x v="0"/>
            <x v="1"/>
            <x v="2"/>
            <x v="3"/>
            <x v="4"/>
          </reference>
          <reference field="3" count="1" selected="0">
            <x v="141"/>
          </reference>
        </references>
      </pivotArea>
    </format>
    <format dxfId="949">
      <pivotArea collapsedLevelsAreSubtotals="1" fieldPosition="0">
        <references count="1">
          <reference field="3" count="1">
            <x v="142"/>
          </reference>
        </references>
      </pivotArea>
    </format>
    <format dxfId="948">
      <pivotArea collapsedLevelsAreSubtotals="1" fieldPosition="0">
        <references count="2">
          <reference field="4294967294" count="5">
            <x v="0"/>
            <x v="1"/>
            <x v="2"/>
            <x v="3"/>
            <x v="4"/>
          </reference>
          <reference field="3" count="1" selected="0">
            <x v="142"/>
          </reference>
        </references>
      </pivotArea>
    </format>
    <format dxfId="947">
      <pivotArea collapsedLevelsAreSubtotals="1" fieldPosition="0">
        <references count="1">
          <reference field="3" count="1">
            <x v="143"/>
          </reference>
        </references>
      </pivotArea>
    </format>
    <format dxfId="946">
      <pivotArea collapsedLevelsAreSubtotals="1" fieldPosition="0">
        <references count="2">
          <reference field="4294967294" count="5">
            <x v="0"/>
            <x v="1"/>
            <x v="2"/>
            <x v="3"/>
            <x v="4"/>
          </reference>
          <reference field="3" count="1" selected="0">
            <x v="143"/>
          </reference>
        </references>
      </pivotArea>
    </format>
    <format dxfId="945">
      <pivotArea collapsedLevelsAreSubtotals="1" fieldPosition="0">
        <references count="1">
          <reference field="3" count="1">
            <x v="144"/>
          </reference>
        </references>
      </pivotArea>
    </format>
    <format dxfId="944">
      <pivotArea collapsedLevelsAreSubtotals="1" fieldPosition="0">
        <references count="2">
          <reference field="4294967294" count="5">
            <x v="0"/>
            <x v="1"/>
            <x v="2"/>
            <x v="3"/>
            <x v="4"/>
          </reference>
          <reference field="3" count="1" selected="0">
            <x v="144"/>
          </reference>
        </references>
      </pivotArea>
    </format>
    <format dxfId="943">
      <pivotArea collapsedLevelsAreSubtotals="1" fieldPosition="0">
        <references count="1">
          <reference field="3" count="1">
            <x v="145"/>
          </reference>
        </references>
      </pivotArea>
    </format>
    <format dxfId="942">
      <pivotArea collapsedLevelsAreSubtotals="1" fieldPosition="0">
        <references count="2">
          <reference field="4294967294" count="5">
            <x v="0"/>
            <x v="1"/>
            <x v="2"/>
            <x v="3"/>
            <x v="4"/>
          </reference>
          <reference field="3" count="1" selected="0">
            <x v="145"/>
          </reference>
        </references>
      </pivotArea>
    </format>
    <format dxfId="941">
      <pivotArea collapsedLevelsAreSubtotals="1" fieldPosition="0">
        <references count="1">
          <reference field="3" count="1">
            <x v="146"/>
          </reference>
        </references>
      </pivotArea>
    </format>
    <format dxfId="940">
      <pivotArea collapsedLevelsAreSubtotals="1" fieldPosition="0">
        <references count="2">
          <reference field="4294967294" count="5">
            <x v="0"/>
            <x v="1"/>
            <x v="2"/>
            <x v="3"/>
            <x v="4"/>
          </reference>
          <reference field="3" count="1" selected="0">
            <x v="146"/>
          </reference>
        </references>
      </pivotArea>
    </format>
    <format dxfId="939">
      <pivotArea collapsedLevelsAreSubtotals="1" fieldPosition="0">
        <references count="1">
          <reference field="3" count="1">
            <x v="147"/>
          </reference>
        </references>
      </pivotArea>
    </format>
    <format dxfId="938">
      <pivotArea collapsedLevelsAreSubtotals="1" fieldPosition="0">
        <references count="2">
          <reference field="4294967294" count="5">
            <x v="0"/>
            <x v="1"/>
            <x v="2"/>
            <x v="3"/>
            <x v="4"/>
          </reference>
          <reference field="3" count="1" selected="0">
            <x v="147"/>
          </reference>
        </references>
      </pivotArea>
    </format>
    <format dxfId="937">
      <pivotArea collapsedLevelsAreSubtotals="1" fieldPosition="0">
        <references count="1">
          <reference field="3" count="1">
            <x v="148"/>
          </reference>
        </references>
      </pivotArea>
    </format>
    <format dxfId="936">
      <pivotArea collapsedLevelsAreSubtotals="1" fieldPosition="0">
        <references count="2">
          <reference field="4294967294" count="5">
            <x v="0"/>
            <x v="1"/>
            <x v="2"/>
            <x v="3"/>
            <x v="4"/>
          </reference>
          <reference field="3" count="1" selected="0">
            <x v="148"/>
          </reference>
        </references>
      </pivotArea>
    </format>
    <format dxfId="935">
      <pivotArea collapsedLevelsAreSubtotals="1" fieldPosition="0">
        <references count="1">
          <reference field="3" count="1">
            <x v="149"/>
          </reference>
        </references>
      </pivotArea>
    </format>
    <format dxfId="934">
      <pivotArea collapsedLevelsAreSubtotals="1" fieldPosition="0">
        <references count="2">
          <reference field="4294967294" count="5">
            <x v="0"/>
            <x v="1"/>
            <x v="2"/>
            <x v="3"/>
            <x v="4"/>
          </reference>
          <reference field="3" count="1" selected="0">
            <x v="149"/>
          </reference>
        </references>
      </pivotArea>
    </format>
    <format dxfId="933">
      <pivotArea collapsedLevelsAreSubtotals="1" fieldPosition="0">
        <references count="1">
          <reference field="3" count="1">
            <x v="151"/>
          </reference>
        </references>
      </pivotArea>
    </format>
    <format dxfId="932">
      <pivotArea collapsedLevelsAreSubtotals="1" fieldPosition="0">
        <references count="2">
          <reference field="4294967294" count="5">
            <x v="0"/>
            <x v="1"/>
            <x v="2"/>
            <x v="3"/>
            <x v="4"/>
          </reference>
          <reference field="3" count="1" selected="0">
            <x v="151"/>
          </reference>
        </references>
      </pivotArea>
    </format>
    <format dxfId="931">
      <pivotArea collapsedLevelsAreSubtotals="1" fieldPosition="0">
        <references count="1">
          <reference field="3" count="1">
            <x v="153"/>
          </reference>
        </references>
      </pivotArea>
    </format>
    <format dxfId="930">
      <pivotArea collapsedLevelsAreSubtotals="1" fieldPosition="0">
        <references count="2">
          <reference field="4294967294" count="5">
            <x v="0"/>
            <x v="1"/>
            <x v="2"/>
            <x v="3"/>
            <x v="4"/>
          </reference>
          <reference field="3" count="1" selected="0">
            <x v="153"/>
          </reference>
        </references>
      </pivotArea>
    </format>
    <format dxfId="929">
      <pivotArea collapsedLevelsAreSubtotals="1" fieldPosition="0">
        <references count="1">
          <reference field="3" count="1">
            <x v="154"/>
          </reference>
        </references>
      </pivotArea>
    </format>
    <format dxfId="928">
      <pivotArea collapsedLevelsAreSubtotals="1" fieldPosition="0">
        <references count="2">
          <reference field="4294967294" count="5">
            <x v="0"/>
            <x v="1"/>
            <x v="2"/>
            <x v="3"/>
            <x v="4"/>
          </reference>
          <reference field="3" count="1" selected="0">
            <x v="154"/>
          </reference>
        </references>
      </pivotArea>
    </format>
    <format dxfId="927">
      <pivotArea collapsedLevelsAreSubtotals="1" fieldPosition="0">
        <references count="1">
          <reference field="3" count="1">
            <x v="155"/>
          </reference>
        </references>
      </pivotArea>
    </format>
    <format dxfId="926">
      <pivotArea collapsedLevelsAreSubtotals="1" fieldPosition="0">
        <references count="2">
          <reference field="4294967294" count="5">
            <x v="0"/>
            <x v="1"/>
            <x v="2"/>
            <x v="3"/>
            <x v="4"/>
          </reference>
          <reference field="3" count="1" selected="0">
            <x v="155"/>
          </reference>
        </references>
      </pivotArea>
    </format>
    <format dxfId="925">
      <pivotArea collapsedLevelsAreSubtotals="1" fieldPosition="0">
        <references count="1">
          <reference field="3" count="1">
            <x v="156"/>
          </reference>
        </references>
      </pivotArea>
    </format>
    <format dxfId="924">
      <pivotArea collapsedLevelsAreSubtotals="1" fieldPosition="0">
        <references count="2">
          <reference field="4294967294" count="5">
            <x v="0"/>
            <x v="1"/>
            <x v="2"/>
            <x v="3"/>
            <x v="4"/>
          </reference>
          <reference field="3" count="1" selected="0">
            <x v="156"/>
          </reference>
        </references>
      </pivotArea>
    </format>
    <format dxfId="923">
      <pivotArea collapsedLevelsAreSubtotals="1" fieldPosition="0">
        <references count="1">
          <reference field="3" count="1">
            <x v="157"/>
          </reference>
        </references>
      </pivotArea>
    </format>
    <format dxfId="922">
      <pivotArea collapsedLevelsAreSubtotals="1" fieldPosition="0">
        <references count="2">
          <reference field="4294967294" count="5">
            <x v="0"/>
            <x v="1"/>
            <x v="2"/>
            <x v="3"/>
            <x v="4"/>
          </reference>
          <reference field="3" count="1" selected="0">
            <x v="157"/>
          </reference>
        </references>
      </pivotArea>
    </format>
    <format dxfId="921">
      <pivotArea collapsedLevelsAreSubtotals="1" fieldPosition="0">
        <references count="1">
          <reference field="3" count="1">
            <x v="158"/>
          </reference>
        </references>
      </pivotArea>
    </format>
    <format dxfId="920">
      <pivotArea collapsedLevelsAreSubtotals="1" fieldPosition="0">
        <references count="2">
          <reference field="4294967294" count="5">
            <x v="0"/>
            <x v="1"/>
            <x v="2"/>
            <x v="3"/>
            <x v="4"/>
          </reference>
          <reference field="3" count="1" selected="0">
            <x v="158"/>
          </reference>
        </references>
      </pivotArea>
    </format>
    <format dxfId="919">
      <pivotArea collapsedLevelsAreSubtotals="1" fieldPosition="0">
        <references count="1">
          <reference field="3" count="1">
            <x v="159"/>
          </reference>
        </references>
      </pivotArea>
    </format>
    <format dxfId="918">
      <pivotArea collapsedLevelsAreSubtotals="1" fieldPosition="0">
        <references count="2">
          <reference field="4294967294" count="5">
            <x v="0"/>
            <x v="1"/>
            <x v="2"/>
            <x v="3"/>
            <x v="4"/>
          </reference>
          <reference field="3" count="1" selected="0">
            <x v="159"/>
          </reference>
        </references>
      </pivotArea>
    </format>
    <format dxfId="917">
      <pivotArea collapsedLevelsAreSubtotals="1" fieldPosition="0">
        <references count="1">
          <reference field="3" count="1">
            <x v="160"/>
          </reference>
        </references>
      </pivotArea>
    </format>
    <format dxfId="916">
      <pivotArea collapsedLevelsAreSubtotals="1" fieldPosition="0">
        <references count="2">
          <reference field="4294967294" count="5">
            <x v="0"/>
            <x v="1"/>
            <x v="2"/>
            <x v="3"/>
            <x v="4"/>
          </reference>
          <reference field="3" count="1" selected="0">
            <x v="160"/>
          </reference>
        </references>
      </pivotArea>
    </format>
    <format dxfId="915">
      <pivotArea collapsedLevelsAreSubtotals="1" fieldPosition="0">
        <references count="1">
          <reference field="3" count="1">
            <x v="161"/>
          </reference>
        </references>
      </pivotArea>
    </format>
    <format dxfId="914">
      <pivotArea collapsedLevelsAreSubtotals="1" fieldPosition="0">
        <references count="2">
          <reference field="4294967294" count="5">
            <x v="0"/>
            <x v="1"/>
            <x v="2"/>
            <x v="3"/>
            <x v="4"/>
          </reference>
          <reference field="3" count="1" selected="0">
            <x v="161"/>
          </reference>
        </references>
      </pivotArea>
    </format>
    <format dxfId="913">
      <pivotArea collapsedLevelsAreSubtotals="1" fieldPosition="0">
        <references count="1">
          <reference field="3" count="1">
            <x v="162"/>
          </reference>
        </references>
      </pivotArea>
    </format>
    <format dxfId="912">
      <pivotArea collapsedLevelsAreSubtotals="1" fieldPosition="0">
        <references count="2">
          <reference field="4294967294" count="5">
            <x v="0"/>
            <x v="1"/>
            <x v="2"/>
            <x v="3"/>
            <x v="4"/>
          </reference>
          <reference field="3" count="1" selected="0">
            <x v="162"/>
          </reference>
        </references>
      </pivotArea>
    </format>
    <format dxfId="911">
      <pivotArea collapsedLevelsAreSubtotals="1" fieldPosition="0">
        <references count="1">
          <reference field="3" count="1">
            <x v="164"/>
          </reference>
        </references>
      </pivotArea>
    </format>
    <format dxfId="910">
      <pivotArea collapsedLevelsAreSubtotals="1" fieldPosition="0">
        <references count="2">
          <reference field="4294967294" count="5">
            <x v="0"/>
            <x v="1"/>
            <x v="2"/>
            <x v="3"/>
            <x v="4"/>
          </reference>
          <reference field="3" count="1" selected="0">
            <x v="164"/>
          </reference>
        </references>
      </pivotArea>
    </format>
    <format dxfId="909">
      <pivotArea collapsedLevelsAreSubtotals="1" fieldPosition="0">
        <references count="1">
          <reference field="3" count="1">
            <x v="165"/>
          </reference>
        </references>
      </pivotArea>
    </format>
    <format dxfId="908">
      <pivotArea collapsedLevelsAreSubtotals="1" fieldPosition="0">
        <references count="2">
          <reference field="4294967294" count="5">
            <x v="0"/>
            <x v="1"/>
            <x v="2"/>
            <x v="3"/>
            <x v="4"/>
          </reference>
          <reference field="3" count="1" selected="0">
            <x v="165"/>
          </reference>
        </references>
      </pivotArea>
    </format>
    <format dxfId="907">
      <pivotArea collapsedLevelsAreSubtotals="1" fieldPosition="0">
        <references count="1">
          <reference field="3" count="1">
            <x v="166"/>
          </reference>
        </references>
      </pivotArea>
    </format>
    <format dxfId="906">
      <pivotArea collapsedLevelsAreSubtotals="1" fieldPosition="0">
        <references count="2">
          <reference field="4294967294" count="5">
            <x v="0"/>
            <x v="1"/>
            <x v="2"/>
            <x v="3"/>
            <x v="4"/>
          </reference>
          <reference field="3" count="1" selected="0">
            <x v="166"/>
          </reference>
        </references>
      </pivotArea>
    </format>
    <format dxfId="905">
      <pivotArea collapsedLevelsAreSubtotals="1" fieldPosition="0">
        <references count="1">
          <reference field="3" count="1">
            <x v="167"/>
          </reference>
        </references>
      </pivotArea>
    </format>
    <format dxfId="904">
      <pivotArea collapsedLevelsAreSubtotals="1" fieldPosition="0">
        <references count="2">
          <reference field="4294967294" count="5">
            <x v="0"/>
            <x v="1"/>
            <x v="2"/>
            <x v="3"/>
            <x v="4"/>
          </reference>
          <reference field="3" count="1" selected="0">
            <x v="167"/>
          </reference>
        </references>
      </pivotArea>
    </format>
    <format dxfId="903">
      <pivotArea collapsedLevelsAreSubtotals="1" fieldPosition="0">
        <references count="1">
          <reference field="3" count="1">
            <x v="168"/>
          </reference>
        </references>
      </pivotArea>
    </format>
    <format dxfId="902">
      <pivotArea collapsedLevelsAreSubtotals="1" fieldPosition="0">
        <references count="2">
          <reference field="4294967294" count="5">
            <x v="0"/>
            <x v="1"/>
            <x v="2"/>
            <x v="3"/>
            <x v="4"/>
          </reference>
          <reference field="3" count="1" selected="0">
            <x v="168"/>
          </reference>
        </references>
      </pivotArea>
    </format>
    <format dxfId="901">
      <pivotArea collapsedLevelsAreSubtotals="1" fieldPosition="0">
        <references count="1">
          <reference field="3" count="1">
            <x v="169"/>
          </reference>
        </references>
      </pivotArea>
    </format>
    <format dxfId="900">
      <pivotArea collapsedLevelsAreSubtotals="1" fieldPosition="0">
        <references count="2">
          <reference field="4294967294" count="5">
            <x v="0"/>
            <x v="1"/>
            <x v="2"/>
            <x v="3"/>
            <x v="4"/>
          </reference>
          <reference field="3" count="1" selected="0">
            <x v="169"/>
          </reference>
        </references>
      </pivotArea>
    </format>
    <format dxfId="899">
      <pivotArea collapsedLevelsAreSubtotals="1" fieldPosition="0">
        <references count="1">
          <reference field="3" count="1">
            <x v="170"/>
          </reference>
        </references>
      </pivotArea>
    </format>
    <format dxfId="898">
      <pivotArea collapsedLevelsAreSubtotals="1" fieldPosition="0">
        <references count="2">
          <reference field="4294967294" count="5">
            <x v="0"/>
            <x v="1"/>
            <x v="2"/>
            <x v="3"/>
            <x v="4"/>
          </reference>
          <reference field="3" count="1" selected="0">
            <x v="170"/>
          </reference>
        </references>
      </pivotArea>
    </format>
    <format dxfId="897">
      <pivotArea collapsedLevelsAreSubtotals="1" fieldPosition="0">
        <references count="1">
          <reference field="3" count="1">
            <x v="171"/>
          </reference>
        </references>
      </pivotArea>
    </format>
    <format dxfId="896">
      <pivotArea collapsedLevelsAreSubtotals="1" fieldPosition="0">
        <references count="2">
          <reference field="4294967294" count="5">
            <x v="0"/>
            <x v="1"/>
            <x v="2"/>
            <x v="3"/>
            <x v="4"/>
          </reference>
          <reference field="3" count="1" selected="0">
            <x v="171"/>
          </reference>
        </references>
      </pivotArea>
    </format>
    <format dxfId="895">
      <pivotArea collapsedLevelsAreSubtotals="1" fieldPosition="0">
        <references count="1">
          <reference field="3" count="1">
            <x v="173"/>
          </reference>
        </references>
      </pivotArea>
    </format>
    <format dxfId="894">
      <pivotArea collapsedLevelsAreSubtotals="1" fieldPosition="0">
        <references count="2">
          <reference field="4294967294" count="5">
            <x v="0"/>
            <x v="1"/>
            <x v="2"/>
            <x v="3"/>
            <x v="4"/>
          </reference>
          <reference field="3" count="1" selected="0">
            <x v="173"/>
          </reference>
        </references>
      </pivotArea>
    </format>
    <format dxfId="893">
      <pivotArea collapsedLevelsAreSubtotals="1" fieldPosition="0">
        <references count="1">
          <reference field="3" count="1">
            <x v="175"/>
          </reference>
        </references>
      </pivotArea>
    </format>
    <format dxfId="892">
      <pivotArea collapsedLevelsAreSubtotals="1" fieldPosition="0">
        <references count="2">
          <reference field="4294967294" count="5">
            <x v="0"/>
            <x v="1"/>
            <x v="2"/>
            <x v="3"/>
            <x v="4"/>
          </reference>
          <reference field="3" count="1" selected="0">
            <x v="175"/>
          </reference>
        </references>
      </pivotArea>
    </format>
    <format dxfId="891">
      <pivotArea collapsedLevelsAreSubtotals="1" fieldPosition="0">
        <references count="1">
          <reference field="3" count="1">
            <x v="176"/>
          </reference>
        </references>
      </pivotArea>
    </format>
    <format dxfId="890">
      <pivotArea collapsedLevelsAreSubtotals="1" fieldPosition="0">
        <references count="2">
          <reference field="4294967294" count="5">
            <x v="0"/>
            <x v="1"/>
            <x v="2"/>
            <x v="3"/>
            <x v="4"/>
          </reference>
          <reference field="3" count="1" selected="0">
            <x v="176"/>
          </reference>
        </references>
      </pivotArea>
    </format>
    <format dxfId="889">
      <pivotArea collapsedLevelsAreSubtotals="1" fieldPosition="0">
        <references count="1">
          <reference field="3" count="1">
            <x v="177"/>
          </reference>
        </references>
      </pivotArea>
    </format>
    <format dxfId="888">
      <pivotArea collapsedLevelsAreSubtotals="1" fieldPosition="0">
        <references count="2">
          <reference field="4294967294" count="5">
            <x v="0"/>
            <x v="1"/>
            <x v="2"/>
            <x v="3"/>
            <x v="4"/>
          </reference>
          <reference field="3" count="1" selected="0">
            <x v="177"/>
          </reference>
        </references>
      </pivotArea>
    </format>
    <format dxfId="887">
      <pivotArea collapsedLevelsAreSubtotals="1" fieldPosition="0">
        <references count="1">
          <reference field="3" count="1">
            <x v="178"/>
          </reference>
        </references>
      </pivotArea>
    </format>
    <format dxfId="886">
      <pivotArea collapsedLevelsAreSubtotals="1" fieldPosition="0">
        <references count="2">
          <reference field="4294967294" count="5">
            <x v="0"/>
            <x v="1"/>
            <x v="2"/>
            <x v="3"/>
            <x v="4"/>
          </reference>
          <reference field="3" count="1" selected="0">
            <x v="178"/>
          </reference>
        </references>
      </pivotArea>
    </format>
    <format dxfId="885">
      <pivotArea collapsedLevelsAreSubtotals="1" fieldPosition="0">
        <references count="1">
          <reference field="3" count="1">
            <x v="179"/>
          </reference>
        </references>
      </pivotArea>
    </format>
    <format dxfId="884">
      <pivotArea collapsedLevelsAreSubtotals="1" fieldPosition="0">
        <references count="2">
          <reference field="4294967294" count="5">
            <x v="0"/>
            <x v="1"/>
            <x v="2"/>
            <x v="3"/>
            <x v="4"/>
          </reference>
          <reference field="3" count="1" selected="0">
            <x v="179"/>
          </reference>
        </references>
      </pivotArea>
    </format>
    <format dxfId="883">
      <pivotArea collapsedLevelsAreSubtotals="1" fieldPosition="0">
        <references count="1">
          <reference field="3" count="1">
            <x v="180"/>
          </reference>
        </references>
      </pivotArea>
    </format>
    <format dxfId="882">
      <pivotArea collapsedLevelsAreSubtotals="1" fieldPosition="0">
        <references count="2">
          <reference field="4294967294" count="5">
            <x v="0"/>
            <x v="1"/>
            <x v="2"/>
            <x v="3"/>
            <x v="4"/>
          </reference>
          <reference field="3" count="1" selected="0">
            <x v="180"/>
          </reference>
        </references>
      </pivotArea>
    </format>
    <format dxfId="881">
      <pivotArea collapsedLevelsAreSubtotals="1" fieldPosition="0">
        <references count="1">
          <reference field="3" count="1">
            <x v="181"/>
          </reference>
        </references>
      </pivotArea>
    </format>
    <format dxfId="880">
      <pivotArea collapsedLevelsAreSubtotals="1" fieldPosition="0">
        <references count="2">
          <reference field="4294967294" count="5">
            <x v="0"/>
            <x v="1"/>
            <x v="2"/>
            <x v="3"/>
            <x v="4"/>
          </reference>
          <reference field="3" count="1" selected="0">
            <x v="181"/>
          </reference>
        </references>
      </pivotArea>
    </format>
    <format dxfId="879">
      <pivotArea collapsedLevelsAreSubtotals="1" fieldPosition="0">
        <references count="1">
          <reference field="3" count="1">
            <x v="182"/>
          </reference>
        </references>
      </pivotArea>
    </format>
    <format dxfId="878">
      <pivotArea collapsedLevelsAreSubtotals="1" fieldPosition="0">
        <references count="2">
          <reference field="4294967294" count="5">
            <x v="0"/>
            <x v="1"/>
            <x v="2"/>
            <x v="3"/>
            <x v="4"/>
          </reference>
          <reference field="3" count="1" selected="0">
            <x v="182"/>
          </reference>
        </references>
      </pivotArea>
    </format>
    <format dxfId="877">
      <pivotArea collapsedLevelsAreSubtotals="1" fieldPosition="0">
        <references count="1">
          <reference field="3" count="1">
            <x v="183"/>
          </reference>
        </references>
      </pivotArea>
    </format>
    <format dxfId="876">
      <pivotArea collapsedLevelsAreSubtotals="1" fieldPosition="0">
        <references count="2">
          <reference field="4294967294" count="5">
            <x v="0"/>
            <x v="1"/>
            <x v="2"/>
            <x v="3"/>
            <x v="4"/>
          </reference>
          <reference field="3" count="1" selected="0">
            <x v="183"/>
          </reference>
        </references>
      </pivotArea>
    </format>
    <format dxfId="875">
      <pivotArea collapsedLevelsAreSubtotals="1" fieldPosition="0">
        <references count="1">
          <reference field="3" count="1">
            <x v="184"/>
          </reference>
        </references>
      </pivotArea>
    </format>
    <format dxfId="874">
      <pivotArea collapsedLevelsAreSubtotals="1" fieldPosition="0">
        <references count="2">
          <reference field="4294967294" count="5">
            <x v="0"/>
            <x v="1"/>
            <x v="2"/>
            <x v="3"/>
            <x v="4"/>
          </reference>
          <reference field="3" count="1" selected="0">
            <x v="184"/>
          </reference>
        </references>
      </pivotArea>
    </format>
    <format dxfId="873">
      <pivotArea collapsedLevelsAreSubtotals="1" fieldPosition="0">
        <references count="1">
          <reference field="3" count="1">
            <x v="185"/>
          </reference>
        </references>
      </pivotArea>
    </format>
    <format dxfId="872">
      <pivotArea collapsedLevelsAreSubtotals="1" fieldPosition="0">
        <references count="2">
          <reference field="4294967294" count="5">
            <x v="0"/>
            <x v="1"/>
            <x v="2"/>
            <x v="3"/>
            <x v="4"/>
          </reference>
          <reference field="3" count="1" selected="0">
            <x v="185"/>
          </reference>
        </references>
      </pivotArea>
    </format>
    <format dxfId="871">
      <pivotArea collapsedLevelsAreSubtotals="1" fieldPosition="0">
        <references count="1">
          <reference field="3" count="1">
            <x v="186"/>
          </reference>
        </references>
      </pivotArea>
    </format>
    <format dxfId="870">
      <pivotArea collapsedLevelsAreSubtotals="1" fieldPosition="0">
        <references count="2">
          <reference field="4294967294" count="5">
            <x v="0"/>
            <x v="1"/>
            <x v="2"/>
            <x v="3"/>
            <x v="4"/>
          </reference>
          <reference field="3" count="1" selected="0">
            <x v="186"/>
          </reference>
        </references>
      </pivotArea>
    </format>
    <format dxfId="869">
      <pivotArea collapsedLevelsAreSubtotals="1" fieldPosition="0">
        <references count="1">
          <reference field="3" count="1">
            <x v="187"/>
          </reference>
        </references>
      </pivotArea>
    </format>
    <format dxfId="868">
      <pivotArea collapsedLevelsAreSubtotals="1" fieldPosition="0">
        <references count="2">
          <reference field="4294967294" count="5">
            <x v="0"/>
            <x v="1"/>
            <x v="2"/>
            <x v="3"/>
            <x v="4"/>
          </reference>
          <reference field="3" count="1" selected="0">
            <x v="187"/>
          </reference>
        </references>
      </pivotArea>
    </format>
    <format dxfId="867">
      <pivotArea collapsedLevelsAreSubtotals="1" fieldPosition="0">
        <references count="1">
          <reference field="3" count="1">
            <x v="188"/>
          </reference>
        </references>
      </pivotArea>
    </format>
    <format dxfId="866">
      <pivotArea collapsedLevelsAreSubtotals="1" fieldPosition="0">
        <references count="2">
          <reference field="4294967294" count="5">
            <x v="0"/>
            <x v="1"/>
            <x v="2"/>
            <x v="3"/>
            <x v="4"/>
          </reference>
          <reference field="3" count="1" selected="0">
            <x v="188"/>
          </reference>
        </references>
      </pivotArea>
    </format>
    <format dxfId="865">
      <pivotArea collapsedLevelsAreSubtotals="1" fieldPosition="0">
        <references count="1">
          <reference field="3" count="1">
            <x v="189"/>
          </reference>
        </references>
      </pivotArea>
    </format>
    <format dxfId="864">
      <pivotArea collapsedLevelsAreSubtotals="1" fieldPosition="0">
        <references count="2">
          <reference field="4294967294" count="5">
            <x v="0"/>
            <x v="1"/>
            <x v="2"/>
            <x v="3"/>
            <x v="4"/>
          </reference>
          <reference field="3" count="1" selected="0">
            <x v="189"/>
          </reference>
        </references>
      </pivotArea>
    </format>
    <format dxfId="863">
      <pivotArea collapsedLevelsAreSubtotals="1" fieldPosition="0">
        <references count="1">
          <reference field="3" count="1">
            <x v="190"/>
          </reference>
        </references>
      </pivotArea>
    </format>
    <format dxfId="862">
      <pivotArea collapsedLevelsAreSubtotals="1" fieldPosition="0">
        <references count="2">
          <reference field="4294967294" count="5">
            <x v="0"/>
            <x v="1"/>
            <x v="2"/>
            <x v="3"/>
            <x v="4"/>
          </reference>
          <reference field="3" count="1" selected="0">
            <x v="190"/>
          </reference>
        </references>
      </pivotArea>
    </format>
    <format dxfId="861">
      <pivotArea collapsedLevelsAreSubtotals="1" fieldPosition="0">
        <references count="1">
          <reference field="3" count="1">
            <x v="191"/>
          </reference>
        </references>
      </pivotArea>
    </format>
    <format dxfId="860">
      <pivotArea collapsedLevelsAreSubtotals="1" fieldPosition="0">
        <references count="2">
          <reference field="4294967294" count="5">
            <x v="0"/>
            <x v="1"/>
            <x v="2"/>
            <x v="3"/>
            <x v="4"/>
          </reference>
          <reference field="3" count="1" selected="0">
            <x v="191"/>
          </reference>
        </references>
      </pivotArea>
    </format>
    <format dxfId="859">
      <pivotArea collapsedLevelsAreSubtotals="1" fieldPosition="0">
        <references count="1">
          <reference field="3" count="1">
            <x v="192"/>
          </reference>
        </references>
      </pivotArea>
    </format>
    <format dxfId="858">
      <pivotArea collapsedLevelsAreSubtotals="1" fieldPosition="0">
        <references count="2">
          <reference field="4294967294" count="5">
            <x v="0"/>
            <x v="1"/>
            <x v="2"/>
            <x v="3"/>
            <x v="4"/>
          </reference>
          <reference field="3" count="1" selected="0">
            <x v="192"/>
          </reference>
        </references>
      </pivotArea>
    </format>
    <format dxfId="857">
      <pivotArea collapsedLevelsAreSubtotals="1" fieldPosition="0">
        <references count="1">
          <reference field="3" count="1">
            <x v="193"/>
          </reference>
        </references>
      </pivotArea>
    </format>
    <format dxfId="856">
      <pivotArea collapsedLevelsAreSubtotals="1" fieldPosition="0">
        <references count="2">
          <reference field="4294967294" count="5">
            <x v="0"/>
            <x v="1"/>
            <x v="2"/>
            <x v="3"/>
            <x v="4"/>
          </reference>
          <reference field="3" count="1" selected="0">
            <x v="193"/>
          </reference>
        </references>
      </pivotArea>
    </format>
    <format dxfId="855">
      <pivotArea collapsedLevelsAreSubtotals="1" fieldPosition="0">
        <references count="1">
          <reference field="3" count="1">
            <x v="194"/>
          </reference>
        </references>
      </pivotArea>
    </format>
    <format dxfId="854">
      <pivotArea collapsedLevelsAreSubtotals="1" fieldPosition="0">
        <references count="2">
          <reference field="4294967294" count="5">
            <x v="0"/>
            <x v="1"/>
            <x v="2"/>
            <x v="3"/>
            <x v="4"/>
          </reference>
          <reference field="3" count="1" selected="0">
            <x v="194"/>
          </reference>
        </references>
      </pivotArea>
    </format>
    <format dxfId="853">
      <pivotArea collapsedLevelsAreSubtotals="1" fieldPosition="0">
        <references count="1">
          <reference field="3" count="1">
            <x v="195"/>
          </reference>
        </references>
      </pivotArea>
    </format>
    <format dxfId="852">
      <pivotArea collapsedLevelsAreSubtotals="1" fieldPosition="0">
        <references count="2">
          <reference field="4294967294" count="5">
            <x v="0"/>
            <x v="1"/>
            <x v="2"/>
            <x v="3"/>
            <x v="4"/>
          </reference>
          <reference field="3" count="1" selected="0">
            <x v="195"/>
          </reference>
        </references>
      </pivotArea>
    </format>
    <format dxfId="851">
      <pivotArea collapsedLevelsAreSubtotals="1" fieldPosition="0">
        <references count="1">
          <reference field="3" count="1">
            <x v="196"/>
          </reference>
        </references>
      </pivotArea>
    </format>
    <format dxfId="850">
      <pivotArea collapsedLevelsAreSubtotals="1" fieldPosition="0">
        <references count="2">
          <reference field="4294967294" count="5">
            <x v="0"/>
            <x v="1"/>
            <x v="2"/>
            <x v="3"/>
            <x v="4"/>
          </reference>
          <reference field="3" count="1" selected="0">
            <x v="196"/>
          </reference>
        </references>
      </pivotArea>
    </format>
    <format dxfId="849">
      <pivotArea collapsedLevelsAreSubtotals="1" fieldPosition="0">
        <references count="1">
          <reference field="3" count="1">
            <x v="197"/>
          </reference>
        </references>
      </pivotArea>
    </format>
    <format dxfId="848">
      <pivotArea collapsedLevelsAreSubtotals="1" fieldPosition="0">
        <references count="2">
          <reference field="4294967294" count="5">
            <x v="0"/>
            <x v="1"/>
            <x v="2"/>
            <x v="3"/>
            <x v="4"/>
          </reference>
          <reference field="3" count="1" selected="0">
            <x v="197"/>
          </reference>
        </references>
      </pivotArea>
    </format>
    <format dxfId="847">
      <pivotArea collapsedLevelsAreSubtotals="1" fieldPosition="0">
        <references count="1">
          <reference field="3" count="1">
            <x v="198"/>
          </reference>
        </references>
      </pivotArea>
    </format>
    <format dxfId="846">
      <pivotArea collapsedLevelsAreSubtotals="1" fieldPosition="0">
        <references count="2">
          <reference field="4294967294" count="5">
            <x v="0"/>
            <x v="1"/>
            <x v="2"/>
            <x v="3"/>
            <x v="4"/>
          </reference>
          <reference field="3" count="1" selected="0">
            <x v="198"/>
          </reference>
        </references>
      </pivotArea>
    </format>
    <format dxfId="845">
      <pivotArea collapsedLevelsAreSubtotals="1" fieldPosition="0">
        <references count="1">
          <reference field="3" count="1">
            <x v="200"/>
          </reference>
        </references>
      </pivotArea>
    </format>
    <format dxfId="844">
      <pivotArea collapsedLevelsAreSubtotals="1" fieldPosition="0">
        <references count="2">
          <reference field="4294967294" count="5">
            <x v="0"/>
            <x v="1"/>
            <x v="2"/>
            <x v="3"/>
            <x v="4"/>
          </reference>
          <reference field="3" count="1" selected="0">
            <x v="200"/>
          </reference>
        </references>
      </pivotArea>
    </format>
    <format dxfId="843">
      <pivotArea collapsedLevelsAreSubtotals="1" fieldPosition="0">
        <references count="1">
          <reference field="3" count="1">
            <x v="9"/>
          </reference>
        </references>
      </pivotArea>
    </format>
    <format dxfId="842">
      <pivotArea collapsedLevelsAreSubtotals="1" fieldPosition="0">
        <references count="2">
          <reference field="4294967294" count="5">
            <x v="0"/>
            <x v="1"/>
            <x v="2"/>
            <x v="3"/>
            <x v="4"/>
          </reference>
          <reference field="3" count="1" selected="0">
            <x v="9"/>
          </reference>
        </references>
      </pivotArea>
    </format>
    <format dxfId="841">
      <pivotArea collapsedLevelsAreSubtotals="1" fieldPosition="0">
        <references count="1">
          <reference field="3" count="1">
            <x v="112"/>
          </reference>
        </references>
      </pivotArea>
    </format>
    <format dxfId="840">
      <pivotArea collapsedLevelsAreSubtotals="1" fieldPosition="0">
        <references count="2">
          <reference field="4294967294" count="5">
            <x v="0"/>
            <x v="1"/>
            <x v="2"/>
            <x v="3"/>
            <x v="4"/>
          </reference>
          <reference field="3" count="1" selected="0">
            <x v="112"/>
          </reference>
        </references>
      </pivotArea>
    </format>
    <format dxfId="839">
      <pivotArea collapsedLevelsAreSubtotals="1" fieldPosition="0">
        <references count="1">
          <reference field="3" count="1">
            <x v="13"/>
          </reference>
        </references>
      </pivotArea>
    </format>
    <format dxfId="838">
      <pivotArea collapsedLevelsAreSubtotals="1" fieldPosition="0">
        <references count="2">
          <reference field="4294967294" count="5">
            <x v="0"/>
            <x v="1"/>
            <x v="2"/>
            <x v="3"/>
            <x v="4"/>
          </reference>
          <reference field="3" count="1" selected="0">
            <x v="13"/>
          </reference>
        </references>
      </pivotArea>
    </format>
    <format dxfId="837">
      <pivotArea collapsedLevelsAreSubtotals="1" fieldPosition="0">
        <references count="1">
          <reference field="3" count="1">
            <x v="19"/>
          </reference>
        </references>
      </pivotArea>
    </format>
    <format dxfId="836">
      <pivotArea collapsedLevelsAreSubtotals="1" fieldPosition="0">
        <references count="2">
          <reference field="4294967294" count="5">
            <x v="0"/>
            <x v="1"/>
            <x v="2"/>
            <x v="3"/>
            <x v="4"/>
          </reference>
          <reference field="3" count="1" selected="0">
            <x v="19"/>
          </reference>
        </references>
      </pivotArea>
    </format>
    <format dxfId="835">
      <pivotArea collapsedLevelsAreSubtotals="1" fieldPosition="0">
        <references count="1">
          <reference field="3" count="1">
            <x v="47"/>
          </reference>
        </references>
      </pivotArea>
    </format>
    <format dxfId="834">
      <pivotArea collapsedLevelsAreSubtotals="1" fieldPosition="0">
        <references count="2">
          <reference field="4294967294" count="5">
            <x v="0"/>
            <x v="1"/>
            <x v="2"/>
            <x v="3"/>
            <x v="4"/>
          </reference>
          <reference field="3" count="1" selected="0">
            <x v="47"/>
          </reference>
        </references>
      </pivotArea>
    </format>
    <format dxfId="833">
      <pivotArea collapsedLevelsAreSubtotals="1" fieldPosition="0">
        <references count="1">
          <reference field="3" count="1">
            <x v="76"/>
          </reference>
        </references>
      </pivotArea>
    </format>
    <format dxfId="832">
      <pivotArea collapsedLevelsAreSubtotals="1" fieldPosition="0">
        <references count="2">
          <reference field="4294967294" count="5">
            <x v="0"/>
            <x v="1"/>
            <x v="2"/>
            <x v="3"/>
            <x v="4"/>
          </reference>
          <reference field="3" count="1" selected="0">
            <x v="76"/>
          </reference>
        </references>
      </pivotArea>
    </format>
    <format dxfId="831">
      <pivotArea collapsedLevelsAreSubtotals="1" fieldPosition="0">
        <references count="1">
          <reference field="3" count="1">
            <x v="81"/>
          </reference>
        </references>
      </pivotArea>
    </format>
    <format dxfId="830">
      <pivotArea collapsedLevelsAreSubtotals="1" fieldPosition="0">
        <references count="2">
          <reference field="4294967294" count="5">
            <x v="0"/>
            <x v="1"/>
            <x v="2"/>
            <x v="3"/>
            <x v="4"/>
          </reference>
          <reference field="3" count="1" selected="0">
            <x v="81"/>
          </reference>
        </references>
      </pivotArea>
    </format>
    <format dxfId="829">
      <pivotArea collapsedLevelsAreSubtotals="1" fieldPosition="0">
        <references count="1">
          <reference field="3" count="1">
            <x v="66"/>
          </reference>
        </references>
      </pivotArea>
    </format>
    <format dxfId="828">
      <pivotArea collapsedLevelsAreSubtotals="1" fieldPosition="0">
        <references count="2">
          <reference field="4294967294" count="5">
            <x v="0"/>
            <x v="1"/>
            <x v="2"/>
            <x v="3"/>
            <x v="4"/>
          </reference>
          <reference field="3" count="1" selected="0">
            <x v="66"/>
          </reference>
        </references>
      </pivotArea>
    </format>
    <format dxfId="827">
      <pivotArea collapsedLevelsAreSubtotals="1" fieldPosition="0">
        <references count="1">
          <reference field="3" count="1">
            <x v="68"/>
          </reference>
        </references>
      </pivotArea>
    </format>
    <format dxfId="826">
      <pivotArea collapsedLevelsAreSubtotals="1" fieldPosition="0">
        <references count="2">
          <reference field="4294967294" count="5">
            <x v="0"/>
            <x v="1"/>
            <x v="2"/>
            <x v="3"/>
            <x v="4"/>
          </reference>
          <reference field="3" count="1" selected="0">
            <x v="68"/>
          </reference>
        </references>
      </pivotArea>
    </format>
    <format dxfId="825">
      <pivotArea collapsedLevelsAreSubtotals="1" fieldPosition="0">
        <references count="1">
          <reference field="3" count="1">
            <x v="67"/>
          </reference>
        </references>
      </pivotArea>
    </format>
    <format dxfId="824">
      <pivotArea collapsedLevelsAreSubtotals="1" fieldPosition="0">
        <references count="2">
          <reference field="4294967294" count="5">
            <x v="0"/>
            <x v="1"/>
            <x v="2"/>
            <x v="3"/>
            <x v="4"/>
          </reference>
          <reference field="3" count="1" selected="0">
            <x v="67"/>
          </reference>
        </references>
      </pivotArea>
    </format>
    <format dxfId="823">
      <pivotArea collapsedLevelsAreSubtotals="1" fieldPosition="0">
        <references count="1">
          <reference field="3" count="1">
            <x v="71"/>
          </reference>
        </references>
      </pivotArea>
    </format>
    <format dxfId="822">
      <pivotArea collapsedLevelsAreSubtotals="1" fieldPosition="0">
        <references count="2">
          <reference field="4294967294" count="5">
            <x v="0"/>
            <x v="1"/>
            <x v="2"/>
            <x v="3"/>
            <x v="4"/>
          </reference>
          <reference field="3" count="1" selected="0">
            <x v="71"/>
          </reference>
        </references>
      </pivotArea>
    </format>
    <format dxfId="821">
      <pivotArea collapsedLevelsAreSubtotals="1" fieldPosition="0">
        <references count="1">
          <reference field="3" count="1">
            <x v="174"/>
          </reference>
        </references>
      </pivotArea>
    </format>
    <format dxfId="820">
      <pivotArea collapsedLevelsAreSubtotals="1" fieldPosition="0">
        <references count="2">
          <reference field="4294967294" count="5">
            <x v="0"/>
            <x v="1"/>
            <x v="2"/>
            <x v="3"/>
            <x v="4"/>
          </reference>
          <reference field="3" count="1" selected="0">
            <x v="174"/>
          </reference>
        </references>
      </pivotArea>
    </format>
    <format dxfId="819">
      <pivotArea collapsedLevelsAreSubtotals="1" fieldPosition="0">
        <references count="1">
          <reference field="3" count="1">
            <x v="199"/>
          </reference>
        </references>
      </pivotArea>
    </format>
    <format dxfId="818">
      <pivotArea collapsedLevelsAreSubtotals="1" fieldPosition="0">
        <references count="2">
          <reference field="4294967294" count="5">
            <x v="0"/>
            <x v="1"/>
            <x v="2"/>
            <x v="3"/>
            <x v="4"/>
          </reference>
          <reference field="3" count="1" selected="0">
            <x v="199"/>
          </reference>
        </references>
      </pivotArea>
    </format>
    <format dxfId="817">
      <pivotArea collapsedLevelsAreSubtotals="1" fieldPosition="0">
        <references count="1">
          <reference field="3" count="1">
            <x v="17"/>
          </reference>
        </references>
      </pivotArea>
    </format>
    <format dxfId="816">
      <pivotArea collapsedLevelsAreSubtotals="1" fieldPosition="0">
        <references count="2">
          <reference field="4294967294" count="5">
            <x v="0"/>
            <x v="1"/>
            <x v="2"/>
            <x v="3"/>
            <x v="4"/>
          </reference>
          <reference field="3" count="1" selected="0">
            <x v="17"/>
          </reference>
        </references>
      </pivotArea>
    </format>
    <format dxfId="815">
      <pivotArea collapsedLevelsAreSubtotals="1" fieldPosition="0">
        <references count="1">
          <reference field="3" count="1">
            <x v="150"/>
          </reference>
        </references>
      </pivotArea>
    </format>
    <format dxfId="814">
      <pivotArea collapsedLevelsAreSubtotals="1" fieldPosition="0">
        <references count="2">
          <reference field="4294967294" count="5">
            <x v="0"/>
            <x v="1"/>
            <x v="2"/>
            <x v="3"/>
            <x v="4"/>
          </reference>
          <reference field="3" count="1" selected="0">
            <x v="150"/>
          </reference>
        </references>
      </pivotArea>
    </format>
    <format dxfId="813">
      <pivotArea collapsedLevelsAreSubtotals="1" fieldPosition="0">
        <references count="1">
          <reference field="3" count="1">
            <x v="152"/>
          </reference>
        </references>
      </pivotArea>
    </format>
    <format dxfId="812">
      <pivotArea collapsedLevelsAreSubtotals="1" fieldPosition="0">
        <references count="2">
          <reference field="4294967294" count="5">
            <x v="0"/>
            <x v="1"/>
            <x v="2"/>
            <x v="3"/>
            <x v="4"/>
          </reference>
          <reference field="3" count="1" selected="0">
            <x v="152"/>
          </reference>
        </references>
      </pivotArea>
    </format>
    <format dxfId="811">
      <pivotArea collapsedLevelsAreSubtotals="1" fieldPosition="0">
        <references count="1">
          <reference field="3" count="1">
            <x v="5"/>
          </reference>
        </references>
      </pivotArea>
    </format>
    <format dxfId="810">
      <pivotArea collapsedLevelsAreSubtotals="1" fieldPosition="0">
        <references count="2">
          <reference field="4294967294" count="5">
            <x v="0"/>
            <x v="1"/>
            <x v="2"/>
            <x v="3"/>
            <x v="4"/>
          </reference>
          <reference field="3" count="1" selected="0">
            <x v="5"/>
          </reference>
        </references>
      </pivotArea>
    </format>
    <format dxfId="809">
      <pivotArea collapsedLevelsAreSubtotals="1" fieldPosition="0">
        <references count="1">
          <reference field="3" count="1">
            <x v="53"/>
          </reference>
        </references>
      </pivotArea>
    </format>
    <format dxfId="808">
      <pivotArea collapsedLevelsAreSubtotals="1" fieldPosition="0">
        <references count="2">
          <reference field="4294967294" count="5">
            <x v="0"/>
            <x v="1"/>
            <x v="2"/>
            <x v="3"/>
            <x v="4"/>
          </reference>
          <reference field="3" count="1" selected="0">
            <x v="53"/>
          </reference>
        </references>
      </pivotArea>
    </format>
    <format dxfId="807">
      <pivotArea collapsedLevelsAreSubtotals="1" fieldPosition="0">
        <references count="1">
          <reference field="3" count="1">
            <x v="73"/>
          </reference>
        </references>
      </pivotArea>
    </format>
    <format dxfId="806">
      <pivotArea collapsedLevelsAreSubtotals="1" fieldPosition="0">
        <references count="2">
          <reference field="4294967294" count="5">
            <x v="0"/>
            <x v="1"/>
            <x v="2"/>
            <x v="3"/>
            <x v="4"/>
          </reference>
          <reference field="3" count="1" selected="0">
            <x v="73"/>
          </reference>
        </references>
      </pivotArea>
    </format>
    <format dxfId="805">
      <pivotArea collapsedLevelsAreSubtotals="1" fieldPosition="0">
        <references count="1">
          <reference field="3" count="1">
            <x v="98"/>
          </reference>
        </references>
      </pivotArea>
    </format>
    <format dxfId="804">
      <pivotArea collapsedLevelsAreSubtotals="1" fieldPosition="0">
        <references count="2">
          <reference field="4294967294" count="5">
            <x v="0"/>
            <x v="1"/>
            <x v="2"/>
            <x v="3"/>
            <x v="4"/>
          </reference>
          <reference field="3" count="1" selected="0">
            <x v="98"/>
          </reference>
        </references>
      </pivotArea>
    </format>
    <format dxfId="803">
      <pivotArea collapsedLevelsAreSubtotals="1" fieldPosition="0">
        <references count="1">
          <reference field="3" count="1">
            <x v="84"/>
          </reference>
        </references>
      </pivotArea>
    </format>
    <format dxfId="802">
      <pivotArea collapsedLevelsAreSubtotals="1" fieldPosition="0">
        <references count="2">
          <reference field="4294967294" count="5">
            <x v="0"/>
            <x v="1"/>
            <x v="2"/>
            <x v="3"/>
            <x v="4"/>
          </reference>
          <reference field="3" count="1" selected="0">
            <x v="84"/>
          </reference>
        </references>
      </pivotArea>
    </format>
    <format dxfId="801">
      <pivotArea collapsedLevelsAreSubtotals="1" fieldPosition="0">
        <references count="1">
          <reference field="3" count="1">
            <x v="86"/>
          </reference>
        </references>
      </pivotArea>
    </format>
    <format dxfId="800">
      <pivotArea collapsedLevelsAreSubtotals="1" fieldPosition="0">
        <references count="2">
          <reference field="4294967294" count="5">
            <x v="0"/>
            <x v="1"/>
            <x v="2"/>
            <x v="3"/>
            <x v="4"/>
          </reference>
          <reference field="3" count="1" selected="0">
            <x v="86"/>
          </reference>
        </references>
      </pivotArea>
    </format>
    <format dxfId="799">
      <pivotArea collapsedLevelsAreSubtotals="1" fieldPosition="0">
        <references count="1">
          <reference field="3" count="1">
            <x v="40"/>
          </reference>
        </references>
      </pivotArea>
    </format>
    <format dxfId="798">
      <pivotArea collapsedLevelsAreSubtotals="1" fieldPosition="0">
        <references count="2">
          <reference field="4294967294" count="5">
            <x v="0"/>
            <x v="1"/>
            <x v="2"/>
            <x v="3"/>
            <x v="4"/>
          </reference>
          <reference field="3" count="1" selected="0">
            <x v="40"/>
          </reference>
        </references>
      </pivotArea>
    </format>
    <format dxfId="797">
      <pivotArea collapsedLevelsAreSubtotals="1" fieldPosition="0">
        <references count="1">
          <reference field="3" count="1">
            <x v="89"/>
          </reference>
        </references>
      </pivotArea>
    </format>
    <format dxfId="796">
      <pivotArea collapsedLevelsAreSubtotals="1" fieldPosition="0">
        <references count="2">
          <reference field="4294967294" count="5">
            <x v="0"/>
            <x v="1"/>
            <x v="2"/>
            <x v="3"/>
            <x v="4"/>
          </reference>
          <reference field="3" count="1" selected="0">
            <x v="89"/>
          </reference>
        </references>
      </pivotArea>
    </format>
    <format dxfId="795">
      <pivotArea collapsedLevelsAreSubtotals="1" fieldPosition="0">
        <references count="1">
          <reference field="3" count="1">
            <x v="172"/>
          </reference>
        </references>
      </pivotArea>
    </format>
    <format dxfId="794">
      <pivotArea collapsedLevelsAreSubtotals="1" fieldPosition="0">
        <references count="2">
          <reference field="4294967294" count="5">
            <x v="0"/>
            <x v="1"/>
            <x v="2"/>
            <x v="3"/>
            <x v="4"/>
          </reference>
          <reference field="3" count="1" selected="0">
            <x v="172"/>
          </reference>
        </references>
      </pivotArea>
    </format>
    <format dxfId="793">
      <pivotArea dataOnly="0" labelOnly="1" fieldPosition="0">
        <references count="1">
          <reference field="3" count="50">
            <x v="0"/>
            <x v="1"/>
            <x v="2"/>
            <x v="3"/>
            <x v="4"/>
            <x v="6"/>
            <x v="7"/>
            <x v="8"/>
            <x v="10"/>
            <x v="11"/>
            <x v="12"/>
            <x v="14"/>
            <x v="15"/>
            <x v="16"/>
            <x v="18"/>
            <x v="20"/>
            <x v="21"/>
            <x v="22"/>
            <x v="23"/>
            <x v="24"/>
            <x v="25"/>
            <x v="26"/>
            <x v="27"/>
            <x v="28"/>
            <x v="29"/>
            <x v="30"/>
            <x v="32"/>
            <x v="33"/>
            <x v="34"/>
            <x v="35"/>
            <x v="36"/>
            <x v="37"/>
            <x v="38"/>
            <x v="39"/>
            <x v="41"/>
            <x v="42"/>
            <x v="43"/>
            <x v="44"/>
            <x v="45"/>
            <x v="46"/>
            <x v="48"/>
            <x v="50"/>
            <x v="51"/>
            <x v="52"/>
            <x v="54"/>
            <x v="55"/>
            <x v="56"/>
            <x v="57"/>
            <x v="58"/>
            <x v="59"/>
          </reference>
        </references>
      </pivotArea>
    </format>
    <format dxfId="792">
      <pivotArea dataOnly="0" labelOnly="1" fieldPosition="0">
        <references count="1">
          <reference field="3" count="49">
            <x v="60"/>
            <x v="61"/>
            <x v="62"/>
            <x v="63"/>
            <x v="64"/>
            <x v="65"/>
            <x v="72"/>
            <x v="74"/>
            <x v="75"/>
            <x v="77"/>
            <x v="78"/>
            <x v="79"/>
            <x v="80"/>
            <x v="82"/>
            <x v="83"/>
            <x v="85"/>
            <x v="87"/>
            <x v="88"/>
            <x v="90"/>
            <x v="91"/>
            <x v="92"/>
            <x v="93"/>
            <x v="94"/>
            <x v="95"/>
            <x v="96"/>
            <x v="97"/>
            <x v="99"/>
            <x v="100"/>
            <x v="101"/>
            <x v="102"/>
            <x v="103"/>
            <x v="104"/>
            <x v="105"/>
            <x v="106"/>
            <x v="107"/>
            <x v="108"/>
            <x v="109"/>
            <x v="110"/>
            <x v="111"/>
            <x v="113"/>
            <x v="114"/>
            <x v="115"/>
            <x v="118"/>
            <x v="119"/>
            <x v="120"/>
            <x v="121"/>
            <x v="122"/>
            <x v="123"/>
            <x v="124"/>
          </reference>
        </references>
      </pivotArea>
    </format>
    <format dxfId="791">
      <pivotArea dataOnly="0" labelOnly="1" fieldPosition="0">
        <references count="1">
          <reference field="3" count="48">
            <x v="125"/>
            <x v="126"/>
            <x v="127"/>
            <x v="128"/>
            <x v="129"/>
            <x v="130"/>
            <x v="131"/>
            <x v="132"/>
            <x v="133"/>
            <x v="134"/>
            <x v="135"/>
            <x v="136"/>
            <x v="137"/>
            <x v="138"/>
            <x v="139"/>
            <x v="140"/>
            <x v="141"/>
            <x v="142"/>
            <x v="143"/>
            <x v="144"/>
            <x v="145"/>
            <x v="146"/>
            <x v="147"/>
            <x v="148"/>
            <x v="149"/>
            <x v="151"/>
            <x v="153"/>
            <x v="154"/>
            <x v="155"/>
            <x v="156"/>
            <x v="157"/>
            <x v="158"/>
            <x v="159"/>
            <x v="160"/>
            <x v="161"/>
            <x v="162"/>
            <x v="164"/>
            <x v="165"/>
            <x v="166"/>
            <x v="167"/>
            <x v="168"/>
            <x v="169"/>
            <x v="170"/>
            <x v="171"/>
            <x v="173"/>
            <x v="175"/>
            <x v="176"/>
            <x v="177"/>
          </reference>
        </references>
      </pivotArea>
    </format>
    <format dxfId="790">
      <pivotArea dataOnly="0" labelOnly="1" fieldPosition="0">
        <references count="1">
          <reference field="3" count="47">
            <x v="5"/>
            <x v="9"/>
            <x v="13"/>
            <x v="17"/>
            <x v="19"/>
            <x v="40"/>
            <x v="47"/>
            <x v="53"/>
            <x v="66"/>
            <x v="67"/>
            <x v="68"/>
            <x v="71"/>
            <x v="73"/>
            <x v="76"/>
            <x v="81"/>
            <x v="84"/>
            <x v="86"/>
            <x v="89"/>
            <x v="98"/>
            <x v="112"/>
            <x v="150"/>
            <x v="152"/>
            <x v="172"/>
            <x v="174"/>
            <x v="178"/>
            <x v="179"/>
            <x v="180"/>
            <x v="181"/>
            <x v="182"/>
            <x v="183"/>
            <x v="184"/>
            <x v="185"/>
            <x v="186"/>
            <x v="187"/>
            <x v="188"/>
            <x v="189"/>
            <x v="190"/>
            <x v="191"/>
            <x v="192"/>
            <x v="193"/>
            <x v="194"/>
            <x v="195"/>
            <x v="196"/>
            <x v="197"/>
            <x v="198"/>
            <x v="199"/>
            <x v="200"/>
          </reference>
        </references>
      </pivotArea>
    </format>
    <format dxfId="789">
      <pivotArea dataOnly="0" labelOnly="1" outline="0" fieldPosition="0">
        <references count="2">
          <reference field="4294967294" count="5">
            <x v="0"/>
            <x v="1"/>
            <x v="2"/>
            <x v="3"/>
            <x v="4"/>
          </reference>
          <reference field="3" count="1" selected="0">
            <x v="0"/>
          </reference>
        </references>
      </pivotArea>
    </format>
    <format dxfId="788">
      <pivotArea dataOnly="0" labelOnly="1" outline="0" fieldPosition="0">
        <references count="2">
          <reference field="4294967294" count="5">
            <x v="0"/>
            <x v="1"/>
            <x v="2"/>
            <x v="3"/>
            <x v="4"/>
          </reference>
          <reference field="3" count="1" selected="0">
            <x v="1"/>
          </reference>
        </references>
      </pivotArea>
    </format>
    <format dxfId="787">
      <pivotArea dataOnly="0" labelOnly="1" outline="0" fieldPosition="0">
        <references count="2">
          <reference field="4294967294" count="5">
            <x v="0"/>
            <x v="1"/>
            <x v="2"/>
            <x v="3"/>
            <x v="4"/>
          </reference>
          <reference field="3" count="1" selected="0">
            <x v="2"/>
          </reference>
        </references>
      </pivotArea>
    </format>
    <format dxfId="786">
      <pivotArea dataOnly="0" labelOnly="1" outline="0" fieldPosition="0">
        <references count="2">
          <reference field="4294967294" count="5">
            <x v="0"/>
            <x v="1"/>
            <x v="2"/>
            <x v="3"/>
            <x v="4"/>
          </reference>
          <reference field="3" count="1" selected="0">
            <x v="3"/>
          </reference>
        </references>
      </pivotArea>
    </format>
    <format dxfId="785">
      <pivotArea dataOnly="0" labelOnly="1" outline="0" fieldPosition="0">
        <references count="2">
          <reference field="4294967294" count="5">
            <x v="0"/>
            <x v="1"/>
            <x v="2"/>
            <x v="3"/>
            <x v="4"/>
          </reference>
          <reference field="3" count="1" selected="0">
            <x v="4"/>
          </reference>
        </references>
      </pivotArea>
    </format>
    <format dxfId="784">
      <pivotArea dataOnly="0" labelOnly="1" outline="0" fieldPosition="0">
        <references count="2">
          <reference field="4294967294" count="5">
            <x v="0"/>
            <x v="1"/>
            <x v="2"/>
            <x v="3"/>
            <x v="4"/>
          </reference>
          <reference field="3" count="1" selected="0">
            <x v="6"/>
          </reference>
        </references>
      </pivotArea>
    </format>
    <format dxfId="783">
      <pivotArea dataOnly="0" labelOnly="1" outline="0" fieldPosition="0">
        <references count="2">
          <reference field="4294967294" count="5">
            <x v="0"/>
            <x v="1"/>
            <x v="2"/>
            <x v="3"/>
            <x v="4"/>
          </reference>
          <reference field="3" count="1" selected="0">
            <x v="7"/>
          </reference>
        </references>
      </pivotArea>
    </format>
    <format dxfId="782">
      <pivotArea dataOnly="0" labelOnly="1" outline="0" fieldPosition="0">
        <references count="2">
          <reference field="4294967294" count="5">
            <x v="0"/>
            <x v="1"/>
            <x v="2"/>
            <x v="3"/>
            <x v="4"/>
          </reference>
          <reference field="3" count="1" selected="0">
            <x v="8"/>
          </reference>
        </references>
      </pivotArea>
    </format>
    <format dxfId="781">
      <pivotArea dataOnly="0" labelOnly="1" outline="0" fieldPosition="0">
        <references count="2">
          <reference field="4294967294" count="5">
            <x v="0"/>
            <x v="1"/>
            <x v="2"/>
            <x v="3"/>
            <x v="4"/>
          </reference>
          <reference field="3" count="1" selected="0">
            <x v="10"/>
          </reference>
        </references>
      </pivotArea>
    </format>
    <format dxfId="780">
      <pivotArea dataOnly="0" labelOnly="1" outline="0" fieldPosition="0">
        <references count="2">
          <reference field="4294967294" count="5">
            <x v="0"/>
            <x v="1"/>
            <x v="2"/>
            <x v="3"/>
            <x v="4"/>
          </reference>
          <reference field="3" count="1" selected="0">
            <x v="11"/>
          </reference>
        </references>
      </pivotArea>
    </format>
    <format dxfId="779">
      <pivotArea dataOnly="0" labelOnly="1" outline="0" fieldPosition="0">
        <references count="2">
          <reference field="4294967294" count="5">
            <x v="0"/>
            <x v="1"/>
            <x v="2"/>
            <x v="3"/>
            <x v="4"/>
          </reference>
          <reference field="3" count="1" selected="0">
            <x v="12"/>
          </reference>
        </references>
      </pivotArea>
    </format>
    <format dxfId="778">
      <pivotArea dataOnly="0" labelOnly="1" outline="0" fieldPosition="0">
        <references count="2">
          <reference field="4294967294" count="5">
            <x v="0"/>
            <x v="1"/>
            <x v="2"/>
            <x v="3"/>
            <x v="4"/>
          </reference>
          <reference field="3" count="1" selected="0">
            <x v="14"/>
          </reference>
        </references>
      </pivotArea>
    </format>
    <format dxfId="777">
      <pivotArea dataOnly="0" labelOnly="1" outline="0" fieldPosition="0">
        <references count="2">
          <reference field="4294967294" count="5">
            <x v="0"/>
            <x v="1"/>
            <x v="2"/>
            <x v="3"/>
            <x v="4"/>
          </reference>
          <reference field="3" count="1" selected="0">
            <x v="15"/>
          </reference>
        </references>
      </pivotArea>
    </format>
    <format dxfId="776">
      <pivotArea dataOnly="0" labelOnly="1" outline="0" fieldPosition="0">
        <references count="2">
          <reference field="4294967294" count="5">
            <x v="0"/>
            <x v="1"/>
            <x v="2"/>
            <x v="3"/>
            <x v="4"/>
          </reference>
          <reference field="3" count="1" selected="0">
            <x v="16"/>
          </reference>
        </references>
      </pivotArea>
    </format>
    <format dxfId="775">
      <pivotArea dataOnly="0" labelOnly="1" outline="0" fieldPosition="0">
        <references count="2">
          <reference field="4294967294" count="5">
            <x v="0"/>
            <x v="1"/>
            <x v="2"/>
            <x v="3"/>
            <x v="4"/>
          </reference>
          <reference field="3" count="1" selected="0">
            <x v="18"/>
          </reference>
        </references>
      </pivotArea>
    </format>
    <format dxfId="774">
      <pivotArea dataOnly="0" labelOnly="1" outline="0" fieldPosition="0">
        <references count="2">
          <reference field="4294967294" count="5">
            <x v="0"/>
            <x v="1"/>
            <x v="2"/>
            <x v="3"/>
            <x v="4"/>
          </reference>
          <reference field="3" count="1" selected="0">
            <x v="20"/>
          </reference>
        </references>
      </pivotArea>
    </format>
    <format dxfId="773">
      <pivotArea dataOnly="0" labelOnly="1" outline="0" fieldPosition="0">
        <references count="2">
          <reference field="4294967294" count="5">
            <x v="0"/>
            <x v="1"/>
            <x v="2"/>
            <x v="3"/>
            <x v="4"/>
          </reference>
          <reference field="3" count="1" selected="0">
            <x v="21"/>
          </reference>
        </references>
      </pivotArea>
    </format>
    <format dxfId="772">
      <pivotArea dataOnly="0" labelOnly="1" outline="0" fieldPosition="0">
        <references count="2">
          <reference field="4294967294" count="5">
            <x v="0"/>
            <x v="1"/>
            <x v="2"/>
            <x v="3"/>
            <x v="4"/>
          </reference>
          <reference field="3" count="1" selected="0">
            <x v="22"/>
          </reference>
        </references>
      </pivotArea>
    </format>
    <format dxfId="771">
      <pivotArea dataOnly="0" labelOnly="1" outline="0" fieldPosition="0">
        <references count="2">
          <reference field="4294967294" count="5">
            <x v="0"/>
            <x v="1"/>
            <x v="2"/>
            <x v="3"/>
            <x v="4"/>
          </reference>
          <reference field="3" count="1" selected="0">
            <x v="23"/>
          </reference>
        </references>
      </pivotArea>
    </format>
    <format dxfId="770">
      <pivotArea dataOnly="0" labelOnly="1" outline="0" fieldPosition="0">
        <references count="2">
          <reference field="4294967294" count="5">
            <x v="0"/>
            <x v="1"/>
            <x v="2"/>
            <x v="3"/>
            <x v="4"/>
          </reference>
          <reference field="3" count="1" selected="0">
            <x v="24"/>
          </reference>
        </references>
      </pivotArea>
    </format>
    <format dxfId="769">
      <pivotArea dataOnly="0" labelOnly="1" outline="0" fieldPosition="0">
        <references count="2">
          <reference field="4294967294" count="5">
            <x v="0"/>
            <x v="1"/>
            <x v="2"/>
            <x v="3"/>
            <x v="4"/>
          </reference>
          <reference field="3" count="1" selected="0">
            <x v="25"/>
          </reference>
        </references>
      </pivotArea>
    </format>
    <format dxfId="768">
      <pivotArea dataOnly="0" labelOnly="1" outline="0" fieldPosition="0">
        <references count="2">
          <reference field="4294967294" count="5">
            <x v="0"/>
            <x v="1"/>
            <x v="2"/>
            <x v="3"/>
            <x v="4"/>
          </reference>
          <reference field="3" count="1" selected="0">
            <x v="26"/>
          </reference>
        </references>
      </pivotArea>
    </format>
    <format dxfId="767">
      <pivotArea dataOnly="0" labelOnly="1" outline="0" fieldPosition="0">
        <references count="2">
          <reference field="4294967294" count="5">
            <x v="0"/>
            <x v="1"/>
            <x v="2"/>
            <x v="3"/>
            <x v="4"/>
          </reference>
          <reference field="3" count="1" selected="0">
            <x v="27"/>
          </reference>
        </references>
      </pivotArea>
    </format>
    <format dxfId="766">
      <pivotArea dataOnly="0" labelOnly="1" outline="0" fieldPosition="0">
        <references count="2">
          <reference field="4294967294" count="5">
            <x v="0"/>
            <x v="1"/>
            <x v="2"/>
            <x v="3"/>
            <x v="4"/>
          </reference>
          <reference field="3" count="1" selected="0">
            <x v="28"/>
          </reference>
        </references>
      </pivotArea>
    </format>
    <format dxfId="765">
      <pivotArea dataOnly="0" labelOnly="1" outline="0" fieldPosition="0">
        <references count="2">
          <reference field="4294967294" count="5">
            <x v="0"/>
            <x v="1"/>
            <x v="2"/>
            <x v="3"/>
            <x v="4"/>
          </reference>
          <reference field="3" count="1" selected="0">
            <x v="29"/>
          </reference>
        </references>
      </pivotArea>
    </format>
    <format dxfId="764">
      <pivotArea dataOnly="0" labelOnly="1" outline="0" fieldPosition="0">
        <references count="2">
          <reference field="4294967294" count="5">
            <x v="0"/>
            <x v="1"/>
            <x v="2"/>
            <x v="3"/>
            <x v="4"/>
          </reference>
          <reference field="3" count="1" selected="0">
            <x v="30"/>
          </reference>
        </references>
      </pivotArea>
    </format>
    <format dxfId="763">
      <pivotArea dataOnly="0" labelOnly="1" outline="0" fieldPosition="0">
        <references count="2">
          <reference field="4294967294" count="5">
            <x v="0"/>
            <x v="1"/>
            <x v="2"/>
            <x v="3"/>
            <x v="4"/>
          </reference>
          <reference field="3" count="1" selected="0">
            <x v="32"/>
          </reference>
        </references>
      </pivotArea>
    </format>
    <format dxfId="762">
      <pivotArea dataOnly="0" labelOnly="1" outline="0" fieldPosition="0">
        <references count="2">
          <reference field="4294967294" count="5">
            <x v="0"/>
            <x v="1"/>
            <x v="2"/>
            <x v="3"/>
            <x v="4"/>
          </reference>
          <reference field="3" count="1" selected="0">
            <x v="33"/>
          </reference>
        </references>
      </pivotArea>
    </format>
    <format dxfId="761">
      <pivotArea dataOnly="0" labelOnly="1" outline="0" fieldPosition="0">
        <references count="2">
          <reference field="4294967294" count="5">
            <x v="0"/>
            <x v="1"/>
            <x v="2"/>
            <x v="3"/>
            <x v="4"/>
          </reference>
          <reference field="3" count="1" selected="0">
            <x v="34"/>
          </reference>
        </references>
      </pivotArea>
    </format>
    <format dxfId="760">
      <pivotArea dataOnly="0" labelOnly="1" outline="0" fieldPosition="0">
        <references count="2">
          <reference field="4294967294" count="5">
            <x v="0"/>
            <x v="1"/>
            <x v="2"/>
            <x v="3"/>
            <x v="4"/>
          </reference>
          <reference field="3" count="1" selected="0">
            <x v="35"/>
          </reference>
        </references>
      </pivotArea>
    </format>
    <format dxfId="759">
      <pivotArea dataOnly="0" labelOnly="1" outline="0" fieldPosition="0">
        <references count="2">
          <reference field="4294967294" count="5">
            <x v="0"/>
            <x v="1"/>
            <x v="2"/>
            <x v="3"/>
            <x v="4"/>
          </reference>
          <reference field="3" count="1" selected="0">
            <x v="36"/>
          </reference>
        </references>
      </pivotArea>
    </format>
    <format dxfId="758">
      <pivotArea dataOnly="0" labelOnly="1" outline="0" fieldPosition="0">
        <references count="2">
          <reference field="4294967294" count="5">
            <x v="0"/>
            <x v="1"/>
            <x v="2"/>
            <x v="3"/>
            <x v="4"/>
          </reference>
          <reference field="3" count="1" selected="0">
            <x v="37"/>
          </reference>
        </references>
      </pivotArea>
    </format>
    <format dxfId="757">
      <pivotArea dataOnly="0" labelOnly="1" outline="0" fieldPosition="0">
        <references count="2">
          <reference field="4294967294" count="5">
            <x v="0"/>
            <x v="1"/>
            <x v="2"/>
            <x v="3"/>
            <x v="4"/>
          </reference>
          <reference field="3" count="1" selected="0">
            <x v="38"/>
          </reference>
        </references>
      </pivotArea>
    </format>
    <format dxfId="756">
      <pivotArea dataOnly="0" labelOnly="1" outline="0" fieldPosition="0">
        <references count="2">
          <reference field="4294967294" count="5">
            <x v="0"/>
            <x v="1"/>
            <x v="2"/>
            <x v="3"/>
            <x v="4"/>
          </reference>
          <reference field="3" count="1" selected="0">
            <x v="39"/>
          </reference>
        </references>
      </pivotArea>
    </format>
    <format dxfId="755">
      <pivotArea dataOnly="0" labelOnly="1" outline="0" fieldPosition="0">
        <references count="2">
          <reference field="4294967294" count="5">
            <x v="0"/>
            <x v="1"/>
            <x v="2"/>
            <x v="3"/>
            <x v="4"/>
          </reference>
          <reference field="3" count="1" selected="0">
            <x v="41"/>
          </reference>
        </references>
      </pivotArea>
    </format>
    <format dxfId="754">
      <pivotArea dataOnly="0" labelOnly="1" outline="0" fieldPosition="0">
        <references count="2">
          <reference field="4294967294" count="5">
            <x v="0"/>
            <x v="1"/>
            <x v="2"/>
            <x v="3"/>
            <x v="4"/>
          </reference>
          <reference field="3" count="1" selected="0">
            <x v="42"/>
          </reference>
        </references>
      </pivotArea>
    </format>
    <format dxfId="753">
      <pivotArea dataOnly="0" labelOnly="1" outline="0" fieldPosition="0">
        <references count="2">
          <reference field="4294967294" count="5">
            <x v="0"/>
            <x v="1"/>
            <x v="2"/>
            <x v="3"/>
            <x v="4"/>
          </reference>
          <reference field="3" count="1" selected="0">
            <x v="43"/>
          </reference>
        </references>
      </pivotArea>
    </format>
    <format dxfId="752">
      <pivotArea dataOnly="0" labelOnly="1" outline="0" fieldPosition="0">
        <references count="2">
          <reference field="4294967294" count="5">
            <x v="0"/>
            <x v="1"/>
            <x v="2"/>
            <x v="3"/>
            <x v="4"/>
          </reference>
          <reference field="3" count="1" selected="0">
            <x v="44"/>
          </reference>
        </references>
      </pivotArea>
    </format>
    <format dxfId="751">
      <pivotArea dataOnly="0" labelOnly="1" outline="0" fieldPosition="0">
        <references count="2">
          <reference field="4294967294" count="5">
            <x v="0"/>
            <x v="1"/>
            <x v="2"/>
            <x v="3"/>
            <x v="4"/>
          </reference>
          <reference field="3" count="1" selected="0">
            <x v="45"/>
          </reference>
        </references>
      </pivotArea>
    </format>
    <format dxfId="750">
      <pivotArea dataOnly="0" labelOnly="1" outline="0" fieldPosition="0">
        <references count="2">
          <reference field="4294967294" count="5">
            <x v="0"/>
            <x v="1"/>
            <x v="2"/>
            <x v="3"/>
            <x v="4"/>
          </reference>
          <reference field="3" count="1" selected="0">
            <x v="46"/>
          </reference>
        </references>
      </pivotArea>
    </format>
    <format dxfId="749">
      <pivotArea dataOnly="0" labelOnly="1" outline="0" fieldPosition="0">
        <references count="2">
          <reference field="4294967294" count="5">
            <x v="0"/>
            <x v="1"/>
            <x v="2"/>
            <x v="3"/>
            <x v="4"/>
          </reference>
          <reference field="3" count="1" selected="0">
            <x v="48"/>
          </reference>
        </references>
      </pivotArea>
    </format>
    <format dxfId="748">
      <pivotArea dataOnly="0" labelOnly="1" outline="0" fieldPosition="0">
        <references count="2">
          <reference field="4294967294" count="5">
            <x v="0"/>
            <x v="1"/>
            <x v="2"/>
            <x v="3"/>
            <x v="4"/>
          </reference>
          <reference field="3" count="1" selected="0">
            <x v="50"/>
          </reference>
        </references>
      </pivotArea>
    </format>
    <format dxfId="747">
      <pivotArea dataOnly="0" labelOnly="1" outline="0" fieldPosition="0">
        <references count="2">
          <reference field="4294967294" count="5">
            <x v="0"/>
            <x v="1"/>
            <x v="2"/>
            <x v="3"/>
            <x v="4"/>
          </reference>
          <reference field="3" count="1" selected="0">
            <x v="51"/>
          </reference>
        </references>
      </pivotArea>
    </format>
    <format dxfId="746">
      <pivotArea dataOnly="0" labelOnly="1" outline="0" fieldPosition="0">
        <references count="2">
          <reference field="4294967294" count="5">
            <x v="0"/>
            <x v="1"/>
            <x v="2"/>
            <x v="3"/>
            <x v="4"/>
          </reference>
          <reference field="3" count="1" selected="0">
            <x v="52"/>
          </reference>
        </references>
      </pivotArea>
    </format>
    <format dxfId="745">
      <pivotArea dataOnly="0" labelOnly="1" outline="0" fieldPosition="0">
        <references count="2">
          <reference field="4294967294" count="5">
            <x v="0"/>
            <x v="1"/>
            <x v="2"/>
            <x v="3"/>
            <x v="4"/>
          </reference>
          <reference field="3" count="1" selected="0">
            <x v="54"/>
          </reference>
        </references>
      </pivotArea>
    </format>
    <format dxfId="744">
      <pivotArea dataOnly="0" labelOnly="1" outline="0" fieldPosition="0">
        <references count="2">
          <reference field="4294967294" count="5">
            <x v="0"/>
            <x v="1"/>
            <x v="2"/>
            <x v="3"/>
            <x v="4"/>
          </reference>
          <reference field="3" count="1" selected="0">
            <x v="55"/>
          </reference>
        </references>
      </pivotArea>
    </format>
    <format dxfId="743">
      <pivotArea dataOnly="0" labelOnly="1" outline="0" fieldPosition="0">
        <references count="2">
          <reference field="4294967294" count="5">
            <x v="0"/>
            <x v="1"/>
            <x v="2"/>
            <x v="3"/>
            <x v="4"/>
          </reference>
          <reference field="3" count="1" selected="0">
            <x v="56"/>
          </reference>
        </references>
      </pivotArea>
    </format>
    <format dxfId="742">
      <pivotArea dataOnly="0" labelOnly="1" outline="0" fieldPosition="0">
        <references count="2">
          <reference field="4294967294" count="5">
            <x v="0"/>
            <x v="1"/>
            <x v="2"/>
            <x v="3"/>
            <x v="4"/>
          </reference>
          <reference field="3" count="1" selected="0">
            <x v="57"/>
          </reference>
        </references>
      </pivotArea>
    </format>
    <format dxfId="741">
      <pivotArea dataOnly="0" labelOnly="1" outline="0" fieldPosition="0">
        <references count="2">
          <reference field="4294967294" count="5">
            <x v="0"/>
            <x v="1"/>
            <x v="2"/>
            <x v="3"/>
            <x v="4"/>
          </reference>
          <reference field="3" count="1" selected="0">
            <x v="58"/>
          </reference>
        </references>
      </pivotArea>
    </format>
    <format dxfId="740">
      <pivotArea dataOnly="0" labelOnly="1" outline="0" fieldPosition="0">
        <references count="2">
          <reference field="4294967294" count="5">
            <x v="0"/>
            <x v="1"/>
            <x v="2"/>
            <x v="3"/>
            <x v="4"/>
          </reference>
          <reference field="3" count="1" selected="0">
            <x v="59"/>
          </reference>
        </references>
      </pivotArea>
    </format>
    <format dxfId="739">
      <pivotArea dataOnly="0" labelOnly="1" outline="0" fieldPosition="0">
        <references count="2">
          <reference field="4294967294" count="5">
            <x v="0"/>
            <x v="1"/>
            <x v="2"/>
            <x v="3"/>
            <x v="4"/>
          </reference>
          <reference field="3" count="1" selected="0">
            <x v="60"/>
          </reference>
        </references>
      </pivotArea>
    </format>
    <format dxfId="738">
      <pivotArea dataOnly="0" labelOnly="1" outline="0" fieldPosition="0">
        <references count="2">
          <reference field="4294967294" count="5">
            <x v="0"/>
            <x v="1"/>
            <x v="2"/>
            <x v="3"/>
            <x v="4"/>
          </reference>
          <reference field="3" count="1" selected="0">
            <x v="61"/>
          </reference>
        </references>
      </pivotArea>
    </format>
    <format dxfId="737">
      <pivotArea dataOnly="0" labelOnly="1" outline="0" fieldPosition="0">
        <references count="2">
          <reference field="4294967294" count="5">
            <x v="0"/>
            <x v="1"/>
            <x v="2"/>
            <x v="3"/>
            <x v="4"/>
          </reference>
          <reference field="3" count="1" selected="0">
            <x v="62"/>
          </reference>
        </references>
      </pivotArea>
    </format>
    <format dxfId="736">
      <pivotArea dataOnly="0" labelOnly="1" outline="0" fieldPosition="0">
        <references count="2">
          <reference field="4294967294" count="5">
            <x v="0"/>
            <x v="1"/>
            <x v="2"/>
            <x v="3"/>
            <x v="4"/>
          </reference>
          <reference field="3" count="1" selected="0">
            <x v="63"/>
          </reference>
        </references>
      </pivotArea>
    </format>
    <format dxfId="735">
      <pivotArea dataOnly="0" labelOnly="1" outline="0" fieldPosition="0">
        <references count="2">
          <reference field="4294967294" count="5">
            <x v="0"/>
            <x v="1"/>
            <x v="2"/>
            <x v="3"/>
            <x v="4"/>
          </reference>
          <reference field="3" count="1" selected="0">
            <x v="64"/>
          </reference>
        </references>
      </pivotArea>
    </format>
    <format dxfId="734">
      <pivotArea dataOnly="0" labelOnly="1" outline="0" fieldPosition="0">
        <references count="2">
          <reference field="4294967294" count="5">
            <x v="0"/>
            <x v="1"/>
            <x v="2"/>
            <x v="3"/>
            <x v="4"/>
          </reference>
          <reference field="3" count="1" selected="0">
            <x v="65"/>
          </reference>
        </references>
      </pivotArea>
    </format>
    <format dxfId="733">
      <pivotArea dataOnly="0" labelOnly="1" outline="0" fieldPosition="0">
        <references count="2">
          <reference field="4294967294" count="5">
            <x v="0"/>
            <x v="1"/>
            <x v="2"/>
            <x v="3"/>
            <x v="4"/>
          </reference>
          <reference field="3" count="1" selected="0">
            <x v="72"/>
          </reference>
        </references>
      </pivotArea>
    </format>
    <format dxfId="732">
      <pivotArea dataOnly="0" labelOnly="1" outline="0" fieldPosition="0">
        <references count="2">
          <reference field="4294967294" count="5">
            <x v="0"/>
            <x v="1"/>
            <x v="2"/>
            <x v="3"/>
            <x v="4"/>
          </reference>
          <reference field="3" count="1" selected="0">
            <x v="74"/>
          </reference>
        </references>
      </pivotArea>
    </format>
    <format dxfId="731">
      <pivotArea dataOnly="0" labelOnly="1" outline="0" fieldPosition="0">
        <references count="2">
          <reference field="4294967294" count="5">
            <x v="0"/>
            <x v="1"/>
            <x v="2"/>
            <x v="3"/>
            <x v="4"/>
          </reference>
          <reference field="3" count="1" selected="0">
            <x v="75"/>
          </reference>
        </references>
      </pivotArea>
    </format>
    <format dxfId="730">
      <pivotArea dataOnly="0" labelOnly="1" outline="0" fieldPosition="0">
        <references count="2">
          <reference field="4294967294" count="5">
            <x v="0"/>
            <x v="1"/>
            <x v="2"/>
            <x v="3"/>
            <x v="4"/>
          </reference>
          <reference field="3" count="1" selected="0">
            <x v="77"/>
          </reference>
        </references>
      </pivotArea>
    </format>
    <format dxfId="729">
      <pivotArea dataOnly="0" labelOnly="1" outline="0" fieldPosition="0">
        <references count="2">
          <reference field="4294967294" count="5">
            <x v="0"/>
            <x v="1"/>
            <x v="2"/>
            <x v="3"/>
            <x v="4"/>
          </reference>
          <reference field="3" count="1" selected="0">
            <x v="78"/>
          </reference>
        </references>
      </pivotArea>
    </format>
    <format dxfId="728">
      <pivotArea dataOnly="0" labelOnly="1" outline="0" fieldPosition="0">
        <references count="2">
          <reference field="4294967294" count="5">
            <x v="0"/>
            <x v="1"/>
            <x v="2"/>
            <x v="3"/>
            <x v="4"/>
          </reference>
          <reference field="3" count="1" selected="0">
            <x v="79"/>
          </reference>
        </references>
      </pivotArea>
    </format>
    <format dxfId="727">
      <pivotArea dataOnly="0" labelOnly="1" outline="0" fieldPosition="0">
        <references count="2">
          <reference field="4294967294" count="5">
            <x v="0"/>
            <x v="1"/>
            <x v="2"/>
            <x v="3"/>
            <x v="4"/>
          </reference>
          <reference field="3" count="1" selected="0">
            <x v="80"/>
          </reference>
        </references>
      </pivotArea>
    </format>
    <format dxfId="726">
      <pivotArea dataOnly="0" labelOnly="1" outline="0" fieldPosition="0">
        <references count="2">
          <reference field="4294967294" count="5">
            <x v="0"/>
            <x v="1"/>
            <x v="2"/>
            <x v="3"/>
            <x v="4"/>
          </reference>
          <reference field="3" count="1" selected="0">
            <x v="82"/>
          </reference>
        </references>
      </pivotArea>
    </format>
    <format dxfId="725">
      <pivotArea dataOnly="0" labelOnly="1" outline="0" fieldPosition="0">
        <references count="2">
          <reference field="4294967294" count="5">
            <x v="0"/>
            <x v="1"/>
            <x v="2"/>
            <x v="3"/>
            <x v="4"/>
          </reference>
          <reference field="3" count="1" selected="0">
            <x v="83"/>
          </reference>
        </references>
      </pivotArea>
    </format>
    <format dxfId="724">
      <pivotArea dataOnly="0" labelOnly="1" outline="0" fieldPosition="0">
        <references count="2">
          <reference field="4294967294" count="5">
            <x v="0"/>
            <x v="1"/>
            <x v="2"/>
            <x v="3"/>
            <x v="4"/>
          </reference>
          <reference field="3" count="1" selected="0">
            <x v="85"/>
          </reference>
        </references>
      </pivotArea>
    </format>
    <format dxfId="723">
      <pivotArea dataOnly="0" labelOnly="1" outline="0" fieldPosition="0">
        <references count="2">
          <reference field="4294967294" count="5">
            <x v="0"/>
            <x v="1"/>
            <x v="2"/>
            <x v="3"/>
            <x v="4"/>
          </reference>
          <reference field="3" count="1" selected="0">
            <x v="87"/>
          </reference>
        </references>
      </pivotArea>
    </format>
    <format dxfId="722">
      <pivotArea dataOnly="0" labelOnly="1" outline="0" fieldPosition="0">
        <references count="2">
          <reference field="4294967294" count="5">
            <x v="0"/>
            <x v="1"/>
            <x v="2"/>
            <x v="3"/>
            <x v="4"/>
          </reference>
          <reference field="3" count="1" selected="0">
            <x v="88"/>
          </reference>
        </references>
      </pivotArea>
    </format>
    <format dxfId="721">
      <pivotArea dataOnly="0" labelOnly="1" outline="0" fieldPosition="0">
        <references count="2">
          <reference field="4294967294" count="5">
            <x v="0"/>
            <x v="1"/>
            <x v="2"/>
            <x v="3"/>
            <x v="4"/>
          </reference>
          <reference field="3" count="1" selected="0">
            <x v="90"/>
          </reference>
        </references>
      </pivotArea>
    </format>
    <format dxfId="720">
      <pivotArea dataOnly="0" labelOnly="1" outline="0" fieldPosition="0">
        <references count="2">
          <reference field="4294967294" count="5">
            <x v="0"/>
            <x v="1"/>
            <x v="2"/>
            <x v="3"/>
            <x v="4"/>
          </reference>
          <reference field="3" count="1" selected="0">
            <x v="91"/>
          </reference>
        </references>
      </pivotArea>
    </format>
    <format dxfId="719">
      <pivotArea dataOnly="0" labelOnly="1" outline="0" fieldPosition="0">
        <references count="2">
          <reference field="4294967294" count="5">
            <x v="0"/>
            <x v="1"/>
            <x v="2"/>
            <x v="3"/>
            <x v="4"/>
          </reference>
          <reference field="3" count="1" selected="0">
            <x v="92"/>
          </reference>
        </references>
      </pivotArea>
    </format>
    <format dxfId="718">
      <pivotArea dataOnly="0" labelOnly="1" outline="0" fieldPosition="0">
        <references count="2">
          <reference field="4294967294" count="5">
            <x v="0"/>
            <x v="1"/>
            <x v="2"/>
            <x v="3"/>
            <x v="4"/>
          </reference>
          <reference field="3" count="1" selected="0">
            <x v="93"/>
          </reference>
        </references>
      </pivotArea>
    </format>
    <format dxfId="717">
      <pivotArea dataOnly="0" labelOnly="1" outline="0" fieldPosition="0">
        <references count="2">
          <reference field="4294967294" count="5">
            <x v="0"/>
            <x v="1"/>
            <x v="2"/>
            <x v="3"/>
            <x v="4"/>
          </reference>
          <reference field="3" count="1" selected="0">
            <x v="94"/>
          </reference>
        </references>
      </pivotArea>
    </format>
    <format dxfId="716">
      <pivotArea dataOnly="0" labelOnly="1" outline="0" fieldPosition="0">
        <references count="2">
          <reference field="4294967294" count="5">
            <x v="0"/>
            <x v="1"/>
            <x v="2"/>
            <x v="3"/>
            <x v="4"/>
          </reference>
          <reference field="3" count="1" selected="0">
            <x v="95"/>
          </reference>
        </references>
      </pivotArea>
    </format>
    <format dxfId="715">
      <pivotArea dataOnly="0" labelOnly="1" outline="0" fieldPosition="0">
        <references count="2">
          <reference field="4294967294" count="5">
            <x v="0"/>
            <x v="1"/>
            <x v="2"/>
            <x v="3"/>
            <x v="4"/>
          </reference>
          <reference field="3" count="1" selected="0">
            <x v="96"/>
          </reference>
        </references>
      </pivotArea>
    </format>
    <format dxfId="714">
      <pivotArea dataOnly="0" labelOnly="1" outline="0" fieldPosition="0">
        <references count="2">
          <reference field="4294967294" count="5">
            <x v="0"/>
            <x v="1"/>
            <x v="2"/>
            <x v="3"/>
            <x v="4"/>
          </reference>
          <reference field="3" count="1" selected="0">
            <x v="97"/>
          </reference>
        </references>
      </pivotArea>
    </format>
    <format dxfId="713">
      <pivotArea dataOnly="0" labelOnly="1" outline="0" fieldPosition="0">
        <references count="2">
          <reference field="4294967294" count="5">
            <x v="0"/>
            <x v="1"/>
            <x v="2"/>
            <x v="3"/>
            <x v="4"/>
          </reference>
          <reference field="3" count="1" selected="0">
            <x v="99"/>
          </reference>
        </references>
      </pivotArea>
    </format>
    <format dxfId="712">
      <pivotArea dataOnly="0" labelOnly="1" outline="0" fieldPosition="0">
        <references count="2">
          <reference field="4294967294" count="5">
            <x v="0"/>
            <x v="1"/>
            <x v="2"/>
            <x v="3"/>
            <x v="4"/>
          </reference>
          <reference field="3" count="1" selected="0">
            <x v="100"/>
          </reference>
        </references>
      </pivotArea>
    </format>
    <format dxfId="711">
      <pivotArea dataOnly="0" labelOnly="1" outline="0" fieldPosition="0">
        <references count="2">
          <reference field="4294967294" count="5">
            <x v="0"/>
            <x v="1"/>
            <x v="2"/>
            <x v="3"/>
            <x v="4"/>
          </reference>
          <reference field="3" count="1" selected="0">
            <x v="101"/>
          </reference>
        </references>
      </pivotArea>
    </format>
    <format dxfId="710">
      <pivotArea dataOnly="0" labelOnly="1" outline="0" fieldPosition="0">
        <references count="2">
          <reference field="4294967294" count="5">
            <x v="0"/>
            <x v="1"/>
            <x v="2"/>
            <x v="3"/>
            <x v="4"/>
          </reference>
          <reference field="3" count="1" selected="0">
            <x v="102"/>
          </reference>
        </references>
      </pivotArea>
    </format>
    <format dxfId="709">
      <pivotArea dataOnly="0" labelOnly="1" outline="0" fieldPosition="0">
        <references count="2">
          <reference field="4294967294" count="5">
            <x v="0"/>
            <x v="1"/>
            <x v="2"/>
            <x v="3"/>
            <x v="4"/>
          </reference>
          <reference field="3" count="1" selected="0">
            <x v="103"/>
          </reference>
        </references>
      </pivotArea>
    </format>
    <format dxfId="708">
      <pivotArea dataOnly="0" labelOnly="1" outline="0" fieldPosition="0">
        <references count="2">
          <reference field="4294967294" count="5">
            <x v="0"/>
            <x v="1"/>
            <x v="2"/>
            <x v="3"/>
            <x v="4"/>
          </reference>
          <reference field="3" count="1" selected="0">
            <x v="104"/>
          </reference>
        </references>
      </pivotArea>
    </format>
    <format dxfId="707">
      <pivotArea dataOnly="0" labelOnly="1" outline="0" fieldPosition="0">
        <references count="2">
          <reference field="4294967294" count="5">
            <x v="0"/>
            <x v="1"/>
            <x v="2"/>
            <x v="3"/>
            <x v="4"/>
          </reference>
          <reference field="3" count="1" selected="0">
            <x v="105"/>
          </reference>
        </references>
      </pivotArea>
    </format>
    <format dxfId="706">
      <pivotArea dataOnly="0" labelOnly="1" outline="0" fieldPosition="0">
        <references count="2">
          <reference field="4294967294" count="5">
            <x v="0"/>
            <x v="1"/>
            <x v="2"/>
            <x v="3"/>
            <x v="4"/>
          </reference>
          <reference field="3" count="1" selected="0">
            <x v="106"/>
          </reference>
        </references>
      </pivotArea>
    </format>
    <format dxfId="705">
      <pivotArea dataOnly="0" labelOnly="1" outline="0" fieldPosition="0">
        <references count="2">
          <reference field="4294967294" count="5">
            <x v="0"/>
            <x v="1"/>
            <x v="2"/>
            <x v="3"/>
            <x v="4"/>
          </reference>
          <reference field="3" count="1" selected="0">
            <x v="107"/>
          </reference>
        </references>
      </pivotArea>
    </format>
    <format dxfId="704">
      <pivotArea dataOnly="0" labelOnly="1" outline="0" fieldPosition="0">
        <references count="2">
          <reference field="4294967294" count="5">
            <x v="0"/>
            <x v="1"/>
            <x v="2"/>
            <x v="3"/>
            <x v="4"/>
          </reference>
          <reference field="3" count="1" selected="0">
            <x v="108"/>
          </reference>
        </references>
      </pivotArea>
    </format>
    <format dxfId="703">
      <pivotArea dataOnly="0" labelOnly="1" outline="0" fieldPosition="0">
        <references count="2">
          <reference field="4294967294" count="5">
            <x v="0"/>
            <x v="1"/>
            <x v="2"/>
            <x v="3"/>
            <x v="4"/>
          </reference>
          <reference field="3" count="1" selected="0">
            <x v="109"/>
          </reference>
        </references>
      </pivotArea>
    </format>
    <format dxfId="702">
      <pivotArea dataOnly="0" labelOnly="1" outline="0" fieldPosition="0">
        <references count="2">
          <reference field="4294967294" count="5">
            <x v="0"/>
            <x v="1"/>
            <x v="2"/>
            <x v="3"/>
            <x v="4"/>
          </reference>
          <reference field="3" count="1" selected="0">
            <x v="110"/>
          </reference>
        </references>
      </pivotArea>
    </format>
    <format dxfId="701">
      <pivotArea dataOnly="0" labelOnly="1" outline="0" fieldPosition="0">
        <references count="2">
          <reference field="4294967294" count="5">
            <x v="0"/>
            <x v="1"/>
            <x v="2"/>
            <x v="3"/>
            <x v="4"/>
          </reference>
          <reference field="3" count="1" selected="0">
            <x v="111"/>
          </reference>
        </references>
      </pivotArea>
    </format>
    <format dxfId="700">
      <pivotArea dataOnly="0" labelOnly="1" outline="0" fieldPosition="0">
        <references count="2">
          <reference field="4294967294" count="5">
            <x v="0"/>
            <x v="1"/>
            <x v="2"/>
            <x v="3"/>
            <x v="4"/>
          </reference>
          <reference field="3" count="1" selected="0">
            <x v="113"/>
          </reference>
        </references>
      </pivotArea>
    </format>
    <format dxfId="699">
      <pivotArea dataOnly="0" labelOnly="1" outline="0" fieldPosition="0">
        <references count="2">
          <reference field="4294967294" count="5">
            <x v="0"/>
            <x v="1"/>
            <x v="2"/>
            <x v="3"/>
            <x v="4"/>
          </reference>
          <reference field="3" count="1" selected="0">
            <x v="114"/>
          </reference>
        </references>
      </pivotArea>
    </format>
    <format dxfId="698">
      <pivotArea dataOnly="0" labelOnly="1" outline="0" fieldPosition="0">
        <references count="2">
          <reference field="4294967294" count="5">
            <x v="0"/>
            <x v="1"/>
            <x v="2"/>
            <x v="3"/>
            <x v="4"/>
          </reference>
          <reference field="3" count="1" selected="0">
            <x v="115"/>
          </reference>
        </references>
      </pivotArea>
    </format>
    <format dxfId="697">
      <pivotArea dataOnly="0" labelOnly="1" outline="0" fieldPosition="0">
        <references count="2">
          <reference field="4294967294" count="5">
            <x v="0"/>
            <x v="1"/>
            <x v="2"/>
            <x v="3"/>
            <x v="4"/>
          </reference>
          <reference field="3" count="1" selected="0">
            <x v="118"/>
          </reference>
        </references>
      </pivotArea>
    </format>
    <format dxfId="696">
      <pivotArea dataOnly="0" labelOnly="1" outline="0" fieldPosition="0">
        <references count="2">
          <reference field="4294967294" count="5">
            <x v="0"/>
            <x v="1"/>
            <x v="2"/>
            <x v="3"/>
            <x v="4"/>
          </reference>
          <reference field="3" count="1" selected="0">
            <x v="119"/>
          </reference>
        </references>
      </pivotArea>
    </format>
    <format dxfId="695">
      <pivotArea dataOnly="0" labelOnly="1" outline="0" fieldPosition="0">
        <references count="2">
          <reference field="4294967294" count="5">
            <x v="0"/>
            <x v="1"/>
            <x v="2"/>
            <x v="3"/>
            <x v="4"/>
          </reference>
          <reference field="3" count="1" selected="0">
            <x v="120"/>
          </reference>
        </references>
      </pivotArea>
    </format>
    <format dxfId="694">
      <pivotArea dataOnly="0" labelOnly="1" outline="0" fieldPosition="0">
        <references count="2">
          <reference field="4294967294" count="5">
            <x v="0"/>
            <x v="1"/>
            <x v="2"/>
            <x v="3"/>
            <x v="4"/>
          </reference>
          <reference field="3" count="1" selected="0">
            <x v="121"/>
          </reference>
        </references>
      </pivotArea>
    </format>
    <format dxfId="693">
      <pivotArea dataOnly="0" labelOnly="1" outline="0" fieldPosition="0">
        <references count="2">
          <reference field="4294967294" count="5">
            <x v="0"/>
            <x v="1"/>
            <x v="2"/>
            <x v="3"/>
            <x v="4"/>
          </reference>
          <reference field="3" count="1" selected="0">
            <x v="122"/>
          </reference>
        </references>
      </pivotArea>
    </format>
    <format dxfId="692">
      <pivotArea dataOnly="0" labelOnly="1" outline="0" fieldPosition="0">
        <references count="2">
          <reference field="4294967294" count="5">
            <x v="0"/>
            <x v="1"/>
            <x v="2"/>
            <x v="3"/>
            <x v="4"/>
          </reference>
          <reference field="3" count="1" selected="0">
            <x v="123"/>
          </reference>
        </references>
      </pivotArea>
    </format>
    <format dxfId="691">
      <pivotArea dataOnly="0" labelOnly="1" outline="0" fieldPosition="0">
        <references count="2">
          <reference field="4294967294" count="5">
            <x v="0"/>
            <x v="1"/>
            <x v="2"/>
            <x v="3"/>
            <x v="4"/>
          </reference>
          <reference field="3" count="1" selected="0">
            <x v="124"/>
          </reference>
        </references>
      </pivotArea>
    </format>
    <format dxfId="690">
      <pivotArea dataOnly="0" labelOnly="1" outline="0" fieldPosition="0">
        <references count="2">
          <reference field="4294967294" count="5">
            <x v="0"/>
            <x v="1"/>
            <x v="2"/>
            <x v="3"/>
            <x v="4"/>
          </reference>
          <reference field="3" count="1" selected="0">
            <x v="125"/>
          </reference>
        </references>
      </pivotArea>
    </format>
    <format dxfId="689">
      <pivotArea dataOnly="0" labelOnly="1" outline="0" fieldPosition="0">
        <references count="2">
          <reference field="4294967294" count="5">
            <x v="0"/>
            <x v="1"/>
            <x v="2"/>
            <x v="3"/>
            <x v="4"/>
          </reference>
          <reference field="3" count="1" selected="0">
            <x v="126"/>
          </reference>
        </references>
      </pivotArea>
    </format>
    <format dxfId="688">
      <pivotArea dataOnly="0" labelOnly="1" outline="0" fieldPosition="0">
        <references count="2">
          <reference field="4294967294" count="5">
            <x v="0"/>
            <x v="1"/>
            <x v="2"/>
            <x v="3"/>
            <x v="4"/>
          </reference>
          <reference field="3" count="1" selected="0">
            <x v="127"/>
          </reference>
        </references>
      </pivotArea>
    </format>
    <format dxfId="687">
      <pivotArea dataOnly="0" labelOnly="1" outline="0" fieldPosition="0">
        <references count="2">
          <reference field="4294967294" count="5">
            <x v="0"/>
            <x v="1"/>
            <x v="2"/>
            <x v="3"/>
            <x v="4"/>
          </reference>
          <reference field="3" count="1" selected="0">
            <x v="128"/>
          </reference>
        </references>
      </pivotArea>
    </format>
    <format dxfId="686">
      <pivotArea dataOnly="0" labelOnly="1" outline="0" fieldPosition="0">
        <references count="2">
          <reference field="4294967294" count="5">
            <x v="0"/>
            <x v="1"/>
            <x v="2"/>
            <x v="3"/>
            <x v="4"/>
          </reference>
          <reference field="3" count="1" selected="0">
            <x v="129"/>
          </reference>
        </references>
      </pivotArea>
    </format>
    <format dxfId="685">
      <pivotArea dataOnly="0" labelOnly="1" outline="0" fieldPosition="0">
        <references count="2">
          <reference field="4294967294" count="5">
            <x v="0"/>
            <x v="1"/>
            <x v="2"/>
            <x v="3"/>
            <x v="4"/>
          </reference>
          <reference field="3" count="1" selected="0">
            <x v="130"/>
          </reference>
        </references>
      </pivotArea>
    </format>
    <format dxfId="684">
      <pivotArea dataOnly="0" labelOnly="1" outline="0" fieldPosition="0">
        <references count="2">
          <reference field="4294967294" count="5">
            <x v="0"/>
            <x v="1"/>
            <x v="2"/>
            <x v="3"/>
            <x v="4"/>
          </reference>
          <reference field="3" count="1" selected="0">
            <x v="131"/>
          </reference>
        </references>
      </pivotArea>
    </format>
    <format dxfId="683">
      <pivotArea dataOnly="0" labelOnly="1" outline="0" fieldPosition="0">
        <references count="2">
          <reference field="4294967294" count="5">
            <x v="0"/>
            <x v="1"/>
            <x v="2"/>
            <x v="3"/>
            <x v="4"/>
          </reference>
          <reference field="3" count="1" selected="0">
            <x v="132"/>
          </reference>
        </references>
      </pivotArea>
    </format>
    <format dxfId="682">
      <pivotArea dataOnly="0" labelOnly="1" outline="0" fieldPosition="0">
        <references count="2">
          <reference field="4294967294" count="5">
            <x v="0"/>
            <x v="1"/>
            <x v="2"/>
            <x v="3"/>
            <x v="4"/>
          </reference>
          <reference field="3" count="1" selected="0">
            <x v="133"/>
          </reference>
        </references>
      </pivotArea>
    </format>
    <format dxfId="681">
      <pivotArea dataOnly="0" labelOnly="1" outline="0" fieldPosition="0">
        <references count="2">
          <reference field="4294967294" count="5">
            <x v="0"/>
            <x v="1"/>
            <x v="2"/>
            <x v="3"/>
            <x v="4"/>
          </reference>
          <reference field="3" count="1" selected="0">
            <x v="134"/>
          </reference>
        </references>
      </pivotArea>
    </format>
    <format dxfId="680">
      <pivotArea dataOnly="0" labelOnly="1" outline="0" fieldPosition="0">
        <references count="2">
          <reference field="4294967294" count="5">
            <x v="0"/>
            <x v="1"/>
            <x v="2"/>
            <x v="3"/>
            <x v="4"/>
          </reference>
          <reference field="3" count="1" selected="0">
            <x v="135"/>
          </reference>
        </references>
      </pivotArea>
    </format>
    <format dxfId="679">
      <pivotArea dataOnly="0" labelOnly="1" outline="0" fieldPosition="0">
        <references count="2">
          <reference field="4294967294" count="5">
            <x v="0"/>
            <x v="1"/>
            <x v="2"/>
            <x v="3"/>
            <x v="4"/>
          </reference>
          <reference field="3" count="1" selected="0">
            <x v="136"/>
          </reference>
        </references>
      </pivotArea>
    </format>
    <format dxfId="678">
      <pivotArea dataOnly="0" labelOnly="1" outline="0" fieldPosition="0">
        <references count="2">
          <reference field="4294967294" count="5">
            <x v="0"/>
            <x v="1"/>
            <x v="2"/>
            <x v="3"/>
            <x v="4"/>
          </reference>
          <reference field="3" count="1" selected="0">
            <x v="137"/>
          </reference>
        </references>
      </pivotArea>
    </format>
    <format dxfId="677">
      <pivotArea dataOnly="0" labelOnly="1" outline="0" fieldPosition="0">
        <references count="2">
          <reference field="4294967294" count="5">
            <x v="0"/>
            <x v="1"/>
            <x v="2"/>
            <x v="3"/>
            <x v="4"/>
          </reference>
          <reference field="3" count="1" selected="0">
            <x v="138"/>
          </reference>
        </references>
      </pivotArea>
    </format>
    <format dxfId="676">
      <pivotArea dataOnly="0" labelOnly="1" outline="0" fieldPosition="0">
        <references count="2">
          <reference field="4294967294" count="5">
            <x v="0"/>
            <x v="1"/>
            <x v="2"/>
            <x v="3"/>
            <x v="4"/>
          </reference>
          <reference field="3" count="1" selected="0">
            <x v="139"/>
          </reference>
        </references>
      </pivotArea>
    </format>
    <format dxfId="675">
      <pivotArea dataOnly="0" labelOnly="1" outline="0" fieldPosition="0">
        <references count="2">
          <reference field="4294967294" count="5">
            <x v="0"/>
            <x v="1"/>
            <x v="2"/>
            <x v="3"/>
            <x v="4"/>
          </reference>
          <reference field="3" count="1" selected="0">
            <x v="140"/>
          </reference>
        </references>
      </pivotArea>
    </format>
    <format dxfId="674">
      <pivotArea dataOnly="0" labelOnly="1" outline="0" fieldPosition="0">
        <references count="2">
          <reference field="4294967294" count="5">
            <x v="0"/>
            <x v="1"/>
            <x v="2"/>
            <x v="3"/>
            <x v="4"/>
          </reference>
          <reference field="3" count="1" selected="0">
            <x v="141"/>
          </reference>
        </references>
      </pivotArea>
    </format>
    <format dxfId="673">
      <pivotArea dataOnly="0" labelOnly="1" outline="0" fieldPosition="0">
        <references count="2">
          <reference field="4294967294" count="5">
            <x v="0"/>
            <x v="1"/>
            <x v="2"/>
            <x v="3"/>
            <x v="4"/>
          </reference>
          <reference field="3" count="1" selected="0">
            <x v="142"/>
          </reference>
        </references>
      </pivotArea>
    </format>
    <format dxfId="672">
      <pivotArea dataOnly="0" labelOnly="1" outline="0" fieldPosition="0">
        <references count="2">
          <reference field="4294967294" count="5">
            <x v="0"/>
            <x v="1"/>
            <x v="2"/>
            <x v="3"/>
            <x v="4"/>
          </reference>
          <reference field="3" count="1" selected="0">
            <x v="143"/>
          </reference>
        </references>
      </pivotArea>
    </format>
    <format dxfId="671">
      <pivotArea dataOnly="0" labelOnly="1" outline="0" fieldPosition="0">
        <references count="2">
          <reference field="4294967294" count="5">
            <x v="0"/>
            <x v="1"/>
            <x v="2"/>
            <x v="3"/>
            <x v="4"/>
          </reference>
          <reference field="3" count="1" selected="0">
            <x v="144"/>
          </reference>
        </references>
      </pivotArea>
    </format>
    <format dxfId="670">
      <pivotArea dataOnly="0" labelOnly="1" outline="0" fieldPosition="0">
        <references count="2">
          <reference field="4294967294" count="5">
            <x v="0"/>
            <x v="1"/>
            <x v="2"/>
            <x v="3"/>
            <x v="4"/>
          </reference>
          <reference field="3" count="1" selected="0">
            <x v="145"/>
          </reference>
        </references>
      </pivotArea>
    </format>
    <format dxfId="669">
      <pivotArea dataOnly="0" labelOnly="1" outline="0" fieldPosition="0">
        <references count="2">
          <reference field="4294967294" count="5">
            <x v="0"/>
            <x v="1"/>
            <x v="2"/>
            <x v="3"/>
            <x v="4"/>
          </reference>
          <reference field="3" count="1" selected="0">
            <x v="146"/>
          </reference>
        </references>
      </pivotArea>
    </format>
    <format dxfId="668">
      <pivotArea dataOnly="0" labelOnly="1" outline="0" fieldPosition="0">
        <references count="2">
          <reference field="4294967294" count="5">
            <x v="0"/>
            <x v="1"/>
            <x v="2"/>
            <x v="3"/>
            <x v="4"/>
          </reference>
          <reference field="3" count="1" selected="0">
            <x v="147"/>
          </reference>
        </references>
      </pivotArea>
    </format>
    <format dxfId="667">
      <pivotArea dataOnly="0" labelOnly="1" outline="0" fieldPosition="0">
        <references count="2">
          <reference field="4294967294" count="5">
            <x v="0"/>
            <x v="1"/>
            <x v="2"/>
            <x v="3"/>
            <x v="4"/>
          </reference>
          <reference field="3" count="1" selected="0">
            <x v="148"/>
          </reference>
        </references>
      </pivotArea>
    </format>
    <format dxfId="666">
      <pivotArea dataOnly="0" labelOnly="1" outline="0" fieldPosition="0">
        <references count="2">
          <reference field="4294967294" count="5">
            <x v="0"/>
            <x v="1"/>
            <x v="2"/>
            <x v="3"/>
            <x v="4"/>
          </reference>
          <reference field="3" count="1" selected="0">
            <x v="149"/>
          </reference>
        </references>
      </pivotArea>
    </format>
    <format dxfId="665">
      <pivotArea dataOnly="0" labelOnly="1" outline="0" fieldPosition="0">
        <references count="2">
          <reference field="4294967294" count="5">
            <x v="0"/>
            <x v="1"/>
            <x v="2"/>
            <x v="3"/>
            <x v="4"/>
          </reference>
          <reference field="3" count="1" selected="0">
            <x v="151"/>
          </reference>
        </references>
      </pivotArea>
    </format>
    <format dxfId="664">
      <pivotArea dataOnly="0" labelOnly="1" outline="0" fieldPosition="0">
        <references count="2">
          <reference field="4294967294" count="5">
            <x v="0"/>
            <x v="1"/>
            <x v="2"/>
            <x v="3"/>
            <x v="4"/>
          </reference>
          <reference field="3" count="1" selected="0">
            <x v="153"/>
          </reference>
        </references>
      </pivotArea>
    </format>
    <format dxfId="663">
      <pivotArea dataOnly="0" labelOnly="1" outline="0" fieldPosition="0">
        <references count="2">
          <reference field="4294967294" count="5">
            <x v="0"/>
            <x v="1"/>
            <x v="2"/>
            <x v="3"/>
            <x v="4"/>
          </reference>
          <reference field="3" count="1" selected="0">
            <x v="154"/>
          </reference>
        </references>
      </pivotArea>
    </format>
    <format dxfId="662">
      <pivotArea dataOnly="0" labelOnly="1" outline="0" fieldPosition="0">
        <references count="2">
          <reference field="4294967294" count="5">
            <x v="0"/>
            <x v="1"/>
            <x v="2"/>
            <x v="3"/>
            <x v="4"/>
          </reference>
          <reference field="3" count="1" selected="0">
            <x v="155"/>
          </reference>
        </references>
      </pivotArea>
    </format>
    <format dxfId="661">
      <pivotArea dataOnly="0" labelOnly="1" outline="0" fieldPosition="0">
        <references count="2">
          <reference field="4294967294" count="5">
            <x v="0"/>
            <x v="1"/>
            <x v="2"/>
            <x v="3"/>
            <x v="4"/>
          </reference>
          <reference field="3" count="1" selected="0">
            <x v="156"/>
          </reference>
        </references>
      </pivotArea>
    </format>
    <format dxfId="660">
      <pivotArea dataOnly="0" labelOnly="1" outline="0" fieldPosition="0">
        <references count="2">
          <reference field="4294967294" count="5">
            <x v="0"/>
            <x v="1"/>
            <x v="2"/>
            <x v="3"/>
            <x v="4"/>
          </reference>
          <reference field="3" count="1" selected="0">
            <x v="157"/>
          </reference>
        </references>
      </pivotArea>
    </format>
    <format dxfId="659">
      <pivotArea dataOnly="0" labelOnly="1" outline="0" fieldPosition="0">
        <references count="2">
          <reference field="4294967294" count="5">
            <x v="0"/>
            <x v="1"/>
            <x v="2"/>
            <x v="3"/>
            <x v="4"/>
          </reference>
          <reference field="3" count="1" selected="0">
            <x v="158"/>
          </reference>
        </references>
      </pivotArea>
    </format>
    <format dxfId="658">
      <pivotArea dataOnly="0" labelOnly="1" outline="0" fieldPosition="0">
        <references count="2">
          <reference field="4294967294" count="5">
            <x v="0"/>
            <x v="1"/>
            <x v="2"/>
            <x v="3"/>
            <x v="4"/>
          </reference>
          <reference field="3" count="1" selected="0">
            <x v="159"/>
          </reference>
        </references>
      </pivotArea>
    </format>
    <format dxfId="657">
      <pivotArea dataOnly="0" labelOnly="1" outline="0" fieldPosition="0">
        <references count="2">
          <reference field="4294967294" count="5">
            <x v="0"/>
            <x v="1"/>
            <x v="2"/>
            <x v="3"/>
            <x v="4"/>
          </reference>
          <reference field="3" count="1" selected="0">
            <x v="160"/>
          </reference>
        </references>
      </pivotArea>
    </format>
    <format dxfId="656">
      <pivotArea dataOnly="0" labelOnly="1" outline="0" fieldPosition="0">
        <references count="2">
          <reference field="4294967294" count="5">
            <x v="0"/>
            <x v="1"/>
            <x v="2"/>
            <x v="3"/>
            <x v="4"/>
          </reference>
          <reference field="3" count="1" selected="0">
            <x v="161"/>
          </reference>
        </references>
      </pivotArea>
    </format>
    <format dxfId="655">
      <pivotArea dataOnly="0" labelOnly="1" outline="0" fieldPosition="0">
        <references count="2">
          <reference field="4294967294" count="5">
            <x v="0"/>
            <x v="1"/>
            <x v="2"/>
            <x v="3"/>
            <x v="4"/>
          </reference>
          <reference field="3" count="1" selected="0">
            <x v="162"/>
          </reference>
        </references>
      </pivotArea>
    </format>
    <format dxfId="654">
      <pivotArea dataOnly="0" labelOnly="1" outline="0" fieldPosition="0">
        <references count="2">
          <reference field="4294967294" count="5">
            <x v="0"/>
            <x v="1"/>
            <x v="2"/>
            <x v="3"/>
            <x v="4"/>
          </reference>
          <reference field="3" count="1" selected="0">
            <x v="164"/>
          </reference>
        </references>
      </pivotArea>
    </format>
    <format dxfId="653">
      <pivotArea dataOnly="0" labelOnly="1" outline="0" fieldPosition="0">
        <references count="2">
          <reference field="4294967294" count="5">
            <x v="0"/>
            <x v="1"/>
            <x v="2"/>
            <x v="3"/>
            <x v="4"/>
          </reference>
          <reference field="3" count="1" selected="0">
            <x v="165"/>
          </reference>
        </references>
      </pivotArea>
    </format>
    <format dxfId="652">
      <pivotArea dataOnly="0" labelOnly="1" outline="0" fieldPosition="0">
        <references count="2">
          <reference field="4294967294" count="5">
            <x v="0"/>
            <x v="1"/>
            <x v="2"/>
            <x v="3"/>
            <x v="4"/>
          </reference>
          <reference field="3" count="1" selected="0">
            <x v="166"/>
          </reference>
        </references>
      </pivotArea>
    </format>
    <format dxfId="651">
      <pivotArea dataOnly="0" labelOnly="1" outline="0" fieldPosition="0">
        <references count="2">
          <reference field="4294967294" count="5">
            <x v="0"/>
            <x v="1"/>
            <x v="2"/>
            <x v="3"/>
            <x v="4"/>
          </reference>
          <reference field="3" count="1" selected="0">
            <x v="167"/>
          </reference>
        </references>
      </pivotArea>
    </format>
    <format dxfId="650">
      <pivotArea dataOnly="0" labelOnly="1" outline="0" fieldPosition="0">
        <references count="2">
          <reference field="4294967294" count="5">
            <x v="0"/>
            <x v="1"/>
            <x v="2"/>
            <x v="3"/>
            <x v="4"/>
          </reference>
          <reference field="3" count="1" selected="0">
            <x v="168"/>
          </reference>
        </references>
      </pivotArea>
    </format>
    <format dxfId="649">
      <pivotArea dataOnly="0" labelOnly="1" outline="0" fieldPosition="0">
        <references count="2">
          <reference field="4294967294" count="5">
            <x v="0"/>
            <x v="1"/>
            <x v="2"/>
            <x v="3"/>
            <x v="4"/>
          </reference>
          <reference field="3" count="1" selected="0">
            <x v="169"/>
          </reference>
        </references>
      </pivotArea>
    </format>
    <format dxfId="648">
      <pivotArea dataOnly="0" labelOnly="1" outline="0" fieldPosition="0">
        <references count="2">
          <reference field="4294967294" count="5">
            <x v="0"/>
            <x v="1"/>
            <x v="2"/>
            <x v="3"/>
            <x v="4"/>
          </reference>
          <reference field="3" count="1" selected="0">
            <x v="170"/>
          </reference>
        </references>
      </pivotArea>
    </format>
    <format dxfId="647">
      <pivotArea dataOnly="0" labelOnly="1" outline="0" fieldPosition="0">
        <references count="2">
          <reference field="4294967294" count="5">
            <x v="0"/>
            <x v="1"/>
            <x v="2"/>
            <x v="3"/>
            <x v="4"/>
          </reference>
          <reference field="3" count="1" selected="0">
            <x v="171"/>
          </reference>
        </references>
      </pivotArea>
    </format>
    <format dxfId="646">
      <pivotArea dataOnly="0" labelOnly="1" outline="0" fieldPosition="0">
        <references count="2">
          <reference field="4294967294" count="5">
            <x v="0"/>
            <x v="1"/>
            <x v="2"/>
            <x v="3"/>
            <x v="4"/>
          </reference>
          <reference field="3" count="1" selected="0">
            <x v="173"/>
          </reference>
        </references>
      </pivotArea>
    </format>
    <format dxfId="645">
      <pivotArea dataOnly="0" labelOnly="1" outline="0" fieldPosition="0">
        <references count="2">
          <reference field="4294967294" count="5">
            <x v="0"/>
            <x v="1"/>
            <x v="2"/>
            <x v="3"/>
            <x v="4"/>
          </reference>
          <reference field="3" count="1" selected="0">
            <x v="175"/>
          </reference>
        </references>
      </pivotArea>
    </format>
    <format dxfId="644">
      <pivotArea dataOnly="0" labelOnly="1" outline="0" fieldPosition="0">
        <references count="2">
          <reference field="4294967294" count="5">
            <x v="0"/>
            <x v="1"/>
            <x v="2"/>
            <x v="3"/>
            <x v="4"/>
          </reference>
          <reference field="3" count="1" selected="0">
            <x v="176"/>
          </reference>
        </references>
      </pivotArea>
    </format>
    <format dxfId="643">
      <pivotArea dataOnly="0" labelOnly="1" outline="0" fieldPosition="0">
        <references count="2">
          <reference field="4294967294" count="5">
            <x v="0"/>
            <x v="1"/>
            <x v="2"/>
            <x v="3"/>
            <x v="4"/>
          </reference>
          <reference field="3" count="1" selected="0">
            <x v="177"/>
          </reference>
        </references>
      </pivotArea>
    </format>
    <format dxfId="642">
      <pivotArea dataOnly="0" labelOnly="1" outline="0" fieldPosition="0">
        <references count="2">
          <reference field="4294967294" count="5">
            <x v="0"/>
            <x v="1"/>
            <x v="2"/>
            <x v="3"/>
            <x v="4"/>
          </reference>
          <reference field="3" count="1" selected="0">
            <x v="178"/>
          </reference>
        </references>
      </pivotArea>
    </format>
    <format dxfId="641">
      <pivotArea dataOnly="0" labelOnly="1" outline="0" fieldPosition="0">
        <references count="2">
          <reference field="4294967294" count="5">
            <x v="0"/>
            <x v="1"/>
            <x v="2"/>
            <x v="3"/>
            <x v="4"/>
          </reference>
          <reference field="3" count="1" selected="0">
            <x v="179"/>
          </reference>
        </references>
      </pivotArea>
    </format>
    <format dxfId="640">
      <pivotArea dataOnly="0" labelOnly="1" outline="0" fieldPosition="0">
        <references count="2">
          <reference field="4294967294" count="5">
            <x v="0"/>
            <x v="1"/>
            <x v="2"/>
            <x v="3"/>
            <x v="4"/>
          </reference>
          <reference field="3" count="1" selected="0">
            <x v="180"/>
          </reference>
        </references>
      </pivotArea>
    </format>
    <format dxfId="639">
      <pivotArea dataOnly="0" labelOnly="1" outline="0" fieldPosition="0">
        <references count="2">
          <reference field="4294967294" count="5">
            <x v="0"/>
            <x v="1"/>
            <x v="2"/>
            <x v="3"/>
            <x v="4"/>
          </reference>
          <reference field="3" count="1" selected="0">
            <x v="181"/>
          </reference>
        </references>
      </pivotArea>
    </format>
    <format dxfId="638">
      <pivotArea dataOnly="0" labelOnly="1" outline="0" fieldPosition="0">
        <references count="2">
          <reference field="4294967294" count="5">
            <x v="0"/>
            <x v="1"/>
            <x v="2"/>
            <x v="3"/>
            <x v="4"/>
          </reference>
          <reference field="3" count="1" selected="0">
            <x v="182"/>
          </reference>
        </references>
      </pivotArea>
    </format>
    <format dxfId="637">
      <pivotArea dataOnly="0" labelOnly="1" outline="0" fieldPosition="0">
        <references count="2">
          <reference field="4294967294" count="5">
            <x v="0"/>
            <x v="1"/>
            <x v="2"/>
            <x v="3"/>
            <x v="4"/>
          </reference>
          <reference field="3" count="1" selected="0">
            <x v="183"/>
          </reference>
        </references>
      </pivotArea>
    </format>
    <format dxfId="636">
      <pivotArea dataOnly="0" labelOnly="1" outline="0" fieldPosition="0">
        <references count="2">
          <reference field="4294967294" count="5">
            <x v="0"/>
            <x v="1"/>
            <x v="2"/>
            <x v="3"/>
            <x v="4"/>
          </reference>
          <reference field="3" count="1" selected="0">
            <x v="184"/>
          </reference>
        </references>
      </pivotArea>
    </format>
    <format dxfId="635">
      <pivotArea dataOnly="0" labelOnly="1" outline="0" fieldPosition="0">
        <references count="2">
          <reference field="4294967294" count="5">
            <x v="0"/>
            <x v="1"/>
            <x v="2"/>
            <x v="3"/>
            <x v="4"/>
          </reference>
          <reference field="3" count="1" selected="0">
            <x v="185"/>
          </reference>
        </references>
      </pivotArea>
    </format>
    <format dxfId="634">
      <pivotArea dataOnly="0" labelOnly="1" outline="0" fieldPosition="0">
        <references count="2">
          <reference field="4294967294" count="5">
            <x v="0"/>
            <x v="1"/>
            <x v="2"/>
            <x v="3"/>
            <x v="4"/>
          </reference>
          <reference field="3" count="1" selected="0">
            <x v="186"/>
          </reference>
        </references>
      </pivotArea>
    </format>
    <format dxfId="633">
      <pivotArea dataOnly="0" labelOnly="1" outline="0" fieldPosition="0">
        <references count="2">
          <reference field="4294967294" count="5">
            <x v="0"/>
            <x v="1"/>
            <x v="2"/>
            <x v="3"/>
            <x v="4"/>
          </reference>
          <reference field="3" count="1" selected="0">
            <x v="187"/>
          </reference>
        </references>
      </pivotArea>
    </format>
    <format dxfId="632">
      <pivotArea dataOnly="0" labelOnly="1" outline="0" fieldPosition="0">
        <references count="2">
          <reference field="4294967294" count="5">
            <x v="0"/>
            <x v="1"/>
            <x v="2"/>
            <x v="3"/>
            <x v="4"/>
          </reference>
          <reference field="3" count="1" selected="0">
            <x v="188"/>
          </reference>
        </references>
      </pivotArea>
    </format>
    <format dxfId="631">
      <pivotArea dataOnly="0" labelOnly="1" outline="0" fieldPosition="0">
        <references count="2">
          <reference field="4294967294" count="5">
            <x v="0"/>
            <x v="1"/>
            <x v="2"/>
            <x v="3"/>
            <x v="4"/>
          </reference>
          <reference field="3" count="1" selected="0">
            <x v="189"/>
          </reference>
        </references>
      </pivotArea>
    </format>
    <format dxfId="630">
      <pivotArea dataOnly="0" labelOnly="1" outline="0" fieldPosition="0">
        <references count="2">
          <reference field="4294967294" count="5">
            <x v="0"/>
            <x v="1"/>
            <x v="2"/>
            <x v="3"/>
            <x v="4"/>
          </reference>
          <reference field="3" count="1" selected="0">
            <x v="190"/>
          </reference>
        </references>
      </pivotArea>
    </format>
    <format dxfId="629">
      <pivotArea dataOnly="0" labelOnly="1" outline="0" fieldPosition="0">
        <references count="2">
          <reference field="4294967294" count="5">
            <x v="0"/>
            <x v="1"/>
            <x v="2"/>
            <x v="3"/>
            <x v="4"/>
          </reference>
          <reference field="3" count="1" selected="0">
            <x v="191"/>
          </reference>
        </references>
      </pivotArea>
    </format>
    <format dxfId="628">
      <pivotArea dataOnly="0" labelOnly="1" outline="0" fieldPosition="0">
        <references count="2">
          <reference field="4294967294" count="5">
            <x v="0"/>
            <x v="1"/>
            <x v="2"/>
            <x v="3"/>
            <x v="4"/>
          </reference>
          <reference field="3" count="1" selected="0">
            <x v="192"/>
          </reference>
        </references>
      </pivotArea>
    </format>
    <format dxfId="627">
      <pivotArea dataOnly="0" labelOnly="1" outline="0" fieldPosition="0">
        <references count="2">
          <reference field="4294967294" count="5">
            <x v="0"/>
            <x v="1"/>
            <x v="2"/>
            <x v="3"/>
            <x v="4"/>
          </reference>
          <reference field="3" count="1" selected="0">
            <x v="193"/>
          </reference>
        </references>
      </pivotArea>
    </format>
    <format dxfId="626">
      <pivotArea dataOnly="0" labelOnly="1" outline="0" fieldPosition="0">
        <references count="2">
          <reference field="4294967294" count="5">
            <x v="0"/>
            <x v="1"/>
            <x v="2"/>
            <x v="3"/>
            <x v="4"/>
          </reference>
          <reference field="3" count="1" selected="0">
            <x v="194"/>
          </reference>
        </references>
      </pivotArea>
    </format>
    <format dxfId="625">
      <pivotArea dataOnly="0" labelOnly="1" outline="0" fieldPosition="0">
        <references count="2">
          <reference field="4294967294" count="5">
            <x v="0"/>
            <x v="1"/>
            <x v="2"/>
            <x v="3"/>
            <x v="4"/>
          </reference>
          <reference field="3" count="1" selected="0">
            <x v="195"/>
          </reference>
        </references>
      </pivotArea>
    </format>
    <format dxfId="624">
      <pivotArea dataOnly="0" labelOnly="1" outline="0" fieldPosition="0">
        <references count="2">
          <reference field="4294967294" count="5">
            <x v="0"/>
            <x v="1"/>
            <x v="2"/>
            <x v="3"/>
            <x v="4"/>
          </reference>
          <reference field="3" count="1" selected="0">
            <x v="196"/>
          </reference>
        </references>
      </pivotArea>
    </format>
    <format dxfId="623">
      <pivotArea dataOnly="0" labelOnly="1" outline="0" fieldPosition="0">
        <references count="2">
          <reference field="4294967294" count="5">
            <x v="0"/>
            <x v="1"/>
            <x v="2"/>
            <x v="3"/>
            <x v="4"/>
          </reference>
          <reference field="3" count="1" selected="0">
            <x v="197"/>
          </reference>
        </references>
      </pivotArea>
    </format>
    <format dxfId="622">
      <pivotArea dataOnly="0" labelOnly="1" outline="0" fieldPosition="0">
        <references count="2">
          <reference field="4294967294" count="5">
            <x v="0"/>
            <x v="1"/>
            <x v="2"/>
            <x v="3"/>
            <x v="4"/>
          </reference>
          <reference field="3" count="1" selected="0">
            <x v="198"/>
          </reference>
        </references>
      </pivotArea>
    </format>
    <format dxfId="621">
      <pivotArea dataOnly="0" labelOnly="1" outline="0" fieldPosition="0">
        <references count="2">
          <reference field="4294967294" count="5">
            <x v="0"/>
            <x v="1"/>
            <x v="2"/>
            <x v="3"/>
            <x v="4"/>
          </reference>
          <reference field="3" count="1" selected="0">
            <x v="200"/>
          </reference>
        </references>
      </pivotArea>
    </format>
    <format dxfId="620">
      <pivotArea dataOnly="0" labelOnly="1" outline="0" fieldPosition="0">
        <references count="2">
          <reference field="4294967294" count="5">
            <x v="0"/>
            <x v="1"/>
            <x v="2"/>
            <x v="3"/>
            <x v="4"/>
          </reference>
          <reference field="3" count="1" selected="0">
            <x v="9"/>
          </reference>
        </references>
      </pivotArea>
    </format>
    <format dxfId="619">
      <pivotArea dataOnly="0" labelOnly="1" outline="0" fieldPosition="0">
        <references count="2">
          <reference field="4294967294" count="5">
            <x v="0"/>
            <x v="1"/>
            <x v="2"/>
            <x v="3"/>
            <x v="4"/>
          </reference>
          <reference field="3" count="1" selected="0">
            <x v="112"/>
          </reference>
        </references>
      </pivotArea>
    </format>
    <format dxfId="618">
      <pivotArea dataOnly="0" labelOnly="1" outline="0" fieldPosition="0">
        <references count="2">
          <reference field="4294967294" count="5">
            <x v="0"/>
            <x v="1"/>
            <x v="2"/>
            <x v="3"/>
            <x v="4"/>
          </reference>
          <reference field="3" count="1" selected="0">
            <x v="13"/>
          </reference>
        </references>
      </pivotArea>
    </format>
    <format dxfId="617">
      <pivotArea dataOnly="0" labelOnly="1" outline="0" fieldPosition="0">
        <references count="2">
          <reference field="4294967294" count="5">
            <x v="0"/>
            <x v="1"/>
            <x v="2"/>
            <x v="3"/>
            <x v="4"/>
          </reference>
          <reference field="3" count="1" selected="0">
            <x v="19"/>
          </reference>
        </references>
      </pivotArea>
    </format>
    <format dxfId="616">
      <pivotArea dataOnly="0" labelOnly="1" outline="0" fieldPosition="0">
        <references count="2">
          <reference field="4294967294" count="5">
            <x v="0"/>
            <x v="1"/>
            <x v="2"/>
            <x v="3"/>
            <x v="4"/>
          </reference>
          <reference field="3" count="1" selected="0">
            <x v="47"/>
          </reference>
        </references>
      </pivotArea>
    </format>
    <format dxfId="615">
      <pivotArea dataOnly="0" labelOnly="1" outline="0" fieldPosition="0">
        <references count="2">
          <reference field="4294967294" count="5">
            <x v="0"/>
            <x v="1"/>
            <x v="2"/>
            <x v="3"/>
            <x v="4"/>
          </reference>
          <reference field="3" count="1" selected="0">
            <x v="76"/>
          </reference>
        </references>
      </pivotArea>
    </format>
    <format dxfId="614">
      <pivotArea dataOnly="0" labelOnly="1" outline="0" fieldPosition="0">
        <references count="2">
          <reference field="4294967294" count="5">
            <x v="0"/>
            <x v="1"/>
            <x v="2"/>
            <x v="3"/>
            <x v="4"/>
          </reference>
          <reference field="3" count="1" selected="0">
            <x v="81"/>
          </reference>
        </references>
      </pivotArea>
    </format>
    <format dxfId="613">
      <pivotArea dataOnly="0" labelOnly="1" outline="0" fieldPosition="0">
        <references count="2">
          <reference field="4294967294" count="5">
            <x v="0"/>
            <x v="1"/>
            <x v="2"/>
            <x v="3"/>
            <x v="4"/>
          </reference>
          <reference field="3" count="1" selected="0">
            <x v="66"/>
          </reference>
        </references>
      </pivotArea>
    </format>
    <format dxfId="612">
      <pivotArea dataOnly="0" labelOnly="1" outline="0" fieldPosition="0">
        <references count="2">
          <reference field="4294967294" count="5">
            <x v="0"/>
            <x v="1"/>
            <x v="2"/>
            <x v="3"/>
            <x v="4"/>
          </reference>
          <reference field="3" count="1" selected="0">
            <x v="68"/>
          </reference>
        </references>
      </pivotArea>
    </format>
    <format dxfId="611">
      <pivotArea dataOnly="0" labelOnly="1" outline="0" fieldPosition="0">
        <references count="2">
          <reference field="4294967294" count="5">
            <x v="0"/>
            <x v="1"/>
            <x v="2"/>
            <x v="3"/>
            <x v="4"/>
          </reference>
          <reference field="3" count="1" selected="0">
            <x v="67"/>
          </reference>
        </references>
      </pivotArea>
    </format>
    <format dxfId="610">
      <pivotArea dataOnly="0" labelOnly="1" outline="0" fieldPosition="0">
        <references count="2">
          <reference field="4294967294" count="5">
            <x v="0"/>
            <x v="1"/>
            <x v="2"/>
            <x v="3"/>
            <x v="4"/>
          </reference>
          <reference field="3" count="1" selected="0">
            <x v="71"/>
          </reference>
        </references>
      </pivotArea>
    </format>
    <format dxfId="609">
      <pivotArea dataOnly="0" labelOnly="1" outline="0" fieldPosition="0">
        <references count="2">
          <reference field="4294967294" count="5">
            <x v="0"/>
            <x v="1"/>
            <x v="2"/>
            <x v="3"/>
            <x v="4"/>
          </reference>
          <reference field="3" count="1" selected="0">
            <x v="174"/>
          </reference>
        </references>
      </pivotArea>
    </format>
    <format dxfId="608">
      <pivotArea dataOnly="0" labelOnly="1" outline="0" fieldPosition="0">
        <references count="2">
          <reference field="4294967294" count="5">
            <x v="0"/>
            <x v="1"/>
            <x v="2"/>
            <x v="3"/>
            <x v="4"/>
          </reference>
          <reference field="3" count="1" selected="0">
            <x v="199"/>
          </reference>
        </references>
      </pivotArea>
    </format>
    <format dxfId="607">
      <pivotArea dataOnly="0" labelOnly="1" outline="0" fieldPosition="0">
        <references count="2">
          <reference field="4294967294" count="5">
            <x v="0"/>
            <x v="1"/>
            <x v="2"/>
            <x v="3"/>
            <x v="4"/>
          </reference>
          <reference field="3" count="1" selected="0">
            <x v="17"/>
          </reference>
        </references>
      </pivotArea>
    </format>
    <format dxfId="606">
      <pivotArea dataOnly="0" labelOnly="1" outline="0" fieldPosition="0">
        <references count="2">
          <reference field="4294967294" count="5">
            <x v="0"/>
            <x v="1"/>
            <x v="2"/>
            <x v="3"/>
            <x v="4"/>
          </reference>
          <reference field="3" count="1" selected="0">
            <x v="150"/>
          </reference>
        </references>
      </pivotArea>
    </format>
    <format dxfId="605">
      <pivotArea dataOnly="0" labelOnly="1" outline="0" fieldPosition="0">
        <references count="2">
          <reference field="4294967294" count="5">
            <x v="0"/>
            <x v="1"/>
            <x v="2"/>
            <x v="3"/>
            <x v="4"/>
          </reference>
          <reference field="3" count="1" selected="0">
            <x v="152"/>
          </reference>
        </references>
      </pivotArea>
    </format>
    <format dxfId="604">
      <pivotArea dataOnly="0" labelOnly="1" outline="0" fieldPosition="0">
        <references count="2">
          <reference field="4294967294" count="5">
            <x v="0"/>
            <x v="1"/>
            <x v="2"/>
            <x v="3"/>
            <x v="4"/>
          </reference>
          <reference field="3" count="1" selected="0">
            <x v="5"/>
          </reference>
        </references>
      </pivotArea>
    </format>
    <format dxfId="603">
      <pivotArea dataOnly="0" labelOnly="1" outline="0" fieldPosition="0">
        <references count="2">
          <reference field="4294967294" count="5">
            <x v="0"/>
            <x v="1"/>
            <x v="2"/>
            <x v="3"/>
            <x v="4"/>
          </reference>
          <reference field="3" count="1" selected="0">
            <x v="53"/>
          </reference>
        </references>
      </pivotArea>
    </format>
    <format dxfId="602">
      <pivotArea dataOnly="0" labelOnly="1" outline="0" fieldPosition="0">
        <references count="2">
          <reference field="4294967294" count="5">
            <x v="0"/>
            <x v="1"/>
            <x v="2"/>
            <x v="3"/>
            <x v="4"/>
          </reference>
          <reference field="3" count="1" selected="0">
            <x v="73"/>
          </reference>
        </references>
      </pivotArea>
    </format>
    <format dxfId="601">
      <pivotArea dataOnly="0" labelOnly="1" outline="0" fieldPosition="0">
        <references count="2">
          <reference field="4294967294" count="5">
            <x v="0"/>
            <x v="1"/>
            <x v="2"/>
            <x v="3"/>
            <x v="4"/>
          </reference>
          <reference field="3" count="1" selected="0">
            <x v="98"/>
          </reference>
        </references>
      </pivotArea>
    </format>
    <format dxfId="600">
      <pivotArea dataOnly="0" labelOnly="1" outline="0" fieldPosition="0">
        <references count="2">
          <reference field="4294967294" count="5">
            <x v="0"/>
            <x v="1"/>
            <x v="2"/>
            <x v="3"/>
            <x v="4"/>
          </reference>
          <reference field="3" count="1" selected="0">
            <x v="84"/>
          </reference>
        </references>
      </pivotArea>
    </format>
    <format dxfId="599">
      <pivotArea dataOnly="0" labelOnly="1" outline="0" fieldPosition="0">
        <references count="2">
          <reference field="4294967294" count="5">
            <x v="0"/>
            <x v="1"/>
            <x v="2"/>
            <x v="3"/>
            <x v="4"/>
          </reference>
          <reference field="3" count="1" selected="0">
            <x v="86"/>
          </reference>
        </references>
      </pivotArea>
    </format>
    <format dxfId="598">
      <pivotArea dataOnly="0" labelOnly="1" outline="0" fieldPosition="0">
        <references count="2">
          <reference field="4294967294" count="5">
            <x v="0"/>
            <x v="1"/>
            <x v="2"/>
            <x v="3"/>
            <x v="4"/>
          </reference>
          <reference field="3" count="1" selected="0">
            <x v="40"/>
          </reference>
        </references>
      </pivotArea>
    </format>
    <format dxfId="597">
      <pivotArea dataOnly="0" labelOnly="1" outline="0" fieldPosition="0">
        <references count="2">
          <reference field="4294967294" count="5">
            <x v="0"/>
            <x v="1"/>
            <x v="2"/>
            <x v="3"/>
            <x v="4"/>
          </reference>
          <reference field="3" count="1" selected="0">
            <x v="89"/>
          </reference>
        </references>
      </pivotArea>
    </format>
    <format dxfId="596">
      <pivotArea dataOnly="0" labelOnly="1" outline="0" fieldPosition="0">
        <references count="2">
          <reference field="4294967294" count="5">
            <x v="0"/>
            <x v="1"/>
            <x v="2"/>
            <x v="3"/>
            <x v="4"/>
          </reference>
          <reference field="3" count="1" selected="0">
            <x v="172"/>
          </reference>
        </references>
      </pivotArea>
    </format>
    <format dxfId="595">
      <pivotArea collapsedLevelsAreSubtotals="1" fieldPosition="0">
        <references count="1">
          <reference field="3" count="1">
            <x v="0"/>
          </reference>
        </references>
      </pivotArea>
    </format>
    <format dxfId="594">
      <pivotArea collapsedLevelsAreSubtotals="1" fieldPosition="0">
        <references count="2">
          <reference field="4294967294" count="5">
            <x v="0"/>
            <x v="1"/>
            <x v="2"/>
            <x v="3"/>
            <x v="4"/>
          </reference>
          <reference field="3" count="1" selected="0">
            <x v="0"/>
          </reference>
        </references>
      </pivotArea>
    </format>
    <format dxfId="593">
      <pivotArea collapsedLevelsAreSubtotals="1" fieldPosition="0">
        <references count="1">
          <reference field="3" count="1">
            <x v="1"/>
          </reference>
        </references>
      </pivotArea>
    </format>
    <format dxfId="592">
      <pivotArea collapsedLevelsAreSubtotals="1" fieldPosition="0">
        <references count="2">
          <reference field="4294967294" count="5">
            <x v="0"/>
            <x v="1"/>
            <x v="2"/>
            <x v="3"/>
            <x v="4"/>
          </reference>
          <reference field="3" count="1" selected="0">
            <x v="1"/>
          </reference>
        </references>
      </pivotArea>
    </format>
    <format dxfId="591">
      <pivotArea collapsedLevelsAreSubtotals="1" fieldPosition="0">
        <references count="1">
          <reference field="3" count="1">
            <x v="2"/>
          </reference>
        </references>
      </pivotArea>
    </format>
    <format dxfId="590">
      <pivotArea collapsedLevelsAreSubtotals="1" fieldPosition="0">
        <references count="2">
          <reference field="4294967294" count="5">
            <x v="0"/>
            <x v="1"/>
            <x v="2"/>
            <x v="3"/>
            <x v="4"/>
          </reference>
          <reference field="3" count="1" selected="0">
            <x v="2"/>
          </reference>
        </references>
      </pivotArea>
    </format>
    <format dxfId="589">
      <pivotArea collapsedLevelsAreSubtotals="1" fieldPosition="0">
        <references count="1">
          <reference field="3" count="1">
            <x v="3"/>
          </reference>
        </references>
      </pivotArea>
    </format>
    <format dxfId="588">
      <pivotArea collapsedLevelsAreSubtotals="1" fieldPosition="0">
        <references count="2">
          <reference field="4294967294" count="5">
            <x v="0"/>
            <x v="1"/>
            <x v="2"/>
            <x v="3"/>
            <x v="4"/>
          </reference>
          <reference field="3" count="1" selected="0">
            <x v="3"/>
          </reference>
        </references>
      </pivotArea>
    </format>
    <format dxfId="587">
      <pivotArea collapsedLevelsAreSubtotals="1" fieldPosition="0">
        <references count="1">
          <reference field="3" count="1">
            <x v="4"/>
          </reference>
        </references>
      </pivotArea>
    </format>
    <format dxfId="586">
      <pivotArea collapsedLevelsAreSubtotals="1" fieldPosition="0">
        <references count="2">
          <reference field="4294967294" count="5">
            <x v="0"/>
            <x v="1"/>
            <x v="2"/>
            <x v="3"/>
            <x v="4"/>
          </reference>
          <reference field="3" count="1" selected="0">
            <x v="4"/>
          </reference>
        </references>
      </pivotArea>
    </format>
    <format dxfId="585">
      <pivotArea collapsedLevelsAreSubtotals="1" fieldPosition="0">
        <references count="1">
          <reference field="3" count="1">
            <x v="6"/>
          </reference>
        </references>
      </pivotArea>
    </format>
    <format dxfId="584">
      <pivotArea collapsedLevelsAreSubtotals="1" fieldPosition="0">
        <references count="2">
          <reference field="4294967294" count="5">
            <x v="0"/>
            <x v="1"/>
            <x v="2"/>
            <x v="3"/>
            <x v="4"/>
          </reference>
          <reference field="3" count="1" selected="0">
            <x v="6"/>
          </reference>
        </references>
      </pivotArea>
    </format>
    <format dxfId="583">
      <pivotArea collapsedLevelsAreSubtotals="1" fieldPosition="0">
        <references count="1">
          <reference field="3" count="1">
            <x v="7"/>
          </reference>
        </references>
      </pivotArea>
    </format>
    <format dxfId="582">
      <pivotArea collapsedLevelsAreSubtotals="1" fieldPosition="0">
        <references count="2">
          <reference field="4294967294" count="5">
            <x v="0"/>
            <x v="1"/>
            <x v="2"/>
            <x v="3"/>
            <x v="4"/>
          </reference>
          <reference field="3" count="1" selected="0">
            <x v="7"/>
          </reference>
        </references>
      </pivotArea>
    </format>
    <format dxfId="581">
      <pivotArea collapsedLevelsAreSubtotals="1" fieldPosition="0">
        <references count="1">
          <reference field="3" count="1">
            <x v="8"/>
          </reference>
        </references>
      </pivotArea>
    </format>
    <format dxfId="580">
      <pivotArea collapsedLevelsAreSubtotals="1" fieldPosition="0">
        <references count="2">
          <reference field="4294967294" count="5">
            <x v="0"/>
            <x v="1"/>
            <x v="2"/>
            <x v="3"/>
            <x v="4"/>
          </reference>
          <reference field="3" count="1" selected="0">
            <x v="8"/>
          </reference>
        </references>
      </pivotArea>
    </format>
    <format dxfId="579">
      <pivotArea collapsedLevelsAreSubtotals="1" fieldPosition="0">
        <references count="1">
          <reference field="3" count="1">
            <x v="10"/>
          </reference>
        </references>
      </pivotArea>
    </format>
    <format dxfId="578">
      <pivotArea collapsedLevelsAreSubtotals="1" fieldPosition="0">
        <references count="2">
          <reference field="4294967294" count="5">
            <x v="0"/>
            <x v="1"/>
            <x v="2"/>
            <x v="3"/>
            <x v="4"/>
          </reference>
          <reference field="3" count="1" selected="0">
            <x v="10"/>
          </reference>
        </references>
      </pivotArea>
    </format>
    <format dxfId="577">
      <pivotArea collapsedLevelsAreSubtotals="1" fieldPosition="0">
        <references count="1">
          <reference field="3" count="1">
            <x v="11"/>
          </reference>
        </references>
      </pivotArea>
    </format>
    <format dxfId="576">
      <pivotArea collapsedLevelsAreSubtotals="1" fieldPosition="0">
        <references count="2">
          <reference field="4294967294" count="5">
            <x v="0"/>
            <x v="1"/>
            <x v="2"/>
            <x v="3"/>
            <x v="4"/>
          </reference>
          <reference field="3" count="1" selected="0">
            <x v="11"/>
          </reference>
        </references>
      </pivotArea>
    </format>
    <format dxfId="575">
      <pivotArea collapsedLevelsAreSubtotals="1" fieldPosition="0">
        <references count="1">
          <reference field="3" count="1">
            <x v="12"/>
          </reference>
        </references>
      </pivotArea>
    </format>
    <format dxfId="574">
      <pivotArea collapsedLevelsAreSubtotals="1" fieldPosition="0">
        <references count="2">
          <reference field="4294967294" count="5">
            <x v="0"/>
            <x v="1"/>
            <x v="2"/>
            <x v="3"/>
            <x v="4"/>
          </reference>
          <reference field="3" count="1" selected="0">
            <x v="12"/>
          </reference>
        </references>
      </pivotArea>
    </format>
    <format dxfId="573">
      <pivotArea collapsedLevelsAreSubtotals="1" fieldPosition="0">
        <references count="1">
          <reference field="3" count="1">
            <x v="14"/>
          </reference>
        </references>
      </pivotArea>
    </format>
    <format dxfId="572">
      <pivotArea collapsedLevelsAreSubtotals="1" fieldPosition="0">
        <references count="2">
          <reference field="4294967294" count="5">
            <x v="0"/>
            <x v="1"/>
            <x v="2"/>
            <x v="3"/>
            <x v="4"/>
          </reference>
          <reference field="3" count="1" selected="0">
            <x v="14"/>
          </reference>
        </references>
      </pivotArea>
    </format>
    <format dxfId="571">
      <pivotArea collapsedLevelsAreSubtotals="1" fieldPosition="0">
        <references count="1">
          <reference field="3" count="1">
            <x v="15"/>
          </reference>
        </references>
      </pivotArea>
    </format>
    <format dxfId="570">
      <pivotArea collapsedLevelsAreSubtotals="1" fieldPosition="0">
        <references count="2">
          <reference field="4294967294" count="5">
            <x v="0"/>
            <x v="1"/>
            <x v="2"/>
            <x v="3"/>
            <x v="4"/>
          </reference>
          <reference field="3" count="1" selected="0">
            <x v="15"/>
          </reference>
        </references>
      </pivotArea>
    </format>
    <format dxfId="569">
      <pivotArea collapsedLevelsAreSubtotals="1" fieldPosition="0">
        <references count="1">
          <reference field="3" count="1">
            <x v="16"/>
          </reference>
        </references>
      </pivotArea>
    </format>
    <format dxfId="568">
      <pivotArea collapsedLevelsAreSubtotals="1" fieldPosition="0">
        <references count="2">
          <reference field="4294967294" count="5">
            <x v="0"/>
            <x v="1"/>
            <x v="2"/>
            <x v="3"/>
            <x v="4"/>
          </reference>
          <reference field="3" count="1" selected="0">
            <x v="16"/>
          </reference>
        </references>
      </pivotArea>
    </format>
    <format dxfId="567">
      <pivotArea collapsedLevelsAreSubtotals="1" fieldPosition="0">
        <references count="1">
          <reference field="3" count="1">
            <x v="18"/>
          </reference>
        </references>
      </pivotArea>
    </format>
    <format dxfId="566">
      <pivotArea collapsedLevelsAreSubtotals="1" fieldPosition="0">
        <references count="2">
          <reference field="4294967294" count="5">
            <x v="0"/>
            <x v="1"/>
            <x v="2"/>
            <x v="3"/>
            <x v="4"/>
          </reference>
          <reference field="3" count="1" selected="0">
            <x v="18"/>
          </reference>
        </references>
      </pivotArea>
    </format>
    <format dxfId="565">
      <pivotArea collapsedLevelsAreSubtotals="1" fieldPosition="0">
        <references count="1">
          <reference field="3" count="1">
            <x v="20"/>
          </reference>
        </references>
      </pivotArea>
    </format>
    <format dxfId="564">
      <pivotArea collapsedLevelsAreSubtotals="1" fieldPosition="0">
        <references count="2">
          <reference field="4294967294" count="5">
            <x v="0"/>
            <x v="1"/>
            <x v="2"/>
            <x v="3"/>
            <x v="4"/>
          </reference>
          <reference field="3" count="1" selected="0">
            <x v="20"/>
          </reference>
        </references>
      </pivotArea>
    </format>
    <format dxfId="563">
      <pivotArea collapsedLevelsAreSubtotals="1" fieldPosition="0">
        <references count="1">
          <reference field="3" count="1">
            <x v="21"/>
          </reference>
        </references>
      </pivotArea>
    </format>
    <format dxfId="562">
      <pivotArea collapsedLevelsAreSubtotals="1" fieldPosition="0">
        <references count="2">
          <reference field="4294967294" count="5">
            <x v="0"/>
            <x v="1"/>
            <x v="2"/>
            <x v="3"/>
            <x v="4"/>
          </reference>
          <reference field="3" count="1" selected="0">
            <x v="21"/>
          </reference>
        </references>
      </pivotArea>
    </format>
    <format dxfId="561">
      <pivotArea collapsedLevelsAreSubtotals="1" fieldPosition="0">
        <references count="1">
          <reference field="3" count="1">
            <x v="22"/>
          </reference>
        </references>
      </pivotArea>
    </format>
    <format dxfId="560">
      <pivotArea collapsedLevelsAreSubtotals="1" fieldPosition="0">
        <references count="2">
          <reference field="4294967294" count="5">
            <x v="0"/>
            <x v="1"/>
            <x v="2"/>
            <x v="3"/>
            <x v="4"/>
          </reference>
          <reference field="3" count="1" selected="0">
            <x v="22"/>
          </reference>
        </references>
      </pivotArea>
    </format>
    <format dxfId="559">
      <pivotArea collapsedLevelsAreSubtotals="1" fieldPosition="0">
        <references count="1">
          <reference field="3" count="1">
            <x v="23"/>
          </reference>
        </references>
      </pivotArea>
    </format>
    <format dxfId="558">
      <pivotArea collapsedLevelsAreSubtotals="1" fieldPosition="0">
        <references count="2">
          <reference field="4294967294" count="5">
            <x v="0"/>
            <x v="1"/>
            <x v="2"/>
            <x v="3"/>
            <x v="4"/>
          </reference>
          <reference field="3" count="1" selected="0">
            <x v="23"/>
          </reference>
        </references>
      </pivotArea>
    </format>
    <format dxfId="557">
      <pivotArea collapsedLevelsAreSubtotals="1" fieldPosition="0">
        <references count="1">
          <reference field="3" count="1">
            <x v="24"/>
          </reference>
        </references>
      </pivotArea>
    </format>
    <format dxfId="556">
      <pivotArea collapsedLevelsAreSubtotals="1" fieldPosition="0">
        <references count="2">
          <reference field="4294967294" count="5">
            <x v="0"/>
            <x v="1"/>
            <x v="2"/>
            <x v="3"/>
            <x v="4"/>
          </reference>
          <reference field="3" count="1" selected="0">
            <x v="24"/>
          </reference>
        </references>
      </pivotArea>
    </format>
    <format dxfId="555">
      <pivotArea collapsedLevelsAreSubtotals="1" fieldPosition="0">
        <references count="1">
          <reference field="3" count="1">
            <x v="25"/>
          </reference>
        </references>
      </pivotArea>
    </format>
    <format dxfId="554">
      <pivotArea collapsedLevelsAreSubtotals="1" fieldPosition="0">
        <references count="2">
          <reference field="4294967294" count="5">
            <x v="0"/>
            <x v="1"/>
            <x v="2"/>
            <x v="3"/>
            <x v="4"/>
          </reference>
          <reference field="3" count="1" selected="0">
            <x v="25"/>
          </reference>
        </references>
      </pivotArea>
    </format>
    <format dxfId="553">
      <pivotArea collapsedLevelsAreSubtotals="1" fieldPosition="0">
        <references count="1">
          <reference field="3" count="1">
            <x v="26"/>
          </reference>
        </references>
      </pivotArea>
    </format>
    <format dxfId="552">
      <pivotArea collapsedLevelsAreSubtotals="1" fieldPosition="0">
        <references count="2">
          <reference field="4294967294" count="5">
            <x v="0"/>
            <x v="1"/>
            <x v="2"/>
            <x v="3"/>
            <x v="4"/>
          </reference>
          <reference field="3" count="1" selected="0">
            <x v="26"/>
          </reference>
        </references>
      </pivotArea>
    </format>
    <format dxfId="551">
      <pivotArea collapsedLevelsAreSubtotals="1" fieldPosition="0">
        <references count="1">
          <reference field="3" count="1">
            <x v="27"/>
          </reference>
        </references>
      </pivotArea>
    </format>
    <format dxfId="550">
      <pivotArea collapsedLevelsAreSubtotals="1" fieldPosition="0">
        <references count="2">
          <reference field="4294967294" count="5">
            <x v="0"/>
            <x v="1"/>
            <x v="2"/>
            <x v="3"/>
            <x v="4"/>
          </reference>
          <reference field="3" count="1" selected="0">
            <x v="27"/>
          </reference>
        </references>
      </pivotArea>
    </format>
    <format dxfId="549">
      <pivotArea collapsedLevelsAreSubtotals="1" fieldPosition="0">
        <references count="1">
          <reference field="3" count="1">
            <x v="28"/>
          </reference>
        </references>
      </pivotArea>
    </format>
    <format dxfId="548">
      <pivotArea collapsedLevelsAreSubtotals="1" fieldPosition="0">
        <references count="2">
          <reference field="4294967294" count="5">
            <x v="0"/>
            <x v="1"/>
            <x v="2"/>
            <x v="3"/>
            <x v="4"/>
          </reference>
          <reference field="3" count="1" selected="0">
            <x v="28"/>
          </reference>
        </references>
      </pivotArea>
    </format>
    <format dxfId="547">
      <pivotArea collapsedLevelsAreSubtotals="1" fieldPosition="0">
        <references count="1">
          <reference field="3" count="1">
            <x v="29"/>
          </reference>
        </references>
      </pivotArea>
    </format>
    <format dxfId="546">
      <pivotArea collapsedLevelsAreSubtotals="1" fieldPosition="0">
        <references count="2">
          <reference field="4294967294" count="5">
            <x v="0"/>
            <x v="1"/>
            <x v="2"/>
            <x v="3"/>
            <x v="4"/>
          </reference>
          <reference field="3" count="1" selected="0">
            <x v="29"/>
          </reference>
        </references>
      </pivotArea>
    </format>
    <format dxfId="545">
      <pivotArea collapsedLevelsAreSubtotals="1" fieldPosition="0">
        <references count="1">
          <reference field="3" count="1">
            <x v="30"/>
          </reference>
        </references>
      </pivotArea>
    </format>
    <format dxfId="544">
      <pivotArea collapsedLevelsAreSubtotals="1" fieldPosition="0">
        <references count="2">
          <reference field="4294967294" count="5">
            <x v="0"/>
            <x v="1"/>
            <x v="2"/>
            <x v="3"/>
            <x v="4"/>
          </reference>
          <reference field="3" count="1" selected="0">
            <x v="30"/>
          </reference>
        </references>
      </pivotArea>
    </format>
    <format dxfId="543">
      <pivotArea collapsedLevelsAreSubtotals="1" fieldPosition="0">
        <references count="1">
          <reference field="3" count="1">
            <x v="32"/>
          </reference>
        </references>
      </pivotArea>
    </format>
    <format dxfId="542">
      <pivotArea collapsedLevelsAreSubtotals="1" fieldPosition="0">
        <references count="2">
          <reference field="4294967294" count="5">
            <x v="0"/>
            <x v="1"/>
            <x v="2"/>
            <x v="3"/>
            <x v="4"/>
          </reference>
          <reference field="3" count="1" selected="0">
            <x v="32"/>
          </reference>
        </references>
      </pivotArea>
    </format>
    <format dxfId="541">
      <pivotArea collapsedLevelsAreSubtotals="1" fieldPosition="0">
        <references count="1">
          <reference field="3" count="1">
            <x v="33"/>
          </reference>
        </references>
      </pivotArea>
    </format>
    <format dxfId="540">
      <pivotArea collapsedLevelsAreSubtotals="1" fieldPosition="0">
        <references count="2">
          <reference field="4294967294" count="5">
            <x v="0"/>
            <x v="1"/>
            <x v="2"/>
            <x v="3"/>
            <x v="4"/>
          </reference>
          <reference field="3" count="1" selected="0">
            <x v="33"/>
          </reference>
        </references>
      </pivotArea>
    </format>
    <format dxfId="539">
      <pivotArea collapsedLevelsAreSubtotals="1" fieldPosition="0">
        <references count="1">
          <reference field="3" count="1">
            <x v="34"/>
          </reference>
        </references>
      </pivotArea>
    </format>
    <format dxfId="538">
      <pivotArea collapsedLevelsAreSubtotals="1" fieldPosition="0">
        <references count="2">
          <reference field="4294967294" count="5">
            <x v="0"/>
            <x v="1"/>
            <x v="2"/>
            <x v="3"/>
            <x v="4"/>
          </reference>
          <reference field="3" count="1" selected="0">
            <x v="34"/>
          </reference>
        </references>
      </pivotArea>
    </format>
    <format dxfId="537">
      <pivotArea collapsedLevelsAreSubtotals="1" fieldPosition="0">
        <references count="1">
          <reference field="3" count="1">
            <x v="35"/>
          </reference>
        </references>
      </pivotArea>
    </format>
    <format dxfId="536">
      <pivotArea collapsedLevelsAreSubtotals="1" fieldPosition="0">
        <references count="2">
          <reference field="4294967294" count="5">
            <x v="0"/>
            <x v="1"/>
            <x v="2"/>
            <x v="3"/>
            <x v="4"/>
          </reference>
          <reference field="3" count="1" selected="0">
            <x v="35"/>
          </reference>
        </references>
      </pivotArea>
    </format>
    <format dxfId="535">
      <pivotArea collapsedLevelsAreSubtotals="1" fieldPosition="0">
        <references count="1">
          <reference field="3" count="1">
            <x v="36"/>
          </reference>
        </references>
      </pivotArea>
    </format>
    <format dxfId="534">
      <pivotArea collapsedLevelsAreSubtotals="1" fieldPosition="0">
        <references count="2">
          <reference field="4294967294" count="5">
            <x v="0"/>
            <x v="1"/>
            <x v="2"/>
            <x v="3"/>
            <x v="4"/>
          </reference>
          <reference field="3" count="1" selected="0">
            <x v="36"/>
          </reference>
        </references>
      </pivotArea>
    </format>
    <format dxfId="533">
      <pivotArea collapsedLevelsAreSubtotals="1" fieldPosition="0">
        <references count="1">
          <reference field="3" count="1">
            <x v="37"/>
          </reference>
        </references>
      </pivotArea>
    </format>
    <format dxfId="532">
      <pivotArea collapsedLevelsAreSubtotals="1" fieldPosition="0">
        <references count="2">
          <reference field="4294967294" count="5">
            <x v="0"/>
            <x v="1"/>
            <x v="2"/>
            <x v="3"/>
            <x v="4"/>
          </reference>
          <reference field="3" count="1" selected="0">
            <x v="37"/>
          </reference>
        </references>
      </pivotArea>
    </format>
    <format dxfId="531">
      <pivotArea collapsedLevelsAreSubtotals="1" fieldPosition="0">
        <references count="1">
          <reference field="3" count="1">
            <x v="38"/>
          </reference>
        </references>
      </pivotArea>
    </format>
    <format dxfId="530">
      <pivotArea collapsedLevelsAreSubtotals="1" fieldPosition="0">
        <references count="2">
          <reference field="4294967294" count="5">
            <x v="0"/>
            <x v="1"/>
            <x v="2"/>
            <x v="3"/>
            <x v="4"/>
          </reference>
          <reference field="3" count="1" selected="0">
            <x v="38"/>
          </reference>
        </references>
      </pivotArea>
    </format>
    <format dxfId="529">
      <pivotArea collapsedLevelsAreSubtotals="1" fieldPosition="0">
        <references count="1">
          <reference field="3" count="1">
            <x v="39"/>
          </reference>
        </references>
      </pivotArea>
    </format>
    <format dxfId="528">
      <pivotArea collapsedLevelsAreSubtotals="1" fieldPosition="0">
        <references count="2">
          <reference field="4294967294" count="5">
            <x v="0"/>
            <x v="1"/>
            <x v="2"/>
            <x v="3"/>
            <x v="4"/>
          </reference>
          <reference field="3" count="1" selected="0">
            <x v="39"/>
          </reference>
        </references>
      </pivotArea>
    </format>
    <format dxfId="527">
      <pivotArea collapsedLevelsAreSubtotals="1" fieldPosition="0">
        <references count="1">
          <reference field="3" count="1">
            <x v="41"/>
          </reference>
        </references>
      </pivotArea>
    </format>
    <format dxfId="526">
      <pivotArea collapsedLevelsAreSubtotals="1" fieldPosition="0">
        <references count="2">
          <reference field="4294967294" count="5">
            <x v="0"/>
            <x v="1"/>
            <x v="2"/>
            <x v="3"/>
            <x v="4"/>
          </reference>
          <reference field="3" count="1" selected="0">
            <x v="41"/>
          </reference>
        </references>
      </pivotArea>
    </format>
    <format dxfId="525">
      <pivotArea collapsedLevelsAreSubtotals="1" fieldPosition="0">
        <references count="1">
          <reference field="3" count="1">
            <x v="42"/>
          </reference>
        </references>
      </pivotArea>
    </format>
    <format dxfId="524">
      <pivotArea collapsedLevelsAreSubtotals="1" fieldPosition="0">
        <references count="2">
          <reference field="4294967294" count="5">
            <x v="0"/>
            <x v="1"/>
            <x v="2"/>
            <x v="3"/>
            <x v="4"/>
          </reference>
          <reference field="3" count="1" selected="0">
            <x v="42"/>
          </reference>
        </references>
      </pivotArea>
    </format>
    <format dxfId="523">
      <pivotArea collapsedLevelsAreSubtotals="1" fieldPosition="0">
        <references count="1">
          <reference field="3" count="1">
            <x v="43"/>
          </reference>
        </references>
      </pivotArea>
    </format>
    <format dxfId="522">
      <pivotArea collapsedLevelsAreSubtotals="1" fieldPosition="0">
        <references count="2">
          <reference field="4294967294" count="5">
            <x v="0"/>
            <x v="1"/>
            <x v="2"/>
            <x v="3"/>
            <x v="4"/>
          </reference>
          <reference field="3" count="1" selected="0">
            <x v="43"/>
          </reference>
        </references>
      </pivotArea>
    </format>
    <format dxfId="521">
      <pivotArea collapsedLevelsAreSubtotals="1" fieldPosition="0">
        <references count="1">
          <reference field="3" count="1">
            <x v="44"/>
          </reference>
        </references>
      </pivotArea>
    </format>
    <format dxfId="520">
      <pivotArea collapsedLevelsAreSubtotals="1" fieldPosition="0">
        <references count="2">
          <reference field="4294967294" count="5">
            <x v="0"/>
            <x v="1"/>
            <x v="2"/>
            <x v="3"/>
            <x v="4"/>
          </reference>
          <reference field="3" count="1" selected="0">
            <x v="44"/>
          </reference>
        </references>
      </pivotArea>
    </format>
    <format dxfId="519">
      <pivotArea collapsedLevelsAreSubtotals="1" fieldPosition="0">
        <references count="1">
          <reference field="3" count="1">
            <x v="45"/>
          </reference>
        </references>
      </pivotArea>
    </format>
    <format dxfId="518">
      <pivotArea collapsedLevelsAreSubtotals="1" fieldPosition="0">
        <references count="2">
          <reference field="4294967294" count="5">
            <x v="0"/>
            <x v="1"/>
            <x v="2"/>
            <x v="3"/>
            <x v="4"/>
          </reference>
          <reference field="3" count="1" selected="0">
            <x v="45"/>
          </reference>
        </references>
      </pivotArea>
    </format>
    <format dxfId="517">
      <pivotArea collapsedLevelsAreSubtotals="1" fieldPosition="0">
        <references count="1">
          <reference field="3" count="1">
            <x v="46"/>
          </reference>
        </references>
      </pivotArea>
    </format>
    <format dxfId="516">
      <pivotArea collapsedLevelsAreSubtotals="1" fieldPosition="0">
        <references count="2">
          <reference field="4294967294" count="5">
            <x v="0"/>
            <x v="1"/>
            <x v="2"/>
            <x v="3"/>
            <x v="4"/>
          </reference>
          <reference field="3" count="1" selected="0">
            <x v="46"/>
          </reference>
        </references>
      </pivotArea>
    </format>
    <format dxfId="515">
      <pivotArea collapsedLevelsAreSubtotals="1" fieldPosition="0">
        <references count="1">
          <reference field="3" count="1">
            <x v="48"/>
          </reference>
        </references>
      </pivotArea>
    </format>
    <format dxfId="514">
      <pivotArea collapsedLevelsAreSubtotals="1" fieldPosition="0">
        <references count="2">
          <reference field="4294967294" count="5">
            <x v="0"/>
            <x v="1"/>
            <x v="2"/>
            <x v="3"/>
            <x v="4"/>
          </reference>
          <reference field="3" count="1" selected="0">
            <x v="48"/>
          </reference>
        </references>
      </pivotArea>
    </format>
    <format dxfId="513">
      <pivotArea collapsedLevelsAreSubtotals="1" fieldPosition="0">
        <references count="1">
          <reference field="3" count="1">
            <x v="50"/>
          </reference>
        </references>
      </pivotArea>
    </format>
    <format dxfId="512">
      <pivotArea collapsedLevelsAreSubtotals="1" fieldPosition="0">
        <references count="2">
          <reference field="4294967294" count="5">
            <x v="0"/>
            <x v="1"/>
            <x v="2"/>
            <x v="3"/>
            <x v="4"/>
          </reference>
          <reference field="3" count="1" selected="0">
            <x v="50"/>
          </reference>
        </references>
      </pivotArea>
    </format>
    <format dxfId="511">
      <pivotArea collapsedLevelsAreSubtotals="1" fieldPosition="0">
        <references count="1">
          <reference field="3" count="1">
            <x v="51"/>
          </reference>
        </references>
      </pivotArea>
    </format>
    <format dxfId="510">
      <pivotArea collapsedLevelsAreSubtotals="1" fieldPosition="0">
        <references count="2">
          <reference field="4294967294" count="5">
            <x v="0"/>
            <x v="1"/>
            <x v="2"/>
            <x v="3"/>
            <x v="4"/>
          </reference>
          <reference field="3" count="1" selected="0">
            <x v="51"/>
          </reference>
        </references>
      </pivotArea>
    </format>
    <format dxfId="509">
      <pivotArea collapsedLevelsAreSubtotals="1" fieldPosition="0">
        <references count="1">
          <reference field="3" count="1">
            <x v="52"/>
          </reference>
        </references>
      </pivotArea>
    </format>
    <format dxfId="508">
      <pivotArea collapsedLevelsAreSubtotals="1" fieldPosition="0">
        <references count="2">
          <reference field="4294967294" count="5">
            <x v="0"/>
            <x v="1"/>
            <x v="2"/>
            <x v="3"/>
            <x v="4"/>
          </reference>
          <reference field="3" count="1" selected="0">
            <x v="52"/>
          </reference>
        </references>
      </pivotArea>
    </format>
    <format dxfId="507">
      <pivotArea collapsedLevelsAreSubtotals="1" fieldPosition="0">
        <references count="1">
          <reference field="3" count="1">
            <x v="54"/>
          </reference>
        </references>
      </pivotArea>
    </format>
    <format dxfId="506">
      <pivotArea collapsedLevelsAreSubtotals="1" fieldPosition="0">
        <references count="2">
          <reference field="4294967294" count="5">
            <x v="0"/>
            <x v="1"/>
            <x v="2"/>
            <x v="3"/>
            <x v="4"/>
          </reference>
          <reference field="3" count="1" selected="0">
            <x v="54"/>
          </reference>
        </references>
      </pivotArea>
    </format>
    <format dxfId="505">
      <pivotArea collapsedLevelsAreSubtotals="1" fieldPosition="0">
        <references count="1">
          <reference field="3" count="1">
            <x v="55"/>
          </reference>
        </references>
      </pivotArea>
    </format>
    <format dxfId="504">
      <pivotArea collapsedLevelsAreSubtotals="1" fieldPosition="0">
        <references count="2">
          <reference field="4294967294" count="5">
            <x v="0"/>
            <x v="1"/>
            <x v="2"/>
            <x v="3"/>
            <x v="4"/>
          </reference>
          <reference field="3" count="1" selected="0">
            <x v="55"/>
          </reference>
        </references>
      </pivotArea>
    </format>
    <format dxfId="503">
      <pivotArea collapsedLevelsAreSubtotals="1" fieldPosition="0">
        <references count="1">
          <reference field="3" count="1">
            <x v="56"/>
          </reference>
        </references>
      </pivotArea>
    </format>
    <format dxfId="502">
      <pivotArea collapsedLevelsAreSubtotals="1" fieldPosition="0">
        <references count="2">
          <reference field="4294967294" count="5">
            <x v="0"/>
            <x v="1"/>
            <x v="2"/>
            <x v="3"/>
            <x v="4"/>
          </reference>
          <reference field="3" count="1" selected="0">
            <x v="56"/>
          </reference>
        </references>
      </pivotArea>
    </format>
    <format dxfId="501">
      <pivotArea collapsedLevelsAreSubtotals="1" fieldPosition="0">
        <references count="1">
          <reference field="3" count="1">
            <x v="57"/>
          </reference>
        </references>
      </pivotArea>
    </format>
    <format dxfId="500">
      <pivotArea collapsedLevelsAreSubtotals="1" fieldPosition="0">
        <references count="2">
          <reference field="4294967294" count="5">
            <x v="0"/>
            <x v="1"/>
            <x v="2"/>
            <x v="3"/>
            <x v="4"/>
          </reference>
          <reference field="3" count="1" selected="0">
            <x v="57"/>
          </reference>
        </references>
      </pivotArea>
    </format>
    <format dxfId="499">
      <pivotArea collapsedLevelsAreSubtotals="1" fieldPosition="0">
        <references count="1">
          <reference field="3" count="1">
            <x v="58"/>
          </reference>
        </references>
      </pivotArea>
    </format>
    <format dxfId="498">
      <pivotArea collapsedLevelsAreSubtotals="1" fieldPosition="0">
        <references count="2">
          <reference field="4294967294" count="5">
            <x v="0"/>
            <x v="1"/>
            <x v="2"/>
            <x v="3"/>
            <x v="4"/>
          </reference>
          <reference field="3" count="1" selected="0">
            <x v="58"/>
          </reference>
        </references>
      </pivotArea>
    </format>
    <format dxfId="497">
      <pivotArea collapsedLevelsAreSubtotals="1" fieldPosition="0">
        <references count="1">
          <reference field="3" count="1">
            <x v="59"/>
          </reference>
        </references>
      </pivotArea>
    </format>
    <format dxfId="496">
      <pivotArea collapsedLevelsAreSubtotals="1" fieldPosition="0">
        <references count="2">
          <reference field="4294967294" count="5">
            <x v="0"/>
            <x v="1"/>
            <x v="2"/>
            <x v="3"/>
            <x v="4"/>
          </reference>
          <reference field="3" count="1" selected="0">
            <x v="59"/>
          </reference>
        </references>
      </pivotArea>
    </format>
    <format dxfId="495">
      <pivotArea collapsedLevelsAreSubtotals="1" fieldPosition="0">
        <references count="1">
          <reference field="3" count="1">
            <x v="60"/>
          </reference>
        </references>
      </pivotArea>
    </format>
    <format dxfId="494">
      <pivotArea collapsedLevelsAreSubtotals="1" fieldPosition="0">
        <references count="2">
          <reference field="4294967294" count="5">
            <x v="0"/>
            <x v="1"/>
            <x v="2"/>
            <x v="3"/>
            <x v="4"/>
          </reference>
          <reference field="3" count="1" selected="0">
            <x v="60"/>
          </reference>
        </references>
      </pivotArea>
    </format>
    <format dxfId="493">
      <pivotArea collapsedLevelsAreSubtotals="1" fieldPosition="0">
        <references count="1">
          <reference field="3" count="1">
            <x v="61"/>
          </reference>
        </references>
      </pivotArea>
    </format>
    <format dxfId="492">
      <pivotArea collapsedLevelsAreSubtotals="1" fieldPosition="0">
        <references count="2">
          <reference field="4294967294" count="5">
            <x v="0"/>
            <x v="1"/>
            <x v="2"/>
            <x v="3"/>
            <x v="4"/>
          </reference>
          <reference field="3" count="1" selected="0">
            <x v="61"/>
          </reference>
        </references>
      </pivotArea>
    </format>
    <format dxfId="491">
      <pivotArea collapsedLevelsAreSubtotals="1" fieldPosition="0">
        <references count="1">
          <reference field="3" count="1">
            <x v="62"/>
          </reference>
        </references>
      </pivotArea>
    </format>
    <format dxfId="490">
      <pivotArea collapsedLevelsAreSubtotals="1" fieldPosition="0">
        <references count="2">
          <reference field="4294967294" count="5">
            <x v="0"/>
            <x v="1"/>
            <x v="2"/>
            <x v="3"/>
            <x v="4"/>
          </reference>
          <reference field="3" count="1" selected="0">
            <x v="62"/>
          </reference>
        </references>
      </pivotArea>
    </format>
    <format dxfId="489">
      <pivotArea collapsedLevelsAreSubtotals="1" fieldPosition="0">
        <references count="1">
          <reference field="3" count="1">
            <x v="63"/>
          </reference>
        </references>
      </pivotArea>
    </format>
    <format dxfId="488">
      <pivotArea collapsedLevelsAreSubtotals="1" fieldPosition="0">
        <references count="2">
          <reference field="4294967294" count="5">
            <x v="0"/>
            <x v="1"/>
            <x v="2"/>
            <x v="3"/>
            <x v="4"/>
          </reference>
          <reference field="3" count="1" selected="0">
            <x v="63"/>
          </reference>
        </references>
      </pivotArea>
    </format>
    <format dxfId="487">
      <pivotArea collapsedLevelsAreSubtotals="1" fieldPosition="0">
        <references count="1">
          <reference field="3" count="1">
            <x v="64"/>
          </reference>
        </references>
      </pivotArea>
    </format>
    <format dxfId="486">
      <pivotArea collapsedLevelsAreSubtotals="1" fieldPosition="0">
        <references count="2">
          <reference field="4294967294" count="5">
            <x v="0"/>
            <x v="1"/>
            <x v="2"/>
            <x v="3"/>
            <x v="4"/>
          </reference>
          <reference field="3" count="1" selected="0">
            <x v="64"/>
          </reference>
        </references>
      </pivotArea>
    </format>
    <format dxfId="485">
      <pivotArea collapsedLevelsAreSubtotals="1" fieldPosition="0">
        <references count="1">
          <reference field="3" count="1">
            <x v="65"/>
          </reference>
        </references>
      </pivotArea>
    </format>
    <format dxfId="484">
      <pivotArea collapsedLevelsAreSubtotals="1" fieldPosition="0">
        <references count="2">
          <reference field="4294967294" count="5">
            <x v="0"/>
            <x v="1"/>
            <x v="2"/>
            <x v="3"/>
            <x v="4"/>
          </reference>
          <reference field="3" count="1" selected="0">
            <x v="65"/>
          </reference>
        </references>
      </pivotArea>
    </format>
    <format dxfId="483">
      <pivotArea collapsedLevelsAreSubtotals="1" fieldPosition="0">
        <references count="1">
          <reference field="3" count="1">
            <x v="72"/>
          </reference>
        </references>
      </pivotArea>
    </format>
    <format dxfId="482">
      <pivotArea collapsedLevelsAreSubtotals="1" fieldPosition="0">
        <references count="2">
          <reference field="4294967294" count="5">
            <x v="0"/>
            <x v="1"/>
            <x v="2"/>
            <x v="3"/>
            <x v="4"/>
          </reference>
          <reference field="3" count="1" selected="0">
            <x v="72"/>
          </reference>
        </references>
      </pivotArea>
    </format>
    <format dxfId="481">
      <pivotArea collapsedLevelsAreSubtotals="1" fieldPosition="0">
        <references count="1">
          <reference field="3" count="1">
            <x v="74"/>
          </reference>
        </references>
      </pivotArea>
    </format>
    <format dxfId="480">
      <pivotArea collapsedLevelsAreSubtotals="1" fieldPosition="0">
        <references count="2">
          <reference field="4294967294" count="5">
            <x v="0"/>
            <x v="1"/>
            <x v="2"/>
            <x v="3"/>
            <x v="4"/>
          </reference>
          <reference field="3" count="1" selected="0">
            <x v="74"/>
          </reference>
        </references>
      </pivotArea>
    </format>
    <format dxfId="479">
      <pivotArea collapsedLevelsAreSubtotals="1" fieldPosition="0">
        <references count="1">
          <reference field="3" count="1">
            <x v="75"/>
          </reference>
        </references>
      </pivotArea>
    </format>
    <format dxfId="478">
      <pivotArea collapsedLevelsAreSubtotals="1" fieldPosition="0">
        <references count="2">
          <reference field="4294967294" count="5">
            <x v="0"/>
            <x v="1"/>
            <x v="2"/>
            <x v="3"/>
            <x v="4"/>
          </reference>
          <reference field="3" count="1" selected="0">
            <x v="75"/>
          </reference>
        </references>
      </pivotArea>
    </format>
    <format dxfId="477">
      <pivotArea collapsedLevelsAreSubtotals="1" fieldPosition="0">
        <references count="1">
          <reference field="3" count="1">
            <x v="77"/>
          </reference>
        </references>
      </pivotArea>
    </format>
    <format dxfId="476">
      <pivotArea collapsedLevelsAreSubtotals="1" fieldPosition="0">
        <references count="2">
          <reference field="4294967294" count="5">
            <x v="0"/>
            <x v="1"/>
            <x v="2"/>
            <x v="3"/>
            <x v="4"/>
          </reference>
          <reference field="3" count="1" selected="0">
            <x v="77"/>
          </reference>
        </references>
      </pivotArea>
    </format>
    <format dxfId="475">
      <pivotArea collapsedLevelsAreSubtotals="1" fieldPosition="0">
        <references count="1">
          <reference field="3" count="1">
            <x v="78"/>
          </reference>
        </references>
      </pivotArea>
    </format>
    <format dxfId="474">
      <pivotArea collapsedLevelsAreSubtotals="1" fieldPosition="0">
        <references count="2">
          <reference field="4294967294" count="5">
            <x v="0"/>
            <x v="1"/>
            <x v="2"/>
            <x v="3"/>
            <x v="4"/>
          </reference>
          <reference field="3" count="1" selected="0">
            <x v="78"/>
          </reference>
        </references>
      </pivotArea>
    </format>
    <format dxfId="473">
      <pivotArea collapsedLevelsAreSubtotals="1" fieldPosition="0">
        <references count="1">
          <reference field="3" count="1">
            <x v="79"/>
          </reference>
        </references>
      </pivotArea>
    </format>
    <format dxfId="472">
      <pivotArea collapsedLevelsAreSubtotals="1" fieldPosition="0">
        <references count="2">
          <reference field="4294967294" count="5">
            <x v="0"/>
            <x v="1"/>
            <x v="2"/>
            <x v="3"/>
            <x v="4"/>
          </reference>
          <reference field="3" count="1" selected="0">
            <x v="79"/>
          </reference>
        </references>
      </pivotArea>
    </format>
    <format dxfId="471">
      <pivotArea collapsedLevelsAreSubtotals="1" fieldPosition="0">
        <references count="1">
          <reference field="3" count="1">
            <x v="80"/>
          </reference>
        </references>
      </pivotArea>
    </format>
    <format dxfId="470">
      <pivotArea collapsedLevelsAreSubtotals="1" fieldPosition="0">
        <references count="2">
          <reference field="4294967294" count="5">
            <x v="0"/>
            <x v="1"/>
            <x v="2"/>
            <x v="3"/>
            <x v="4"/>
          </reference>
          <reference field="3" count="1" selected="0">
            <x v="80"/>
          </reference>
        </references>
      </pivotArea>
    </format>
    <format dxfId="469">
      <pivotArea collapsedLevelsAreSubtotals="1" fieldPosition="0">
        <references count="1">
          <reference field="3" count="1">
            <x v="82"/>
          </reference>
        </references>
      </pivotArea>
    </format>
    <format dxfId="468">
      <pivotArea collapsedLevelsAreSubtotals="1" fieldPosition="0">
        <references count="2">
          <reference field="4294967294" count="5">
            <x v="0"/>
            <x v="1"/>
            <x v="2"/>
            <x v="3"/>
            <x v="4"/>
          </reference>
          <reference field="3" count="1" selected="0">
            <x v="82"/>
          </reference>
        </references>
      </pivotArea>
    </format>
    <format dxfId="467">
      <pivotArea collapsedLevelsAreSubtotals="1" fieldPosition="0">
        <references count="1">
          <reference field="3" count="1">
            <x v="83"/>
          </reference>
        </references>
      </pivotArea>
    </format>
    <format dxfId="466">
      <pivotArea collapsedLevelsAreSubtotals="1" fieldPosition="0">
        <references count="2">
          <reference field="4294967294" count="5">
            <x v="0"/>
            <x v="1"/>
            <x v="2"/>
            <x v="3"/>
            <x v="4"/>
          </reference>
          <reference field="3" count="1" selected="0">
            <x v="83"/>
          </reference>
        </references>
      </pivotArea>
    </format>
    <format dxfId="465">
      <pivotArea collapsedLevelsAreSubtotals="1" fieldPosition="0">
        <references count="1">
          <reference field="3" count="1">
            <x v="85"/>
          </reference>
        </references>
      </pivotArea>
    </format>
    <format dxfId="464">
      <pivotArea collapsedLevelsAreSubtotals="1" fieldPosition="0">
        <references count="2">
          <reference field="4294967294" count="5">
            <x v="0"/>
            <x v="1"/>
            <x v="2"/>
            <x v="3"/>
            <x v="4"/>
          </reference>
          <reference field="3" count="1" selected="0">
            <x v="85"/>
          </reference>
        </references>
      </pivotArea>
    </format>
    <format dxfId="463">
      <pivotArea collapsedLevelsAreSubtotals="1" fieldPosition="0">
        <references count="1">
          <reference field="3" count="1">
            <x v="87"/>
          </reference>
        </references>
      </pivotArea>
    </format>
    <format dxfId="462">
      <pivotArea collapsedLevelsAreSubtotals="1" fieldPosition="0">
        <references count="2">
          <reference field="4294967294" count="5">
            <x v="0"/>
            <x v="1"/>
            <x v="2"/>
            <x v="3"/>
            <x v="4"/>
          </reference>
          <reference field="3" count="1" selected="0">
            <x v="87"/>
          </reference>
        </references>
      </pivotArea>
    </format>
    <format dxfId="461">
      <pivotArea collapsedLevelsAreSubtotals="1" fieldPosition="0">
        <references count="1">
          <reference field="3" count="1">
            <x v="88"/>
          </reference>
        </references>
      </pivotArea>
    </format>
    <format dxfId="460">
      <pivotArea collapsedLevelsAreSubtotals="1" fieldPosition="0">
        <references count="2">
          <reference field="4294967294" count="5">
            <x v="0"/>
            <x v="1"/>
            <x v="2"/>
            <x v="3"/>
            <x v="4"/>
          </reference>
          <reference field="3" count="1" selected="0">
            <x v="88"/>
          </reference>
        </references>
      </pivotArea>
    </format>
    <format dxfId="459">
      <pivotArea collapsedLevelsAreSubtotals="1" fieldPosition="0">
        <references count="1">
          <reference field="3" count="1">
            <x v="90"/>
          </reference>
        </references>
      </pivotArea>
    </format>
    <format dxfId="458">
      <pivotArea collapsedLevelsAreSubtotals="1" fieldPosition="0">
        <references count="2">
          <reference field="4294967294" count="5">
            <x v="0"/>
            <x v="1"/>
            <x v="2"/>
            <x v="3"/>
            <x v="4"/>
          </reference>
          <reference field="3" count="1" selected="0">
            <x v="90"/>
          </reference>
        </references>
      </pivotArea>
    </format>
    <format dxfId="457">
      <pivotArea collapsedLevelsAreSubtotals="1" fieldPosition="0">
        <references count="1">
          <reference field="3" count="1">
            <x v="91"/>
          </reference>
        </references>
      </pivotArea>
    </format>
    <format dxfId="456">
      <pivotArea collapsedLevelsAreSubtotals="1" fieldPosition="0">
        <references count="2">
          <reference field="4294967294" count="5">
            <x v="0"/>
            <x v="1"/>
            <x v="2"/>
            <x v="3"/>
            <x v="4"/>
          </reference>
          <reference field="3" count="1" selected="0">
            <x v="91"/>
          </reference>
        </references>
      </pivotArea>
    </format>
    <format dxfId="455">
      <pivotArea collapsedLevelsAreSubtotals="1" fieldPosition="0">
        <references count="1">
          <reference field="3" count="1">
            <x v="92"/>
          </reference>
        </references>
      </pivotArea>
    </format>
    <format dxfId="454">
      <pivotArea collapsedLevelsAreSubtotals="1" fieldPosition="0">
        <references count="2">
          <reference field="4294967294" count="5">
            <x v="0"/>
            <x v="1"/>
            <x v="2"/>
            <x v="3"/>
            <x v="4"/>
          </reference>
          <reference field="3" count="1" selected="0">
            <x v="92"/>
          </reference>
        </references>
      </pivotArea>
    </format>
    <format dxfId="453">
      <pivotArea collapsedLevelsAreSubtotals="1" fieldPosition="0">
        <references count="1">
          <reference field="3" count="1">
            <x v="93"/>
          </reference>
        </references>
      </pivotArea>
    </format>
    <format dxfId="452">
      <pivotArea collapsedLevelsAreSubtotals="1" fieldPosition="0">
        <references count="2">
          <reference field="4294967294" count="5">
            <x v="0"/>
            <x v="1"/>
            <x v="2"/>
            <x v="3"/>
            <x v="4"/>
          </reference>
          <reference field="3" count="1" selected="0">
            <x v="93"/>
          </reference>
        </references>
      </pivotArea>
    </format>
    <format dxfId="451">
      <pivotArea collapsedLevelsAreSubtotals="1" fieldPosition="0">
        <references count="1">
          <reference field="3" count="1">
            <x v="94"/>
          </reference>
        </references>
      </pivotArea>
    </format>
    <format dxfId="450">
      <pivotArea collapsedLevelsAreSubtotals="1" fieldPosition="0">
        <references count="2">
          <reference field="4294967294" count="5">
            <x v="0"/>
            <x v="1"/>
            <x v="2"/>
            <x v="3"/>
            <x v="4"/>
          </reference>
          <reference field="3" count="1" selected="0">
            <x v="94"/>
          </reference>
        </references>
      </pivotArea>
    </format>
    <format dxfId="449">
      <pivotArea collapsedLevelsAreSubtotals="1" fieldPosition="0">
        <references count="1">
          <reference field="3" count="1">
            <x v="95"/>
          </reference>
        </references>
      </pivotArea>
    </format>
    <format dxfId="448">
      <pivotArea collapsedLevelsAreSubtotals="1" fieldPosition="0">
        <references count="2">
          <reference field="4294967294" count="5">
            <x v="0"/>
            <x v="1"/>
            <x v="2"/>
            <x v="3"/>
            <x v="4"/>
          </reference>
          <reference field="3" count="1" selected="0">
            <x v="95"/>
          </reference>
        </references>
      </pivotArea>
    </format>
    <format dxfId="447">
      <pivotArea collapsedLevelsAreSubtotals="1" fieldPosition="0">
        <references count="1">
          <reference field="3" count="1">
            <x v="96"/>
          </reference>
        </references>
      </pivotArea>
    </format>
    <format dxfId="446">
      <pivotArea collapsedLevelsAreSubtotals="1" fieldPosition="0">
        <references count="2">
          <reference field="4294967294" count="5">
            <x v="0"/>
            <x v="1"/>
            <x v="2"/>
            <x v="3"/>
            <x v="4"/>
          </reference>
          <reference field="3" count="1" selected="0">
            <x v="96"/>
          </reference>
        </references>
      </pivotArea>
    </format>
    <format dxfId="445">
      <pivotArea collapsedLevelsAreSubtotals="1" fieldPosition="0">
        <references count="1">
          <reference field="3" count="1">
            <x v="97"/>
          </reference>
        </references>
      </pivotArea>
    </format>
    <format dxfId="444">
      <pivotArea collapsedLevelsAreSubtotals="1" fieldPosition="0">
        <references count="2">
          <reference field="4294967294" count="5">
            <x v="0"/>
            <x v="1"/>
            <x v="2"/>
            <x v="3"/>
            <x v="4"/>
          </reference>
          <reference field="3" count="1" selected="0">
            <x v="97"/>
          </reference>
        </references>
      </pivotArea>
    </format>
    <format dxfId="443">
      <pivotArea collapsedLevelsAreSubtotals="1" fieldPosition="0">
        <references count="1">
          <reference field="3" count="1">
            <x v="99"/>
          </reference>
        </references>
      </pivotArea>
    </format>
    <format dxfId="442">
      <pivotArea collapsedLevelsAreSubtotals="1" fieldPosition="0">
        <references count="2">
          <reference field="4294967294" count="5">
            <x v="0"/>
            <x v="1"/>
            <x v="2"/>
            <x v="3"/>
            <x v="4"/>
          </reference>
          <reference field="3" count="1" selected="0">
            <x v="99"/>
          </reference>
        </references>
      </pivotArea>
    </format>
    <format dxfId="441">
      <pivotArea collapsedLevelsAreSubtotals="1" fieldPosition="0">
        <references count="1">
          <reference field="3" count="1">
            <x v="100"/>
          </reference>
        </references>
      </pivotArea>
    </format>
    <format dxfId="440">
      <pivotArea collapsedLevelsAreSubtotals="1" fieldPosition="0">
        <references count="2">
          <reference field="4294967294" count="5">
            <x v="0"/>
            <x v="1"/>
            <x v="2"/>
            <x v="3"/>
            <x v="4"/>
          </reference>
          <reference field="3" count="1" selected="0">
            <x v="100"/>
          </reference>
        </references>
      </pivotArea>
    </format>
    <format dxfId="439">
      <pivotArea collapsedLevelsAreSubtotals="1" fieldPosition="0">
        <references count="1">
          <reference field="3" count="1">
            <x v="101"/>
          </reference>
        </references>
      </pivotArea>
    </format>
    <format dxfId="438">
      <pivotArea collapsedLevelsAreSubtotals="1" fieldPosition="0">
        <references count="2">
          <reference field="4294967294" count="5">
            <x v="0"/>
            <x v="1"/>
            <x v="2"/>
            <x v="3"/>
            <x v="4"/>
          </reference>
          <reference field="3" count="1" selected="0">
            <x v="101"/>
          </reference>
        </references>
      </pivotArea>
    </format>
    <format dxfId="437">
      <pivotArea collapsedLevelsAreSubtotals="1" fieldPosition="0">
        <references count="1">
          <reference field="3" count="1">
            <x v="102"/>
          </reference>
        </references>
      </pivotArea>
    </format>
    <format dxfId="436">
      <pivotArea collapsedLevelsAreSubtotals="1" fieldPosition="0">
        <references count="2">
          <reference field="4294967294" count="5">
            <x v="0"/>
            <x v="1"/>
            <x v="2"/>
            <x v="3"/>
            <x v="4"/>
          </reference>
          <reference field="3" count="1" selected="0">
            <x v="102"/>
          </reference>
        </references>
      </pivotArea>
    </format>
    <format dxfId="435">
      <pivotArea collapsedLevelsAreSubtotals="1" fieldPosition="0">
        <references count="1">
          <reference field="3" count="1">
            <x v="103"/>
          </reference>
        </references>
      </pivotArea>
    </format>
    <format dxfId="434">
      <pivotArea collapsedLevelsAreSubtotals="1" fieldPosition="0">
        <references count="2">
          <reference field="4294967294" count="5">
            <x v="0"/>
            <x v="1"/>
            <x v="2"/>
            <x v="3"/>
            <x v="4"/>
          </reference>
          <reference field="3" count="1" selected="0">
            <x v="103"/>
          </reference>
        </references>
      </pivotArea>
    </format>
    <format dxfId="433">
      <pivotArea collapsedLevelsAreSubtotals="1" fieldPosition="0">
        <references count="1">
          <reference field="3" count="1">
            <x v="104"/>
          </reference>
        </references>
      </pivotArea>
    </format>
    <format dxfId="432">
      <pivotArea collapsedLevelsAreSubtotals="1" fieldPosition="0">
        <references count="2">
          <reference field="4294967294" count="5">
            <x v="0"/>
            <x v="1"/>
            <x v="2"/>
            <x v="3"/>
            <x v="4"/>
          </reference>
          <reference field="3" count="1" selected="0">
            <x v="104"/>
          </reference>
        </references>
      </pivotArea>
    </format>
    <format dxfId="431">
      <pivotArea collapsedLevelsAreSubtotals="1" fieldPosition="0">
        <references count="1">
          <reference field="3" count="1">
            <x v="105"/>
          </reference>
        </references>
      </pivotArea>
    </format>
    <format dxfId="430">
      <pivotArea collapsedLevelsAreSubtotals="1" fieldPosition="0">
        <references count="2">
          <reference field="4294967294" count="5">
            <x v="0"/>
            <x v="1"/>
            <x v="2"/>
            <x v="3"/>
            <x v="4"/>
          </reference>
          <reference field="3" count="1" selected="0">
            <x v="105"/>
          </reference>
        </references>
      </pivotArea>
    </format>
    <format dxfId="429">
      <pivotArea collapsedLevelsAreSubtotals="1" fieldPosition="0">
        <references count="1">
          <reference field="3" count="1">
            <x v="106"/>
          </reference>
        </references>
      </pivotArea>
    </format>
    <format dxfId="428">
      <pivotArea collapsedLevelsAreSubtotals="1" fieldPosition="0">
        <references count="2">
          <reference field="4294967294" count="5">
            <x v="0"/>
            <x v="1"/>
            <x v="2"/>
            <x v="3"/>
            <x v="4"/>
          </reference>
          <reference field="3" count="1" selected="0">
            <x v="106"/>
          </reference>
        </references>
      </pivotArea>
    </format>
    <format dxfId="427">
      <pivotArea collapsedLevelsAreSubtotals="1" fieldPosition="0">
        <references count="1">
          <reference field="3" count="1">
            <x v="107"/>
          </reference>
        </references>
      </pivotArea>
    </format>
    <format dxfId="426">
      <pivotArea collapsedLevelsAreSubtotals="1" fieldPosition="0">
        <references count="2">
          <reference field="4294967294" count="5">
            <x v="0"/>
            <x v="1"/>
            <x v="2"/>
            <x v="3"/>
            <x v="4"/>
          </reference>
          <reference field="3" count="1" selected="0">
            <x v="107"/>
          </reference>
        </references>
      </pivotArea>
    </format>
    <format dxfId="425">
      <pivotArea collapsedLevelsAreSubtotals="1" fieldPosition="0">
        <references count="1">
          <reference field="3" count="1">
            <x v="108"/>
          </reference>
        </references>
      </pivotArea>
    </format>
    <format dxfId="424">
      <pivotArea collapsedLevelsAreSubtotals="1" fieldPosition="0">
        <references count="2">
          <reference field="4294967294" count="5">
            <x v="0"/>
            <x v="1"/>
            <x v="2"/>
            <x v="3"/>
            <x v="4"/>
          </reference>
          <reference field="3" count="1" selected="0">
            <x v="108"/>
          </reference>
        </references>
      </pivotArea>
    </format>
    <format dxfId="423">
      <pivotArea collapsedLevelsAreSubtotals="1" fieldPosition="0">
        <references count="1">
          <reference field="3" count="1">
            <x v="109"/>
          </reference>
        </references>
      </pivotArea>
    </format>
    <format dxfId="422">
      <pivotArea collapsedLevelsAreSubtotals="1" fieldPosition="0">
        <references count="2">
          <reference field="4294967294" count="5">
            <x v="0"/>
            <x v="1"/>
            <x v="2"/>
            <x v="3"/>
            <x v="4"/>
          </reference>
          <reference field="3" count="1" selected="0">
            <x v="109"/>
          </reference>
        </references>
      </pivotArea>
    </format>
    <format dxfId="421">
      <pivotArea collapsedLevelsAreSubtotals="1" fieldPosition="0">
        <references count="1">
          <reference field="3" count="1">
            <x v="110"/>
          </reference>
        </references>
      </pivotArea>
    </format>
    <format dxfId="420">
      <pivotArea collapsedLevelsAreSubtotals="1" fieldPosition="0">
        <references count="2">
          <reference field="4294967294" count="5">
            <x v="0"/>
            <x v="1"/>
            <x v="2"/>
            <x v="3"/>
            <x v="4"/>
          </reference>
          <reference field="3" count="1" selected="0">
            <x v="110"/>
          </reference>
        </references>
      </pivotArea>
    </format>
    <format dxfId="419">
      <pivotArea collapsedLevelsAreSubtotals="1" fieldPosition="0">
        <references count="1">
          <reference field="3" count="1">
            <x v="111"/>
          </reference>
        </references>
      </pivotArea>
    </format>
    <format dxfId="418">
      <pivotArea collapsedLevelsAreSubtotals="1" fieldPosition="0">
        <references count="2">
          <reference field="4294967294" count="5">
            <x v="0"/>
            <x v="1"/>
            <x v="2"/>
            <x v="3"/>
            <x v="4"/>
          </reference>
          <reference field="3" count="1" selected="0">
            <x v="111"/>
          </reference>
        </references>
      </pivotArea>
    </format>
    <format dxfId="417">
      <pivotArea collapsedLevelsAreSubtotals="1" fieldPosition="0">
        <references count="1">
          <reference field="3" count="1">
            <x v="113"/>
          </reference>
        </references>
      </pivotArea>
    </format>
    <format dxfId="416">
      <pivotArea collapsedLevelsAreSubtotals="1" fieldPosition="0">
        <references count="2">
          <reference field="4294967294" count="5">
            <x v="0"/>
            <x v="1"/>
            <x v="2"/>
            <x v="3"/>
            <x v="4"/>
          </reference>
          <reference field="3" count="1" selected="0">
            <x v="113"/>
          </reference>
        </references>
      </pivotArea>
    </format>
    <format dxfId="415">
      <pivotArea collapsedLevelsAreSubtotals="1" fieldPosition="0">
        <references count="1">
          <reference field="3" count="1">
            <x v="114"/>
          </reference>
        </references>
      </pivotArea>
    </format>
    <format dxfId="414">
      <pivotArea collapsedLevelsAreSubtotals="1" fieldPosition="0">
        <references count="2">
          <reference field="4294967294" count="5">
            <x v="0"/>
            <x v="1"/>
            <x v="2"/>
            <x v="3"/>
            <x v="4"/>
          </reference>
          <reference field="3" count="1" selected="0">
            <x v="114"/>
          </reference>
        </references>
      </pivotArea>
    </format>
    <format dxfId="413">
      <pivotArea collapsedLevelsAreSubtotals="1" fieldPosition="0">
        <references count="1">
          <reference field="3" count="1">
            <x v="115"/>
          </reference>
        </references>
      </pivotArea>
    </format>
    <format dxfId="412">
      <pivotArea collapsedLevelsAreSubtotals="1" fieldPosition="0">
        <references count="2">
          <reference field="4294967294" count="5">
            <x v="0"/>
            <x v="1"/>
            <x v="2"/>
            <x v="3"/>
            <x v="4"/>
          </reference>
          <reference field="3" count="1" selected="0">
            <x v="115"/>
          </reference>
        </references>
      </pivotArea>
    </format>
    <format dxfId="411">
      <pivotArea collapsedLevelsAreSubtotals="1" fieldPosition="0">
        <references count="1">
          <reference field="3" count="1">
            <x v="118"/>
          </reference>
        </references>
      </pivotArea>
    </format>
    <format dxfId="410">
      <pivotArea collapsedLevelsAreSubtotals="1" fieldPosition="0">
        <references count="2">
          <reference field="4294967294" count="5">
            <x v="0"/>
            <x v="1"/>
            <x v="2"/>
            <x v="3"/>
            <x v="4"/>
          </reference>
          <reference field="3" count="1" selected="0">
            <x v="118"/>
          </reference>
        </references>
      </pivotArea>
    </format>
    <format dxfId="409">
      <pivotArea collapsedLevelsAreSubtotals="1" fieldPosition="0">
        <references count="1">
          <reference field="3" count="1">
            <x v="119"/>
          </reference>
        </references>
      </pivotArea>
    </format>
    <format dxfId="408">
      <pivotArea collapsedLevelsAreSubtotals="1" fieldPosition="0">
        <references count="2">
          <reference field="4294967294" count="5">
            <x v="0"/>
            <x v="1"/>
            <x v="2"/>
            <x v="3"/>
            <x v="4"/>
          </reference>
          <reference field="3" count="1" selected="0">
            <x v="119"/>
          </reference>
        </references>
      </pivotArea>
    </format>
    <format dxfId="407">
      <pivotArea collapsedLevelsAreSubtotals="1" fieldPosition="0">
        <references count="1">
          <reference field="3" count="1">
            <x v="120"/>
          </reference>
        </references>
      </pivotArea>
    </format>
    <format dxfId="406">
      <pivotArea collapsedLevelsAreSubtotals="1" fieldPosition="0">
        <references count="2">
          <reference field="4294967294" count="5">
            <x v="0"/>
            <x v="1"/>
            <x v="2"/>
            <x v="3"/>
            <x v="4"/>
          </reference>
          <reference field="3" count="1" selected="0">
            <x v="120"/>
          </reference>
        </references>
      </pivotArea>
    </format>
    <format dxfId="405">
      <pivotArea collapsedLevelsAreSubtotals="1" fieldPosition="0">
        <references count="1">
          <reference field="3" count="1">
            <x v="121"/>
          </reference>
        </references>
      </pivotArea>
    </format>
    <format dxfId="404">
      <pivotArea collapsedLevelsAreSubtotals="1" fieldPosition="0">
        <references count="2">
          <reference field="4294967294" count="5">
            <x v="0"/>
            <x v="1"/>
            <x v="2"/>
            <x v="3"/>
            <x v="4"/>
          </reference>
          <reference field="3" count="1" selected="0">
            <x v="121"/>
          </reference>
        </references>
      </pivotArea>
    </format>
    <format dxfId="403">
      <pivotArea collapsedLevelsAreSubtotals="1" fieldPosition="0">
        <references count="1">
          <reference field="3" count="1">
            <x v="122"/>
          </reference>
        </references>
      </pivotArea>
    </format>
    <format dxfId="402">
      <pivotArea collapsedLevelsAreSubtotals="1" fieldPosition="0">
        <references count="2">
          <reference field="4294967294" count="5">
            <x v="0"/>
            <x v="1"/>
            <x v="2"/>
            <x v="3"/>
            <x v="4"/>
          </reference>
          <reference field="3" count="1" selected="0">
            <x v="122"/>
          </reference>
        </references>
      </pivotArea>
    </format>
    <format dxfId="401">
      <pivotArea collapsedLevelsAreSubtotals="1" fieldPosition="0">
        <references count="1">
          <reference field="3" count="1">
            <x v="123"/>
          </reference>
        </references>
      </pivotArea>
    </format>
    <format dxfId="400">
      <pivotArea collapsedLevelsAreSubtotals="1" fieldPosition="0">
        <references count="2">
          <reference field="4294967294" count="5">
            <x v="0"/>
            <x v="1"/>
            <x v="2"/>
            <x v="3"/>
            <x v="4"/>
          </reference>
          <reference field="3" count="1" selected="0">
            <x v="123"/>
          </reference>
        </references>
      </pivotArea>
    </format>
    <format dxfId="399">
      <pivotArea collapsedLevelsAreSubtotals="1" fieldPosition="0">
        <references count="1">
          <reference field="3" count="1">
            <x v="124"/>
          </reference>
        </references>
      </pivotArea>
    </format>
    <format dxfId="398">
      <pivotArea collapsedLevelsAreSubtotals="1" fieldPosition="0">
        <references count="2">
          <reference field="4294967294" count="5">
            <x v="0"/>
            <x v="1"/>
            <x v="2"/>
            <x v="3"/>
            <x v="4"/>
          </reference>
          <reference field="3" count="1" selected="0">
            <x v="124"/>
          </reference>
        </references>
      </pivotArea>
    </format>
    <format dxfId="397">
      <pivotArea collapsedLevelsAreSubtotals="1" fieldPosition="0">
        <references count="1">
          <reference field="3" count="1">
            <x v="125"/>
          </reference>
        </references>
      </pivotArea>
    </format>
    <format dxfId="396">
      <pivotArea collapsedLevelsAreSubtotals="1" fieldPosition="0">
        <references count="2">
          <reference field="4294967294" count="5">
            <x v="0"/>
            <x v="1"/>
            <x v="2"/>
            <x v="3"/>
            <x v="4"/>
          </reference>
          <reference field="3" count="1" selected="0">
            <x v="125"/>
          </reference>
        </references>
      </pivotArea>
    </format>
    <format dxfId="395">
      <pivotArea collapsedLevelsAreSubtotals="1" fieldPosition="0">
        <references count="1">
          <reference field="3" count="1">
            <x v="126"/>
          </reference>
        </references>
      </pivotArea>
    </format>
    <format dxfId="394">
      <pivotArea collapsedLevelsAreSubtotals="1" fieldPosition="0">
        <references count="2">
          <reference field="4294967294" count="5">
            <x v="0"/>
            <x v="1"/>
            <x v="2"/>
            <x v="3"/>
            <x v="4"/>
          </reference>
          <reference field="3" count="1" selected="0">
            <x v="126"/>
          </reference>
        </references>
      </pivotArea>
    </format>
    <format dxfId="393">
      <pivotArea collapsedLevelsAreSubtotals="1" fieldPosition="0">
        <references count="1">
          <reference field="3" count="1">
            <x v="127"/>
          </reference>
        </references>
      </pivotArea>
    </format>
    <format dxfId="392">
      <pivotArea collapsedLevelsAreSubtotals="1" fieldPosition="0">
        <references count="2">
          <reference field="4294967294" count="5">
            <x v="0"/>
            <x v="1"/>
            <x v="2"/>
            <x v="3"/>
            <x v="4"/>
          </reference>
          <reference field="3" count="1" selected="0">
            <x v="127"/>
          </reference>
        </references>
      </pivotArea>
    </format>
    <format dxfId="391">
      <pivotArea collapsedLevelsAreSubtotals="1" fieldPosition="0">
        <references count="1">
          <reference field="3" count="1">
            <x v="128"/>
          </reference>
        </references>
      </pivotArea>
    </format>
    <format dxfId="390">
      <pivotArea collapsedLevelsAreSubtotals="1" fieldPosition="0">
        <references count="2">
          <reference field="4294967294" count="5">
            <x v="0"/>
            <x v="1"/>
            <x v="2"/>
            <x v="3"/>
            <x v="4"/>
          </reference>
          <reference field="3" count="1" selected="0">
            <x v="128"/>
          </reference>
        </references>
      </pivotArea>
    </format>
    <format dxfId="389">
      <pivotArea collapsedLevelsAreSubtotals="1" fieldPosition="0">
        <references count="1">
          <reference field="3" count="1">
            <x v="129"/>
          </reference>
        </references>
      </pivotArea>
    </format>
    <format dxfId="388">
      <pivotArea collapsedLevelsAreSubtotals="1" fieldPosition="0">
        <references count="2">
          <reference field="4294967294" count="5">
            <x v="0"/>
            <x v="1"/>
            <x v="2"/>
            <x v="3"/>
            <x v="4"/>
          </reference>
          <reference field="3" count="1" selected="0">
            <x v="129"/>
          </reference>
        </references>
      </pivotArea>
    </format>
    <format dxfId="387">
      <pivotArea collapsedLevelsAreSubtotals="1" fieldPosition="0">
        <references count="1">
          <reference field="3" count="1">
            <x v="130"/>
          </reference>
        </references>
      </pivotArea>
    </format>
    <format dxfId="386">
      <pivotArea collapsedLevelsAreSubtotals="1" fieldPosition="0">
        <references count="2">
          <reference field="4294967294" count="5">
            <x v="0"/>
            <x v="1"/>
            <x v="2"/>
            <x v="3"/>
            <x v="4"/>
          </reference>
          <reference field="3" count="1" selected="0">
            <x v="130"/>
          </reference>
        </references>
      </pivotArea>
    </format>
    <format dxfId="385">
      <pivotArea collapsedLevelsAreSubtotals="1" fieldPosition="0">
        <references count="1">
          <reference field="3" count="1">
            <x v="131"/>
          </reference>
        </references>
      </pivotArea>
    </format>
    <format dxfId="384">
      <pivotArea collapsedLevelsAreSubtotals="1" fieldPosition="0">
        <references count="2">
          <reference field="4294967294" count="5">
            <x v="0"/>
            <x v="1"/>
            <x v="2"/>
            <x v="3"/>
            <x v="4"/>
          </reference>
          <reference field="3" count="1" selected="0">
            <x v="131"/>
          </reference>
        </references>
      </pivotArea>
    </format>
    <format dxfId="383">
      <pivotArea collapsedLevelsAreSubtotals="1" fieldPosition="0">
        <references count="1">
          <reference field="3" count="1">
            <x v="132"/>
          </reference>
        </references>
      </pivotArea>
    </format>
    <format dxfId="382">
      <pivotArea collapsedLevelsAreSubtotals="1" fieldPosition="0">
        <references count="2">
          <reference field="4294967294" count="5">
            <x v="0"/>
            <x v="1"/>
            <x v="2"/>
            <x v="3"/>
            <x v="4"/>
          </reference>
          <reference field="3" count="1" selected="0">
            <x v="132"/>
          </reference>
        </references>
      </pivotArea>
    </format>
    <format dxfId="381">
      <pivotArea collapsedLevelsAreSubtotals="1" fieldPosition="0">
        <references count="1">
          <reference field="3" count="1">
            <x v="133"/>
          </reference>
        </references>
      </pivotArea>
    </format>
    <format dxfId="380">
      <pivotArea collapsedLevelsAreSubtotals="1" fieldPosition="0">
        <references count="2">
          <reference field="4294967294" count="5">
            <x v="0"/>
            <x v="1"/>
            <x v="2"/>
            <x v="3"/>
            <x v="4"/>
          </reference>
          <reference field="3" count="1" selected="0">
            <x v="133"/>
          </reference>
        </references>
      </pivotArea>
    </format>
    <format dxfId="379">
      <pivotArea collapsedLevelsAreSubtotals="1" fieldPosition="0">
        <references count="1">
          <reference field="3" count="1">
            <x v="134"/>
          </reference>
        </references>
      </pivotArea>
    </format>
    <format dxfId="378">
      <pivotArea collapsedLevelsAreSubtotals="1" fieldPosition="0">
        <references count="2">
          <reference field="4294967294" count="5">
            <x v="0"/>
            <x v="1"/>
            <x v="2"/>
            <x v="3"/>
            <x v="4"/>
          </reference>
          <reference field="3" count="1" selected="0">
            <x v="134"/>
          </reference>
        </references>
      </pivotArea>
    </format>
    <format dxfId="377">
      <pivotArea collapsedLevelsAreSubtotals="1" fieldPosition="0">
        <references count="1">
          <reference field="3" count="1">
            <x v="135"/>
          </reference>
        </references>
      </pivotArea>
    </format>
    <format dxfId="376">
      <pivotArea collapsedLevelsAreSubtotals="1" fieldPosition="0">
        <references count="2">
          <reference field="4294967294" count="5">
            <x v="0"/>
            <x v="1"/>
            <x v="2"/>
            <x v="3"/>
            <x v="4"/>
          </reference>
          <reference field="3" count="1" selected="0">
            <x v="135"/>
          </reference>
        </references>
      </pivotArea>
    </format>
    <format dxfId="375">
      <pivotArea collapsedLevelsAreSubtotals="1" fieldPosition="0">
        <references count="1">
          <reference field="3" count="1">
            <x v="136"/>
          </reference>
        </references>
      </pivotArea>
    </format>
    <format dxfId="374">
      <pivotArea collapsedLevelsAreSubtotals="1" fieldPosition="0">
        <references count="2">
          <reference field="4294967294" count="5">
            <x v="0"/>
            <x v="1"/>
            <x v="2"/>
            <x v="3"/>
            <x v="4"/>
          </reference>
          <reference field="3" count="1" selected="0">
            <x v="136"/>
          </reference>
        </references>
      </pivotArea>
    </format>
    <format dxfId="373">
      <pivotArea collapsedLevelsAreSubtotals="1" fieldPosition="0">
        <references count="1">
          <reference field="3" count="1">
            <x v="137"/>
          </reference>
        </references>
      </pivotArea>
    </format>
    <format dxfId="372">
      <pivotArea collapsedLevelsAreSubtotals="1" fieldPosition="0">
        <references count="2">
          <reference field="4294967294" count="5">
            <x v="0"/>
            <x v="1"/>
            <x v="2"/>
            <x v="3"/>
            <x v="4"/>
          </reference>
          <reference field="3" count="1" selected="0">
            <x v="137"/>
          </reference>
        </references>
      </pivotArea>
    </format>
    <format dxfId="371">
      <pivotArea collapsedLevelsAreSubtotals="1" fieldPosition="0">
        <references count="1">
          <reference field="3" count="1">
            <x v="138"/>
          </reference>
        </references>
      </pivotArea>
    </format>
    <format dxfId="370">
      <pivotArea collapsedLevelsAreSubtotals="1" fieldPosition="0">
        <references count="2">
          <reference field="4294967294" count="5">
            <x v="0"/>
            <x v="1"/>
            <x v="2"/>
            <x v="3"/>
            <x v="4"/>
          </reference>
          <reference field="3" count="1" selected="0">
            <x v="138"/>
          </reference>
        </references>
      </pivotArea>
    </format>
    <format dxfId="369">
      <pivotArea collapsedLevelsAreSubtotals="1" fieldPosition="0">
        <references count="1">
          <reference field="3" count="1">
            <x v="139"/>
          </reference>
        </references>
      </pivotArea>
    </format>
    <format dxfId="368">
      <pivotArea collapsedLevelsAreSubtotals="1" fieldPosition="0">
        <references count="2">
          <reference field="4294967294" count="5">
            <x v="0"/>
            <x v="1"/>
            <x v="2"/>
            <x v="3"/>
            <x v="4"/>
          </reference>
          <reference field="3" count="1" selected="0">
            <x v="139"/>
          </reference>
        </references>
      </pivotArea>
    </format>
    <format dxfId="367">
      <pivotArea collapsedLevelsAreSubtotals="1" fieldPosition="0">
        <references count="1">
          <reference field="3" count="1">
            <x v="140"/>
          </reference>
        </references>
      </pivotArea>
    </format>
    <format dxfId="366">
      <pivotArea collapsedLevelsAreSubtotals="1" fieldPosition="0">
        <references count="2">
          <reference field="4294967294" count="5">
            <x v="0"/>
            <x v="1"/>
            <x v="2"/>
            <x v="3"/>
            <x v="4"/>
          </reference>
          <reference field="3" count="1" selected="0">
            <x v="140"/>
          </reference>
        </references>
      </pivotArea>
    </format>
    <format dxfId="365">
      <pivotArea collapsedLevelsAreSubtotals="1" fieldPosition="0">
        <references count="1">
          <reference field="3" count="1">
            <x v="141"/>
          </reference>
        </references>
      </pivotArea>
    </format>
    <format dxfId="364">
      <pivotArea collapsedLevelsAreSubtotals="1" fieldPosition="0">
        <references count="2">
          <reference field="4294967294" count="5">
            <x v="0"/>
            <x v="1"/>
            <x v="2"/>
            <x v="3"/>
            <x v="4"/>
          </reference>
          <reference field="3" count="1" selected="0">
            <x v="141"/>
          </reference>
        </references>
      </pivotArea>
    </format>
    <format dxfId="363">
      <pivotArea collapsedLevelsAreSubtotals="1" fieldPosition="0">
        <references count="1">
          <reference field="3" count="1">
            <x v="142"/>
          </reference>
        </references>
      </pivotArea>
    </format>
    <format dxfId="362">
      <pivotArea collapsedLevelsAreSubtotals="1" fieldPosition="0">
        <references count="2">
          <reference field="4294967294" count="5">
            <x v="0"/>
            <x v="1"/>
            <x v="2"/>
            <x v="3"/>
            <x v="4"/>
          </reference>
          <reference field="3" count="1" selected="0">
            <x v="142"/>
          </reference>
        </references>
      </pivotArea>
    </format>
    <format dxfId="361">
      <pivotArea collapsedLevelsAreSubtotals="1" fieldPosition="0">
        <references count="1">
          <reference field="3" count="1">
            <x v="143"/>
          </reference>
        </references>
      </pivotArea>
    </format>
    <format dxfId="360">
      <pivotArea collapsedLevelsAreSubtotals="1" fieldPosition="0">
        <references count="2">
          <reference field="4294967294" count="5">
            <x v="0"/>
            <x v="1"/>
            <x v="2"/>
            <x v="3"/>
            <x v="4"/>
          </reference>
          <reference field="3" count="1" selected="0">
            <x v="143"/>
          </reference>
        </references>
      </pivotArea>
    </format>
    <format dxfId="359">
      <pivotArea collapsedLevelsAreSubtotals="1" fieldPosition="0">
        <references count="1">
          <reference field="3" count="1">
            <x v="144"/>
          </reference>
        </references>
      </pivotArea>
    </format>
    <format dxfId="358">
      <pivotArea collapsedLevelsAreSubtotals="1" fieldPosition="0">
        <references count="2">
          <reference field="4294967294" count="5">
            <x v="0"/>
            <x v="1"/>
            <x v="2"/>
            <x v="3"/>
            <x v="4"/>
          </reference>
          <reference field="3" count="1" selected="0">
            <x v="144"/>
          </reference>
        </references>
      </pivotArea>
    </format>
    <format dxfId="357">
      <pivotArea collapsedLevelsAreSubtotals="1" fieldPosition="0">
        <references count="1">
          <reference field="3" count="1">
            <x v="145"/>
          </reference>
        </references>
      </pivotArea>
    </format>
    <format dxfId="356">
      <pivotArea collapsedLevelsAreSubtotals="1" fieldPosition="0">
        <references count="2">
          <reference field="4294967294" count="5">
            <x v="0"/>
            <x v="1"/>
            <x v="2"/>
            <x v="3"/>
            <x v="4"/>
          </reference>
          <reference field="3" count="1" selected="0">
            <x v="145"/>
          </reference>
        </references>
      </pivotArea>
    </format>
    <format dxfId="355">
      <pivotArea collapsedLevelsAreSubtotals="1" fieldPosition="0">
        <references count="1">
          <reference field="3" count="1">
            <x v="146"/>
          </reference>
        </references>
      </pivotArea>
    </format>
    <format dxfId="354">
      <pivotArea collapsedLevelsAreSubtotals="1" fieldPosition="0">
        <references count="2">
          <reference field="4294967294" count="5">
            <x v="0"/>
            <x v="1"/>
            <x v="2"/>
            <x v="3"/>
            <x v="4"/>
          </reference>
          <reference field="3" count="1" selected="0">
            <x v="146"/>
          </reference>
        </references>
      </pivotArea>
    </format>
    <format dxfId="353">
      <pivotArea collapsedLevelsAreSubtotals="1" fieldPosition="0">
        <references count="1">
          <reference field="3" count="1">
            <x v="147"/>
          </reference>
        </references>
      </pivotArea>
    </format>
    <format dxfId="352">
      <pivotArea collapsedLevelsAreSubtotals="1" fieldPosition="0">
        <references count="2">
          <reference field="4294967294" count="5">
            <x v="0"/>
            <x v="1"/>
            <x v="2"/>
            <x v="3"/>
            <x v="4"/>
          </reference>
          <reference field="3" count="1" selected="0">
            <x v="147"/>
          </reference>
        </references>
      </pivotArea>
    </format>
    <format dxfId="351">
      <pivotArea collapsedLevelsAreSubtotals="1" fieldPosition="0">
        <references count="1">
          <reference field="3" count="1">
            <x v="148"/>
          </reference>
        </references>
      </pivotArea>
    </format>
    <format dxfId="350">
      <pivotArea collapsedLevelsAreSubtotals="1" fieldPosition="0">
        <references count="2">
          <reference field="4294967294" count="5">
            <x v="0"/>
            <x v="1"/>
            <x v="2"/>
            <x v="3"/>
            <x v="4"/>
          </reference>
          <reference field="3" count="1" selected="0">
            <x v="148"/>
          </reference>
        </references>
      </pivotArea>
    </format>
    <format dxfId="349">
      <pivotArea collapsedLevelsAreSubtotals="1" fieldPosition="0">
        <references count="1">
          <reference field="3" count="1">
            <x v="149"/>
          </reference>
        </references>
      </pivotArea>
    </format>
    <format dxfId="348">
      <pivotArea collapsedLevelsAreSubtotals="1" fieldPosition="0">
        <references count="2">
          <reference field="4294967294" count="5">
            <x v="0"/>
            <x v="1"/>
            <x v="2"/>
            <x v="3"/>
            <x v="4"/>
          </reference>
          <reference field="3" count="1" selected="0">
            <x v="149"/>
          </reference>
        </references>
      </pivotArea>
    </format>
    <format dxfId="347">
      <pivotArea collapsedLevelsAreSubtotals="1" fieldPosition="0">
        <references count="1">
          <reference field="3" count="1">
            <x v="151"/>
          </reference>
        </references>
      </pivotArea>
    </format>
    <format dxfId="346">
      <pivotArea collapsedLevelsAreSubtotals="1" fieldPosition="0">
        <references count="2">
          <reference field="4294967294" count="5">
            <x v="0"/>
            <x v="1"/>
            <x v="2"/>
            <x v="3"/>
            <x v="4"/>
          </reference>
          <reference field="3" count="1" selected="0">
            <x v="151"/>
          </reference>
        </references>
      </pivotArea>
    </format>
    <format dxfId="345">
      <pivotArea collapsedLevelsAreSubtotals="1" fieldPosition="0">
        <references count="1">
          <reference field="3" count="1">
            <x v="153"/>
          </reference>
        </references>
      </pivotArea>
    </format>
    <format dxfId="344">
      <pivotArea collapsedLevelsAreSubtotals="1" fieldPosition="0">
        <references count="2">
          <reference field="4294967294" count="5">
            <x v="0"/>
            <x v="1"/>
            <x v="2"/>
            <x v="3"/>
            <x v="4"/>
          </reference>
          <reference field="3" count="1" selected="0">
            <x v="153"/>
          </reference>
        </references>
      </pivotArea>
    </format>
    <format dxfId="343">
      <pivotArea collapsedLevelsAreSubtotals="1" fieldPosition="0">
        <references count="1">
          <reference field="3" count="1">
            <x v="154"/>
          </reference>
        </references>
      </pivotArea>
    </format>
    <format dxfId="342">
      <pivotArea collapsedLevelsAreSubtotals="1" fieldPosition="0">
        <references count="2">
          <reference field="4294967294" count="5">
            <x v="0"/>
            <x v="1"/>
            <x v="2"/>
            <x v="3"/>
            <x v="4"/>
          </reference>
          <reference field="3" count="1" selected="0">
            <x v="154"/>
          </reference>
        </references>
      </pivotArea>
    </format>
    <format dxfId="341">
      <pivotArea collapsedLevelsAreSubtotals="1" fieldPosition="0">
        <references count="1">
          <reference field="3" count="1">
            <x v="155"/>
          </reference>
        </references>
      </pivotArea>
    </format>
    <format dxfId="340">
      <pivotArea collapsedLevelsAreSubtotals="1" fieldPosition="0">
        <references count="2">
          <reference field="4294967294" count="5">
            <x v="0"/>
            <x v="1"/>
            <x v="2"/>
            <x v="3"/>
            <x v="4"/>
          </reference>
          <reference field="3" count="1" selected="0">
            <x v="155"/>
          </reference>
        </references>
      </pivotArea>
    </format>
    <format dxfId="339">
      <pivotArea collapsedLevelsAreSubtotals="1" fieldPosition="0">
        <references count="1">
          <reference field="3" count="1">
            <x v="156"/>
          </reference>
        </references>
      </pivotArea>
    </format>
    <format dxfId="338">
      <pivotArea collapsedLevelsAreSubtotals="1" fieldPosition="0">
        <references count="2">
          <reference field="4294967294" count="5">
            <x v="0"/>
            <x v="1"/>
            <x v="2"/>
            <x v="3"/>
            <x v="4"/>
          </reference>
          <reference field="3" count="1" selected="0">
            <x v="156"/>
          </reference>
        </references>
      </pivotArea>
    </format>
    <format dxfId="337">
      <pivotArea collapsedLevelsAreSubtotals="1" fieldPosition="0">
        <references count="1">
          <reference field="3" count="1">
            <x v="157"/>
          </reference>
        </references>
      </pivotArea>
    </format>
    <format dxfId="336">
      <pivotArea collapsedLevelsAreSubtotals="1" fieldPosition="0">
        <references count="2">
          <reference field="4294967294" count="5">
            <x v="0"/>
            <x v="1"/>
            <x v="2"/>
            <x v="3"/>
            <x v="4"/>
          </reference>
          <reference field="3" count="1" selected="0">
            <x v="157"/>
          </reference>
        </references>
      </pivotArea>
    </format>
    <format dxfId="335">
      <pivotArea collapsedLevelsAreSubtotals="1" fieldPosition="0">
        <references count="1">
          <reference field="3" count="1">
            <x v="158"/>
          </reference>
        </references>
      </pivotArea>
    </format>
    <format dxfId="334">
      <pivotArea collapsedLevelsAreSubtotals="1" fieldPosition="0">
        <references count="2">
          <reference field="4294967294" count="5">
            <x v="0"/>
            <x v="1"/>
            <x v="2"/>
            <x v="3"/>
            <x v="4"/>
          </reference>
          <reference field="3" count="1" selected="0">
            <x v="158"/>
          </reference>
        </references>
      </pivotArea>
    </format>
    <format dxfId="333">
      <pivotArea collapsedLevelsAreSubtotals="1" fieldPosition="0">
        <references count="1">
          <reference field="3" count="1">
            <x v="159"/>
          </reference>
        </references>
      </pivotArea>
    </format>
    <format dxfId="332">
      <pivotArea collapsedLevelsAreSubtotals="1" fieldPosition="0">
        <references count="2">
          <reference field="4294967294" count="5">
            <x v="0"/>
            <x v="1"/>
            <x v="2"/>
            <x v="3"/>
            <x v="4"/>
          </reference>
          <reference field="3" count="1" selected="0">
            <x v="159"/>
          </reference>
        </references>
      </pivotArea>
    </format>
    <format dxfId="331">
      <pivotArea collapsedLevelsAreSubtotals="1" fieldPosition="0">
        <references count="1">
          <reference field="3" count="1">
            <x v="160"/>
          </reference>
        </references>
      </pivotArea>
    </format>
    <format dxfId="330">
      <pivotArea collapsedLevelsAreSubtotals="1" fieldPosition="0">
        <references count="2">
          <reference field="4294967294" count="5">
            <x v="0"/>
            <x v="1"/>
            <x v="2"/>
            <x v="3"/>
            <x v="4"/>
          </reference>
          <reference field="3" count="1" selected="0">
            <x v="160"/>
          </reference>
        </references>
      </pivotArea>
    </format>
    <format dxfId="329">
      <pivotArea collapsedLevelsAreSubtotals="1" fieldPosition="0">
        <references count="1">
          <reference field="3" count="1">
            <x v="161"/>
          </reference>
        </references>
      </pivotArea>
    </format>
    <format dxfId="328">
      <pivotArea collapsedLevelsAreSubtotals="1" fieldPosition="0">
        <references count="2">
          <reference field="4294967294" count="5">
            <x v="0"/>
            <x v="1"/>
            <x v="2"/>
            <x v="3"/>
            <x v="4"/>
          </reference>
          <reference field="3" count="1" selected="0">
            <x v="161"/>
          </reference>
        </references>
      </pivotArea>
    </format>
    <format dxfId="327">
      <pivotArea collapsedLevelsAreSubtotals="1" fieldPosition="0">
        <references count="1">
          <reference field="3" count="1">
            <x v="162"/>
          </reference>
        </references>
      </pivotArea>
    </format>
    <format dxfId="326">
      <pivotArea collapsedLevelsAreSubtotals="1" fieldPosition="0">
        <references count="2">
          <reference field="4294967294" count="5">
            <x v="0"/>
            <x v="1"/>
            <x v="2"/>
            <x v="3"/>
            <x v="4"/>
          </reference>
          <reference field="3" count="1" selected="0">
            <x v="162"/>
          </reference>
        </references>
      </pivotArea>
    </format>
    <format dxfId="325">
      <pivotArea collapsedLevelsAreSubtotals="1" fieldPosition="0">
        <references count="1">
          <reference field="3" count="1">
            <x v="164"/>
          </reference>
        </references>
      </pivotArea>
    </format>
    <format dxfId="324">
      <pivotArea collapsedLevelsAreSubtotals="1" fieldPosition="0">
        <references count="2">
          <reference field="4294967294" count="5">
            <x v="0"/>
            <x v="1"/>
            <x v="2"/>
            <x v="3"/>
            <x v="4"/>
          </reference>
          <reference field="3" count="1" selected="0">
            <x v="164"/>
          </reference>
        </references>
      </pivotArea>
    </format>
    <format dxfId="323">
      <pivotArea collapsedLevelsAreSubtotals="1" fieldPosition="0">
        <references count="1">
          <reference field="3" count="1">
            <x v="165"/>
          </reference>
        </references>
      </pivotArea>
    </format>
    <format dxfId="322">
      <pivotArea collapsedLevelsAreSubtotals="1" fieldPosition="0">
        <references count="2">
          <reference field="4294967294" count="5">
            <x v="0"/>
            <x v="1"/>
            <x v="2"/>
            <x v="3"/>
            <x v="4"/>
          </reference>
          <reference field="3" count="1" selected="0">
            <x v="165"/>
          </reference>
        </references>
      </pivotArea>
    </format>
    <format dxfId="321">
      <pivotArea collapsedLevelsAreSubtotals="1" fieldPosition="0">
        <references count="1">
          <reference field="3" count="1">
            <x v="166"/>
          </reference>
        </references>
      </pivotArea>
    </format>
    <format dxfId="320">
      <pivotArea collapsedLevelsAreSubtotals="1" fieldPosition="0">
        <references count="2">
          <reference field="4294967294" count="5">
            <x v="0"/>
            <x v="1"/>
            <x v="2"/>
            <x v="3"/>
            <x v="4"/>
          </reference>
          <reference field="3" count="1" selected="0">
            <x v="166"/>
          </reference>
        </references>
      </pivotArea>
    </format>
    <format dxfId="319">
      <pivotArea collapsedLevelsAreSubtotals="1" fieldPosition="0">
        <references count="1">
          <reference field="3" count="1">
            <x v="167"/>
          </reference>
        </references>
      </pivotArea>
    </format>
    <format dxfId="318">
      <pivotArea collapsedLevelsAreSubtotals="1" fieldPosition="0">
        <references count="2">
          <reference field="4294967294" count="5">
            <x v="0"/>
            <x v="1"/>
            <x v="2"/>
            <x v="3"/>
            <x v="4"/>
          </reference>
          <reference field="3" count="1" selected="0">
            <x v="167"/>
          </reference>
        </references>
      </pivotArea>
    </format>
    <format dxfId="317">
      <pivotArea collapsedLevelsAreSubtotals="1" fieldPosition="0">
        <references count="1">
          <reference field="3" count="1">
            <x v="168"/>
          </reference>
        </references>
      </pivotArea>
    </format>
    <format dxfId="316">
      <pivotArea collapsedLevelsAreSubtotals="1" fieldPosition="0">
        <references count="2">
          <reference field="4294967294" count="5">
            <x v="0"/>
            <x v="1"/>
            <x v="2"/>
            <x v="3"/>
            <x v="4"/>
          </reference>
          <reference field="3" count="1" selected="0">
            <x v="168"/>
          </reference>
        </references>
      </pivotArea>
    </format>
    <format dxfId="315">
      <pivotArea collapsedLevelsAreSubtotals="1" fieldPosition="0">
        <references count="1">
          <reference field="3" count="1">
            <x v="169"/>
          </reference>
        </references>
      </pivotArea>
    </format>
    <format dxfId="314">
      <pivotArea collapsedLevelsAreSubtotals="1" fieldPosition="0">
        <references count="2">
          <reference field="4294967294" count="5">
            <x v="0"/>
            <x v="1"/>
            <x v="2"/>
            <x v="3"/>
            <x v="4"/>
          </reference>
          <reference field="3" count="1" selected="0">
            <x v="169"/>
          </reference>
        </references>
      </pivotArea>
    </format>
    <format dxfId="313">
      <pivotArea collapsedLevelsAreSubtotals="1" fieldPosition="0">
        <references count="1">
          <reference field="3" count="1">
            <x v="170"/>
          </reference>
        </references>
      </pivotArea>
    </format>
    <format dxfId="312">
      <pivotArea collapsedLevelsAreSubtotals="1" fieldPosition="0">
        <references count="2">
          <reference field="4294967294" count="5">
            <x v="0"/>
            <x v="1"/>
            <x v="2"/>
            <x v="3"/>
            <x v="4"/>
          </reference>
          <reference field="3" count="1" selected="0">
            <x v="170"/>
          </reference>
        </references>
      </pivotArea>
    </format>
    <format dxfId="311">
      <pivotArea collapsedLevelsAreSubtotals="1" fieldPosition="0">
        <references count="1">
          <reference field="3" count="1">
            <x v="171"/>
          </reference>
        </references>
      </pivotArea>
    </format>
    <format dxfId="310">
      <pivotArea collapsedLevelsAreSubtotals="1" fieldPosition="0">
        <references count="2">
          <reference field="4294967294" count="5">
            <x v="0"/>
            <x v="1"/>
            <x v="2"/>
            <x v="3"/>
            <x v="4"/>
          </reference>
          <reference field="3" count="1" selected="0">
            <x v="171"/>
          </reference>
        </references>
      </pivotArea>
    </format>
    <format dxfId="309">
      <pivotArea collapsedLevelsAreSubtotals="1" fieldPosition="0">
        <references count="1">
          <reference field="3" count="1">
            <x v="173"/>
          </reference>
        </references>
      </pivotArea>
    </format>
    <format dxfId="308">
      <pivotArea collapsedLevelsAreSubtotals="1" fieldPosition="0">
        <references count="2">
          <reference field="4294967294" count="5">
            <x v="0"/>
            <x v="1"/>
            <x v="2"/>
            <x v="3"/>
            <x v="4"/>
          </reference>
          <reference field="3" count="1" selected="0">
            <x v="173"/>
          </reference>
        </references>
      </pivotArea>
    </format>
    <format dxfId="307">
      <pivotArea collapsedLevelsAreSubtotals="1" fieldPosition="0">
        <references count="1">
          <reference field="3" count="1">
            <x v="175"/>
          </reference>
        </references>
      </pivotArea>
    </format>
    <format dxfId="306">
      <pivotArea collapsedLevelsAreSubtotals="1" fieldPosition="0">
        <references count="2">
          <reference field="4294967294" count="5">
            <x v="0"/>
            <x v="1"/>
            <x v="2"/>
            <x v="3"/>
            <x v="4"/>
          </reference>
          <reference field="3" count="1" selected="0">
            <x v="175"/>
          </reference>
        </references>
      </pivotArea>
    </format>
    <format dxfId="305">
      <pivotArea collapsedLevelsAreSubtotals="1" fieldPosition="0">
        <references count="1">
          <reference field="3" count="1">
            <x v="176"/>
          </reference>
        </references>
      </pivotArea>
    </format>
    <format dxfId="304">
      <pivotArea collapsedLevelsAreSubtotals="1" fieldPosition="0">
        <references count="2">
          <reference field="4294967294" count="5">
            <x v="0"/>
            <x v="1"/>
            <x v="2"/>
            <x v="3"/>
            <x v="4"/>
          </reference>
          <reference field="3" count="1" selected="0">
            <x v="176"/>
          </reference>
        </references>
      </pivotArea>
    </format>
    <format dxfId="303">
      <pivotArea collapsedLevelsAreSubtotals="1" fieldPosition="0">
        <references count="1">
          <reference field="3" count="1">
            <x v="177"/>
          </reference>
        </references>
      </pivotArea>
    </format>
    <format dxfId="302">
      <pivotArea collapsedLevelsAreSubtotals="1" fieldPosition="0">
        <references count="2">
          <reference field="4294967294" count="5">
            <x v="0"/>
            <x v="1"/>
            <x v="2"/>
            <x v="3"/>
            <x v="4"/>
          </reference>
          <reference field="3" count="1" selected="0">
            <x v="177"/>
          </reference>
        </references>
      </pivotArea>
    </format>
    <format dxfId="301">
      <pivotArea collapsedLevelsAreSubtotals="1" fieldPosition="0">
        <references count="1">
          <reference field="3" count="1">
            <x v="178"/>
          </reference>
        </references>
      </pivotArea>
    </format>
    <format dxfId="300">
      <pivotArea collapsedLevelsAreSubtotals="1" fieldPosition="0">
        <references count="2">
          <reference field="4294967294" count="5">
            <x v="0"/>
            <x v="1"/>
            <x v="2"/>
            <x v="3"/>
            <x v="4"/>
          </reference>
          <reference field="3" count="1" selected="0">
            <x v="178"/>
          </reference>
        </references>
      </pivotArea>
    </format>
    <format dxfId="299">
      <pivotArea collapsedLevelsAreSubtotals="1" fieldPosition="0">
        <references count="1">
          <reference field="3" count="1">
            <x v="179"/>
          </reference>
        </references>
      </pivotArea>
    </format>
    <format dxfId="298">
      <pivotArea collapsedLevelsAreSubtotals="1" fieldPosition="0">
        <references count="2">
          <reference field="4294967294" count="5">
            <x v="0"/>
            <x v="1"/>
            <x v="2"/>
            <x v="3"/>
            <x v="4"/>
          </reference>
          <reference field="3" count="1" selected="0">
            <x v="179"/>
          </reference>
        </references>
      </pivotArea>
    </format>
    <format dxfId="297">
      <pivotArea collapsedLevelsAreSubtotals="1" fieldPosition="0">
        <references count="1">
          <reference field="3" count="1">
            <x v="180"/>
          </reference>
        </references>
      </pivotArea>
    </format>
    <format dxfId="296">
      <pivotArea collapsedLevelsAreSubtotals="1" fieldPosition="0">
        <references count="2">
          <reference field="4294967294" count="5">
            <x v="0"/>
            <x v="1"/>
            <x v="2"/>
            <x v="3"/>
            <x v="4"/>
          </reference>
          <reference field="3" count="1" selected="0">
            <x v="180"/>
          </reference>
        </references>
      </pivotArea>
    </format>
    <format dxfId="295">
      <pivotArea collapsedLevelsAreSubtotals="1" fieldPosition="0">
        <references count="1">
          <reference field="3" count="1">
            <x v="181"/>
          </reference>
        </references>
      </pivotArea>
    </format>
    <format dxfId="294">
      <pivotArea collapsedLevelsAreSubtotals="1" fieldPosition="0">
        <references count="2">
          <reference field="4294967294" count="5">
            <x v="0"/>
            <x v="1"/>
            <x v="2"/>
            <x v="3"/>
            <x v="4"/>
          </reference>
          <reference field="3" count="1" selected="0">
            <x v="181"/>
          </reference>
        </references>
      </pivotArea>
    </format>
    <format dxfId="293">
      <pivotArea collapsedLevelsAreSubtotals="1" fieldPosition="0">
        <references count="1">
          <reference field="3" count="1">
            <x v="182"/>
          </reference>
        </references>
      </pivotArea>
    </format>
    <format dxfId="292">
      <pivotArea collapsedLevelsAreSubtotals="1" fieldPosition="0">
        <references count="2">
          <reference field="4294967294" count="5">
            <x v="0"/>
            <x v="1"/>
            <x v="2"/>
            <x v="3"/>
            <x v="4"/>
          </reference>
          <reference field="3" count="1" selected="0">
            <x v="182"/>
          </reference>
        </references>
      </pivotArea>
    </format>
    <format dxfId="291">
      <pivotArea collapsedLevelsAreSubtotals="1" fieldPosition="0">
        <references count="1">
          <reference field="3" count="1">
            <x v="183"/>
          </reference>
        </references>
      </pivotArea>
    </format>
    <format dxfId="290">
      <pivotArea collapsedLevelsAreSubtotals="1" fieldPosition="0">
        <references count="2">
          <reference field="4294967294" count="5">
            <x v="0"/>
            <x v="1"/>
            <x v="2"/>
            <x v="3"/>
            <x v="4"/>
          </reference>
          <reference field="3" count="1" selected="0">
            <x v="183"/>
          </reference>
        </references>
      </pivotArea>
    </format>
    <format dxfId="289">
      <pivotArea collapsedLevelsAreSubtotals="1" fieldPosition="0">
        <references count="1">
          <reference field="3" count="1">
            <x v="184"/>
          </reference>
        </references>
      </pivotArea>
    </format>
    <format dxfId="288">
      <pivotArea collapsedLevelsAreSubtotals="1" fieldPosition="0">
        <references count="2">
          <reference field="4294967294" count="5">
            <x v="0"/>
            <x v="1"/>
            <x v="2"/>
            <x v="3"/>
            <x v="4"/>
          </reference>
          <reference field="3" count="1" selected="0">
            <x v="184"/>
          </reference>
        </references>
      </pivotArea>
    </format>
    <format dxfId="287">
      <pivotArea collapsedLevelsAreSubtotals="1" fieldPosition="0">
        <references count="1">
          <reference field="3" count="1">
            <x v="185"/>
          </reference>
        </references>
      </pivotArea>
    </format>
    <format dxfId="286">
      <pivotArea collapsedLevelsAreSubtotals="1" fieldPosition="0">
        <references count="2">
          <reference field="4294967294" count="5">
            <x v="0"/>
            <x v="1"/>
            <x v="2"/>
            <x v="3"/>
            <x v="4"/>
          </reference>
          <reference field="3" count="1" selected="0">
            <x v="185"/>
          </reference>
        </references>
      </pivotArea>
    </format>
    <format dxfId="285">
      <pivotArea collapsedLevelsAreSubtotals="1" fieldPosition="0">
        <references count="1">
          <reference field="3" count="1">
            <x v="186"/>
          </reference>
        </references>
      </pivotArea>
    </format>
    <format dxfId="284">
      <pivotArea collapsedLevelsAreSubtotals="1" fieldPosition="0">
        <references count="2">
          <reference field="4294967294" count="5">
            <x v="0"/>
            <x v="1"/>
            <x v="2"/>
            <x v="3"/>
            <x v="4"/>
          </reference>
          <reference field="3" count="1" selected="0">
            <x v="186"/>
          </reference>
        </references>
      </pivotArea>
    </format>
    <format dxfId="283">
      <pivotArea collapsedLevelsAreSubtotals="1" fieldPosition="0">
        <references count="1">
          <reference field="3" count="1">
            <x v="187"/>
          </reference>
        </references>
      </pivotArea>
    </format>
    <format dxfId="282">
      <pivotArea collapsedLevelsAreSubtotals="1" fieldPosition="0">
        <references count="2">
          <reference field="4294967294" count="5">
            <x v="0"/>
            <x v="1"/>
            <x v="2"/>
            <x v="3"/>
            <x v="4"/>
          </reference>
          <reference field="3" count="1" selected="0">
            <x v="187"/>
          </reference>
        </references>
      </pivotArea>
    </format>
    <format dxfId="281">
      <pivotArea collapsedLevelsAreSubtotals="1" fieldPosition="0">
        <references count="1">
          <reference field="3" count="1">
            <x v="188"/>
          </reference>
        </references>
      </pivotArea>
    </format>
    <format dxfId="280">
      <pivotArea collapsedLevelsAreSubtotals="1" fieldPosition="0">
        <references count="2">
          <reference field="4294967294" count="5">
            <x v="0"/>
            <x v="1"/>
            <x v="2"/>
            <x v="3"/>
            <x v="4"/>
          </reference>
          <reference field="3" count="1" selected="0">
            <x v="188"/>
          </reference>
        </references>
      </pivotArea>
    </format>
    <format dxfId="279">
      <pivotArea collapsedLevelsAreSubtotals="1" fieldPosition="0">
        <references count="1">
          <reference field="3" count="1">
            <x v="189"/>
          </reference>
        </references>
      </pivotArea>
    </format>
    <format dxfId="278">
      <pivotArea collapsedLevelsAreSubtotals="1" fieldPosition="0">
        <references count="2">
          <reference field="4294967294" count="5">
            <x v="0"/>
            <x v="1"/>
            <x v="2"/>
            <x v="3"/>
            <x v="4"/>
          </reference>
          <reference field="3" count="1" selected="0">
            <x v="189"/>
          </reference>
        </references>
      </pivotArea>
    </format>
    <format dxfId="277">
      <pivotArea collapsedLevelsAreSubtotals="1" fieldPosition="0">
        <references count="1">
          <reference field="3" count="1">
            <x v="190"/>
          </reference>
        </references>
      </pivotArea>
    </format>
    <format dxfId="276">
      <pivotArea collapsedLevelsAreSubtotals="1" fieldPosition="0">
        <references count="2">
          <reference field="4294967294" count="5">
            <x v="0"/>
            <x v="1"/>
            <x v="2"/>
            <x v="3"/>
            <x v="4"/>
          </reference>
          <reference field="3" count="1" selected="0">
            <x v="190"/>
          </reference>
        </references>
      </pivotArea>
    </format>
    <format dxfId="275">
      <pivotArea collapsedLevelsAreSubtotals="1" fieldPosition="0">
        <references count="1">
          <reference field="3" count="1">
            <x v="191"/>
          </reference>
        </references>
      </pivotArea>
    </format>
    <format dxfId="274">
      <pivotArea collapsedLevelsAreSubtotals="1" fieldPosition="0">
        <references count="2">
          <reference field="4294967294" count="5">
            <x v="0"/>
            <x v="1"/>
            <x v="2"/>
            <x v="3"/>
            <x v="4"/>
          </reference>
          <reference field="3" count="1" selected="0">
            <x v="191"/>
          </reference>
        </references>
      </pivotArea>
    </format>
    <format dxfId="273">
      <pivotArea collapsedLevelsAreSubtotals="1" fieldPosition="0">
        <references count="1">
          <reference field="3" count="1">
            <x v="192"/>
          </reference>
        </references>
      </pivotArea>
    </format>
    <format dxfId="272">
      <pivotArea collapsedLevelsAreSubtotals="1" fieldPosition="0">
        <references count="2">
          <reference field="4294967294" count="5">
            <x v="0"/>
            <x v="1"/>
            <x v="2"/>
            <x v="3"/>
            <x v="4"/>
          </reference>
          <reference field="3" count="1" selected="0">
            <x v="192"/>
          </reference>
        </references>
      </pivotArea>
    </format>
    <format dxfId="271">
      <pivotArea collapsedLevelsAreSubtotals="1" fieldPosition="0">
        <references count="1">
          <reference field="3" count="1">
            <x v="193"/>
          </reference>
        </references>
      </pivotArea>
    </format>
    <format dxfId="270">
      <pivotArea collapsedLevelsAreSubtotals="1" fieldPosition="0">
        <references count="2">
          <reference field="4294967294" count="5">
            <x v="0"/>
            <x v="1"/>
            <x v="2"/>
            <x v="3"/>
            <x v="4"/>
          </reference>
          <reference field="3" count="1" selected="0">
            <x v="193"/>
          </reference>
        </references>
      </pivotArea>
    </format>
    <format dxfId="269">
      <pivotArea collapsedLevelsAreSubtotals="1" fieldPosition="0">
        <references count="1">
          <reference field="3" count="1">
            <x v="194"/>
          </reference>
        </references>
      </pivotArea>
    </format>
    <format dxfId="268">
      <pivotArea collapsedLevelsAreSubtotals="1" fieldPosition="0">
        <references count="2">
          <reference field="4294967294" count="5">
            <x v="0"/>
            <x v="1"/>
            <x v="2"/>
            <x v="3"/>
            <x v="4"/>
          </reference>
          <reference field="3" count="1" selected="0">
            <x v="194"/>
          </reference>
        </references>
      </pivotArea>
    </format>
    <format dxfId="267">
      <pivotArea collapsedLevelsAreSubtotals="1" fieldPosition="0">
        <references count="1">
          <reference field="3" count="1">
            <x v="195"/>
          </reference>
        </references>
      </pivotArea>
    </format>
    <format dxfId="266">
      <pivotArea collapsedLevelsAreSubtotals="1" fieldPosition="0">
        <references count="2">
          <reference field="4294967294" count="5">
            <x v="0"/>
            <x v="1"/>
            <x v="2"/>
            <x v="3"/>
            <x v="4"/>
          </reference>
          <reference field="3" count="1" selected="0">
            <x v="195"/>
          </reference>
        </references>
      </pivotArea>
    </format>
    <format dxfId="265">
      <pivotArea collapsedLevelsAreSubtotals="1" fieldPosition="0">
        <references count="1">
          <reference field="3" count="1">
            <x v="196"/>
          </reference>
        </references>
      </pivotArea>
    </format>
    <format dxfId="264">
      <pivotArea collapsedLevelsAreSubtotals="1" fieldPosition="0">
        <references count="2">
          <reference field="4294967294" count="5">
            <x v="0"/>
            <x v="1"/>
            <x v="2"/>
            <x v="3"/>
            <x v="4"/>
          </reference>
          <reference field="3" count="1" selected="0">
            <x v="196"/>
          </reference>
        </references>
      </pivotArea>
    </format>
    <format dxfId="263">
      <pivotArea collapsedLevelsAreSubtotals="1" fieldPosition="0">
        <references count="1">
          <reference field="3" count="1">
            <x v="197"/>
          </reference>
        </references>
      </pivotArea>
    </format>
    <format dxfId="262">
      <pivotArea collapsedLevelsAreSubtotals="1" fieldPosition="0">
        <references count="2">
          <reference field="4294967294" count="5">
            <x v="0"/>
            <x v="1"/>
            <x v="2"/>
            <x v="3"/>
            <x v="4"/>
          </reference>
          <reference field="3" count="1" selected="0">
            <x v="197"/>
          </reference>
        </references>
      </pivotArea>
    </format>
    <format dxfId="261">
      <pivotArea collapsedLevelsAreSubtotals="1" fieldPosition="0">
        <references count="1">
          <reference field="3" count="1">
            <x v="198"/>
          </reference>
        </references>
      </pivotArea>
    </format>
    <format dxfId="260">
      <pivotArea collapsedLevelsAreSubtotals="1" fieldPosition="0">
        <references count="2">
          <reference field="4294967294" count="5">
            <x v="0"/>
            <x v="1"/>
            <x v="2"/>
            <x v="3"/>
            <x v="4"/>
          </reference>
          <reference field="3" count="1" selected="0">
            <x v="198"/>
          </reference>
        </references>
      </pivotArea>
    </format>
    <format dxfId="259">
      <pivotArea collapsedLevelsAreSubtotals="1" fieldPosition="0">
        <references count="1">
          <reference field="3" count="1">
            <x v="200"/>
          </reference>
        </references>
      </pivotArea>
    </format>
    <format dxfId="258">
      <pivotArea collapsedLevelsAreSubtotals="1" fieldPosition="0">
        <references count="2">
          <reference field="4294967294" count="5">
            <x v="0"/>
            <x v="1"/>
            <x v="2"/>
            <x v="3"/>
            <x v="4"/>
          </reference>
          <reference field="3" count="1" selected="0">
            <x v="200"/>
          </reference>
        </references>
      </pivotArea>
    </format>
    <format dxfId="257">
      <pivotArea collapsedLevelsAreSubtotals="1" fieldPosition="0">
        <references count="1">
          <reference field="3" count="1">
            <x v="9"/>
          </reference>
        </references>
      </pivotArea>
    </format>
    <format dxfId="256">
      <pivotArea collapsedLevelsAreSubtotals="1" fieldPosition="0">
        <references count="2">
          <reference field="4294967294" count="5">
            <x v="0"/>
            <x v="1"/>
            <x v="2"/>
            <x v="3"/>
            <x v="4"/>
          </reference>
          <reference field="3" count="1" selected="0">
            <x v="9"/>
          </reference>
        </references>
      </pivotArea>
    </format>
    <format dxfId="255">
      <pivotArea collapsedLevelsAreSubtotals="1" fieldPosition="0">
        <references count="1">
          <reference field="3" count="1">
            <x v="112"/>
          </reference>
        </references>
      </pivotArea>
    </format>
    <format dxfId="254">
      <pivotArea collapsedLevelsAreSubtotals="1" fieldPosition="0">
        <references count="2">
          <reference field="4294967294" count="5">
            <x v="0"/>
            <x v="1"/>
            <x v="2"/>
            <x v="3"/>
            <x v="4"/>
          </reference>
          <reference field="3" count="1" selected="0">
            <x v="112"/>
          </reference>
        </references>
      </pivotArea>
    </format>
    <format dxfId="253">
      <pivotArea collapsedLevelsAreSubtotals="1" fieldPosition="0">
        <references count="1">
          <reference field="3" count="1">
            <x v="13"/>
          </reference>
        </references>
      </pivotArea>
    </format>
    <format dxfId="252">
      <pivotArea collapsedLevelsAreSubtotals="1" fieldPosition="0">
        <references count="2">
          <reference field="4294967294" count="5">
            <x v="0"/>
            <x v="1"/>
            <x v="2"/>
            <x v="3"/>
            <x v="4"/>
          </reference>
          <reference field="3" count="1" selected="0">
            <x v="13"/>
          </reference>
        </references>
      </pivotArea>
    </format>
    <format dxfId="251">
      <pivotArea collapsedLevelsAreSubtotals="1" fieldPosition="0">
        <references count="1">
          <reference field="3" count="1">
            <x v="19"/>
          </reference>
        </references>
      </pivotArea>
    </format>
    <format dxfId="250">
      <pivotArea collapsedLevelsAreSubtotals="1" fieldPosition="0">
        <references count="2">
          <reference field="4294967294" count="5">
            <x v="0"/>
            <x v="1"/>
            <x v="2"/>
            <x v="3"/>
            <x v="4"/>
          </reference>
          <reference field="3" count="1" selected="0">
            <x v="19"/>
          </reference>
        </references>
      </pivotArea>
    </format>
    <format dxfId="249">
      <pivotArea collapsedLevelsAreSubtotals="1" fieldPosition="0">
        <references count="1">
          <reference field="3" count="1">
            <x v="47"/>
          </reference>
        </references>
      </pivotArea>
    </format>
    <format dxfId="248">
      <pivotArea collapsedLevelsAreSubtotals="1" fieldPosition="0">
        <references count="2">
          <reference field="4294967294" count="5">
            <x v="0"/>
            <x v="1"/>
            <x v="2"/>
            <x v="3"/>
            <x v="4"/>
          </reference>
          <reference field="3" count="1" selected="0">
            <x v="47"/>
          </reference>
        </references>
      </pivotArea>
    </format>
    <format dxfId="247">
      <pivotArea collapsedLevelsAreSubtotals="1" fieldPosition="0">
        <references count="1">
          <reference field="3" count="1">
            <x v="76"/>
          </reference>
        </references>
      </pivotArea>
    </format>
    <format dxfId="246">
      <pivotArea collapsedLevelsAreSubtotals="1" fieldPosition="0">
        <references count="2">
          <reference field="4294967294" count="5">
            <x v="0"/>
            <x v="1"/>
            <x v="2"/>
            <x v="3"/>
            <x v="4"/>
          </reference>
          <reference field="3" count="1" selected="0">
            <x v="76"/>
          </reference>
        </references>
      </pivotArea>
    </format>
    <format dxfId="245">
      <pivotArea collapsedLevelsAreSubtotals="1" fieldPosition="0">
        <references count="1">
          <reference field="3" count="1">
            <x v="81"/>
          </reference>
        </references>
      </pivotArea>
    </format>
    <format dxfId="244">
      <pivotArea collapsedLevelsAreSubtotals="1" fieldPosition="0">
        <references count="2">
          <reference field="4294967294" count="5">
            <x v="0"/>
            <x v="1"/>
            <x v="2"/>
            <x v="3"/>
            <x v="4"/>
          </reference>
          <reference field="3" count="1" selected="0">
            <x v="81"/>
          </reference>
        </references>
      </pivotArea>
    </format>
    <format dxfId="243">
      <pivotArea collapsedLevelsAreSubtotals="1" fieldPosition="0">
        <references count="1">
          <reference field="3" count="1">
            <x v="66"/>
          </reference>
        </references>
      </pivotArea>
    </format>
    <format dxfId="242">
      <pivotArea collapsedLevelsAreSubtotals="1" fieldPosition="0">
        <references count="2">
          <reference field="4294967294" count="5">
            <x v="0"/>
            <x v="1"/>
            <x v="2"/>
            <x v="3"/>
            <x v="4"/>
          </reference>
          <reference field="3" count="1" selected="0">
            <x v="66"/>
          </reference>
        </references>
      </pivotArea>
    </format>
    <format dxfId="241">
      <pivotArea collapsedLevelsAreSubtotals="1" fieldPosition="0">
        <references count="1">
          <reference field="3" count="1">
            <x v="68"/>
          </reference>
        </references>
      </pivotArea>
    </format>
    <format dxfId="240">
      <pivotArea collapsedLevelsAreSubtotals="1" fieldPosition="0">
        <references count="2">
          <reference field="4294967294" count="5">
            <x v="0"/>
            <x v="1"/>
            <x v="2"/>
            <x v="3"/>
            <x v="4"/>
          </reference>
          <reference field="3" count="1" selected="0">
            <x v="68"/>
          </reference>
        </references>
      </pivotArea>
    </format>
    <format dxfId="239">
      <pivotArea collapsedLevelsAreSubtotals="1" fieldPosition="0">
        <references count="1">
          <reference field="3" count="1">
            <x v="67"/>
          </reference>
        </references>
      </pivotArea>
    </format>
    <format dxfId="238">
      <pivotArea collapsedLevelsAreSubtotals="1" fieldPosition="0">
        <references count="2">
          <reference field="4294967294" count="5">
            <x v="0"/>
            <x v="1"/>
            <x v="2"/>
            <x v="3"/>
            <x v="4"/>
          </reference>
          <reference field="3" count="1" selected="0">
            <x v="67"/>
          </reference>
        </references>
      </pivotArea>
    </format>
    <format dxfId="237">
      <pivotArea collapsedLevelsAreSubtotals="1" fieldPosition="0">
        <references count="1">
          <reference field="3" count="1">
            <x v="71"/>
          </reference>
        </references>
      </pivotArea>
    </format>
    <format dxfId="236">
      <pivotArea collapsedLevelsAreSubtotals="1" fieldPosition="0">
        <references count="2">
          <reference field="4294967294" count="5">
            <x v="0"/>
            <x v="1"/>
            <x v="2"/>
            <x v="3"/>
            <x v="4"/>
          </reference>
          <reference field="3" count="1" selected="0">
            <x v="71"/>
          </reference>
        </references>
      </pivotArea>
    </format>
    <format dxfId="235">
      <pivotArea collapsedLevelsAreSubtotals="1" fieldPosition="0">
        <references count="1">
          <reference field="3" count="1">
            <x v="174"/>
          </reference>
        </references>
      </pivotArea>
    </format>
    <format dxfId="234">
      <pivotArea collapsedLevelsAreSubtotals="1" fieldPosition="0">
        <references count="2">
          <reference field="4294967294" count="5">
            <x v="0"/>
            <x v="1"/>
            <x v="2"/>
            <x v="3"/>
            <x v="4"/>
          </reference>
          <reference field="3" count="1" selected="0">
            <x v="174"/>
          </reference>
        </references>
      </pivotArea>
    </format>
    <format dxfId="233">
      <pivotArea collapsedLevelsAreSubtotals="1" fieldPosition="0">
        <references count="1">
          <reference field="3" count="1">
            <x v="199"/>
          </reference>
        </references>
      </pivotArea>
    </format>
    <format dxfId="232">
      <pivotArea collapsedLevelsAreSubtotals="1" fieldPosition="0">
        <references count="2">
          <reference field="4294967294" count="5">
            <x v="0"/>
            <x v="1"/>
            <x v="2"/>
            <x v="3"/>
            <x v="4"/>
          </reference>
          <reference field="3" count="1" selected="0">
            <x v="199"/>
          </reference>
        </references>
      </pivotArea>
    </format>
    <format dxfId="231">
      <pivotArea collapsedLevelsAreSubtotals="1" fieldPosition="0">
        <references count="1">
          <reference field="3" count="1">
            <x v="17"/>
          </reference>
        </references>
      </pivotArea>
    </format>
    <format dxfId="230">
      <pivotArea collapsedLevelsAreSubtotals="1" fieldPosition="0">
        <references count="2">
          <reference field="4294967294" count="5">
            <x v="0"/>
            <x v="1"/>
            <x v="2"/>
            <x v="3"/>
            <x v="4"/>
          </reference>
          <reference field="3" count="1" selected="0">
            <x v="17"/>
          </reference>
        </references>
      </pivotArea>
    </format>
    <format dxfId="229">
      <pivotArea collapsedLevelsAreSubtotals="1" fieldPosition="0">
        <references count="1">
          <reference field="3" count="1">
            <x v="150"/>
          </reference>
        </references>
      </pivotArea>
    </format>
    <format dxfId="228">
      <pivotArea collapsedLevelsAreSubtotals="1" fieldPosition="0">
        <references count="2">
          <reference field="4294967294" count="5">
            <x v="0"/>
            <x v="1"/>
            <x v="2"/>
            <x v="3"/>
            <x v="4"/>
          </reference>
          <reference field="3" count="1" selected="0">
            <x v="150"/>
          </reference>
        </references>
      </pivotArea>
    </format>
    <format dxfId="227">
      <pivotArea collapsedLevelsAreSubtotals="1" fieldPosition="0">
        <references count="1">
          <reference field="3" count="1">
            <x v="152"/>
          </reference>
        </references>
      </pivotArea>
    </format>
    <format dxfId="226">
      <pivotArea collapsedLevelsAreSubtotals="1" fieldPosition="0">
        <references count="2">
          <reference field="4294967294" count="5">
            <x v="0"/>
            <x v="1"/>
            <x v="2"/>
            <x v="3"/>
            <x v="4"/>
          </reference>
          <reference field="3" count="1" selected="0">
            <x v="152"/>
          </reference>
        </references>
      </pivotArea>
    </format>
    <format dxfId="225">
      <pivotArea collapsedLevelsAreSubtotals="1" fieldPosition="0">
        <references count="1">
          <reference field="3" count="1">
            <x v="5"/>
          </reference>
        </references>
      </pivotArea>
    </format>
    <format dxfId="224">
      <pivotArea collapsedLevelsAreSubtotals="1" fieldPosition="0">
        <references count="2">
          <reference field="4294967294" count="5">
            <x v="0"/>
            <x v="1"/>
            <x v="2"/>
            <x v="3"/>
            <x v="4"/>
          </reference>
          <reference field="3" count="1" selected="0">
            <x v="5"/>
          </reference>
        </references>
      </pivotArea>
    </format>
    <format dxfId="223">
      <pivotArea collapsedLevelsAreSubtotals="1" fieldPosition="0">
        <references count="1">
          <reference field="3" count="1">
            <x v="53"/>
          </reference>
        </references>
      </pivotArea>
    </format>
    <format dxfId="222">
      <pivotArea collapsedLevelsAreSubtotals="1" fieldPosition="0">
        <references count="2">
          <reference field="4294967294" count="5">
            <x v="0"/>
            <x v="1"/>
            <x v="2"/>
            <x v="3"/>
            <x v="4"/>
          </reference>
          <reference field="3" count="1" selected="0">
            <x v="53"/>
          </reference>
        </references>
      </pivotArea>
    </format>
    <format dxfId="221">
      <pivotArea collapsedLevelsAreSubtotals="1" fieldPosition="0">
        <references count="1">
          <reference field="3" count="1">
            <x v="73"/>
          </reference>
        </references>
      </pivotArea>
    </format>
    <format dxfId="220">
      <pivotArea collapsedLevelsAreSubtotals="1" fieldPosition="0">
        <references count="2">
          <reference field="4294967294" count="5">
            <x v="0"/>
            <x v="1"/>
            <x v="2"/>
            <x v="3"/>
            <x v="4"/>
          </reference>
          <reference field="3" count="1" selected="0">
            <x v="73"/>
          </reference>
        </references>
      </pivotArea>
    </format>
    <format dxfId="219">
      <pivotArea collapsedLevelsAreSubtotals="1" fieldPosition="0">
        <references count="1">
          <reference field="3" count="1">
            <x v="98"/>
          </reference>
        </references>
      </pivotArea>
    </format>
    <format dxfId="218">
      <pivotArea collapsedLevelsAreSubtotals="1" fieldPosition="0">
        <references count="2">
          <reference field="4294967294" count="5">
            <x v="0"/>
            <x v="1"/>
            <x v="2"/>
            <x v="3"/>
            <x v="4"/>
          </reference>
          <reference field="3" count="1" selected="0">
            <x v="98"/>
          </reference>
        </references>
      </pivotArea>
    </format>
    <format dxfId="217">
      <pivotArea collapsedLevelsAreSubtotals="1" fieldPosition="0">
        <references count="1">
          <reference field="3" count="1">
            <x v="84"/>
          </reference>
        </references>
      </pivotArea>
    </format>
    <format dxfId="216">
      <pivotArea collapsedLevelsAreSubtotals="1" fieldPosition="0">
        <references count="2">
          <reference field="4294967294" count="5">
            <x v="0"/>
            <x v="1"/>
            <x v="2"/>
            <x v="3"/>
            <x v="4"/>
          </reference>
          <reference field="3" count="1" selected="0">
            <x v="84"/>
          </reference>
        </references>
      </pivotArea>
    </format>
    <format dxfId="215">
      <pivotArea collapsedLevelsAreSubtotals="1" fieldPosition="0">
        <references count="1">
          <reference field="3" count="1">
            <x v="86"/>
          </reference>
        </references>
      </pivotArea>
    </format>
    <format dxfId="214">
      <pivotArea collapsedLevelsAreSubtotals="1" fieldPosition="0">
        <references count="2">
          <reference field="4294967294" count="5">
            <x v="0"/>
            <x v="1"/>
            <x v="2"/>
            <x v="3"/>
            <x v="4"/>
          </reference>
          <reference field="3" count="1" selected="0">
            <x v="86"/>
          </reference>
        </references>
      </pivotArea>
    </format>
    <format dxfId="213">
      <pivotArea collapsedLevelsAreSubtotals="1" fieldPosition="0">
        <references count="1">
          <reference field="3" count="1">
            <x v="40"/>
          </reference>
        </references>
      </pivotArea>
    </format>
    <format dxfId="212">
      <pivotArea collapsedLevelsAreSubtotals="1" fieldPosition="0">
        <references count="2">
          <reference field="4294967294" count="5">
            <x v="0"/>
            <x v="1"/>
            <x v="2"/>
            <x v="3"/>
            <x v="4"/>
          </reference>
          <reference field="3" count="1" selected="0">
            <x v="40"/>
          </reference>
        </references>
      </pivotArea>
    </format>
    <format dxfId="211">
      <pivotArea collapsedLevelsAreSubtotals="1" fieldPosition="0">
        <references count="1">
          <reference field="3" count="1">
            <x v="89"/>
          </reference>
        </references>
      </pivotArea>
    </format>
    <format dxfId="210">
      <pivotArea collapsedLevelsAreSubtotals="1" fieldPosition="0">
        <references count="2">
          <reference field="4294967294" count="5">
            <x v="0"/>
            <x v="1"/>
            <x v="2"/>
            <x v="3"/>
            <x v="4"/>
          </reference>
          <reference field="3" count="1" selected="0">
            <x v="89"/>
          </reference>
        </references>
      </pivotArea>
    </format>
    <format dxfId="209">
      <pivotArea collapsedLevelsAreSubtotals="1" fieldPosition="0">
        <references count="1">
          <reference field="3" count="1">
            <x v="172"/>
          </reference>
        </references>
      </pivotArea>
    </format>
    <format dxfId="208">
      <pivotArea collapsedLevelsAreSubtotals="1" fieldPosition="0">
        <references count="2">
          <reference field="4294967294" count="5">
            <x v="0"/>
            <x v="1"/>
            <x v="2"/>
            <x v="3"/>
            <x v="4"/>
          </reference>
          <reference field="3" count="1" selected="0">
            <x v="172"/>
          </reference>
        </references>
      </pivotArea>
    </format>
    <format dxfId="207">
      <pivotArea dataOnly="0" labelOnly="1" fieldPosition="0">
        <references count="1">
          <reference field="3" count="50">
            <x v="0"/>
            <x v="1"/>
            <x v="2"/>
            <x v="3"/>
            <x v="4"/>
            <x v="6"/>
            <x v="7"/>
            <x v="8"/>
            <x v="10"/>
            <x v="11"/>
            <x v="12"/>
            <x v="14"/>
            <x v="15"/>
            <x v="16"/>
            <x v="18"/>
            <x v="20"/>
            <x v="21"/>
            <x v="22"/>
            <x v="23"/>
            <x v="24"/>
            <x v="25"/>
            <x v="26"/>
            <x v="27"/>
            <x v="28"/>
            <x v="29"/>
            <x v="30"/>
            <x v="32"/>
            <x v="33"/>
            <x v="34"/>
            <x v="35"/>
            <x v="36"/>
            <x v="37"/>
            <x v="38"/>
            <x v="39"/>
            <x v="41"/>
            <x v="42"/>
            <x v="43"/>
            <x v="44"/>
            <x v="45"/>
            <x v="46"/>
            <x v="48"/>
            <x v="50"/>
            <x v="51"/>
            <x v="52"/>
            <x v="54"/>
            <x v="55"/>
            <x v="56"/>
            <x v="57"/>
            <x v="58"/>
            <x v="59"/>
          </reference>
        </references>
      </pivotArea>
    </format>
    <format dxfId="206">
      <pivotArea dataOnly="0" labelOnly="1" fieldPosition="0">
        <references count="1">
          <reference field="3" count="49">
            <x v="60"/>
            <x v="61"/>
            <x v="62"/>
            <x v="63"/>
            <x v="64"/>
            <x v="65"/>
            <x v="72"/>
            <x v="74"/>
            <x v="75"/>
            <x v="77"/>
            <x v="78"/>
            <x v="79"/>
            <x v="80"/>
            <x v="82"/>
            <x v="83"/>
            <x v="85"/>
            <x v="87"/>
            <x v="88"/>
            <x v="90"/>
            <x v="91"/>
            <x v="92"/>
            <x v="93"/>
            <x v="94"/>
            <x v="95"/>
            <x v="96"/>
            <x v="97"/>
            <x v="99"/>
            <x v="100"/>
            <x v="101"/>
            <x v="102"/>
            <x v="103"/>
            <x v="104"/>
            <x v="105"/>
            <x v="106"/>
            <x v="107"/>
            <x v="108"/>
            <x v="109"/>
            <x v="110"/>
            <x v="111"/>
            <x v="113"/>
            <x v="114"/>
            <x v="115"/>
            <x v="118"/>
            <x v="119"/>
            <x v="120"/>
            <x v="121"/>
            <x v="122"/>
            <x v="123"/>
            <x v="124"/>
          </reference>
        </references>
      </pivotArea>
    </format>
    <format dxfId="205">
      <pivotArea dataOnly="0" labelOnly="1" fieldPosition="0">
        <references count="1">
          <reference field="3" count="48">
            <x v="125"/>
            <x v="126"/>
            <x v="127"/>
            <x v="128"/>
            <x v="129"/>
            <x v="130"/>
            <x v="131"/>
            <x v="132"/>
            <x v="133"/>
            <x v="134"/>
            <x v="135"/>
            <x v="136"/>
            <x v="137"/>
            <x v="138"/>
            <x v="139"/>
            <x v="140"/>
            <x v="141"/>
            <x v="142"/>
            <x v="143"/>
            <x v="144"/>
            <x v="145"/>
            <x v="146"/>
            <x v="147"/>
            <x v="148"/>
            <x v="149"/>
            <x v="151"/>
            <x v="153"/>
            <x v="154"/>
            <x v="155"/>
            <x v="156"/>
            <x v="157"/>
            <x v="158"/>
            <x v="159"/>
            <x v="160"/>
            <x v="161"/>
            <x v="162"/>
            <x v="164"/>
            <x v="165"/>
            <x v="166"/>
            <x v="167"/>
            <x v="168"/>
            <x v="169"/>
            <x v="170"/>
            <x v="171"/>
            <x v="173"/>
            <x v="175"/>
            <x v="176"/>
            <x v="177"/>
          </reference>
        </references>
      </pivotArea>
    </format>
    <format dxfId="204">
      <pivotArea dataOnly="0" labelOnly="1" fieldPosition="0">
        <references count="1">
          <reference field="3" count="47">
            <x v="5"/>
            <x v="9"/>
            <x v="13"/>
            <x v="17"/>
            <x v="19"/>
            <x v="40"/>
            <x v="47"/>
            <x v="53"/>
            <x v="66"/>
            <x v="67"/>
            <x v="68"/>
            <x v="71"/>
            <x v="73"/>
            <x v="76"/>
            <x v="81"/>
            <x v="84"/>
            <x v="86"/>
            <x v="89"/>
            <x v="98"/>
            <x v="112"/>
            <x v="150"/>
            <x v="152"/>
            <x v="172"/>
            <x v="174"/>
            <x v="178"/>
            <x v="179"/>
            <x v="180"/>
            <x v="181"/>
            <x v="182"/>
            <x v="183"/>
            <x v="184"/>
            <x v="185"/>
            <x v="186"/>
            <x v="187"/>
            <x v="188"/>
            <x v="189"/>
            <x v="190"/>
            <x v="191"/>
            <x v="192"/>
            <x v="193"/>
            <x v="194"/>
            <x v="195"/>
            <x v="196"/>
            <x v="197"/>
            <x v="198"/>
            <x v="199"/>
            <x v="200"/>
          </reference>
        </references>
      </pivotArea>
    </format>
    <format dxfId="203">
      <pivotArea dataOnly="0" labelOnly="1" outline="0" fieldPosition="0">
        <references count="2">
          <reference field="4294967294" count="5">
            <x v="0"/>
            <x v="1"/>
            <x v="2"/>
            <x v="3"/>
            <x v="4"/>
          </reference>
          <reference field="3" count="1" selected="0">
            <x v="0"/>
          </reference>
        </references>
      </pivotArea>
    </format>
    <format dxfId="202">
      <pivotArea dataOnly="0" labelOnly="1" outline="0" fieldPosition="0">
        <references count="2">
          <reference field="4294967294" count="5">
            <x v="0"/>
            <x v="1"/>
            <x v="2"/>
            <x v="3"/>
            <x v="4"/>
          </reference>
          <reference field="3" count="1" selected="0">
            <x v="1"/>
          </reference>
        </references>
      </pivotArea>
    </format>
    <format dxfId="201">
      <pivotArea dataOnly="0" labelOnly="1" outline="0" fieldPosition="0">
        <references count="2">
          <reference field="4294967294" count="5">
            <x v="0"/>
            <x v="1"/>
            <x v="2"/>
            <x v="3"/>
            <x v="4"/>
          </reference>
          <reference field="3" count="1" selected="0">
            <x v="2"/>
          </reference>
        </references>
      </pivotArea>
    </format>
    <format dxfId="200">
      <pivotArea dataOnly="0" labelOnly="1" outline="0" fieldPosition="0">
        <references count="2">
          <reference field="4294967294" count="5">
            <x v="0"/>
            <x v="1"/>
            <x v="2"/>
            <x v="3"/>
            <x v="4"/>
          </reference>
          <reference field="3" count="1" selected="0">
            <x v="3"/>
          </reference>
        </references>
      </pivotArea>
    </format>
    <format dxfId="199">
      <pivotArea dataOnly="0" labelOnly="1" outline="0" fieldPosition="0">
        <references count="2">
          <reference field="4294967294" count="5">
            <x v="0"/>
            <x v="1"/>
            <x v="2"/>
            <x v="3"/>
            <x v="4"/>
          </reference>
          <reference field="3" count="1" selected="0">
            <x v="4"/>
          </reference>
        </references>
      </pivotArea>
    </format>
    <format dxfId="198">
      <pivotArea dataOnly="0" labelOnly="1" outline="0" fieldPosition="0">
        <references count="2">
          <reference field="4294967294" count="5">
            <x v="0"/>
            <x v="1"/>
            <x v="2"/>
            <x v="3"/>
            <x v="4"/>
          </reference>
          <reference field="3" count="1" selected="0">
            <x v="6"/>
          </reference>
        </references>
      </pivotArea>
    </format>
    <format dxfId="197">
      <pivotArea dataOnly="0" labelOnly="1" outline="0" fieldPosition="0">
        <references count="2">
          <reference field="4294967294" count="5">
            <x v="0"/>
            <x v="1"/>
            <x v="2"/>
            <x v="3"/>
            <x v="4"/>
          </reference>
          <reference field="3" count="1" selected="0">
            <x v="7"/>
          </reference>
        </references>
      </pivotArea>
    </format>
    <format dxfId="196">
      <pivotArea dataOnly="0" labelOnly="1" outline="0" fieldPosition="0">
        <references count="2">
          <reference field="4294967294" count="5">
            <x v="0"/>
            <x v="1"/>
            <x v="2"/>
            <x v="3"/>
            <x v="4"/>
          </reference>
          <reference field="3" count="1" selected="0">
            <x v="8"/>
          </reference>
        </references>
      </pivotArea>
    </format>
    <format dxfId="195">
      <pivotArea dataOnly="0" labelOnly="1" outline="0" fieldPosition="0">
        <references count="2">
          <reference field="4294967294" count="5">
            <x v="0"/>
            <x v="1"/>
            <x v="2"/>
            <x v="3"/>
            <x v="4"/>
          </reference>
          <reference field="3" count="1" selected="0">
            <x v="10"/>
          </reference>
        </references>
      </pivotArea>
    </format>
    <format dxfId="194">
      <pivotArea dataOnly="0" labelOnly="1" outline="0" fieldPosition="0">
        <references count="2">
          <reference field="4294967294" count="5">
            <x v="0"/>
            <x v="1"/>
            <x v="2"/>
            <x v="3"/>
            <x v="4"/>
          </reference>
          <reference field="3" count="1" selected="0">
            <x v="11"/>
          </reference>
        </references>
      </pivotArea>
    </format>
    <format dxfId="193">
      <pivotArea dataOnly="0" labelOnly="1" outline="0" fieldPosition="0">
        <references count="2">
          <reference field="4294967294" count="5">
            <x v="0"/>
            <x v="1"/>
            <x v="2"/>
            <x v="3"/>
            <x v="4"/>
          </reference>
          <reference field="3" count="1" selected="0">
            <x v="12"/>
          </reference>
        </references>
      </pivotArea>
    </format>
    <format dxfId="192">
      <pivotArea dataOnly="0" labelOnly="1" outline="0" fieldPosition="0">
        <references count="2">
          <reference field="4294967294" count="5">
            <x v="0"/>
            <x v="1"/>
            <x v="2"/>
            <x v="3"/>
            <x v="4"/>
          </reference>
          <reference field="3" count="1" selected="0">
            <x v="14"/>
          </reference>
        </references>
      </pivotArea>
    </format>
    <format dxfId="191">
      <pivotArea dataOnly="0" labelOnly="1" outline="0" fieldPosition="0">
        <references count="2">
          <reference field="4294967294" count="5">
            <x v="0"/>
            <x v="1"/>
            <x v="2"/>
            <x v="3"/>
            <x v="4"/>
          </reference>
          <reference field="3" count="1" selected="0">
            <x v="15"/>
          </reference>
        </references>
      </pivotArea>
    </format>
    <format dxfId="190">
      <pivotArea dataOnly="0" labelOnly="1" outline="0" fieldPosition="0">
        <references count="2">
          <reference field="4294967294" count="5">
            <x v="0"/>
            <x v="1"/>
            <x v="2"/>
            <x v="3"/>
            <x v="4"/>
          </reference>
          <reference field="3" count="1" selected="0">
            <x v="16"/>
          </reference>
        </references>
      </pivotArea>
    </format>
    <format dxfId="189">
      <pivotArea dataOnly="0" labelOnly="1" outline="0" fieldPosition="0">
        <references count="2">
          <reference field="4294967294" count="5">
            <x v="0"/>
            <x v="1"/>
            <x v="2"/>
            <x v="3"/>
            <x v="4"/>
          </reference>
          <reference field="3" count="1" selected="0">
            <x v="18"/>
          </reference>
        </references>
      </pivotArea>
    </format>
    <format dxfId="188">
      <pivotArea dataOnly="0" labelOnly="1" outline="0" fieldPosition="0">
        <references count="2">
          <reference field="4294967294" count="5">
            <x v="0"/>
            <x v="1"/>
            <x v="2"/>
            <x v="3"/>
            <x v="4"/>
          </reference>
          <reference field="3" count="1" selected="0">
            <x v="20"/>
          </reference>
        </references>
      </pivotArea>
    </format>
    <format dxfId="187">
      <pivotArea dataOnly="0" labelOnly="1" outline="0" fieldPosition="0">
        <references count="2">
          <reference field="4294967294" count="5">
            <x v="0"/>
            <x v="1"/>
            <x v="2"/>
            <x v="3"/>
            <x v="4"/>
          </reference>
          <reference field="3" count="1" selected="0">
            <x v="21"/>
          </reference>
        </references>
      </pivotArea>
    </format>
    <format dxfId="186">
      <pivotArea dataOnly="0" labelOnly="1" outline="0" fieldPosition="0">
        <references count="2">
          <reference field="4294967294" count="5">
            <x v="0"/>
            <x v="1"/>
            <x v="2"/>
            <x v="3"/>
            <x v="4"/>
          </reference>
          <reference field="3" count="1" selected="0">
            <x v="22"/>
          </reference>
        </references>
      </pivotArea>
    </format>
    <format dxfId="185">
      <pivotArea dataOnly="0" labelOnly="1" outline="0" fieldPosition="0">
        <references count="2">
          <reference field="4294967294" count="5">
            <x v="0"/>
            <x v="1"/>
            <x v="2"/>
            <x v="3"/>
            <x v="4"/>
          </reference>
          <reference field="3" count="1" selected="0">
            <x v="23"/>
          </reference>
        </references>
      </pivotArea>
    </format>
    <format dxfId="184">
      <pivotArea dataOnly="0" labelOnly="1" outline="0" fieldPosition="0">
        <references count="2">
          <reference field="4294967294" count="5">
            <x v="0"/>
            <x v="1"/>
            <x v="2"/>
            <x v="3"/>
            <x v="4"/>
          </reference>
          <reference field="3" count="1" selected="0">
            <x v="24"/>
          </reference>
        </references>
      </pivotArea>
    </format>
    <format dxfId="183">
      <pivotArea dataOnly="0" labelOnly="1" outline="0" fieldPosition="0">
        <references count="2">
          <reference field="4294967294" count="5">
            <x v="0"/>
            <x v="1"/>
            <x v="2"/>
            <x v="3"/>
            <x v="4"/>
          </reference>
          <reference field="3" count="1" selected="0">
            <x v="25"/>
          </reference>
        </references>
      </pivotArea>
    </format>
    <format dxfId="182">
      <pivotArea dataOnly="0" labelOnly="1" outline="0" fieldPosition="0">
        <references count="2">
          <reference field="4294967294" count="5">
            <x v="0"/>
            <x v="1"/>
            <x v="2"/>
            <x v="3"/>
            <x v="4"/>
          </reference>
          <reference field="3" count="1" selected="0">
            <x v="26"/>
          </reference>
        </references>
      </pivotArea>
    </format>
    <format dxfId="181">
      <pivotArea dataOnly="0" labelOnly="1" outline="0" fieldPosition="0">
        <references count="2">
          <reference field="4294967294" count="5">
            <x v="0"/>
            <x v="1"/>
            <x v="2"/>
            <x v="3"/>
            <x v="4"/>
          </reference>
          <reference field="3" count="1" selected="0">
            <x v="27"/>
          </reference>
        </references>
      </pivotArea>
    </format>
    <format dxfId="180">
      <pivotArea dataOnly="0" labelOnly="1" outline="0" fieldPosition="0">
        <references count="2">
          <reference field="4294967294" count="5">
            <x v="0"/>
            <x v="1"/>
            <x v="2"/>
            <x v="3"/>
            <x v="4"/>
          </reference>
          <reference field="3" count="1" selected="0">
            <x v="28"/>
          </reference>
        </references>
      </pivotArea>
    </format>
    <format dxfId="179">
      <pivotArea dataOnly="0" labelOnly="1" outline="0" fieldPosition="0">
        <references count="2">
          <reference field="4294967294" count="5">
            <x v="0"/>
            <x v="1"/>
            <x v="2"/>
            <x v="3"/>
            <x v="4"/>
          </reference>
          <reference field="3" count="1" selected="0">
            <x v="29"/>
          </reference>
        </references>
      </pivotArea>
    </format>
    <format dxfId="178">
      <pivotArea dataOnly="0" labelOnly="1" outline="0" fieldPosition="0">
        <references count="2">
          <reference field="4294967294" count="5">
            <x v="0"/>
            <x v="1"/>
            <x v="2"/>
            <x v="3"/>
            <x v="4"/>
          </reference>
          <reference field="3" count="1" selected="0">
            <x v="30"/>
          </reference>
        </references>
      </pivotArea>
    </format>
    <format dxfId="177">
      <pivotArea dataOnly="0" labelOnly="1" outline="0" fieldPosition="0">
        <references count="2">
          <reference field="4294967294" count="5">
            <x v="0"/>
            <x v="1"/>
            <x v="2"/>
            <x v="3"/>
            <x v="4"/>
          </reference>
          <reference field="3" count="1" selected="0">
            <x v="32"/>
          </reference>
        </references>
      </pivotArea>
    </format>
    <format dxfId="176">
      <pivotArea dataOnly="0" labelOnly="1" outline="0" fieldPosition="0">
        <references count="2">
          <reference field="4294967294" count="5">
            <x v="0"/>
            <x v="1"/>
            <x v="2"/>
            <x v="3"/>
            <x v="4"/>
          </reference>
          <reference field="3" count="1" selected="0">
            <x v="33"/>
          </reference>
        </references>
      </pivotArea>
    </format>
    <format dxfId="175">
      <pivotArea dataOnly="0" labelOnly="1" outline="0" fieldPosition="0">
        <references count="2">
          <reference field="4294967294" count="5">
            <x v="0"/>
            <x v="1"/>
            <x v="2"/>
            <x v="3"/>
            <x v="4"/>
          </reference>
          <reference field="3" count="1" selected="0">
            <x v="34"/>
          </reference>
        </references>
      </pivotArea>
    </format>
    <format dxfId="174">
      <pivotArea dataOnly="0" labelOnly="1" outline="0" fieldPosition="0">
        <references count="2">
          <reference field="4294967294" count="5">
            <x v="0"/>
            <x v="1"/>
            <x v="2"/>
            <x v="3"/>
            <x v="4"/>
          </reference>
          <reference field="3" count="1" selected="0">
            <x v="35"/>
          </reference>
        </references>
      </pivotArea>
    </format>
    <format dxfId="173">
      <pivotArea dataOnly="0" labelOnly="1" outline="0" fieldPosition="0">
        <references count="2">
          <reference field="4294967294" count="5">
            <x v="0"/>
            <x v="1"/>
            <x v="2"/>
            <x v="3"/>
            <x v="4"/>
          </reference>
          <reference field="3" count="1" selected="0">
            <x v="36"/>
          </reference>
        </references>
      </pivotArea>
    </format>
    <format dxfId="172">
      <pivotArea dataOnly="0" labelOnly="1" outline="0" fieldPosition="0">
        <references count="2">
          <reference field="4294967294" count="5">
            <x v="0"/>
            <x v="1"/>
            <x v="2"/>
            <x v="3"/>
            <x v="4"/>
          </reference>
          <reference field="3" count="1" selected="0">
            <x v="37"/>
          </reference>
        </references>
      </pivotArea>
    </format>
    <format dxfId="171">
      <pivotArea dataOnly="0" labelOnly="1" outline="0" fieldPosition="0">
        <references count="2">
          <reference field="4294967294" count="5">
            <x v="0"/>
            <x v="1"/>
            <x v="2"/>
            <x v="3"/>
            <x v="4"/>
          </reference>
          <reference field="3" count="1" selected="0">
            <x v="38"/>
          </reference>
        </references>
      </pivotArea>
    </format>
    <format dxfId="170">
      <pivotArea dataOnly="0" labelOnly="1" outline="0" fieldPosition="0">
        <references count="2">
          <reference field="4294967294" count="5">
            <x v="0"/>
            <x v="1"/>
            <x v="2"/>
            <x v="3"/>
            <x v="4"/>
          </reference>
          <reference field="3" count="1" selected="0">
            <x v="39"/>
          </reference>
        </references>
      </pivotArea>
    </format>
    <format dxfId="169">
      <pivotArea dataOnly="0" labelOnly="1" outline="0" fieldPosition="0">
        <references count="2">
          <reference field="4294967294" count="5">
            <x v="0"/>
            <x v="1"/>
            <x v="2"/>
            <x v="3"/>
            <x v="4"/>
          </reference>
          <reference field="3" count="1" selected="0">
            <x v="41"/>
          </reference>
        </references>
      </pivotArea>
    </format>
    <format dxfId="168">
      <pivotArea dataOnly="0" labelOnly="1" outline="0" fieldPosition="0">
        <references count="2">
          <reference field="4294967294" count="5">
            <x v="0"/>
            <x v="1"/>
            <x v="2"/>
            <x v="3"/>
            <x v="4"/>
          </reference>
          <reference field="3" count="1" selected="0">
            <x v="42"/>
          </reference>
        </references>
      </pivotArea>
    </format>
    <format dxfId="167">
      <pivotArea dataOnly="0" labelOnly="1" outline="0" fieldPosition="0">
        <references count="2">
          <reference field="4294967294" count="5">
            <x v="0"/>
            <x v="1"/>
            <x v="2"/>
            <x v="3"/>
            <x v="4"/>
          </reference>
          <reference field="3" count="1" selected="0">
            <x v="43"/>
          </reference>
        </references>
      </pivotArea>
    </format>
    <format dxfId="166">
      <pivotArea dataOnly="0" labelOnly="1" outline="0" fieldPosition="0">
        <references count="2">
          <reference field="4294967294" count="5">
            <x v="0"/>
            <x v="1"/>
            <x v="2"/>
            <x v="3"/>
            <x v="4"/>
          </reference>
          <reference field="3" count="1" selected="0">
            <x v="44"/>
          </reference>
        </references>
      </pivotArea>
    </format>
    <format dxfId="165">
      <pivotArea dataOnly="0" labelOnly="1" outline="0" fieldPosition="0">
        <references count="2">
          <reference field="4294967294" count="5">
            <x v="0"/>
            <x v="1"/>
            <x v="2"/>
            <x v="3"/>
            <x v="4"/>
          </reference>
          <reference field="3" count="1" selected="0">
            <x v="45"/>
          </reference>
        </references>
      </pivotArea>
    </format>
    <format dxfId="164">
      <pivotArea dataOnly="0" labelOnly="1" outline="0" fieldPosition="0">
        <references count="2">
          <reference field="4294967294" count="5">
            <x v="0"/>
            <x v="1"/>
            <x v="2"/>
            <x v="3"/>
            <x v="4"/>
          </reference>
          <reference field="3" count="1" selected="0">
            <x v="46"/>
          </reference>
        </references>
      </pivotArea>
    </format>
    <format dxfId="163">
      <pivotArea dataOnly="0" labelOnly="1" outline="0" fieldPosition="0">
        <references count="2">
          <reference field="4294967294" count="5">
            <x v="0"/>
            <x v="1"/>
            <x v="2"/>
            <x v="3"/>
            <x v="4"/>
          </reference>
          <reference field="3" count="1" selected="0">
            <x v="48"/>
          </reference>
        </references>
      </pivotArea>
    </format>
    <format dxfId="162">
      <pivotArea dataOnly="0" labelOnly="1" outline="0" fieldPosition="0">
        <references count="2">
          <reference field="4294967294" count="5">
            <x v="0"/>
            <x v="1"/>
            <x v="2"/>
            <x v="3"/>
            <x v="4"/>
          </reference>
          <reference field="3" count="1" selected="0">
            <x v="50"/>
          </reference>
        </references>
      </pivotArea>
    </format>
    <format dxfId="161">
      <pivotArea dataOnly="0" labelOnly="1" outline="0" fieldPosition="0">
        <references count="2">
          <reference field="4294967294" count="5">
            <x v="0"/>
            <x v="1"/>
            <x v="2"/>
            <x v="3"/>
            <x v="4"/>
          </reference>
          <reference field="3" count="1" selected="0">
            <x v="51"/>
          </reference>
        </references>
      </pivotArea>
    </format>
    <format dxfId="160">
      <pivotArea dataOnly="0" labelOnly="1" outline="0" fieldPosition="0">
        <references count="2">
          <reference field="4294967294" count="5">
            <x v="0"/>
            <x v="1"/>
            <x v="2"/>
            <x v="3"/>
            <x v="4"/>
          </reference>
          <reference field="3" count="1" selected="0">
            <x v="52"/>
          </reference>
        </references>
      </pivotArea>
    </format>
    <format dxfId="159">
      <pivotArea dataOnly="0" labelOnly="1" outline="0" fieldPosition="0">
        <references count="2">
          <reference field="4294967294" count="5">
            <x v="0"/>
            <x v="1"/>
            <x v="2"/>
            <x v="3"/>
            <x v="4"/>
          </reference>
          <reference field="3" count="1" selected="0">
            <x v="54"/>
          </reference>
        </references>
      </pivotArea>
    </format>
    <format dxfId="158">
      <pivotArea dataOnly="0" labelOnly="1" outline="0" fieldPosition="0">
        <references count="2">
          <reference field="4294967294" count="5">
            <x v="0"/>
            <x v="1"/>
            <x v="2"/>
            <x v="3"/>
            <x v="4"/>
          </reference>
          <reference field="3" count="1" selected="0">
            <x v="55"/>
          </reference>
        </references>
      </pivotArea>
    </format>
    <format dxfId="157">
      <pivotArea dataOnly="0" labelOnly="1" outline="0" fieldPosition="0">
        <references count="2">
          <reference field="4294967294" count="5">
            <x v="0"/>
            <x v="1"/>
            <x v="2"/>
            <x v="3"/>
            <x v="4"/>
          </reference>
          <reference field="3" count="1" selected="0">
            <x v="56"/>
          </reference>
        </references>
      </pivotArea>
    </format>
    <format dxfId="156">
      <pivotArea dataOnly="0" labelOnly="1" outline="0" fieldPosition="0">
        <references count="2">
          <reference field="4294967294" count="5">
            <x v="0"/>
            <x v="1"/>
            <x v="2"/>
            <x v="3"/>
            <x v="4"/>
          </reference>
          <reference field="3" count="1" selected="0">
            <x v="57"/>
          </reference>
        </references>
      </pivotArea>
    </format>
    <format dxfId="155">
      <pivotArea dataOnly="0" labelOnly="1" outline="0" fieldPosition="0">
        <references count="2">
          <reference field="4294967294" count="5">
            <x v="0"/>
            <x v="1"/>
            <x v="2"/>
            <x v="3"/>
            <x v="4"/>
          </reference>
          <reference field="3" count="1" selected="0">
            <x v="58"/>
          </reference>
        </references>
      </pivotArea>
    </format>
    <format dxfId="154">
      <pivotArea dataOnly="0" labelOnly="1" outline="0" fieldPosition="0">
        <references count="2">
          <reference field="4294967294" count="5">
            <x v="0"/>
            <x v="1"/>
            <x v="2"/>
            <x v="3"/>
            <x v="4"/>
          </reference>
          <reference field="3" count="1" selected="0">
            <x v="59"/>
          </reference>
        </references>
      </pivotArea>
    </format>
    <format dxfId="153">
      <pivotArea dataOnly="0" labelOnly="1" outline="0" fieldPosition="0">
        <references count="2">
          <reference field="4294967294" count="5">
            <x v="0"/>
            <x v="1"/>
            <x v="2"/>
            <x v="3"/>
            <x v="4"/>
          </reference>
          <reference field="3" count="1" selected="0">
            <x v="60"/>
          </reference>
        </references>
      </pivotArea>
    </format>
    <format dxfId="152">
      <pivotArea dataOnly="0" labelOnly="1" outline="0" fieldPosition="0">
        <references count="2">
          <reference field="4294967294" count="5">
            <x v="0"/>
            <x v="1"/>
            <x v="2"/>
            <x v="3"/>
            <x v="4"/>
          </reference>
          <reference field="3" count="1" selected="0">
            <x v="61"/>
          </reference>
        </references>
      </pivotArea>
    </format>
    <format dxfId="151">
      <pivotArea dataOnly="0" labelOnly="1" outline="0" fieldPosition="0">
        <references count="2">
          <reference field="4294967294" count="5">
            <x v="0"/>
            <x v="1"/>
            <x v="2"/>
            <x v="3"/>
            <x v="4"/>
          </reference>
          <reference field="3" count="1" selected="0">
            <x v="62"/>
          </reference>
        </references>
      </pivotArea>
    </format>
    <format dxfId="150">
      <pivotArea dataOnly="0" labelOnly="1" outline="0" fieldPosition="0">
        <references count="2">
          <reference field="4294967294" count="5">
            <x v="0"/>
            <x v="1"/>
            <x v="2"/>
            <x v="3"/>
            <x v="4"/>
          </reference>
          <reference field="3" count="1" selected="0">
            <x v="63"/>
          </reference>
        </references>
      </pivotArea>
    </format>
    <format dxfId="149">
      <pivotArea dataOnly="0" labelOnly="1" outline="0" fieldPosition="0">
        <references count="2">
          <reference field="4294967294" count="5">
            <x v="0"/>
            <x v="1"/>
            <x v="2"/>
            <x v="3"/>
            <x v="4"/>
          </reference>
          <reference field="3" count="1" selected="0">
            <x v="64"/>
          </reference>
        </references>
      </pivotArea>
    </format>
    <format dxfId="148">
      <pivotArea dataOnly="0" labelOnly="1" outline="0" fieldPosition="0">
        <references count="2">
          <reference field="4294967294" count="5">
            <x v="0"/>
            <x v="1"/>
            <x v="2"/>
            <x v="3"/>
            <x v="4"/>
          </reference>
          <reference field="3" count="1" selected="0">
            <x v="65"/>
          </reference>
        </references>
      </pivotArea>
    </format>
    <format dxfId="147">
      <pivotArea dataOnly="0" labelOnly="1" outline="0" fieldPosition="0">
        <references count="2">
          <reference field="4294967294" count="5">
            <x v="0"/>
            <x v="1"/>
            <x v="2"/>
            <x v="3"/>
            <x v="4"/>
          </reference>
          <reference field="3" count="1" selected="0">
            <x v="72"/>
          </reference>
        </references>
      </pivotArea>
    </format>
    <format dxfId="146">
      <pivotArea dataOnly="0" labelOnly="1" outline="0" fieldPosition="0">
        <references count="2">
          <reference field="4294967294" count="5">
            <x v="0"/>
            <x v="1"/>
            <x v="2"/>
            <x v="3"/>
            <x v="4"/>
          </reference>
          <reference field="3" count="1" selected="0">
            <x v="74"/>
          </reference>
        </references>
      </pivotArea>
    </format>
    <format dxfId="145">
      <pivotArea dataOnly="0" labelOnly="1" outline="0" fieldPosition="0">
        <references count="2">
          <reference field="4294967294" count="5">
            <x v="0"/>
            <x v="1"/>
            <x v="2"/>
            <x v="3"/>
            <x v="4"/>
          </reference>
          <reference field="3" count="1" selected="0">
            <x v="75"/>
          </reference>
        </references>
      </pivotArea>
    </format>
    <format dxfId="144">
      <pivotArea dataOnly="0" labelOnly="1" outline="0" fieldPosition="0">
        <references count="2">
          <reference field="4294967294" count="5">
            <x v="0"/>
            <x v="1"/>
            <x v="2"/>
            <x v="3"/>
            <x v="4"/>
          </reference>
          <reference field="3" count="1" selected="0">
            <x v="77"/>
          </reference>
        </references>
      </pivotArea>
    </format>
    <format dxfId="143">
      <pivotArea dataOnly="0" labelOnly="1" outline="0" fieldPosition="0">
        <references count="2">
          <reference field="4294967294" count="5">
            <x v="0"/>
            <x v="1"/>
            <x v="2"/>
            <x v="3"/>
            <x v="4"/>
          </reference>
          <reference field="3" count="1" selected="0">
            <x v="78"/>
          </reference>
        </references>
      </pivotArea>
    </format>
    <format dxfId="142">
      <pivotArea dataOnly="0" labelOnly="1" outline="0" fieldPosition="0">
        <references count="2">
          <reference field="4294967294" count="5">
            <x v="0"/>
            <x v="1"/>
            <x v="2"/>
            <x v="3"/>
            <x v="4"/>
          </reference>
          <reference field="3" count="1" selected="0">
            <x v="79"/>
          </reference>
        </references>
      </pivotArea>
    </format>
    <format dxfId="141">
      <pivotArea dataOnly="0" labelOnly="1" outline="0" fieldPosition="0">
        <references count="2">
          <reference field="4294967294" count="5">
            <x v="0"/>
            <x v="1"/>
            <x v="2"/>
            <x v="3"/>
            <x v="4"/>
          </reference>
          <reference field="3" count="1" selected="0">
            <x v="80"/>
          </reference>
        </references>
      </pivotArea>
    </format>
    <format dxfId="140">
      <pivotArea dataOnly="0" labelOnly="1" outline="0" fieldPosition="0">
        <references count="2">
          <reference field="4294967294" count="5">
            <x v="0"/>
            <x v="1"/>
            <x v="2"/>
            <x v="3"/>
            <x v="4"/>
          </reference>
          <reference field="3" count="1" selected="0">
            <x v="82"/>
          </reference>
        </references>
      </pivotArea>
    </format>
    <format dxfId="139">
      <pivotArea dataOnly="0" labelOnly="1" outline="0" fieldPosition="0">
        <references count="2">
          <reference field="4294967294" count="5">
            <x v="0"/>
            <x v="1"/>
            <x v="2"/>
            <x v="3"/>
            <x v="4"/>
          </reference>
          <reference field="3" count="1" selected="0">
            <x v="83"/>
          </reference>
        </references>
      </pivotArea>
    </format>
    <format dxfId="138">
      <pivotArea dataOnly="0" labelOnly="1" outline="0" fieldPosition="0">
        <references count="2">
          <reference field="4294967294" count="5">
            <x v="0"/>
            <x v="1"/>
            <x v="2"/>
            <x v="3"/>
            <x v="4"/>
          </reference>
          <reference field="3" count="1" selected="0">
            <x v="85"/>
          </reference>
        </references>
      </pivotArea>
    </format>
    <format dxfId="137">
      <pivotArea dataOnly="0" labelOnly="1" outline="0" fieldPosition="0">
        <references count="2">
          <reference field="4294967294" count="5">
            <x v="0"/>
            <x v="1"/>
            <x v="2"/>
            <x v="3"/>
            <x v="4"/>
          </reference>
          <reference field="3" count="1" selected="0">
            <x v="87"/>
          </reference>
        </references>
      </pivotArea>
    </format>
    <format dxfId="136">
      <pivotArea dataOnly="0" labelOnly="1" outline="0" fieldPosition="0">
        <references count="2">
          <reference field="4294967294" count="5">
            <x v="0"/>
            <x v="1"/>
            <x v="2"/>
            <x v="3"/>
            <x v="4"/>
          </reference>
          <reference field="3" count="1" selected="0">
            <x v="88"/>
          </reference>
        </references>
      </pivotArea>
    </format>
    <format dxfId="135">
      <pivotArea dataOnly="0" labelOnly="1" outline="0" fieldPosition="0">
        <references count="2">
          <reference field="4294967294" count="5">
            <x v="0"/>
            <x v="1"/>
            <x v="2"/>
            <x v="3"/>
            <x v="4"/>
          </reference>
          <reference field="3" count="1" selected="0">
            <x v="90"/>
          </reference>
        </references>
      </pivotArea>
    </format>
    <format dxfId="134">
      <pivotArea dataOnly="0" labelOnly="1" outline="0" fieldPosition="0">
        <references count="2">
          <reference field="4294967294" count="5">
            <x v="0"/>
            <x v="1"/>
            <x v="2"/>
            <x v="3"/>
            <x v="4"/>
          </reference>
          <reference field="3" count="1" selected="0">
            <x v="91"/>
          </reference>
        </references>
      </pivotArea>
    </format>
    <format dxfId="133">
      <pivotArea dataOnly="0" labelOnly="1" outline="0" fieldPosition="0">
        <references count="2">
          <reference field="4294967294" count="5">
            <x v="0"/>
            <x v="1"/>
            <x v="2"/>
            <x v="3"/>
            <x v="4"/>
          </reference>
          <reference field="3" count="1" selected="0">
            <x v="92"/>
          </reference>
        </references>
      </pivotArea>
    </format>
    <format dxfId="132">
      <pivotArea dataOnly="0" labelOnly="1" outline="0" fieldPosition="0">
        <references count="2">
          <reference field="4294967294" count="5">
            <x v="0"/>
            <x v="1"/>
            <x v="2"/>
            <x v="3"/>
            <x v="4"/>
          </reference>
          <reference field="3" count="1" selected="0">
            <x v="93"/>
          </reference>
        </references>
      </pivotArea>
    </format>
    <format dxfId="131">
      <pivotArea dataOnly="0" labelOnly="1" outline="0" fieldPosition="0">
        <references count="2">
          <reference field="4294967294" count="5">
            <x v="0"/>
            <x v="1"/>
            <x v="2"/>
            <x v="3"/>
            <x v="4"/>
          </reference>
          <reference field="3" count="1" selected="0">
            <x v="94"/>
          </reference>
        </references>
      </pivotArea>
    </format>
    <format dxfId="130">
      <pivotArea dataOnly="0" labelOnly="1" outline="0" fieldPosition="0">
        <references count="2">
          <reference field="4294967294" count="5">
            <x v="0"/>
            <x v="1"/>
            <x v="2"/>
            <x v="3"/>
            <x v="4"/>
          </reference>
          <reference field="3" count="1" selected="0">
            <x v="95"/>
          </reference>
        </references>
      </pivotArea>
    </format>
    <format dxfId="129">
      <pivotArea dataOnly="0" labelOnly="1" outline="0" fieldPosition="0">
        <references count="2">
          <reference field="4294967294" count="5">
            <x v="0"/>
            <x v="1"/>
            <x v="2"/>
            <x v="3"/>
            <x v="4"/>
          </reference>
          <reference field="3" count="1" selected="0">
            <x v="96"/>
          </reference>
        </references>
      </pivotArea>
    </format>
    <format dxfId="128">
      <pivotArea dataOnly="0" labelOnly="1" outline="0" fieldPosition="0">
        <references count="2">
          <reference field="4294967294" count="5">
            <x v="0"/>
            <x v="1"/>
            <x v="2"/>
            <x v="3"/>
            <x v="4"/>
          </reference>
          <reference field="3" count="1" selected="0">
            <x v="97"/>
          </reference>
        </references>
      </pivotArea>
    </format>
    <format dxfId="127">
      <pivotArea dataOnly="0" labelOnly="1" outline="0" fieldPosition="0">
        <references count="2">
          <reference field="4294967294" count="5">
            <x v="0"/>
            <x v="1"/>
            <x v="2"/>
            <x v="3"/>
            <x v="4"/>
          </reference>
          <reference field="3" count="1" selected="0">
            <x v="99"/>
          </reference>
        </references>
      </pivotArea>
    </format>
    <format dxfId="126">
      <pivotArea dataOnly="0" labelOnly="1" outline="0" fieldPosition="0">
        <references count="2">
          <reference field="4294967294" count="5">
            <x v="0"/>
            <x v="1"/>
            <x v="2"/>
            <x v="3"/>
            <x v="4"/>
          </reference>
          <reference field="3" count="1" selected="0">
            <x v="100"/>
          </reference>
        </references>
      </pivotArea>
    </format>
    <format dxfId="125">
      <pivotArea dataOnly="0" labelOnly="1" outline="0" fieldPosition="0">
        <references count="2">
          <reference field="4294967294" count="5">
            <x v="0"/>
            <x v="1"/>
            <x v="2"/>
            <x v="3"/>
            <x v="4"/>
          </reference>
          <reference field="3" count="1" selected="0">
            <x v="101"/>
          </reference>
        </references>
      </pivotArea>
    </format>
    <format dxfId="124">
      <pivotArea dataOnly="0" labelOnly="1" outline="0" fieldPosition="0">
        <references count="2">
          <reference field="4294967294" count="5">
            <x v="0"/>
            <x v="1"/>
            <x v="2"/>
            <x v="3"/>
            <x v="4"/>
          </reference>
          <reference field="3" count="1" selected="0">
            <x v="102"/>
          </reference>
        </references>
      </pivotArea>
    </format>
    <format dxfId="123">
      <pivotArea dataOnly="0" labelOnly="1" outline="0" fieldPosition="0">
        <references count="2">
          <reference field="4294967294" count="5">
            <x v="0"/>
            <x v="1"/>
            <x v="2"/>
            <x v="3"/>
            <x v="4"/>
          </reference>
          <reference field="3" count="1" selected="0">
            <x v="103"/>
          </reference>
        </references>
      </pivotArea>
    </format>
    <format dxfId="122">
      <pivotArea dataOnly="0" labelOnly="1" outline="0" fieldPosition="0">
        <references count="2">
          <reference field="4294967294" count="5">
            <x v="0"/>
            <x v="1"/>
            <x v="2"/>
            <x v="3"/>
            <x v="4"/>
          </reference>
          <reference field="3" count="1" selected="0">
            <x v="104"/>
          </reference>
        </references>
      </pivotArea>
    </format>
    <format dxfId="121">
      <pivotArea dataOnly="0" labelOnly="1" outline="0" fieldPosition="0">
        <references count="2">
          <reference field="4294967294" count="5">
            <x v="0"/>
            <x v="1"/>
            <x v="2"/>
            <x v="3"/>
            <x v="4"/>
          </reference>
          <reference field="3" count="1" selected="0">
            <x v="105"/>
          </reference>
        </references>
      </pivotArea>
    </format>
    <format dxfId="120">
      <pivotArea dataOnly="0" labelOnly="1" outline="0" fieldPosition="0">
        <references count="2">
          <reference field="4294967294" count="5">
            <x v="0"/>
            <x v="1"/>
            <x v="2"/>
            <x v="3"/>
            <x v="4"/>
          </reference>
          <reference field="3" count="1" selected="0">
            <x v="106"/>
          </reference>
        </references>
      </pivotArea>
    </format>
    <format dxfId="119">
      <pivotArea dataOnly="0" labelOnly="1" outline="0" fieldPosition="0">
        <references count="2">
          <reference field="4294967294" count="5">
            <x v="0"/>
            <x v="1"/>
            <x v="2"/>
            <x v="3"/>
            <x v="4"/>
          </reference>
          <reference field="3" count="1" selected="0">
            <x v="107"/>
          </reference>
        </references>
      </pivotArea>
    </format>
    <format dxfId="118">
      <pivotArea dataOnly="0" labelOnly="1" outline="0" fieldPosition="0">
        <references count="2">
          <reference field="4294967294" count="5">
            <x v="0"/>
            <x v="1"/>
            <x v="2"/>
            <x v="3"/>
            <x v="4"/>
          </reference>
          <reference field="3" count="1" selected="0">
            <x v="108"/>
          </reference>
        </references>
      </pivotArea>
    </format>
    <format dxfId="117">
      <pivotArea dataOnly="0" labelOnly="1" outline="0" fieldPosition="0">
        <references count="2">
          <reference field="4294967294" count="5">
            <x v="0"/>
            <x v="1"/>
            <x v="2"/>
            <x v="3"/>
            <x v="4"/>
          </reference>
          <reference field="3" count="1" selected="0">
            <x v="109"/>
          </reference>
        </references>
      </pivotArea>
    </format>
    <format dxfId="116">
      <pivotArea dataOnly="0" labelOnly="1" outline="0" fieldPosition="0">
        <references count="2">
          <reference field="4294967294" count="5">
            <x v="0"/>
            <x v="1"/>
            <x v="2"/>
            <x v="3"/>
            <x v="4"/>
          </reference>
          <reference field="3" count="1" selected="0">
            <x v="110"/>
          </reference>
        </references>
      </pivotArea>
    </format>
    <format dxfId="115">
      <pivotArea dataOnly="0" labelOnly="1" outline="0" fieldPosition="0">
        <references count="2">
          <reference field="4294967294" count="5">
            <x v="0"/>
            <x v="1"/>
            <x v="2"/>
            <x v="3"/>
            <x v="4"/>
          </reference>
          <reference field="3" count="1" selected="0">
            <x v="111"/>
          </reference>
        </references>
      </pivotArea>
    </format>
    <format dxfId="114">
      <pivotArea dataOnly="0" labelOnly="1" outline="0" fieldPosition="0">
        <references count="2">
          <reference field="4294967294" count="5">
            <x v="0"/>
            <x v="1"/>
            <x v="2"/>
            <x v="3"/>
            <x v="4"/>
          </reference>
          <reference field="3" count="1" selected="0">
            <x v="113"/>
          </reference>
        </references>
      </pivotArea>
    </format>
    <format dxfId="113">
      <pivotArea dataOnly="0" labelOnly="1" outline="0" fieldPosition="0">
        <references count="2">
          <reference field="4294967294" count="5">
            <x v="0"/>
            <x v="1"/>
            <x v="2"/>
            <x v="3"/>
            <x v="4"/>
          </reference>
          <reference field="3" count="1" selected="0">
            <x v="114"/>
          </reference>
        </references>
      </pivotArea>
    </format>
    <format dxfId="112">
      <pivotArea dataOnly="0" labelOnly="1" outline="0" fieldPosition="0">
        <references count="2">
          <reference field="4294967294" count="5">
            <x v="0"/>
            <x v="1"/>
            <x v="2"/>
            <x v="3"/>
            <x v="4"/>
          </reference>
          <reference field="3" count="1" selected="0">
            <x v="115"/>
          </reference>
        </references>
      </pivotArea>
    </format>
    <format dxfId="111">
      <pivotArea dataOnly="0" labelOnly="1" outline="0" fieldPosition="0">
        <references count="2">
          <reference field="4294967294" count="5">
            <x v="0"/>
            <x v="1"/>
            <x v="2"/>
            <x v="3"/>
            <x v="4"/>
          </reference>
          <reference field="3" count="1" selected="0">
            <x v="118"/>
          </reference>
        </references>
      </pivotArea>
    </format>
    <format dxfId="110">
      <pivotArea dataOnly="0" labelOnly="1" outline="0" fieldPosition="0">
        <references count="2">
          <reference field="4294967294" count="5">
            <x v="0"/>
            <x v="1"/>
            <x v="2"/>
            <x v="3"/>
            <x v="4"/>
          </reference>
          <reference field="3" count="1" selected="0">
            <x v="119"/>
          </reference>
        </references>
      </pivotArea>
    </format>
    <format dxfId="109">
      <pivotArea dataOnly="0" labelOnly="1" outline="0" fieldPosition="0">
        <references count="2">
          <reference field="4294967294" count="5">
            <x v="0"/>
            <x v="1"/>
            <x v="2"/>
            <x v="3"/>
            <x v="4"/>
          </reference>
          <reference field="3" count="1" selected="0">
            <x v="120"/>
          </reference>
        </references>
      </pivotArea>
    </format>
    <format dxfId="108">
      <pivotArea dataOnly="0" labelOnly="1" outline="0" fieldPosition="0">
        <references count="2">
          <reference field="4294967294" count="5">
            <x v="0"/>
            <x v="1"/>
            <x v="2"/>
            <x v="3"/>
            <x v="4"/>
          </reference>
          <reference field="3" count="1" selected="0">
            <x v="121"/>
          </reference>
        </references>
      </pivotArea>
    </format>
    <format dxfId="107">
      <pivotArea dataOnly="0" labelOnly="1" outline="0" fieldPosition="0">
        <references count="2">
          <reference field="4294967294" count="5">
            <x v="0"/>
            <x v="1"/>
            <x v="2"/>
            <x v="3"/>
            <x v="4"/>
          </reference>
          <reference field="3" count="1" selected="0">
            <x v="122"/>
          </reference>
        </references>
      </pivotArea>
    </format>
    <format dxfId="106">
      <pivotArea dataOnly="0" labelOnly="1" outline="0" fieldPosition="0">
        <references count="2">
          <reference field="4294967294" count="5">
            <x v="0"/>
            <x v="1"/>
            <x v="2"/>
            <x v="3"/>
            <x v="4"/>
          </reference>
          <reference field="3" count="1" selected="0">
            <x v="123"/>
          </reference>
        </references>
      </pivotArea>
    </format>
    <format dxfId="105">
      <pivotArea dataOnly="0" labelOnly="1" outline="0" fieldPosition="0">
        <references count="2">
          <reference field="4294967294" count="5">
            <x v="0"/>
            <x v="1"/>
            <x v="2"/>
            <x v="3"/>
            <x v="4"/>
          </reference>
          <reference field="3" count="1" selected="0">
            <x v="124"/>
          </reference>
        </references>
      </pivotArea>
    </format>
    <format dxfId="104">
      <pivotArea dataOnly="0" labelOnly="1" outline="0" fieldPosition="0">
        <references count="2">
          <reference field="4294967294" count="5">
            <x v="0"/>
            <x v="1"/>
            <x v="2"/>
            <x v="3"/>
            <x v="4"/>
          </reference>
          <reference field="3" count="1" selected="0">
            <x v="125"/>
          </reference>
        </references>
      </pivotArea>
    </format>
    <format dxfId="103">
      <pivotArea dataOnly="0" labelOnly="1" outline="0" fieldPosition="0">
        <references count="2">
          <reference field="4294967294" count="5">
            <x v="0"/>
            <x v="1"/>
            <x v="2"/>
            <x v="3"/>
            <x v="4"/>
          </reference>
          <reference field="3" count="1" selected="0">
            <x v="126"/>
          </reference>
        </references>
      </pivotArea>
    </format>
    <format dxfId="102">
      <pivotArea dataOnly="0" labelOnly="1" outline="0" fieldPosition="0">
        <references count="2">
          <reference field="4294967294" count="5">
            <x v="0"/>
            <x v="1"/>
            <x v="2"/>
            <x v="3"/>
            <x v="4"/>
          </reference>
          <reference field="3" count="1" selected="0">
            <x v="127"/>
          </reference>
        </references>
      </pivotArea>
    </format>
    <format dxfId="101">
      <pivotArea dataOnly="0" labelOnly="1" outline="0" fieldPosition="0">
        <references count="2">
          <reference field="4294967294" count="5">
            <x v="0"/>
            <x v="1"/>
            <x v="2"/>
            <x v="3"/>
            <x v="4"/>
          </reference>
          <reference field="3" count="1" selected="0">
            <x v="128"/>
          </reference>
        </references>
      </pivotArea>
    </format>
    <format dxfId="100">
      <pivotArea dataOnly="0" labelOnly="1" outline="0" fieldPosition="0">
        <references count="2">
          <reference field="4294967294" count="5">
            <x v="0"/>
            <x v="1"/>
            <x v="2"/>
            <x v="3"/>
            <x v="4"/>
          </reference>
          <reference field="3" count="1" selected="0">
            <x v="129"/>
          </reference>
        </references>
      </pivotArea>
    </format>
    <format dxfId="99">
      <pivotArea dataOnly="0" labelOnly="1" outline="0" fieldPosition="0">
        <references count="2">
          <reference field="4294967294" count="5">
            <x v="0"/>
            <x v="1"/>
            <x v="2"/>
            <x v="3"/>
            <x v="4"/>
          </reference>
          <reference field="3" count="1" selected="0">
            <x v="130"/>
          </reference>
        </references>
      </pivotArea>
    </format>
    <format dxfId="98">
      <pivotArea dataOnly="0" labelOnly="1" outline="0" fieldPosition="0">
        <references count="2">
          <reference field="4294967294" count="5">
            <x v="0"/>
            <x v="1"/>
            <x v="2"/>
            <x v="3"/>
            <x v="4"/>
          </reference>
          <reference field="3" count="1" selected="0">
            <x v="131"/>
          </reference>
        </references>
      </pivotArea>
    </format>
    <format dxfId="97">
      <pivotArea dataOnly="0" labelOnly="1" outline="0" fieldPosition="0">
        <references count="2">
          <reference field="4294967294" count="5">
            <x v="0"/>
            <x v="1"/>
            <x v="2"/>
            <x v="3"/>
            <x v="4"/>
          </reference>
          <reference field="3" count="1" selected="0">
            <x v="132"/>
          </reference>
        </references>
      </pivotArea>
    </format>
    <format dxfId="96">
      <pivotArea dataOnly="0" labelOnly="1" outline="0" fieldPosition="0">
        <references count="2">
          <reference field="4294967294" count="5">
            <x v="0"/>
            <x v="1"/>
            <x v="2"/>
            <x v="3"/>
            <x v="4"/>
          </reference>
          <reference field="3" count="1" selected="0">
            <x v="133"/>
          </reference>
        </references>
      </pivotArea>
    </format>
    <format dxfId="95">
      <pivotArea dataOnly="0" labelOnly="1" outline="0" fieldPosition="0">
        <references count="2">
          <reference field="4294967294" count="5">
            <x v="0"/>
            <x v="1"/>
            <x v="2"/>
            <x v="3"/>
            <x v="4"/>
          </reference>
          <reference field="3" count="1" selected="0">
            <x v="134"/>
          </reference>
        </references>
      </pivotArea>
    </format>
    <format dxfId="94">
      <pivotArea dataOnly="0" labelOnly="1" outline="0" fieldPosition="0">
        <references count="2">
          <reference field="4294967294" count="5">
            <x v="0"/>
            <x v="1"/>
            <x v="2"/>
            <x v="3"/>
            <x v="4"/>
          </reference>
          <reference field="3" count="1" selected="0">
            <x v="135"/>
          </reference>
        </references>
      </pivotArea>
    </format>
    <format dxfId="93">
      <pivotArea dataOnly="0" labelOnly="1" outline="0" fieldPosition="0">
        <references count="2">
          <reference field="4294967294" count="5">
            <x v="0"/>
            <x v="1"/>
            <x v="2"/>
            <x v="3"/>
            <x v="4"/>
          </reference>
          <reference field="3" count="1" selected="0">
            <x v="136"/>
          </reference>
        </references>
      </pivotArea>
    </format>
    <format dxfId="92">
      <pivotArea dataOnly="0" labelOnly="1" outline="0" fieldPosition="0">
        <references count="2">
          <reference field="4294967294" count="5">
            <x v="0"/>
            <x v="1"/>
            <x v="2"/>
            <x v="3"/>
            <x v="4"/>
          </reference>
          <reference field="3" count="1" selected="0">
            <x v="137"/>
          </reference>
        </references>
      </pivotArea>
    </format>
    <format dxfId="91">
      <pivotArea dataOnly="0" labelOnly="1" outline="0" fieldPosition="0">
        <references count="2">
          <reference field="4294967294" count="5">
            <x v="0"/>
            <x v="1"/>
            <x v="2"/>
            <x v="3"/>
            <x v="4"/>
          </reference>
          <reference field="3" count="1" selected="0">
            <x v="138"/>
          </reference>
        </references>
      </pivotArea>
    </format>
    <format dxfId="90">
      <pivotArea dataOnly="0" labelOnly="1" outline="0" fieldPosition="0">
        <references count="2">
          <reference field="4294967294" count="5">
            <x v="0"/>
            <x v="1"/>
            <x v="2"/>
            <x v="3"/>
            <x v="4"/>
          </reference>
          <reference field="3" count="1" selected="0">
            <x v="139"/>
          </reference>
        </references>
      </pivotArea>
    </format>
    <format dxfId="89">
      <pivotArea dataOnly="0" labelOnly="1" outline="0" fieldPosition="0">
        <references count="2">
          <reference field="4294967294" count="5">
            <x v="0"/>
            <x v="1"/>
            <x v="2"/>
            <x v="3"/>
            <x v="4"/>
          </reference>
          <reference field="3" count="1" selected="0">
            <x v="140"/>
          </reference>
        </references>
      </pivotArea>
    </format>
    <format dxfId="88">
      <pivotArea dataOnly="0" labelOnly="1" outline="0" fieldPosition="0">
        <references count="2">
          <reference field="4294967294" count="5">
            <x v="0"/>
            <x v="1"/>
            <x v="2"/>
            <x v="3"/>
            <x v="4"/>
          </reference>
          <reference field="3" count="1" selected="0">
            <x v="141"/>
          </reference>
        </references>
      </pivotArea>
    </format>
    <format dxfId="87">
      <pivotArea dataOnly="0" labelOnly="1" outline="0" fieldPosition="0">
        <references count="2">
          <reference field="4294967294" count="5">
            <x v="0"/>
            <x v="1"/>
            <x v="2"/>
            <x v="3"/>
            <x v="4"/>
          </reference>
          <reference field="3" count="1" selected="0">
            <x v="142"/>
          </reference>
        </references>
      </pivotArea>
    </format>
    <format dxfId="86">
      <pivotArea dataOnly="0" labelOnly="1" outline="0" fieldPosition="0">
        <references count="2">
          <reference field="4294967294" count="5">
            <x v="0"/>
            <x v="1"/>
            <x v="2"/>
            <x v="3"/>
            <x v="4"/>
          </reference>
          <reference field="3" count="1" selected="0">
            <x v="143"/>
          </reference>
        </references>
      </pivotArea>
    </format>
    <format dxfId="85">
      <pivotArea dataOnly="0" labelOnly="1" outline="0" fieldPosition="0">
        <references count="2">
          <reference field="4294967294" count="5">
            <x v="0"/>
            <x v="1"/>
            <x v="2"/>
            <x v="3"/>
            <x v="4"/>
          </reference>
          <reference field="3" count="1" selected="0">
            <x v="144"/>
          </reference>
        </references>
      </pivotArea>
    </format>
    <format dxfId="84">
      <pivotArea dataOnly="0" labelOnly="1" outline="0" fieldPosition="0">
        <references count="2">
          <reference field="4294967294" count="5">
            <x v="0"/>
            <x v="1"/>
            <x v="2"/>
            <x v="3"/>
            <x v="4"/>
          </reference>
          <reference field="3" count="1" selected="0">
            <x v="145"/>
          </reference>
        </references>
      </pivotArea>
    </format>
    <format dxfId="83">
      <pivotArea dataOnly="0" labelOnly="1" outline="0" fieldPosition="0">
        <references count="2">
          <reference field="4294967294" count="5">
            <x v="0"/>
            <x v="1"/>
            <x v="2"/>
            <x v="3"/>
            <x v="4"/>
          </reference>
          <reference field="3" count="1" selected="0">
            <x v="146"/>
          </reference>
        </references>
      </pivotArea>
    </format>
    <format dxfId="82">
      <pivotArea dataOnly="0" labelOnly="1" outline="0" fieldPosition="0">
        <references count="2">
          <reference field="4294967294" count="5">
            <x v="0"/>
            <x v="1"/>
            <x v="2"/>
            <x v="3"/>
            <x v="4"/>
          </reference>
          <reference field="3" count="1" selected="0">
            <x v="147"/>
          </reference>
        </references>
      </pivotArea>
    </format>
    <format dxfId="81">
      <pivotArea dataOnly="0" labelOnly="1" outline="0" fieldPosition="0">
        <references count="2">
          <reference field="4294967294" count="5">
            <x v="0"/>
            <x v="1"/>
            <x v="2"/>
            <x v="3"/>
            <x v="4"/>
          </reference>
          <reference field="3" count="1" selected="0">
            <x v="148"/>
          </reference>
        </references>
      </pivotArea>
    </format>
    <format dxfId="80">
      <pivotArea dataOnly="0" labelOnly="1" outline="0" fieldPosition="0">
        <references count="2">
          <reference field="4294967294" count="5">
            <x v="0"/>
            <x v="1"/>
            <x v="2"/>
            <x v="3"/>
            <x v="4"/>
          </reference>
          <reference field="3" count="1" selected="0">
            <x v="149"/>
          </reference>
        </references>
      </pivotArea>
    </format>
    <format dxfId="79">
      <pivotArea dataOnly="0" labelOnly="1" outline="0" fieldPosition="0">
        <references count="2">
          <reference field="4294967294" count="5">
            <x v="0"/>
            <x v="1"/>
            <x v="2"/>
            <x v="3"/>
            <x v="4"/>
          </reference>
          <reference field="3" count="1" selected="0">
            <x v="151"/>
          </reference>
        </references>
      </pivotArea>
    </format>
    <format dxfId="78">
      <pivotArea dataOnly="0" labelOnly="1" outline="0" fieldPosition="0">
        <references count="2">
          <reference field="4294967294" count="5">
            <x v="0"/>
            <x v="1"/>
            <x v="2"/>
            <x v="3"/>
            <x v="4"/>
          </reference>
          <reference field="3" count="1" selected="0">
            <x v="153"/>
          </reference>
        </references>
      </pivotArea>
    </format>
    <format dxfId="77">
      <pivotArea dataOnly="0" labelOnly="1" outline="0" fieldPosition="0">
        <references count="2">
          <reference field="4294967294" count="5">
            <x v="0"/>
            <x v="1"/>
            <x v="2"/>
            <x v="3"/>
            <x v="4"/>
          </reference>
          <reference field="3" count="1" selected="0">
            <x v="154"/>
          </reference>
        </references>
      </pivotArea>
    </format>
    <format dxfId="76">
      <pivotArea dataOnly="0" labelOnly="1" outline="0" fieldPosition="0">
        <references count="2">
          <reference field="4294967294" count="5">
            <x v="0"/>
            <x v="1"/>
            <x v="2"/>
            <x v="3"/>
            <x v="4"/>
          </reference>
          <reference field="3" count="1" selected="0">
            <x v="155"/>
          </reference>
        </references>
      </pivotArea>
    </format>
    <format dxfId="75">
      <pivotArea dataOnly="0" labelOnly="1" outline="0" fieldPosition="0">
        <references count="2">
          <reference field="4294967294" count="5">
            <x v="0"/>
            <x v="1"/>
            <x v="2"/>
            <x v="3"/>
            <x v="4"/>
          </reference>
          <reference field="3" count="1" selected="0">
            <x v="156"/>
          </reference>
        </references>
      </pivotArea>
    </format>
    <format dxfId="74">
      <pivotArea dataOnly="0" labelOnly="1" outline="0" fieldPosition="0">
        <references count="2">
          <reference field="4294967294" count="5">
            <x v="0"/>
            <x v="1"/>
            <x v="2"/>
            <x v="3"/>
            <x v="4"/>
          </reference>
          <reference field="3" count="1" selected="0">
            <x v="157"/>
          </reference>
        </references>
      </pivotArea>
    </format>
    <format dxfId="73">
      <pivotArea dataOnly="0" labelOnly="1" outline="0" fieldPosition="0">
        <references count="2">
          <reference field="4294967294" count="5">
            <x v="0"/>
            <x v="1"/>
            <x v="2"/>
            <x v="3"/>
            <x v="4"/>
          </reference>
          <reference field="3" count="1" selected="0">
            <x v="158"/>
          </reference>
        </references>
      </pivotArea>
    </format>
    <format dxfId="72">
      <pivotArea dataOnly="0" labelOnly="1" outline="0" fieldPosition="0">
        <references count="2">
          <reference field="4294967294" count="5">
            <x v="0"/>
            <x v="1"/>
            <x v="2"/>
            <x v="3"/>
            <x v="4"/>
          </reference>
          <reference field="3" count="1" selected="0">
            <x v="159"/>
          </reference>
        </references>
      </pivotArea>
    </format>
    <format dxfId="71">
      <pivotArea dataOnly="0" labelOnly="1" outline="0" fieldPosition="0">
        <references count="2">
          <reference field="4294967294" count="5">
            <x v="0"/>
            <x v="1"/>
            <x v="2"/>
            <x v="3"/>
            <x v="4"/>
          </reference>
          <reference field="3" count="1" selected="0">
            <x v="160"/>
          </reference>
        </references>
      </pivotArea>
    </format>
    <format dxfId="70">
      <pivotArea dataOnly="0" labelOnly="1" outline="0" fieldPosition="0">
        <references count="2">
          <reference field="4294967294" count="5">
            <x v="0"/>
            <x v="1"/>
            <x v="2"/>
            <x v="3"/>
            <x v="4"/>
          </reference>
          <reference field="3" count="1" selected="0">
            <x v="161"/>
          </reference>
        </references>
      </pivotArea>
    </format>
    <format dxfId="69">
      <pivotArea dataOnly="0" labelOnly="1" outline="0" fieldPosition="0">
        <references count="2">
          <reference field="4294967294" count="5">
            <x v="0"/>
            <x v="1"/>
            <x v="2"/>
            <x v="3"/>
            <x v="4"/>
          </reference>
          <reference field="3" count="1" selected="0">
            <x v="162"/>
          </reference>
        </references>
      </pivotArea>
    </format>
    <format dxfId="68">
      <pivotArea dataOnly="0" labelOnly="1" outline="0" fieldPosition="0">
        <references count="2">
          <reference field="4294967294" count="5">
            <x v="0"/>
            <x v="1"/>
            <x v="2"/>
            <x v="3"/>
            <x v="4"/>
          </reference>
          <reference field="3" count="1" selected="0">
            <x v="164"/>
          </reference>
        </references>
      </pivotArea>
    </format>
    <format dxfId="67">
      <pivotArea dataOnly="0" labelOnly="1" outline="0" fieldPosition="0">
        <references count="2">
          <reference field="4294967294" count="5">
            <x v="0"/>
            <x v="1"/>
            <x v="2"/>
            <x v="3"/>
            <x v="4"/>
          </reference>
          <reference field="3" count="1" selected="0">
            <x v="165"/>
          </reference>
        </references>
      </pivotArea>
    </format>
    <format dxfId="66">
      <pivotArea dataOnly="0" labelOnly="1" outline="0" fieldPosition="0">
        <references count="2">
          <reference field="4294967294" count="5">
            <x v="0"/>
            <x v="1"/>
            <x v="2"/>
            <x v="3"/>
            <x v="4"/>
          </reference>
          <reference field="3" count="1" selected="0">
            <x v="166"/>
          </reference>
        </references>
      </pivotArea>
    </format>
    <format dxfId="65">
      <pivotArea dataOnly="0" labelOnly="1" outline="0" fieldPosition="0">
        <references count="2">
          <reference field="4294967294" count="5">
            <x v="0"/>
            <x v="1"/>
            <x v="2"/>
            <x v="3"/>
            <x v="4"/>
          </reference>
          <reference field="3" count="1" selected="0">
            <x v="167"/>
          </reference>
        </references>
      </pivotArea>
    </format>
    <format dxfId="64">
      <pivotArea dataOnly="0" labelOnly="1" outline="0" fieldPosition="0">
        <references count="2">
          <reference field="4294967294" count="5">
            <x v="0"/>
            <x v="1"/>
            <x v="2"/>
            <x v="3"/>
            <x v="4"/>
          </reference>
          <reference field="3" count="1" selected="0">
            <x v="168"/>
          </reference>
        </references>
      </pivotArea>
    </format>
    <format dxfId="63">
      <pivotArea dataOnly="0" labelOnly="1" outline="0" fieldPosition="0">
        <references count="2">
          <reference field="4294967294" count="5">
            <x v="0"/>
            <x v="1"/>
            <x v="2"/>
            <x v="3"/>
            <x v="4"/>
          </reference>
          <reference field="3" count="1" selected="0">
            <x v="169"/>
          </reference>
        </references>
      </pivotArea>
    </format>
    <format dxfId="62">
      <pivotArea dataOnly="0" labelOnly="1" outline="0" fieldPosition="0">
        <references count="2">
          <reference field="4294967294" count="5">
            <x v="0"/>
            <x v="1"/>
            <x v="2"/>
            <x v="3"/>
            <x v="4"/>
          </reference>
          <reference field="3" count="1" selected="0">
            <x v="170"/>
          </reference>
        </references>
      </pivotArea>
    </format>
    <format dxfId="61">
      <pivotArea dataOnly="0" labelOnly="1" outline="0" fieldPosition="0">
        <references count="2">
          <reference field="4294967294" count="5">
            <x v="0"/>
            <x v="1"/>
            <x v="2"/>
            <x v="3"/>
            <x v="4"/>
          </reference>
          <reference field="3" count="1" selected="0">
            <x v="171"/>
          </reference>
        </references>
      </pivotArea>
    </format>
    <format dxfId="60">
      <pivotArea dataOnly="0" labelOnly="1" outline="0" fieldPosition="0">
        <references count="2">
          <reference field="4294967294" count="5">
            <x v="0"/>
            <x v="1"/>
            <x v="2"/>
            <x v="3"/>
            <x v="4"/>
          </reference>
          <reference field="3" count="1" selected="0">
            <x v="173"/>
          </reference>
        </references>
      </pivotArea>
    </format>
    <format dxfId="59">
      <pivotArea dataOnly="0" labelOnly="1" outline="0" fieldPosition="0">
        <references count="2">
          <reference field="4294967294" count="5">
            <x v="0"/>
            <x v="1"/>
            <x v="2"/>
            <x v="3"/>
            <x v="4"/>
          </reference>
          <reference field="3" count="1" selected="0">
            <x v="175"/>
          </reference>
        </references>
      </pivotArea>
    </format>
    <format dxfId="58">
      <pivotArea dataOnly="0" labelOnly="1" outline="0" fieldPosition="0">
        <references count="2">
          <reference field="4294967294" count="5">
            <x v="0"/>
            <x v="1"/>
            <x v="2"/>
            <x v="3"/>
            <x v="4"/>
          </reference>
          <reference field="3" count="1" selected="0">
            <x v="176"/>
          </reference>
        </references>
      </pivotArea>
    </format>
    <format dxfId="57">
      <pivotArea dataOnly="0" labelOnly="1" outline="0" fieldPosition="0">
        <references count="2">
          <reference field="4294967294" count="5">
            <x v="0"/>
            <x v="1"/>
            <x v="2"/>
            <x v="3"/>
            <x v="4"/>
          </reference>
          <reference field="3" count="1" selected="0">
            <x v="177"/>
          </reference>
        </references>
      </pivotArea>
    </format>
    <format dxfId="56">
      <pivotArea dataOnly="0" labelOnly="1" outline="0" fieldPosition="0">
        <references count="2">
          <reference field="4294967294" count="5">
            <x v="0"/>
            <x v="1"/>
            <x v="2"/>
            <x v="3"/>
            <x v="4"/>
          </reference>
          <reference field="3" count="1" selected="0">
            <x v="178"/>
          </reference>
        </references>
      </pivotArea>
    </format>
    <format dxfId="55">
      <pivotArea dataOnly="0" labelOnly="1" outline="0" fieldPosition="0">
        <references count="2">
          <reference field="4294967294" count="5">
            <x v="0"/>
            <x v="1"/>
            <x v="2"/>
            <x v="3"/>
            <x v="4"/>
          </reference>
          <reference field="3" count="1" selected="0">
            <x v="179"/>
          </reference>
        </references>
      </pivotArea>
    </format>
    <format dxfId="54">
      <pivotArea dataOnly="0" labelOnly="1" outline="0" fieldPosition="0">
        <references count="2">
          <reference field="4294967294" count="5">
            <x v="0"/>
            <x v="1"/>
            <x v="2"/>
            <x v="3"/>
            <x v="4"/>
          </reference>
          <reference field="3" count="1" selected="0">
            <x v="180"/>
          </reference>
        </references>
      </pivotArea>
    </format>
    <format dxfId="53">
      <pivotArea dataOnly="0" labelOnly="1" outline="0" fieldPosition="0">
        <references count="2">
          <reference field="4294967294" count="5">
            <x v="0"/>
            <x v="1"/>
            <x v="2"/>
            <x v="3"/>
            <x v="4"/>
          </reference>
          <reference field="3" count="1" selected="0">
            <x v="181"/>
          </reference>
        </references>
      </pivotArea>
    </format>
    <format dxfId="52">
      <pivotArea dataOnly="0" labelOnly="1" outline="0" fieldPosition="0">
        <references count="2">
          <reference field="4294967294" count="5">
            <x v="0"/>
            <x v="1"/>
            <x v="2"/>
            <x v="3"/>
            <x v="4"/>
          </reference>
          <reference field="3" count="1" selected="0">
            <x v="182"/>
          </reference>
        </references>
      </pivotArea>
    </format>
    <format dxfId="51">
      <pivotArea dataOnly="0" labelOnly="1" outline="0" fieldPosition="0">
        <references count="2">
          <reference field="4294967294" count="5">
            <x v="0"/>
            <x v="1"/>
            <x v="2"/>
            <x v="3"/>
            <x v="4"/>
          </reference>
          <reference field="3" count="1" selected="0">
            <x v="183"/>
          </reference>
        </references>
      </pivotArea>
    </format>
    <format dxfId="50">
      <pivotArea dataOnly="0" labelOnly="1" outline="0" fieldPosition="0">
        <references count="2">
          <reference field="4294967294" count="5">
            <x v="0"/>
            <x v="1"/>
            <x v="2"/>
            <x v="3"/>
            <x v="4"/>
          </reference>
          <reference field="3" count="1" selected="0">
            <x v="184"/>
          </reference>
        </references>
      </pivotArea>
    </format>
    <format dxfId="49">
      <pivotArea dataOnly="0" labelOnly="1" outline="0" fieldPosition="0">
        <references count="2">
          <reference field="4294967294" count="5">
            <x v="0"/>
            <x v="1"/>
            <x v="2"/>
            <x v="3"/>
            <x v="4"/>
          </reference>
          <reference field="3" count="1" selected="0">
            <x v="185"/>
          </reference>
        </references>
      </pivotArea>
    </format>
    <format dxfId="48">
      <pivotArea dataOnly="0" labelOnly="1" outline="0" fieldPosition="0">
        <references count="2">
          <reference field="4294967294" count="5">
            <x v="0"/>
            <x v="1"/>
            <x v="2"/>
            <x v="3"/>
            <x v="4"/>
          </reference>
          <reference field="3" count="1" selected="0">
            <x v="186"/>
          </reference>
        </references>
      </pivotArea>
    </format>
    <format dxfId="47">
      <pivotArea dataOnly="0" labelOnly="1" outline="0" fieldPosition="0">
        <references count="2">
          <reference field="4294967294" count="5">
            <x v="0"/>
            <x v="1"/>
            <x v="2"/>
            <x v="3"/>
            <x v="4"/>
          </reference>
          <reference field="3" count="1" selected="0">
            <x v="187"/>
          </reference>
        </references>
      </pivotArea>
    </format>
    <format dxfId="46">
      <pivotArea dataOnly="0" labelOnly="1" outline="0" fieldPosition="0">
        <references count="2">
          <reference field="4294967294" count="5">
            <x v="0"/>
            <x v="1"/>
            <x v="2"/>
            <x v="3"/>
            <x v="4"/>
          </reference>
          <reference field="3" count="1" selected="0">
            <x v="188"/>
          </reference>
        </references>
      </pivotArea>
    </format>
    <format dxfId="45">
      <pivotArea dataOnly="0" labelOnly="1" outline="0" fieldPosition="0">
        <references count="2">
          <reference field="4294967294" count="5">
            <x v="0"/>
            <x v="1"/>
            <x v="2"/>
            <x v="3"/>
            <x v="4"/>
          </reference>
          <reference field="3" count="1" selected="0">
            <x v="189"/>
          </reference>
        </references>
      </pivotArea>
    </format>
    <format dxfId="44">
      <pivotArea dataOnly="0" labelOnly="1" outline="0" fieldPosition="0">
        <references count="2">
          <reference field="4294967294" count="5">
            <x v="0"/>
            <x v="1"/>
            <x v="2"/>
            <x v="3"/>
            <x v="4"/>
          </reference>
          <reference field="3" count="1" selected="0">
            <x v="190"/>
          </reference>
        </references>
      </pivotArea>
    </format>
    <format dxfId="43">
      <pivotArea dataOnly="0" labelOnly="1" outline="0" fieldPosition="0">
        <references count="2">
          <reference field="4294967294" count="5">
            <x v="0"/>
            <x v="1"/>
            <x v="2"/>
            <x v="3"/>
            <x v="4"/>
          </reference>
          <reference field="3" count="1" selected="0">
            <x v="191"/>
          </reference>
        </references>
      </pivotArea>
    </format>
    <format dxfId="42">
      <pivotArea dataOnly="0" labelOnly="1" outline="0" fieldPosition="0">
        <references count="2">
          <reference field="4294967294" count="5">
            <x v="0"/>
            <x v="1"/>
            <x v="2"/>
            <x v="3"/>
            <x v="4"/>
          </reference>
          <reference field="3" count="1" selected="0">
            <x v="192"/>
          </reference>
        </references>
      </pivotArea>
    </format>
    <format dxfId="41">
      <pivotArea dataOnly="0" labelOnly="1" outline="0" fieldPosition="0">
        <references count="2">
          <reference field="4294967294" count="5">
            <x v="0"/>
            <x v="1"/>
            <x v="2"/>
            <x v="3"/>
            <x v="4"/>
          </reference>
          <reference field="3" count="1" selected="0">
            <x v="193"/>
          </reference>
        </references>
      </pivotArea>
    </format>
    <format dxfId="40">
      <pivotArea dataOnly="0" labelOnly="1" outline="0" fieldPosition="0">
        <references count="2">
          <reference field="4294967294" count="5">
            <x v="0"/>
            <x v="1"/>
            <x v="2"/>
            <x v="3"/>
            <x v="4"/>
          </reference>
          <reference field="3" count="1" selected="0">
            <x v="194"/>
          </reference>
        </references>
      </pivotArea>
    </format>
    <format dxfId="39">
      <pivotArea dataOnly="0" labelOnly="1" outline="0" fieldPosition="0">
        <references count="2">
          <reference field="4294967294" count="5">
            <x v="0"/>
            <x v="1"/>
            <x v="2"/>
            <x v="3"/>
            <x v="4"/>
          </reference>
          <reference field="3" count="1" selected="0">
            <x v="195"/>
          </reference>
        </references>
      </pivotArea>
    </format>
    <format dxfId="38">
      <pivotArea dataOnly="0" labelOnly="1" outline="0" fieldPosition="0">
        <references count="2">
          <reference field="4294967294" count="5">
            <x v="0"/>
            <x v="1"/>
            <x v="2"/>
            <x v="3"/>
            <x v="4"/>
          </reference>
          <reference field="3" count="1" selected="0">
            <x v="196"/>
          </reference>
        </references>
      </pivotArea>
    </format>
    <format dxfId="37">
      <pivotArea dataOnly="0" labelOnly="1" outline="0" fieldPosition="0">
        <references count="2">
          <reference field="4294967294" count="5">
            <x v="0"/>
            <x v="1"/>
            <x v="2"/>
            <x v="3"/>
            <x v="4"/>
          </reference>
          <reference field="3" count="1" selected="0">
            <x v="197"/>
          </reference>
        </references>
      </pivotArea>
    </format>
    <format dxfId="36">
      <pivotArea dataOnly="0" labelOnly="1" outline="0" fieldPosition="0">
        <references count="2">
          <reference field="4294967294" count="5">
            <x v="0"/>
            <x v="1"/>
            <x v="2"/>
            <x v="3"/>
            <x v="4"/>
          </reference>
          <reference field="3" count="1" selected="0">
            <x v="198"/>
          </reference>
        </references>
      </pivotArea>
    </format>
    <format dxfId="35">
      <pivotArea dataOnly="0" labelOnly="1" outline="0" fieldPosition="0">
        <references count="2">
          <reference field="4294967294" count="5">
            <x v="0"/>
            <x v="1"/>
            <x v="2"/>
            <x v="3"/>
            <x v="4"/>
          </reference>
          <reference field="3" count="1" selected="0">
            <x v="200"/>
          </reference>
        </references>
      </pivotArea>
    </format>
    <format dxfId="34">
      <pivotArea dataOnly="0" labelOnly="1" outline="0" fieldPosition="0">
        <references count="2">
          <reference field="4294967294" count="5">
            <x v="0"/>
            <x v="1"/>
            <x v="2"/>
            <x v="3"/>
            <x v="4"/>
          </reference>
          <reference field="3" count="1" selected="0">
            <x v="9"/>
          </reference>
        </references>
      </pivotArea>
    </format>
    <format dxfId="33">
      <pivotArea dataOnly="0" labelOnly="1" outline="0" fieldPosition="0">
        <references count="2">
          <reference field="4294967294" count="5">
            <x v="0"/>
            <x v="1"/>
            <x v="2"/>
            <x v="3"/>
            <x v="4"/>
          </reference>
          <reference field="3" count="1" selected="0">
            <x v="112"/>
          </reference>
        </references>
      </pivotArea>
    </format>
    <format dxfId="32">
      <pivotArea dataOnly="0" labelOnly="1" outline="0" fieldPosition="0">
        <references count="2">
          <reference field="4294967294" count="5">
            <x v="0"/>
            <x v="1"/>
            <x v="2"/>
            <x v="3"/>
            <x v="4"/>
          </reference>
          <reference field="3" count="1" selected="0">
            <x v="13"/>
          </reference>
        </references>
      </pivotArea>
    </format>
    <format dxfId="31">
      <pivotArea dataOnly="0" labelOnly="1" outline="0" fieldPosition="0">
        <references count="2">
          <reference field="4294967294" count="5">
            <x v="0"/>
            <x v="1"/>
            <x v="2"/>
            <x v="3"/>
            <x v="4"/>
          </reference>
          <reference field="3" count="1" selected="0">
            <x v="19"/>
          </reference>
        </references>
      </pivotArea>
    </format>
    <format dxfId="30">
      <pivotArea dataOnly="0" labelOnly="1" outline="0" fieldPosition="0">
        <references count="2">
          <reference field="4294967294" count="5">
            <x v="0"/>
            <x v="1"/>
            <x v="2"/>
            <x v="3"/>
            <x v="4"/>
          </reference>
          <reference field="3" count="1" selected="0">
            <x v="47"/>
          </reference>
        </references>
      </pivotArea>
    </format>
    <format dxfId="29">
      <pivotArea dataOnly="0" labelOnly="1" outline="0" fieldPosition="0">
        <references count="2">
          <reference field="4294967294" count="5">
            <x v="0"/>
            <x v="1"/>
            <x v="2"/>
            <x v="3"/>
            <x v="4"/>
          </reference>
          <reference field="3" count="1" selected="0">
            <x v="76"/>
          </reference>
        </references>
      </pivotArea>
    </format>
    <format dxfId="28">
      <pivotArea dataOnly="0" labelOnly="1" outline="0" fieldPosition="0">
        <references count="2">
          <reference field="4294967294" count="5">
            <x v="0"/>
            <x v="1"/>
            <x v="2"/>
            <x v="3"/>
            <x v="4"/>
          </reference>
          <reference field="3" count="1" selected="0">
            <x v="81"/>
          </reference>
        </references>
      </pivotArea>
    </format>
    <format dxfId="27">
      <pivotArea dataOnly="0" labelOnly="1" outline="0" fieldPosition="0">
        <references count="2">
          <reference field="4294967294" count="5">
            <x v="0"/>
            <x v="1"/>
            <x v="2"/>
            <x v="3"/>
            <x v="4"/>
          </reference>
          <reference field="3" count="1" selected="0">
            <x v="66"/>
          </reference>
        </references>
      </pivotArea>
    </format>
    <format dxfId="26">
      <pivotArea dataOnly="0" labelOnly="1" outline="0" fieldPosition="0">
        <references count="2">
          <reference field="4294967294" count="5">
            <x v="0"/>
            <x v="1"/>
            <x v="2"/>
            <x v="3"/>
            <x v="4"/>
          </reference>
          <reference field="3" count="1" selected="0">
            <x v="68"/>
          </reference>
        </references>
      </pivotArea>
    </format>
    <format dxfId="25">
      <pivotArea dataOnly="0" labelOnly="1" outline="0" fieldPosition="0">
        <references count="2">
          <reference field="4294967294" count="5">
            <x v="0"/>
            <x v="1"/>
            <x v="2"/>
            <x v="3"/>
            <x v="4"/>
          </reference>
          <reference field="3" count="1" selected="0">
            <x v="67"/>
          </reference>
        </references>
      </pivotArea>
    </format>
    <format dxfId="24">
      <pivotArea dataOnly="0" labelOnly="1" outline="0" fieldPosition="0">
        <references count="2">
          <reference field="4294967294" count="5">
            <x v="0"/>
            <x v="1"/>
            <x v="2"/>
            <x v="3"/>
            <x v="4"/>
          </reference>
          <reference field="3" count="1" selected="0">
            <x v="71"/>
          </reference>
        </references>
      </pivotArea>
    </format>
    <format dxfId="23">
      <pivotArea dataOnly="0" labelOnly="1" outline="0" fieldPosition="0">
        <references count="2">
          <reference field="4294967294" count="5">
            <x v="0"/>
            <x v="1"/>
            <x v="2"/>
            <x v="3"/>
            <x v="4"/>
          </reference>
          <reference field="3" count="1" selected="0">
            <x v="174"/>
          </reference>
        </references>
      </pivotArea>
    </format>
    <format dxfId="22">
      <pivotArea dataOnly="0" labelOnly="1" outline="0" fieldPosition="0">
        <references count="2">
          <reference field="4294967294" count="5">
            <x v="0"/>
            <x v="1"/>
            <x v="2"/>
            <x v="3"/>
            <x v="4"/>
          </reference>
          <reference field="3" count="1" selected="0">
            <x v="199"/>
          </reference>
        </references>
      </pivotArea>
    </format>
    <format dxfId="21">
      <pivotArea dataOnly="0" labelOnly="1" outline="0" fieldPosition="0">
        <references count="2">
          <reference field="4294967294" count="5">
            <x v="0"/>
            <x v="1"/>
            <x v="2"/>
            <x v="3"/>
            <x v="4"/>
          </reference>
          <reference field="3" count="1" selected="0">
            <x v="17"/>
          </reference>
        </references>
      </pivotArea>
    </format>
    <format dxfId="20">
      <pivotArea dataOnly="0" labelOnly="1" outline="0" fieldPosition="0">
        <references count="2">
          <reference field="4294967294" count="5">
            <x v="0"/>
            <x v="1"/>
            <x v="2"/>
            <x v="3"/>
            <x v="4"/>
          </reference>
          <reference field="3" count="1" selected="0">
            <x v="150"/>
          </reference>
        </references>
      </pivotArea>
    </format>
    <format dxfId="19">
      <pivotArea dataOnly="0" labelOnly="1" outline="0" fieldPosition="0">
        <references count="2">
          <reference field="4294967294" count="5">
            <x v="0"/>
            <x v="1"/>
            <x v="2"/>
            <x v="3"/>
            <x v="4"/>
          </reference>
          <reference field="3" count="1" selected="0">
            <x v="152"/>
          </reference>
        </references>
      </pivotArea>
    </format>
    <format dxfId="18">
      <pivotArea dataOnly="0" labelOnly="1" outline="0" fieldPosition="0">
        <references count="2">
          <reference field="4294967294" count="5">
            <x v="0"/>
            <x v="1"/>
            <x v="2"/>
            <x v="3"/>
            <x v="4"/>
          </reference>
          <reference field="3" count="1" selected="0">
            <x v="5"/>
          </reference>
        </references>
      </pivotArea>
    </format>
    <format dxfId="17">
      <pivotArea dataOnly="0" labelOnly="1" outline="0" fieldPosition="0">
        <references count="2">
          <reference field="4294967294" count="5">
            <x v="0"/>
            <x v="1"/>
            <x v="2"/>
            <x v="3"/>
            <x v="4"/>
          </reference>
          <reference field="3" count="1" selected="0">
            <x v="53"/>
          </reference>
        </references>
      </pivotArea>
    </format>
    <format dxfId="16">
      <pivotArea dataOnly="0" labelOnly="1" outline="0" fieldPosition="0">
        <references count="2">
          <reference field="4294967294" count="5">
            <x v="0"/>
            <x v="1"/>
            <x v="2"/>
            <x v="3"/>
            <x v="4"/>
          </reference>
          <reference field="3" count="1" selected="0">
            <x v="73"/>
          </reference>
        </references>
      </pivotArea>
    </format>
    <format dxfId="15">
      <pivotArea dataOnly="0" labelOnly="1" outline="0" fieldPosition="0">
        <references count="2">
          <reference field="4294967294" count="5">
            <x v="0"/>
            <x v="1"/>
            <x v="2"/>
            <x v="3"/>
            <x v="4"/>
          </reference>
          <reference field="3" count="1" selected="0">
            <x v="98"/>
          </reference>
        </references>
      </pivotArea>
    </format>
    <format dxfId="14">
      <pivotArea dataOnly="0" labelOnly="1" outline="0" fieldPosition="0">
        <references count="2">
          <reference field="4294967294" count="5">
            <x v="0"/>
            <x v="1"/>
            <x v="2"/>
            <x v="3"/>
            <x v="4"/>
          </reference>
          <reference field="3" count="1" selected="0">
            <x v="84"/>
          </reference>
        </references>
      </pivotArea>
    </format>
    <format dxfId="13">
      <pivotArea dataOnly="0" labelOnly="1" outline="0" fieldPosition="0">
        <references count="2">
          <reference field="4294967294" count="5">
            <x v="0"/>
            <x v="1"/>
            <x v="2"/>
            <x v="3"/>
            <x v="4"/>
          </reference>
          <reference field="3" count="1" selected="0">
            <x v="86"/>
          </reference>
        </references>
      </pivotArea>
    </format>
    <format dxfId="12">
      <pivotArea dataOnly="0" labelOnly="1" outline="0" fieldPosition="0">
        <references count="2">
          <reference field="4294967294" count="5">
            <x v="0"/>
            <x v="1"/>
            <x v="2"/>
            <x v="3"/>
            <x v="4"/>
          </reference>
          <reference field="3" count="1" selected="0">
            <x v="40"/>
          </reference>
        </references>
      </pivotArea>
    </format>
    <format dxfId="11">
      <pivotArea dataOnly="0" labelOnly="1" outline="0" fieldPosition="0">
        <references count="2">
          <reference field="4294967294" count="5">
            <x v="0"/>
            <x v="1"/>
            <x v="2"/>
            <x v="3"/>
            <x v="4"/>
          </reference>
          <reference field="3" count="1" selected="0">
            <x v="89"/>
          </reference>
        </references>
      </pivotArea>
    </format>
    <format dxfId="10">
      <pivotArea dataOnly="0" labelOnly="1" outline="0" fieldPosition="0">
        <references count="2">
          <reference field="4294967294" count="5">
            <x v="0"/>
            <x v="1"/>
            <x v="2"/>
            <x v="3"/>
            <x v="4"/>
          </reference>
          <reference field="3" count="1" selected="0">
            <x v="172"/>
          </reference>
        </references>
      </pivotArea>
    </format>
    <format dxfId="9">
      <pivotArea field="10" type="button" dataOnly="0" labelOnly="1" outline="0" axis="axisCol" fieldPosition="0"/>
    </format>
    <format dxfId="8">
      <pivotArea type="topRight" dataOnly="0" labelOnly="1" outline="0" fieldPosition="0"/>
    </format>
    <format dxfId="7">
      <pivotArea collapsedLevelsAreSubtotals="1" fieldPosition="0">
        <references count="1">
          <reference field="3" count="1">
            <x v="0"/>
          </reference>
        </references>
      </pivotArea>
    </format>
    <format dxfId="6">
      <pivotArea collapsedLevelsAreSubtotals="1" fieldPosition="0">
        <references count="2">
          <reference field="4294967294" count="5">
            <x v="0"/>
            <x v="1"/>
            <x v="2"/>
            <x v="3"/>
            <x v="4"/>
          </reference>
          <reference field="3" count="1" selected="0">
            <x v="0"/>
          </reference>
        </references>
      </pivotArea>
    </format>
    <format dxfId="5">
      <pivotArea dataOnly="0" labelOnly="1" fieldPosition="0">
        <references count="1">
          <reference field="3" count="1">
            <x v="0"/>
          </reference>
        </references>
      </pivotArea>
    </format>
    <format dxfId="4">
      <pivotArea dataOnly="0" labelOnly="1" outline="0" fieldPosition="0">
        <references count="2">
          <reference field="4294967294" count="5">
            <x v="0"/>
            <x v="1"/>
            <x v="2"/>
            <x v="3"/>
            <x v="4"/>
          </reference>
          <reference field="3" count="1" selected="0">
            <x v="0"/>
          </reference>
        </references>
      </pivotArea>
    </format>
    <format dxfId="3">
      <pivotArea collapsedLevelsAreSubtotals="1" fieldPosition="0">
        <references count="1">
          <reference field="3" count="1">
            <x v="1"/>
          </reference>
        </references>
      </pivotArea>
    </format>
    <format dxfId="2">
      <pivotArea collapsedLevelsAreSubtotals="1" fieldPosition="0">
        <references count="2">
          <reference field="4294967294" count="5">
            <x v="0"/>
            <x v="1"/>
            <x v="2"/>
            <x v="3"/>
            <x v="4"/>
          </reference>
          <reference field="3" count="1" selected="0">
            <x v="1"/>
          </reference>
        </references>
      </pivotArea>
    </format>
    <format dxfId="1">
      <pivotArea dataOnly="0" labelOnly="1" fieldPosition="0">
        <references count="1">
          <reference field="3" count="1">
            <x v="1"/>
          </reference>
        </references>
      </pivotArea>
    </format>
    <format dxfId="0">
      <pivotArea dataOnly="0" labelOnly="1" outline="0" fieldPosition="0">
        <references count="2">
          <reference field="4294967294" count="5">
            <x v="0"/>
            <x v="1"/>
            <x v="2"/>
            <x v="3"/>
            <x v="4"/>
          </reference>
          <reference field="3" count="1" selected="0">
            <x v="1"/>
          </reference>
        </references>
      </pivotArea>
    </format>
  </formats>
  <chartFormats count="1">
    <chartFormat chart="0"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379"/>
  <sheetViews>
    <sheetView tabSelected="1" topLeftCell="C1" zoomScaleNormal="100" workbookViewId="0">
      <pane ySplit="4" topLeftCell="A5" activePane="bottomLeft" state="frozen"/>
      <selection sqref="A1:B1"/>
      <selection pane="bottomLeft" activeCell="N2" sqref="N2:U2"/>
    </sheetView>
  </sheetViews>
  <sheetFormatPr defaultColWidth="9.140625" defaultRowHeight="12.75" x14ac:dyDescent="0.2"/>
  <cols>
    <col min="1" max="1" width="10.7109375" style="1" customWidth="1"/>
    <col min="2" max="2" width="25.7109375" style="1" customWidth="1"/>
    <col min="3" max="3" width="9.7109375" style="1" customWidth="1"/>
    <col min="4" max="4" width="30.7109375" style="1" customWidth="1"/>
    <col min="5" max="5" width="38.140625" style="1" customWidth="1"/>
    <col min="6" max="6" width="10.7109375" style="1" customWidth="1"/>
    <col min="7" max="7" width="5.140625" style="1" customWidth="1"/>
    <col min="8" max="8" width="10.7109375" style="1" customWidth="1"/>
    <col min="9" max="10" width="30.7109375" style="1" customWidth="1"/>
    <col min="11" max="13" width="10.7109375" style="1" customWidth="1"/>
    <col min="14" max="15" width="6.42578125" style="1" customWidth="1"/>
    <col min="16" max="20" width="5.7109375" style="1" customWidth="1"/>
    <col min="21" max="21" width="6.42578125" style="1" customWidth="1"/>
    <col min="22" max="22" width="12.5703125" style="1" customWidth="1"/>
    <col min="23" max="16384" width="9.140625" style="1"/>
  </cols>
  <sheetData>
    <row r="1" spans="1:23" s="5" customFormat="1" ht="26.25" customHeight="1" x14ac:dyDescent="0.2">
      <c r="A1" s="79"/>
      <c r="B1" s="6"/>
      <c r="C1" s="113" t="s">
        <v>831</v>
      </c>
      <c r="D1" s="114"/>
      <c r="E1" s="114"/>
      <c r="F1" s="114"/>
      <c r="G1" s="114"/>
      <c r="H1" s="114"/>
      <c r="I1" s="114"/>
      <c r="J1" s="114"/>
      <c r="K1" s="114"/>
      <c r="L1" s="114"/>
      <c r="M1" s="114"/>
      <c r="N1" s="114"/>
      <c r="O1" s="114"/>
      <c r="P1" s="114"/>
      <c r="Q1" s="114"/>
      <c r="R1" s="114"/>
      <c r="S1" s="114"/>
      <c r="T1" s="114"/>
      <c r="U1" s="115"/>
    </row>
    <row r="2" spans="1:23" ht="15.75" customHeight="1" x14ac:dyDescent="0.2">
      <c r="C2" s="116" t="s">
        <v>830</v>
      </c>
      <c r="D2" s="116"/>
      <c r="E2" s="116"/>
      <c r="F2" s="118" t="s">
        <v>2</v>
      </c>
      <c r="G2" s="118"/>
      <c r="H2" s="118"/>
      <c r="I2" s="118"/>
      <c r="J2" s="118"/>
      <c r="K2" s="118"/>
      <c r="L2" s="118"/>
      <c r="M2" s="118"/>
      <c r="N2" s="116" t="s">
        <v>3</v>
      </c>
      <c r="O2" s="116"/>
      <c r="P2" s="116"/>
      <c r="Q2" s="116"/>
      <c r="R2" s="116"/>
      <c r="S2" s="116"/>
      <c r="T2" s="116"/>
      <c r="U2" s="116"/>
      <c r="W2" s="2"/>
    </row>
    <row r="3" spans="1:23" ht="13.5" thickBot="1" x14ac:dyDescent="0.25">
      <c r="C3" s="117"/>
      <c r="D3" s="117"/>
      <c r="E3" s="117"/>
      <c r="F3" s="119"/>
      <c r="G3" s="119"/>
      <c r="H3" s="119"/>
      <c r="I3" s="119"/>
      <c r="J3" s="119"/>
      <c r="K3" s="119"/>
      <c r="L3" s="119"/>
      <c r="M3" s="119"/>
      <c r="N3" s="10">
        <f>SUBTOTAL(103,N5:N379)</f>
        <v>375</v>
      </c>
      <c r="O3" s="10">
        <f>SUBTOTAL(103,O5:O379)</f>
        <v>375</v>
      </c>
      <c r="P3" s="10">
        <f t="shared" ref="P3:U3" si="0">SUBTOTAL(109,P5:P379)</f>
        <v>29</v>
      </c>
      <c r="Q3" s="10">
        <f t="shared" si="0"/>
        <v>157</v>
      </c>
      <c r="R3" s="10">
        <f t="shared" si="0"/>
        <v>128</v>
      </c>
      <c r="S3" s="10">
        <f t="shared" si="0"/>
        <v>39</v>
      </c>
      <c r="T3" s="10">
        <f t="shared" si="0"/>
        <v>14</v>
      </c>
      <c r="U3" s="10">
        <f t="shared" si="0"/>
        <v>8</v>
      </c>
      <c r="V3" s="80" t="s">
        <v>22</v>
      </c>
      <c r="W3" s="2"/>
    </row>
    <row r="4" spans="1:23" ht="66" customHeight="1" thickBot="1" x14ac:dyDescent="0.25">
      <c r="A4" s="7" t="s">
        <v>0</v>
      </c>
      <c r="B4" s="18" t="s">
        <v>1</v>
      </c>
      <c r="C4" s="11" t="s">
        <v>4</v>
      </c>
      <c r="D4" s="12" t="s">
        <v>5</v>
      </c>
      <c r="E4" s="15" t="s">
        <v>6</v>
      </c>
      <c r="F4" s="16" t="s">
        <v>7</v>
      </c>
      <c r="G4" s="13" t="s">
        <v>8</v>
      </c>
      <c r="H4" s="13" t="s">
        <v>9</v>
      </c>
      <c r="I4" s="13" t="s">
        <v>10</v>
      </c>
      <c r="J4" s="13" t="s">
        <v>11</v>
      </c>
      <c r="K4" s="13" t="s">
        <v>12</v>
      </c>
      <c r="L4" s="13" t="s">
        <v>13</v>
      </c>
      <c r="M4" s="17" t="s">
        <v>14</v>
      </c>
      <c r="N4" s="20" t="s">
        <v>15</v>
      </c>
      <c r="O4" s="21" t="s">
        <v>16</v>
      </c>
      <c r="P4" s="19" t="s">
        <v>17</v>
      </c>
      <c r="Q4" s="14" t="s">
        <v>18</v>
      </c>
      <c r="R4" s="14" t="s">
        <v>19</v>
      </c>
      <c r="S4" s="14" t="s">
        <v>20</v>
      </c>
      <c r="T4" s="14" t="s">
        <v>21</v>
      </c>
      <c r="U4" s="37" t="s">
        <v>616</v>
      </c>
    </row>
    <row r="5" spans="1:23" ht="12.75" customHeight="1" x14ac:dyDescent="0.2">
      <c r="A5" s="25" t="s">
        <v>34</v>
      </c>
      <c r="B5" s="4" t="s">
        <v>35</v>
      </c>
      <c r="C5" s="26">
        <v>216208</v>
      </c>
      <c r="D5" s="23" t="s">
        <v>90</v>
      </c>
      <c r="E5" s="23" t="s">
        <v>91</v>
      </c>
      <c r="F5" s="81">
        <v>191920454</v>
      </c>
      <c r="G5" s="26" t="s">
        <v>30</v>
      </c>
      <c r="H5" s="23" t="s">
        <v>28</v>
      </c>
      <c r="I5" s="23" t="s">
        <v>156</v>
      </c>
      <c r="J5" s="23" t="s">
        <v>157</v>
      </c>
      <c r="K5" s="23" t="s">
        <v>37</v>
      </c>
      <c r="L5" s="23" t="s">
        <v>71</v>
      </c>
      <c r="M5" s="24" t="s">
        <v>80</v>
      </c>
      <c r="N5" s="8" t="s">
        <v>155</v>
      </c>
      <c r="O5" s="9">
        <v>2</v>
      </c>
      <c r="P5" s="3">
        <f t="shared" ref="P5:P9" si="1">IF(O5=1,1,0)</f>
        <v>0</v>
      </c>
      <c r="Q5" s="3">
        <f t="shared" ref="Q5:Q9" si="2">IF(O5=2,1,0)</f>
        <v>1</v>
      </c>
      <c r="R5" s="3">
        <f t="shared" ref="R5:R9" si="3">IF(O5=3,1,0)</f>
        <v>0</v>
      </c>
      <c r="S5" s="3">
        <f t="shared" ref="S5:S9" si="4">IF(O5=4,1,0)</f>
        <v>0</v>
      </c>
      <c r="T5" s="3">
        <f t="shared" ref="T5:T9" si="5">IF(O5=5,1,0)</f>
        <v>0</v>
      </c>
      <c r="U5" s="3">
        <f t="shared" ref="U5:U9" si="6">IF(O5="Bez fin. zn.",1,IF(O5="N (nehodnoceno)",1,0))</f>
        <v>0</v>
      </c>
    </row>
    <row r="6" spans="1:23" ht="12.75" customHeight="1" x14ac:dyDescent="0.2">
      <c r="A6" s="25" t="s">
        <v>34</v>
      </c>
      <c r="B6" s="4" t="s">
        <v>35</v>
      </c>
      <c r="C6" s="26">
        <v>216208</v>
      </c>
      <c r="D6" s="23" t="s">
        <v>90</v>
      </c>
      <c r="E6" s="23" t="s">
        <v>91</v>
      </c>
      <c r="F6" s="81">
        <v>191920481</v>
      </c>
      <c r="G6" s="26" t="s">
        <v>48</v>
      </c>
      <c r="H6" s="23" t="s">
        <v>24</v>
      </c>
      <c r="I6" s="23" t="s">
        <v>158</v>
      </c>
      <c r="J6" s="23" t="s">
        <v>159</v>
      </c>
      <c r="K6" s="23" t="s">
        <v>53</v>
      </c>
      <c r="L6" s="23" t="s">
        <v>65</v>
      </c>
      <c r="M6" s="24" t="s">
        <v>66</v>
      </c>
      <c r="N6" s="8" t="s">
        <v>155</v>
      </c>
      <c r="O6" s="9">
        <v>5</v>
      </c>
      <c r="P6" s="3">
        <f t="shared" si="1"/>
        <v>0</v>
      </c>
      <c r="Q6" s="3">
        <f t="shared" si="2"/>
        <v>0</v>
      </c>
      <c r="R6" s="3">
        <f t="shared" si="3"/>
        <v>0</v>
      </c>
      <c r="S6" s="3">
        <f t="shared" si="4"/>
        <v>0</v>
      </c>
      <c r="T6" s="3">
        <f t="shared" si="5"/>
        <v>1</v>
      </c>
      <c r="U6" s="3">
        <f t="shared" si="6"/>
        <v>0</v>
      </c>
    </row>
    <row r="7" spans="1:23" ht="12.75" customHeight="1" x14ac:dyDescent="0.2">
      <c r="A7" s="25" t="s">
        <v>34</v>
      </c>
      <c r="B7" s="4" t="s">
        <v>35</v>
      </c>
      <c r="C7" s="26">
        <v>216208</v>
      </c>
      <c r="D7" s="23" t="s">
        <v>90</v>
      </c>
      <c r="E7" s="23" t="s">
        <v>91</v>
      </c>
      <c r="F7" s="81">
        <v>191920492</v>
      </c>
      <c r="G7" s="26" t="s">
        <v>48</v>
      </c>
      <c r="H7" s="23" t="s">
        <v>28</v>
      </c>
      <c r="I7" s="23" t="s">
        <v>160</v>
      </c>
      <c r="J7" s="23" t="s">
        <v>161</v>
      </c>
      <c r="K7" s="23" t="s">
        <v>53</v>
      </c>
      <c r="L7" s="23" t="s">
        <v>76</v>
      </c>
      <c r="M7" s="24" t="s">
        <v>77</v>
      </c>
      <c r="N7" s="8" t="s">
        <v>155</v>
      </c>
      <c r="O7" s="9">
        <v>5</v>
      </c>
      <c r="P7" s="3">
        <f t="shared" si="1"/>
        <v>0</v>
      </c>
      <c r="Q7" s="3">
        <f t="shared" si="2"/>
        <v>0</v>
      </c>
      <c r="R7" s="3">
        <f t="shared" si="3"/>
        <v>0</v>
      </c>
      <c r="S7" s="3">
        <f t="shared" si="4"/>
        <v>0</v>
      </c>
      <c r="T7" s="3">
        <f t="shared" si="5"/>
        <v>1</v>
      </c>
      <c r="U7" s="3">
        <f t="shared" si="6"/>
        <v>0</v>
      </c>
    </row>
    <row r="8" spans="1:23" ht="12.75" customHeight="1" x14ac:dyDescent="0.2">
      <c r="A8" s="25" t="s">
        <v>34</v>
      </c>
      <c r="B8" s="4" t="s">
        <v>35</v>
      </c>
      <c r="C8" s="26">
        <v>216208</v>
      </c>
      <c r="D8" s="23" t="s">
        <v>90</v>
      </c>
      <c r="E8" s="23" t="s">
        <v>91</v>
      </c>
      <c r="F8" s="81">
        <v>191920520</v>
      </c>
      <c r="G8" s="26" t="s">
        <v>48</v>
      </c>
      <c r="H8" s="23" t="s">
        <v>28</v>
      </c>
      <c r="I8" s="23" t="s">
        <v>162</v>
      </c>
      <c r="J8" s="23" t="s">
        <v>163</v>
      </c>
      <c r="K8" s="23" t="s">
        <v>37</v>
      </c>
      <c r="L8" s="23" t="s">
        <v>71</v>
      </c>
      <c r="M8" s="24" t="s">
        <v>80</v>
      </c>
      <c r="N8" s="8" t="s">
        <v>155</v>
      </c>
      <c r="O8" s="9">
        <v>2</v>
      </c>
      <c r="P8" s="3">
        <f t="shared" si="1"/>
        <v>0</v>
      </c>
      <c r="Q8" s="3">
        <f t="shared" si="2"/>
        <v>1</v>
      </c>
      <c r="R8" s="3">
        <f t="shared" si="3"/>
        <v>0</v>
      </c>
      <c r="S8" s="3">
        <f t="shared" si="4"/>
        <v>0</v>
      </c>
      <c r="T8" s="3">
        <f t="shared" si="5"/>
        <v>0</v>
      </c>
      <c r="U8" s="3">
        <f t="shared" si="6"/>
        <v>0</v>
      </c>
    </row>
    <row r="9" spans="1:23" ht="12.75" customHeight="1" x14ac:dyDescent="0.2">
      <c r="A9" s="25" t="s">
        <v>34</v>
      </c>
      <c r="B9" s="4" t="s">
        <v>35</v>
      </c>
      <c r="C9" s="26">
        <v>216208</v>
      </c>
      <c r="D9" s="23" t="s">
        <v>90</v>
      </c>
      <c r="E9" s="23" t="s">
        <v>91</v>
      </c>
      <c r="F9" s="81">
        <v>191920527</v>
      </c>
      <c r="G9" s="26" t="s">
        <v>30</v>
      </c>
      <c r="H9" s="23" t="s">
        <v>24</v>
      </c>
      <c r="I9" s="23" t="s">
        <v>162</v>
      </c>
      <c r="J9" s="23" t="s">
        <v>164</v>
      </c>
      <c r="K9" s="23" t="s">
        <v>53</v>
      </c>
      <c r="L9" s="23" t="s">
        <v>54</v>
      </c>
      <c r="M9" s="24" t="s">
        <v>61</v>
      </c>
      <c r="N9" s="8" t="s">
        <v>155</v>
      </c>
      <c r="O9" s="9">
        <v>3</v>
      </c>
      <c r="P9" s="3">
        <f t="shared" si="1"/>
        <v>0</v>
      </c>
      <c r="Q9" s="3">
        <f t="shared" si="2"/>
        <v>0</v>
      </c>
      <c r="R9" s="3">
        <f t="shared" si="3"/>
        <v>1</v>
      </c>
      <c r="S9" s="3">
        <f t="shared" si="4"/>
        <v>0</v>
      </c>
      <c r="T9" s="3">
        <f t="shared" si="5"/>
        <v>0</v>
      </c>
      <c r="U9" s="3">
        <f t="shared" si="6"/>
        <v>0</v>
      </c>
    </row>
    <row r="10" spans="1:23" ht="12.75" customHeight="1" x14ac:dyDescent="0.2">
      <c r="A10" s="25" t="s">
        <v>34</v>
      </c>
      <c r="B10" s="4" t="s">
        <v>35</v>
      </c>
      <c r="C10" s="26">
        <v>216208</v>
      </c>
      <c r="D10" s="23" t="s">
        <v>90</v>
      </c>
      <c r="E10" s="23" t="s">
        <v>91</v>
      </c>
      <c r="F10" s="81">
        <v>191920587</v>
      </c>
      <c r="G10" s="26" t="s">
        <v>30</v>
      </c>
      <c r="H10" s="23" t="s">
        <v>28</v>
      </c>
      <c r="I10" s="23" t="s">
        <v>165</v>
      </c>
      <c r="J10" s="23" t="s">
        <v>166</v>
      </c>
      <c r="K10" s="23" t="s">
        <v>37</v>
      </c>
      <c r="L10" s="23" t="s">
        <v>46</v>
      </c>
      <c r="M10" s="24" t="s">
        <v>47</v>
      </c>
      <c r="N10" s="8" t="s">
        <v>155</v>
      </c>
      <c r="O10" s="9">
        <v>3</v>
      </c>
      <c r="P10" s="3">
        <f t="shared" ref="P10:P26" si="7">IF(O10=1,1,0)</f>
        <v>0</v>
      </c>
      <c r="Q10" s="3">
        <f t="shared" ref="Q10:Q26" si="8">IF(O10=2,1,0)</f>
        <v>0</v>
      </c>
      <c r="R10" s="3">
        <f t="shared" ref="R10:R26" si="9">IF(O10=3,1,0)</f>
        <v>1</v>
      </c>
      <c r="S10" s="3">
        <f t="shared" ref="S10:S26" si="10">IF(O10=4,1,0)</f>
        <v>0</v>
      </c>
      <c r="T10" s="3">
        <f t="shared" ref="T10:T26" si="11">IF(O10=5,1,0)</f>
        <v>0</v>
      </c>
      <c r="U10" s="3">
        <f t="shared" ref="U10:U26" si="12">IF(O10="Bez fin. zn.",1,IF(O10="N (nehodnoceno)",1,0))</f>
        <v>0</v>
      </c>
    </row>
    <row r="11" spans="1:23" ht="12.75" customHeight="1" x14ac:dyDescent="0.2">
      <c r="A11" s="25" t="s">
        <v>34</v>
      </c>
      <c r="B11" s="4" t="s">
        <v>35</v>
      </c>
      <c r="C11" s="26">
        <v>216208</v>
      </c>
      <c r="D11" s="23" t="s">
        <v>90</v>
      </c>
      <c r="E11" s="23" t="s">
        <v>91</v>
      </c>
      <c r="F11" s="81">
        <v>191920689</v>
      </c>
      <c r="G11" s="26" t="s">
        <v>30</v>
      </c>
      <c r="H11" s="23" t="s">
        <v>28</v>
      </c>
      <c r="I11" s="23" t="s">
        <v>167</v>
      </c>
      <c r="J11" s="23" t="s">
        <v>168</v>
      </c>
      <c r="K11" s="23" t="s">
        <v>37</v>
      </c>
      <c r="L11" s="23" t="s">
        <v>71</v>
      </c>
      <c r="M11" s="24" t="s">
        <v>79</v>
      </c>
      <c r="N11" s="8" t="s">
        <v>155</v>
      </c>
      <c r="O11" s="9">
        <v>3</v>
      </c>
      <c r="P11" s="3">
        <f t="shared" si="7"/>
        <v>0</v>
      </c>
      <c r="Q11" s="3">
        <f t="shared" si="8"/>
        <v>0</v>
      </c>
      <c r="R11" s="3">
        <f t="shared" si="9"/>
        <v>1</v>
      </c>
      <c r="S11" s="3">
        <f t="shared" si="10"/>
        <v>0</v>
      </c>
      <c r="T11" s="3">
        <f t="shared" si="11"/>
        <v>0</v>
      </c>
      <c r="U11" s="3">
        <f t="shared" si="12"/>
        <v>0</v>
      </c>
    </row>
    <row r="12" spans="1:23" ht="12.75" customHeight="1" x14ac:dyDescent="0.2">
      <c r="A12" s="25" t="s">
        <v>34</v>
      </c>
      <c r="B12" s="4" t="s">
        <v>35</v>
      </c>
      <c r="C12" s="26">
        <v>216208</v>
      </c>
      <c r="D12" s="23" t="s">
        <v>90</v>
      </c>
      <c r="E12" s="23" t="s">
        <v>91</v>
      </c>
      <c r="F12" s="81">
        <v>191920743</v>
      </c>
      <c r="G12" s="26" t="s">
        <v>135</v>
      </c>
      <c r="H12" s="23" t="s">
        <v>24</v>
      </c>
      <c r="I12" s="23" t="s">
        <v>169</v>
      </c>
      <c r="J12" s="23" t="s">
        <v>170</v>
      </c>
      <c r="K12" s="23" t="s">
        <v>37</v>
      </c>
      <c r="L12" s="23" t="s">
        <v>71</v>
      </c>
      <c r="M12" s="24" t="s">
        <v>80</v>
      </c>
      <c r="N12" s="8" t="s">
        <v>155</v>
      </c>
      <c r="O12" s="9">
        <v>4</v>
      </c>
      <c r="P12" s="3">
        <f t="shared" si="7"/>
        <v>0</v>
      </c>
      <c r="Q12" s="3">
        <f t="shared" si="8"/>
        <v>0</v>
      </c>
      <c r="R12" s="3">
        <f t="shared" si="9"/>
        <v>0</v>
      </c>
      <c r="S12" s="3">
        <f t="shared" si="10"/>
        <v>1</v>
      </c>
      <c r="T12" s="3">
        <f t="shared" si="11"/>
        <v>0</v>
      </c>
      <c r="U12" s="3">
        <f t="shared" si="12"/>
        <v>0</v>
      </c>
    </row>
    <row r="13" spans="1:23" ht="12.75" customHeight="1" x14ac:dyDescent="0.2">
      <c r="A13" s="25" t="s">
        <v>34</v>
      </c>
      <c r="B13" s="4" t="s">
        <v>35</v>
      </c>
      <c r="C13" s="26">
        <v>216208</v>
      </c>
      <c r="D13" s="23" t="s">
        <v>90</v>
      </c>
      <c r="E13" s="23" t="s">
        <v>91</v>
      </c>
      <c r="F13" s="81">
        <v>191920774</v>
      </c>
      <c r="G13" s="26" t="s">
        <v>135</v>
      </c>
      <c r="H13" s="23" t="s">
        <v>28</v>
      </c>
      <c r="I13" s="23" t="s">
        <v>171</v>
      </c>
      <c r="J13" s="23" t="s">
        <v>172</v>
      </c>
      <c r="K13" s="23" t="s">
        <v>37</v>
      </c>
      <c r="L13" s="23" t="s">
        <v>71</v>
      </c>
      <c r="M13" s="24" t="s">
        <v>80</v>
      </c>
      <c r="N13" s="8" t="s">
        <v>155</v>
      </c>
      <c r="O13" s="9">
        <v>3</v>
      </c>
      <c r="P13" s="3">
        <f t="shared" si="7"/>
        <v>0</v>
      </c>
      <c r="Q13" s="3">
        <f t="shared" si="8"/>
        <v>0</v>
      </c>
      <c r="R13" s="3">
        <f t="shared" si="9"/>
        <v>1</v>
      </c>
      <c r="S13" s="3">
        <f t="shared" si="10"/>
        <v>0</v>
      </c>
      <c r="T13" s="3">
        <f t="shared" si="11"/>
        <v>0</v>
      </c>
      <c r="U13" s="3">
        <f t="shared" si="12"/>
        <v>0</v>
      </c>
    </row>
    <row r="14" spans="1:23" ht="12.75" customHeight="1" x14ac:dyDescent="0.2">
      <c r="A14" s="25" t="s">
        <v>34</v>
      </c>
      <c r="B14" s="4" t="s">
        <v>35</v>
      </c>
      <c r="C14" s="26">
        <v>216208</v>
      </c>
      <c r="D14" s="23" t="s">
        <v>90</v>
      </c>
      <c r="E14" s="23" t="s">
        <v>91</v>
      </c>
      <c r="F14" s="81">
        <v>191920979</v>
      </c>
      <c r="G14" s="26" t="s">
        <v>40</v>
      </c>
      <c r="H14" s="23" t="s">
        <v>24</v>
      </c>
      <c r="I14" s="23" t="s">
        <v>173</v>
      </c>
      <c r="J14" s="23" t="s">
        <v>174</v>
      </c>
      <c r="K14" s="23" t="s">
        <v>53</v>
      </c>
      <c r="L14" s="23" t="s">
        <v>54</v>
      </c>
      <c r="M14" s="24" t="s">
        <v>55</v>
      </c>
      <c r="N14" s="8" t="s">
        <v>155</v>
      </c>
      <c r="O14" s="9">
        <v>3</v>
      </c>
      <c r="P14" s="3">
        <f t="shared" si="7"/>
        <v>0</v>
      </c>
      <c r="Q14" s="3">
        <f t="shared" si="8"/>
        <v>0</v>
      </c>
      <c r="R14" s="3">
        <f t="shared" si="9"/>
        <v>1</v>
      </c>
      <c r="S14" s="3">
        <f t="shared" si="10"/>
        <v>0</v>
      </c>
      <c r="T14" s="3">
        <f t="shared" si="11"/>
        <v>0</v>
      </c>
      <c r="U14" s="3">
        <f t="shared" si="12"/>
        <v>0</v>
      </c>
    </row>
    <row r="15" spans="1:23" ht="12.75" customHeight="1" x14ac:dyDescent="0.2">
      <c r="A15" s="25" t="s">
        <v>34</v>
      </c>
      <c r="B15" s="4" t="s">
        <v>35</v>
      </c>
      <c r="C15" s="26">
        <v>216208</v>
      </c>
      <c r="D15" s="23" t="s">
        <v>90</v>
      </c>
      <c r="E15" s="23" t="s">
        <v>91</v>
      </c>
      <c r="F15" s="81">
        <v>191921063</v>
      </c>
      <c r="G15" s="26" t="s">
        <v>30</v>
      </c>
      <c r="H15" s="23" t="s">
        <v>28</v>
      </c>
      <c r="I15" s="23" t="s">
        <v>115</v>
      </c>
      <c r="J15" s="23" t="s">
        <v>175</v>
      </c>
      <c r="K15" s="23" t="s">
        <v>37</v>
      </c>
      <c r="L15" s="23" t="s">
        <v>71</v>
      </c>
      <c r="M15" s="24" t="s">
        <v>79</v>
      </c>
      <c r="N15" s="8" t="s">
        <v>155</v>
      </c>
      <c r="O15" s="9">
        <v>5</v>
      </c>
      <c r="P15" s="3">
        <f t="shared" si="7"/>
        <v>0</v>
      </c>
      <c r="Q15" s="3">
        <f t="shared" si="8"/>
        <v>0</v>
      </c>
      <c r="R15" s="3">
        <f t="shared" si="9"/>
        <v>0</v>
      </c>
      <c r="S15" s="3">
        <f t="shared" si="10"/>
        <v>0</v>
      </c>
      <c r="T15" s="3">
        <f t="shared" si="11"/>
        <v>1</v>
      </c>
      <c r="U15" s="3">
        <f t="shared" si="12"/>
        <v>0</v>
      </c>
    </row>
    <row r="16" spans="1:23" ht="12.75" customHeight="1" x14ac:dyDescent="0.2">
      <c r="A16" s="25" t="s">
        <v>34</v>
      </c>
      <c r="B16" s="4" t="s">
        <v>35</v>
      </c>
      <c r="C16" s="26">
        <v>216208</v>
      </c>
      <c r="D16" s="23" t="s">
        <v>90</v>
      </c>
      <c r="E16" s="23" t="s">
        <v>91</v>
      </c>
      <c r="F16" s="81">
        <v>191921168</v>
      </c>
      <c r="G16" s="26" t="s">
        <v>40</v>
      </c>
      <c r="H16" s="23" t="s">
        <v>28</v>
      </c>
      <c r="I16" s="23" t="s">
        <v>176</v>
      </c>
      <c r="J16" s="23" t="s">
        <v>177</v>
      </c>
      <c r="K16" s="23" t="s">
        <v>53</v>
      </c>
      <c r="L16" s="23" t="s">
        <v>65</v>
      </c>
      <c r="M16" s="24" t="s">
        <v>66</v>
      </c>
      <c r="N16" s="8" t="s">
        <v>155</v>
      </c>
      <c r="O16" s="9">
        <v>4</v>
      </c>
      <c r="P16" s="3">
        <f t="shared" si="7"/>
        <v>0</v>
      </c>
      <c r="Q16" s="3">
        <f t="shared" si="8"/>
        <v>0</v>
      </c>
      <c r="R16" s="3">
        <f t="shared" si="9"/>
        <v>0</v>
      </c>
      <c r="S16" s="3">
        <f t="shared" si="10"/>
        <v>1</v>
      </c>
      <c r="T16" s="3">
        <f t="shared" si="11"/>
        <v>0</v>
      </c>
      <c r="U16" s="3">
        <f t="shared" si="12"/>
        <v>0</v>
      </c>
    </row>
    <row r="17" spans="1:21" ht="12.75" customHeight="1" x14ac:dyDescent="0.2">
      <c r="A17" s="25" t="s">
        <v>34</v>
      </c>
      <c r="B17" s="4" t="s">
        <v>35</v>
      </c>
      <c r="C17" s="26">
        <v>216208</v>
      </c>
      <c r="D17" s="23" t="s">
        <v>90</v>
      </c>
      <c r="E17" s="23" t="s">
        <v>91</v>
      </c>
      <c r="F17" s="81">
        <v>191921239</v>
      </c>
      <c r="G17" s="26" t="s">
        <v>30</v>
      </c>
      <c r="H17" s="23" t="s">
        <v>28</v>
      </c>
      <c r="I17" s="23" t="s">
        <v>178</v>
      </c>
      <c r="J17" s="23" t="s">
        <v>179</v>
      </c>
      <c r="K17" s="23" t="s">
        <v>37</v>
      </c>
      <c r="L17" s="23" t="s">
        <v>46</v>
      </c>
      <c r="M17" s="24" t="s">
        <v>70</v>
      </c>
      <c r="N17" s="8" t="s">
        <v>155</v>
      </c>
      <c r="O17" s="9">
        <v>3</v>
      </c>
      <c r="P17" s="3">
        <f t="shared" si="7"/>
        <v>0</v>
      </c>
      <c r="Q17" s="3">
        <f t="shared" si="8"/>
        <v>0</v>
      </c>
      <c r="R17" s="3">
        <f t="shared" si="9"/>
        <v>1</v>
      </c>
      <c r="S17" s="3">
        <f t="shared" si="10"/>
        <v>0</v>
      </c>
      <c r="T17" s="3">
        <f t="shared" si="11"/>
        <v>0</v>
      </c>
      <c r="U17" s="3">
        <f t="shared" si="12"/>
        <v>0</v>
      </c>
    </row>
    <row r="18" spans="1:21" ht="12.75" customHeight="1" x14ac:dyDescent="0.2">
      <c r="A18" s="25" t="s">
        <v>34</v>
      </c>
      <c r="B18" s="4" t="s">
        <v>35</v>
      </c>
      <c r="C18" s="26">
        <v>216208</v>
      </c>
      <c r="D18" s="23" t="s">
        <v>90</v>
      </c>
      <c r="E18" s="23" t="s">
        <v>91</v>
      </c>
      <c r="F18" s="81">
        <v>191921275</v>
      </c>
      <c r="G18" s="26" t="s">
        <v>30</v>
      </c>
      <c r="H18" s="23" t="s">
        <v>28</v>
      </c>
      <c r="I18" s="23" t="s">
        <v>180</v>
      </c>
      <c r="J18" s="23" t="s">
        <v>181</v>
      </c>
      <c r="K18" s="23" t="s">
        <v>37</v>
      </c>
      <c r="L18" s="23" t="s">
        <v>46</v>
      </c>
      <c r="M18" s="24" t="s">
        <v>70</v>
      </c>
      <c r="N18" s="8" t="s">
        <v>155</v>
      </c>
      <c r="O18" s="9">
        <v>3</v>
      </c>
      <c r="P18" s="3">
        <f t="shared" si="7"/>
        <v>0</v>
      </c>
      <c r="Q18" s="3">
        <f t="shared" si="8"/>
        <v>0</v>
      </c>
      <c r="R18" s="3">
        <f t="shared" si="9"/>
        <v>1</v>
      </c>
      <c r="S18" s="3">
        <f t="shared" si="10"/>
        <v>0</v>
      </c>
      <c r="T18" s="3">
        <f t="shared" si="11"/>
        <v>0</v>
      </c>
      <c r="U18" s="3">
        <f t="shared" si="12"/>
        <v>0</v>
      </c>
    </row>
    <row r="19" spans="1:21" ht="12.75" customHeight="1" x14ac:dyDescent="0.2">
      <c r="A19" s="25" t="s">
        <v>34</v>
      </c>
      <c r="B19" s="4" t="s">
        <v>35</v>
      </c>
      <c r="C19" s="26">
        <v>216208</v>
      </c>
      <c r="D19" s="23" t="s">
        <v>90</v>
      </c>
      <c r="E19" s="23" t="s">
        <v>91</v>
      </c>
      <c r="F19" s="81">
        <v>191921280</v>
      </c>
      <c r="G19" s="26" t="s">
        <v>48</v>
      </c>
      <c r="H19" s="23" t="s">
        <v>28</v>
      </c>
      <c r="I19" s="23" t="s">
        <v>106</v>
      </c>
      <c r="J19" s="23" t="s">
        <v>182</v>
      </c>
      <c r="K19" s="23" t="s">
        <v>37</v>
      </c>
      <c r="L19" s="23" t="s">
        <v>71</v>
      </c>
      <c r="M19" s="24" t="s">
        <v>79</v>
      </c>
      <c r="N19" s="8" t="s">
        <v>155</v>
      </c>
      <c r="O19" s="9">
        <v>3</v>
      </c>
      <c r="P19" s="3">
        <f t="shared" si="7"/>
        <v>0</v>
      </c>
      <c r="Q19" s="3">
        <f t="shared" si="8"/>
        <v>0</v>
      </c>
      <c r="R19" s="3">
        <f t="shared" si="9"/>
        <v>1</v>
      </c>
      <c r="S19" s="3">
        <f t="shared" si="10"/>
        <v>0</v>
      </c>
      <c r="T19" s="3">
        <f t="shared" si="11"/>
        <v>0</v>
      </c>
      <c r="U19" s="3">
        <f t="shared" si="12"/>
        <v>0</v>
      </c>
    </row>
    <row r="20" spans="1:21" ht="12.75" customHeight="1" x14ac:dyDescent="0.2">
      <c r="A20" s="25" t="s">
        <v>34</v>
      </c>
      <c r="B20" s="4" t="s">
        <v>35</v>
      </c>
      <c r="C20" s="26">
        <v>216208</v>
      </c>
      <c r="D20" s="23" t="s">
        <v>90</v>
      </c>
      <c r="E20" s="23" t="s">
        <v>91</v>
      </c>
      <c r="F20" s="81">
        <v>191921282</v>
      </c>
      <c r="G20" s="26" t="s">
        <v>48</v>
      </c>
      <c r="H20" s="23" t="s">
        <v>28</v>
      </c>
      <c r="I20" s="23" t="s">
        <v>183</v>
      </c>
      <c r="J20" s="23" t="s">
        <v>184</v>
      </c>
      <c r="K20" s="23" t="s">
        <v>37</v>
      </c>
      <c r="L20" s="23" t="s">
        <v>71</v>
      </c>
      <c r="M20" s="24" t="s">
        <v>79</v>
      </c>
      <c r="N20" s="8" t="s">
        <v>155</v>
      </c>
      <c r="O20" s="9">
        <v>2</v>
      </c>
      <c r="P20" s="3">
        <f t="shared" si="7"/>
        <v>0</v>
      </c>
      <c r="Q20" s="3">
        <f t="shared" si="8"/>
        <v>1</v>
      </c>
      <c r="R20" s="3">
        <f t="shared" si="9"/>
        <v>0</v>
      </c>
      <c r="S20" s="3">
        <f t="shared" si="10"/>
        <v>0</v>
      </c>
      <c r="T20" s="3">
        <f t="shared" si="11"/>
        <v>0</v>
      </c>
      <c r="U20" s="3">
        <f t="shared" si="12"/>
        <v>0</v>
      </c>
    </row>
    <row r="21" spans="1:21" ht="12.75" customHeight="1" x14ac:dyDescent="0.2">
      <c r="A21" s="25" t="s">
        <v>34</v>
      </c>
      <c r="B21" s="4" t="s">
        <v>35</v>
      </c>
      <c r="C21" s="26">
        <v>216208</v>
      </c>
      <c r="D21" s="23" t="s">
        <v>90</v>
      </c>
      <c r="E21" s="23" t="s">
        <v>91</v>
      </c>
      <c r="F21" s="81">
        <v>191921354</v>
      </c>
      <c r="G21" s="26" t="s">
        <v>30</v>
      </c>
      <c r="H21" s="23" t="s">
        <v>28</v>
      </c>
      <c r="I21" s="23" t="s">
        <v>185</v>
      </c>
      <c r="J21" s="23" t="s">
        <v>186</v>
      </c>
      <c r="K21" s="23" t="s">
        <v>53</v>
      </c>
      <c r="L21" s="23" t="s">
        <v>76</v>
      </c>
      <c r="M21" s="24" t="s">
        <v>77</v>
      </c>
      <c r="N21" s="8" t="s">
        <v>155</v>
      </c>
      <c r="O21" s="9">
        <v>3</v>
      </c>
      <c r="P21" s="3">
        <f t="shared" si="7"/>
        <v>0</v>
      </c>
      <c r="Q21" s="3">
        <f t="shared" si="8"/>
        <v>0</v>
      </c>
      <c r="R21" s="3">
        <f t="shared" si="9"/>
        <v>1</v>
      </c>
      <c r="S21" s="3">
        <f t="shared" si="10"/>
        <v>0</v>
      </c>
      <c r="T21" s="3">
        <f t="shared" si="11"/>
        <v>0</v>
      </c>
      <c r="U21" s="3">
        <f t="shared" si="12"/>
        <v>0</v>
      </c>
    </row>
    <row r="22" spans="1:21" ht="12.75" customHeight="1" x14ac:dyDescent="0.2">
      <c r="A22" s="25" t="s">
        <v>34</v>
      </c>
      <c r="B22" s="4" t="s">
        <v>35</v>
      </c>
      <c r="C22" s="26">
        <v>216208</v>
      </c>
      <c r="D22" s="23" t="s">
        <v>90</v>
      </c>
      <c r="E22" s="23" t="s">
        <v>91</v>
      </c>
      <c r="F22" s="81">
        <v>191921380</v>
      </c>
      <c r="G22" s="26" t="s">
        <v>30</v>
      </c>
      <c r="H22" s="23" t="s">
        <v>28</v>
      </c>
      <c r="I22" s="23" t="s">
        <v>187</v>
      </c>
      <c r="J22" s="23" t="s">
        <v>188</v>
      </c>
      <c r="K22" s="23" t="s">
        <v>37</v>
      </c>
      <c r="L22" s="23" t="s">
        <v>38</v>
      </c>
      <c r="M22" s="24" t="s">
        <v>39</v>
      </c>
      <c r="N22" s="8" t="s">
        <v>155</v>
      </c>
      <c r="O22" s="9">
        <v>3</v>
      </c>
      <c r="P22" s="3">
        <f t="shared" si="7"/>
        <v>0</v>
      </c>
      <c r="Q22" s="3">
        <f t="shared" si="8"/>
        <v>0</v>
      </c>
      <c r="R22" s="3">
        <f t="shared" si="9"/>
        <v>1</v>
      </c>
      <c r="S22" s="3">
        <f t="shared" si="10"/>
        <v>0</v>
      </c>
      <c r="T22" s="3">
        <f t="shared" si="11"/>
        <v>0</v>
      </c>
      <c r="U22" s="3">
        <f t="shared" si="12"/>
        <v>0</v>
      </c>
    </row>
    <row r="23" spans="1:21" ht="12.75" customHeight="1" x14ac:dyDescent="0.2">
      <c r="A23" s="25" t="s">
        <v>34</v>
      </c>
      <c r="B23" s="4" t="s">
        <v>35</v>
      </c>
      <c r="C23" s="26">
        <v>216208</v>
      </c>
      <c r="D23" s="23" t="s">
        <v>90</v>
      </c>
      <c r="E23" s="23" t="s">
        <v>91</v>
      </c>
      <c r="F23" s="81">
        <v>191921381</v>
      </c>
      <c r="G23" s="26" t="s">
        <v>30</v>
      </c>
      <c r="H23" s="23" t="s">
        <v>28</v>
      </c>
      <c r="I23" s="23" t="s">
        <v>189</v>
      </c>
      <c r="J23" s="23" t="s">
        <v>190</v>
      </c>
      <c r="K23" s="23" t="s">
        <v>53</v>
      </c>
      <c r="L23" s="23" t="s">
        <v>54</v>
      </c>
      <c r="M23" s="24" t="s">
        <v>78</v>
      </c>
      <c r="N23" s="8" t="s">
        <v>155</v>
      </c>
      <c r="O23" s="9">
        <v>3</v>
      </c>
      <c r="P23" s="3">
        <f t="shared" si="7"/>
        <v>0</v>
      </c>
      <c r="Q23" s="3">
        <f t="shared" si="8"/>
        <v>0</v>
      </c>
      <c r="R23" s="3">
        <f t="shared" si="9"/>
        <v>1</v>
      </c>
      <c r="S23" s="3">
        <f t="shared" si="10"/>
        <v>0</v>
      </c>
      <c r="T23" s="3">
        <f t="shared" si="11"/>
        <v>0</v>
      </c>
      <c r="U23" s="3">
        <f t="shared" si="12"/>
        <v>0</v>
      </c>
    </row>
    <row r="24" spans="1:21" ht="12.75" customHeight="1" x14ac:dyDescent="0.2">
      <c r="A24" s="25" t="s">
        <v>34</v>
      </c>
      <c r="B24" s="4" t="s">
        <v>35</v>
      </c>
      <c r="C24" s="26">
        <v>216208</v>
      </c>
      <c r="D24" s="23" t="s">
        <v>90</v>
      </c>
      <c r="E24" s="23" t="s">
        <v>91</v>
      </c>
      <c r="F24" s="81">
        <v>191921415</v>
      </c>
      <c r="G24" s="26" t="s">
        <v>48</v>
      </c>
      <c r="H24" s="23" t="s">
        <v>28</v>
      </c>
      <c r="I24" s="23" t="s">
        <v>191</v>
      </c>
      <c r="J24" s="23" t="s">
        <v>192</v>
      </c>
      <c r="K24" s="23" t="s">
        <v>37</v>
      </c>
      <c r="L24" s="23" t="s">
        <v>71</v>
      </c>
      <c r="M24" s="24" t="s">
        <v>79</v>
      </c>
      <c r="N24" s="8" t="s">
        <v>155</v>
      </c>
      <c r="O24" s="9">
        <v>2</v>
      </c>
      <c r="P24" s="3">
        <f t="shared" si="7"/>
        <v>0</v>
      </c>
      <c r="Q24" s="3">
        <f t="shared" si="8"/>
        <v>1</v>
      </c>
      <c r="R24" s="3">
        <f t="shared" si="9"/>
        <v>0</v>
      </c>
      <c r="S24" s="3">
        <f t="shared" si="10"/>
        <v>0</v>
      </c>
      <c r="T24" s="3">
        <f t="shared" si="11"/>
        <v>0</v>
      </c>
      <c r="U24" s="3">
        <f t="shared" si="12"/>
        <v>0</v>
      </c>
    </row>
    <row r="25" spans="1:21" ht="12.75" customHeight="1" x14ac:dyDescent="0.2">
      <c r="A25" s="25" t="s">
        <v>34</v>
      </c>
      <c r="B25" s="4" t="s">
        <v>35</v>
      </c>
      <c r="C25" s="26">
        <v>216208</v>
      </c>
      <c r="D25" s="23" t="s">
        <v>90</v>
      </c>
      <c r="E25" s="23" t="s">
        <v>91</v>
      </c>
      <c r="F25" s="81">
        <v>191921520</v>
      </c>
      <c r="G25" s="26" t="s">
        <v>48</v>
      </c>
      <c r="H25" s="23" t="s">
        <v>28</v>
      </c>
      <c r="I25" s="23" t="s">
        <v>193</v>
      </c>
      <c r="J25" s="23" t="s">
        <v>194</v>
      </c>
      <c r="K25" s="23" t="s">
        <v>37</v>
      </c>
      <c r="L25" s="23" t="s">
        <v>46</v>
      </c>
      <c r="M25" s="24" t="s">
        <v>70</v>
      </c>
      <c r="N25" s="8" t="s">
        <v>155</v>
      </c>
      <c r="O25" s="9">
        <v>4</v>
      </c>
      <c r="P25" s="3">
        <f t="shared" si="7"/>
        <v>0</v>
      </c>
      <c r="Q25" s="3">
        <f t="shared" si="8"/>
        <v>0</v>
      </c>
      <c r="R25" s="3">
        <f t="shared" si="9"/>
        <v>0</v>
      </c>
      <c r="S25" s="3">
        <f t="shared" si="10"/>
        <v>1</v>
      </c>
      <c r="T25" s="3">
        <f t="shared" si="11"/>
        <v>0</v>
      </c>
      <c r="U25" s="3">
        <f t="shared" si="12"/>
        <v>0</v>
      </c>
    </row>
    <row r="26" spans="1:21" ht="12.75" customHeight="1" x14ac:dyDescent="0.2">
      <c r="A26" s="25" t="s">
        <v>34</v>
      </c>
      <c r="B26" s="4" t="s">
        <v>35</v>
      </c>
      <c r="C26" s="26">
        <v>216208</v>
      </c>
      <c r="D26" s="23" t="s">
        <v>90</v>
      </c>
      <c r="E26" s="23" t="s">
        <v>91</v>
      </c>
      <c r="F26" s="81">
        <v>191921547</v>
      </c>
      <c r="G26" s="26" t="s">
        <v>30</v>
      </c>
      <c r="H26" s="23" t="s">
        <v>28</v>
      </c>
      <c r="I26" s="23" t="s">
        <v>195</v>
      </c>
      <c r="J26" s="23" t="s">
        <v>196</v>
      </c>
      <c r="K26" s="23" t="s">
        <v>37</v>
      </c>
      <c r="L26" s="23" t="s">
        <v>38</v>
      </c>
      <c r="M26" s="24" t="s">
        <v>39</v>
      </c>
      <c r="N26" s="8" t="s">
        <v>155</v>
      </c>
      <c r="O26" s="9">
        <v>2</v>
      </c>
      <c r="P26" s="3">
        <f t="shared" si="7"/>
        <v>0</v>
      </c>
      <c r="Q26" s="3">
        <f t="shared" si="8"/>
        <v>1</v>
      </c>
      <c r="R26" s="3">
        <f t="shared" si="9"/>
        <v>0</v>
      </c>
      <c r="S26" s="3">
        <f t="shared" si="10"/>
        <v>0</v>
      </c>
      <c r="T26" s="3">
        <f t="shared" si="11"/>
        <v>0</v>
      </c>
      <c r="U26" s="3">
        <f t="shared" si="12"/>
        <v>0</v>
      </c>
    </row>
    <row r="27" spans="1:21" ht="12.75" customHeight="1" x14ac:dyDescent="0.2">
      <c r="A27" s="25" t="s">
        <v>34</v>
      </c>
      <c r="B27" s="4" t="s">
        <v>35</v>
      </c>
      <c r="C27" s="26">
        <v>216208</v>
      </c>
      <c r="D27" s="23" t="s">
        <v>90</v>
      </c>
      <c r="E27" s="23" t="s">
        <v>91</v>
      </c>
      <c r="F27" s="81">
        <v>191953268</v>
      </c>
      <c r="G27" s="26" t="s">
        <v>30</v>
      </c>
      <c r="H27" s="23" t="s">
        <v>28</v>
      </c>
      <c r="I27" s="23" t="s">
        <v>101</v>
      </c>
      <c r="J27" s="23" t="s">
        <v>197</v>
      </c>
      <c r="K27" s="23" t="s">
        <v>37</v>
      </c>
      <c r="L27" s="23" t="s">
        <v>71</v>
      </c>
      <c r="M27" s="24" t="s">
        <v>80</v>
      </c>
      <c r="N27" s="8" t="s">
        <v>155</v>
      </c>
      <c r="O27" s="9">
        <v>2</v>
      </c>
      <c r="P27" s="3">
        <f t="shared" ref="P27:P31" si="13">IF(O27=1,1,0)</f>
        <v>0</v>
      </c>
      <c r="Q27" s="3">
        <f t="shared" ref="Q27:Q31" si="14">IF(O27=2,1,0)</f>
        <v>1</v>
      </c>
      <c r="R27" s="3">
        <f t="shared" ref="R27:R31" si="15">IF(O27=3,1,0)</f>
        <v>0</v>
      </c>
      <c r="S27" s="3">
        <f t="shared" ref="S27:S31" si="16">IF(O27=4,1,0)</f>
        <v>0</v>
      </c>
      <c r="T27" s="3">
        <f t="shared" ref="T27:T31" si="17">IF(O27=5,1,0)</f>
        <v>0</v>
      </c>
      <c r="U27" s="3">
        <f t="shared" ref="U27:U31" si="18">IF(O27="Bez fin. zn.",1,IF(O27="N (nehodnoceno)",1,0))</f>
        <v>0</v>
      </c>
    </row>
    <row r="28" spans="1:21" ht="12.75" customHeight="1" x14ac:dyDescent="0.2">
      <c r="A28" s="25" t="s">
        <v>34</v>
      </c>
      <c r="B28" s="4" t="s">
        <v>35</v>
      </c>
      <c r="C28" s="26">
        <v>216208</v>
      </c>
      <c r="D28" s="23" t="s">
        <v>90</v>
      </c>
      <c r="E28" s="23" t="s">
        <v>91</v>
      </c>
      <c r="F28" s="81">
        <v>191956507</v>
      </c>
      <c r="G28" s="26" t="s">
        <v>30</v>
      </c>
      <c r="H28" s="23" t="s">
        <v>28</v>
      </c>
      <c r="I28" s="23" t="s">
        <v>198</v>
      </c>
      <c r="J28" s="23" t="s">
        <v>199</v>
      </c>
      <c r="K28" s="23" t="s">
        <v>37</v>
      </c>
      <c r="L28" s="23" t="s">
        <v>38</v>
      </c>
      <c r="M28" s="24" t="s">
        <v>42</v>
      </c>
      <c r="N28" s="8" t="s">
        <v>155</v>
      </c>
      <c r="O28" s="9">
        <v>3</v>
      </c>
      <c r="P28" s="3">
        <f t="shared" si="13"/>
        <v>0</v>
      </c>
      <c r="Q28" s="3">
        <f t="shared" si="14"/>
        <v>0</v>
      </c>
      <c r="R28" s="3">
        <f t="shared" si="15"/>
        <v>1</v>
      </c>
      <c r="S28" s="3">
        <f t="shared" si="16"/>
        <v>0</v>
      </c>
      <c r="T28" s="3">
        <f t="shared" si="17"/>
        <v>0</v>
      </c>
      <c r="U28" s="3">
        <f t="shared" si="18"/>
        <v>0</v>
      </c>
    </row>
    <row r="29" spans="1:21" ht="12.75" customHeight="1" x14ac:dyDescent="0.2">
      <c r="A29" s="25" t="s">
        <v>34</v>
      </c>
      <c r="B29" s="4" t="s">
        <v>35</v>
      </c>
      <c r="C29" s="26">
        <v>216208</v>
      </c>
      <c r="D29" s="23" t="s">
        <v>90</v>
      </c>
      <c r="E29" s="23" t="s">
        <v>91</v>
      </c>
      <c r="F29" s="81">
        <v>191956590</v>
      </c>
      <c r="G29" s="26" t="s">
        <v>48</v>
      </c>
      <c r="H29" s="23" t="s">
        <v>28</v>
      </c>
      <c r="I29" s="23" t="s">
        <v>200</v>
      </c>
      <c r="J29" s="23" t="s">
        <v>201</v>
      </c>
      <c r="K29" s="23" t="s">
        <v>37</v>
      </c>
      <c r="L29" s="23" t="s">
        <v>38</v>
      </c>
      <c r="M29" s="24" t="s">
        <v>39</v>
      </c>
      <c r="N29" s="8" t="s">
        <v>155</v>
      </c>
      <c r="O29" s="9">
        <v>2</v>
      </c>
      <c r="P29" s="3">
        <f t="shared" si="13"/>
        <v>0</v>
      </c>
      <c r="Q29" s="3">
        <f t="shared" si="14"/>
        <v>1</v>
      </c>
      <c r="R29" s="3">
        <f t="shared" si="15"/>
        <v>0</v>
      </c>
      <c r="S29" s="3">
        <f t="shared" si="16"/>
        <v>0</v>
      </c>
      <c r="T29" s="3">
        <f t="shared" si="17"/>
        <v>0</v>
      </c>
      <c r="U29" s="3">
        <f t="shared" si="18"/>
        <v>0</v>
      </c>
    </row>
    <row r="30" spans="1:21" ht="12.75" customHeight="1" x14ac:dyDescent="0.2">
      <c r="A30" s="25" t="s">
        <v>34</v>
      </c>
      <c r="B30" s="4" t="s">
        <v>35</v>
      </c>
      <c r="C30" s="26">
        <v>216208</v>
      </c>
      <c r="D30" s="23" t="s">
        <v>90</v>
      </c>
      <c r="E30" s="23" t="s">
        <v>91</v>
      </c>
      <c r="F30" s="81">
        <v>191956606</v>
      </c>
      <c r="G30" s="26" t="s">
        <v>30</v>
      </c>
      <c r="H30" s="23" t="s">
        <v>28</v>
      </c>
      <c r="I30" s="23" t="s">
        <v>202</v>
      </c>
      <c r="J30" s="23" t="s">
        <v>203</v>
      </c>
      <c r="K30" s="23" t="s">
        <v>37</v>
      </c>
      <c r="L30" s="23" t="s">
        <v>71</v>
      </c>
      <c r="M30" s="24" t="s">
        <v>80</v>
      </c>
      <c r="N30" s="8" t="s">
        <v>155</v>
      </c>
      <c r="O30" s="9">
        <v>2</v>
      </c>
      <c r="P30" s="3">
        <f t="shared" si="13"/>
        <v>0</v>
      </c>
      <c r="Q30" s="3">
        <f t="shared" si="14"/>
        <v>1</v>
      </c>
      <c r="R30" s="3">
        <f t="shared" si="15"/>
        <v>0</v>
      </c>
      <c r="S30" s="3">
        <f t="shared" si="16"/>
        <v>0</v>
      </c>
      <c r="T30" s="3">
        <f t="shared" si="17"/>
        <v>0</v>
      </c>
      <c r="U30" s="3">
        <f t="shared" si="18"/>
        <v>0</v>
      </c>
    </row>
    <row r="31" spans="1:21" ht="12.75" customHeight="1" x14ac:dyDescent="0.2">
      <c r="A31" s="25" t="s">
        <v>34</v>
      </c>
      <c r="B31" s="4" t="s">
        <v>35</v>
      </c>
      <c r="C31" s="26">
        <v>216208</v>
      </c>
      <c r="D31" s="23" t="s">
        <v>90</v>
      </c>
      <c r="E31" s="23" t="s">
        <v>91</v>
      </c>
      <c r="F31" s="81">
        <v>191956607</v>
      </c>
      <c r="G31" s="26" t="s">
        <v>30</v>
      </c>
      <c r="H31" s="23" t="s">
        <v>28</v>
      </c>
      <c r="I31" s="23" t="s">
        <v>204</v>
      </c>
      <c r="J31" s="23" t="s">
        <v>205</v>
      </c>
      <c r="K31" s="23" t="s">
        <v>37</v>
      </c>
      <c r="L31" s="23" t="s">
        <v>71</v>
      </c>
      <c r="M31" s="24" t="s">
        <v>80</v>
      </c>
      <c r="N31" s="8" t="s">
        <v>155</v>
      </c>
      <c r="O31" s="9">
        <v>2</v>
      </c>
      <c r="P31" s="3">
        <f t="shared" si="13"/>
        <v>0</v>
      </c>
      <c r="Q31" s="3">
        <f t="shared" si="14"/>
        <v>1</v>
      </c>
      <c r="R31" s="3">
        <f t="shared" si="15"/>
        <v>0</v>
      </c>
      <c r="S31" s="3">
        <f t="shared" si="16"/>
        <v>0</v>
      </c>
      <c r="T31" s="3">
        <f t="shared" si="17"/>
        <v>0</v>
      </c>
      <c r="U31" s="3">
        <f t="shared" si="18"/>
        <v>0</v>
      </c>
    </row>
    <row r="32" spans="1:21" ht="12.75" customHeight="1" x14ac:dyDescent="0.2">
      <c r="A32" s="25" t="s">
        <v>34</v>
      </c>
      <c r="B32" s="4" t="s">
        <v>35</v>
      </c>
      <c r="C32" s="26">
        <v>216208</v>
      </c>
      <c r="D32" s="23" t="s">
        <v>90</v>
      </c>
      <c r="E32" s="23" t="s">
        <v>91</v>
      </c>
      <c r="F32" s="81">
        <v>191998419</v>
      </c>
      <c r="G32" s="26" t="s">
        <v>30</v>
      </c>
      <c r="H32" s="23" t="s">
        <v>28</v>
      </c>
      <c r="I32" s="23" t="s">
        <v>82</v>
      </c>
      <c r="J32" s="23" t="s">
        <v>206</v>
      </c>
      <c r="K32" s="23" t="s">
        <v>37</v>
      </c>
      <c r="L32" s="23" t="s">
        <v>38</v>
      </c>
      <c r="M32" s="24" t="s">
        <v>39</v>
      </c>
      <c r="N32" s="8" t="s">
        <v>155</v>
      </c>
      <c r="O32" s="9">
        <v>5</v>
      </c>
      <c r="P32" s="3">
        <f t="shared" ref="P32" si="19">IF(O32=1,1,0)</f>
        <v>0</v>
      </c>
      <c r="Q32" s="3">
        <f t="shared" ref="Q32" si="20">IF(O32=2,1,0)</f>
        <v>0</v>
      </c>
      <c r="R32" s="3">
        <f t="shared" ref="R32" si="21">IF(O32=3,1,0)</f>
        <v>0</v>
      </c>
      <c r="S32" s="3">
        <f t="shared" ref="S32" si="22">IF(O32=4,1,0)</f>
        <v>0</v>
      </c>
      <c r="T32" s="3">
        <f t="shared" ref="T32" si="23">IF(O32=5,1,0)</f>
        <v>1</v>
      </c>
      <c r="U32" s="3">
        <f t="shared" ref="U32" si="24">IF(O32="Bez fin. zn.",1,IF(O32="N (nehodnoceno)",1,0))</f>
        <v>0</v>
      </c>
    </row>
    <row r="33" spans="1:21" ht="12.75" customHeight="1" x14ac:dyDescent="0.2">
      <c r="A33" s="25" t="s">
        <v>34</v>
      </c>
      <c r="B33" s="4" t="s">
        <v>35</v>
      </c>
      <c r="C33" s="26">
        <v>216208</v>
      </c>
      <c r="D33" s="23" t="s">
        <v>90</v>
      </c>
      <c r="E33" s="23" t="s">
        <v>91</v>
      </c>
      <c r="F33" s="81">
        <v>192027069</v>
      </c>
      <c r="G33" s="26" t="s">
        <v>30</v>
      </c>
      <c r="H33" s="23" t="s">
        <v>28</v>
      </c>
      <c r="I33" s="23" t="s">
        <v>207</v>
      </c>
      <c r="J33" s="23" t="s">
        <v>208</v>
      </c>
      <c r="K33" s="23" t="s">
        <v>37</v>
      </c>
      <c r="L33" s="23" t="s">
        <v>46</v>
      </c>
      <c r="M33" s="24" t="s">
        <v>70</v>
      </c>
      <c r="N33" s="8" t="s">
        <v>155</v>
      </c>
      <c r="O33" s="9">
        <v>3</v>
      </c>
      <c r="P33" s="3">
        <f t="shared" ref="P33:P44" si="25">IF(O33=1,1,0)</f>
        <v>0</v>
      </c>
      <c r="Q33" s="3">
        <f t="shared" ref="Q33:Q44" si="26">IF(O33=2,1,0)</f>
        <v>0</v>
      </c>
      <c r="R33" s="3">
        <f t="shared" ref="R33:R44" si="27">IF(O33=3,1,0)</f>
        <v>1</v>
      </c>
      <c r="S33" s="3">
        <f t="shared" ref="S33:S44" si="28">IF(O33=4,1,0)</f>
        <v>0</v>
      </c>
      <c r="T33" s="3">
        <f t="shared" ref="T33:T44" si="29">IF(O33=5,1,0)</f>
        <v>0</v>
      </c>
      <c r="U33" s="3">
        <f t="shared" ref="U33:U44" si="30">IF(O33="Bez fin. zn.",1,IF(O33="N (nehodnoceno)",1,0))</f>
        <v>0</v>
      </c>
    </row>
    <row r="34" spans="1:21" ht="12.75" customHeight="1" x14ac:dyDescent="0.2">
      <c r="A34" s="25" t="s">
        <v>34</v>
      </c>
      <c r="B34" s="4" t="s">
        <v>35</v>
      </c>
      <c r="C34" s="26">
        <v>216208</v>
      </c>
      <c r="D34" s="23" t="s">
        <v>90</v>
      </c>
      <c r="E34" s="23" t="s">
        <v>91</v>
      </c>
      <c r="F34" s="81">
        <v>192027104</v>
      </c>
      <c r="G34" s="26" t="s">
        <v>30</v>
      </c>
      <c r="H34" s="23" t="s">
        <v>28</v>
      </c>
      <c r="I34" s="23" t="s">
        <v>111</v>
      </c>
      <c r="J34" s="23" t="s">
        <v>209</v>
      </c>
      <c r="K34" s="23" t="s">
        <v>37</v>
      </c>
      <c r="L34" s="23" t="s">
        <v>71</v>
      </c>
      <c r="M34" s="24" t="s">
        <v>79</v>
      </c>
      <c r="N34" s="8" t="s">
        <v>155</v>
      </c>
      <c r="O34" s="9">
        <v>2</v>
      </c>
      <c r="P34" s="3">
        <f t="shared" si="25"/>
        <v>0</v>
      </c>
      <c r="Q34" s="3">
        <f t="shared" si="26"/>
        <v>1</v>
      </c>
      <c r="R34" s="3">
        <f t="shared" si="27"/>
        <v>0</v>
      </c>
      <c r="S34" s="3">
        <f t="shared" si="28"/>
        <v>0</v>
      </c>
      <c r="T34" s="3">
        <f t="shared" si="29"/>
        <v>0</v>
      </c>
      <c r="U34" s="3">
        <f t="shared" si="30"/>
        <v>0</v>
      </c>
    </row>
    <row r="35" spans="1:21" ht="12.75" customHeight="1" x14ac:dyDescent="0.2">
      <c r="A35" s="25" t="s">
        <v>34</v>
      </c>
      <c r="B35" s="4" t="s">
        <v>35</v>
      </c>
      <c r="C35" s="26">
        <v>216208</v>
      </c>
      <c r="D35" s="23" t="s">
        <v>90</v>
      </c>
      <c r="E35" s="23" t="s">
        <v>91</v>
      </c>
      <c r="F35" s="81">
        <v>192027239</v>
      </c>
      <c r="G35" s="26" t="s">
        <v>30</v>
      </c>
      <c r="H35" s="23" t="s">
        <v>28</v>
      </c>
      <c r="I35" s="23" t="s">
        <v>210</v>
      </c>
      <c r="J35" s="23" t="s">
        <v>211</v>
      </c>
      <c r="K35" s="23" t="s">
        <v>37</v>
      </c>
      <c r="L35" s="23" t="s">
        <v>46</v>
      </c>
      <c r="M35" s="24" t="s">
        <v>47</v>
      </c>
      <c r="N35" s="8" t="s">
        <v>155</v>
      </c>
      <c r="O35" s="9">
        <v>3</v>
      </c>
      <c r="P35" s="3">
        <f t="shared" si="25"/>
        <v>0</v>
      </c>
      <c r="Q35" s="3">
        <f t="shared" si="26"/>
        <v>0</v>
      </c>
      <c r="R35" s="3">
        <f t="shared" si="27"/>
        <v>1</v>
      </c>
      <c r="S35" s="3">
        <f t="shared" si="28"/>
        <v>0</v>
      </c>
      <c r="T35" s="3">
        <f t="shared" si="29"/>
        <v>0</v>
      </c>
      <c r="U35" s="3">
        <f t="shared" si="30"/>
        <v>0</v>
      </c>
    </row>
    <row r="36" spans="1:21" ht="12.75" customHeight="1" x14ac:dyDescent="0.2">
      <c r="A36" s="25" t="s">
        <v>34</v>
      </c>
      <c r="B36" s="4" t="s">
        <v>35</v>
      </c>
      <c r="C36" s="26">
        <v>216208</v>
      </c>
      <c r="D36" s="23" t="s">
        <v>90</v>
      </c>
      <c r="E36" s="23" t="s">
        <v>91</v>
      </c>
      <c r="F36" s="81">
        <v>192027265</v>
      </c>
      <c r="G36" s="26" t="s">
        <v>40</v>
      </c>
      <c r="H36" s="23" t="s">
        <v>28</v>
      </c>
      <c r="I36" s="23" t="s">
        <v>212</v>
      </c>
      <c r="J36" s="23" t="s">
        <v>213</v>
      </c>
      <c r="K36" s="23" t="s">
        <v>37</v>
      </c>
      <c r="L36" s="23" t="s">
        <v>38</v>
      </c>
      <c r="M36" s="24" t="s">
        <v>39</v>
      </c>
      <c r="N36" s="8" t="s">
        <v>155</v>
      </c>
      <c r="O36" s="9">
        <v>3</v>
      </c>
      <c r="P36" s="3">
        <f t="shared" si="25"/>
        <v>0</v>
      </c>
      <c r="Q36" s="3">
        <f t="shared" si="26"/>
        <v>0</v>
      </c>
      <c r="R36" s="3">
        <f t="shared" si="27"/>
        <v>1</v>
      </c>
      <c r="S36" s="3">
        <f t="shared" si="28"/>
        <v>0</v>
      </c>
      <c r="T36" s="3">
        <f t="shared" si="29"/>
        <v>0</v>
      </c>
      <c r="U36" s="3">
        <f t="shared" si="30"/>
        <v>0</v>
      </c>
    </row>
    <row r="37" spans="1:21" ht="12.75" customHeight="1" x14ac:dyDescent="0.2">
      <c r="A37" s="25" t="s">
        <v>34</v>
      </c>
      <c r="B37" s="4" t="s">
        <v>35</v>
      </c>
      <c r="C37" s="26">
        <v>216208</v>
      </c>
      <c r="D37" s="23" t="s">
        <v>90</v>
      </c>
      <c r="E37" s="23" t="s">
        <v>91</v>
      </c>
      <c r="F37" s="81">
        <v>192027386</v>
      </c>
      <c r="G37" s="26" t="s">
        <v>30</v>
      </c>
      <c r="H37" s="23" t="s">
        <v>28</v>
      </c>
      <c r="I37" s="23" t="s">
        <v>214</v>
      </c>
      <c r="J37" s="23" t="s">
        <v>215</v>
      </c>
      <c r="K37" s="23" t="s">
        <v>37</v>
      </c>
      <c r="L37" s="23" t="s">
        <v>46</v>
      </c>
      <c r="M37" s="24" t="s">
        <v>47</v>
      </c>
      <c r="N37" s="8" t="s">
        <v>155</v>
      </c>
      <c r="O37" s="9">
        <v>3</v>
      </c>
      <c r="P37" s="3">
        <f t="shared" si="25"/>
        <v>0</v>
      </c>
      <c r="Q37" s="3">
        <f t="shared" si="26"/>
        <v>0</v>
      </c>
      <c r="R37" s="3">
        <f t="shared" si="27"/>
        <v>1</v>
      </c>
      <c r="S37" s="3">
        <f t="shared" si="28"/>
        <v>0</v>
      </c>
      <c r="T37" s="3">
        <f t="shared" si="29"/>
        <v>0</v>
      </c>
      <c r="U37" s="3">
        <f t="shared" si="30"/>
        <v>0</v>
      </c>
    </row>
    <row r="38" spans="1:21" ht="12.75" customHeight="1" x14ac:dyDescent="0.2">
      <c r="A38" s="25" t="s">
        <v>34</v>
      </c>
      <c r="B38" s="4" t="s">
        <v>35</v>
      </c>
      <c r="C38" s="26">
        <v>216208</v>
      </c>
      <c r="D38" s="23" t="s">
        <v>90</v>
      </c>
      <c r="E38" s="23" t="s">
        <v>91</v>
      </c>
      <c r="F38" s="81">
        <v>192027442</v>
      </c>
      <c r="G38" s="26" t="s">
        <v>30</v>
      </c>
      <c r="H38" s="23" t="s">
        <v>28</v>
      </c>
      <c r="I38" s="23" t="s">
        <v>216</v>
      </c>
      <c r="J38" s="23" t="s">
        <v>217</v>
      </c>
      <c r="K38" s="23" t="s">
        <v>53</v>
      </c>
      <c r="L38" s="23" t="s">
        <v>56</v>
      </c>
      <c r="M38" s="24" t="s">
        <v>83</v>
      </c>
      <c r="N38" s="8" t="s">
        <v>155</v>
      </c>
      <c r="O38" s="9">
        <v>4</v>
      </c>
      <c r="P38" s="3">
        <f t="shared" si="25"/>
        <v>0</v>
      </c>
      <c r="Q38" s="3">
        <f t="shared" si="26"/>
        <v>0</v>
      </c>
      <c r="R38" s="3">
        <f t="shared" si="27"/>
        <v>0</v>
      </c>
      <c r="S38" s="3">
        <f t="shared" si="28"/>
        <v>1</v>
      </c>
      <c r="T38" s="3">
        <f t="shared" si="29"/>
        <v>0</v>
      </c>
      <c r="U38" s="3">
        <f t="shared" si="30"/>
        <v>0</v>
      </c>
    </row>
    <row r="39" spans="1:21" ht="12.75" customHeight="1" x14ac:dyDescent="0.2">
      <c r="A39" s="25" t="s">
        <v>34</v>
      </c>
      <c r="B39" s="4" t="s">
        <v>35</v>
      </c>
      <c r="C39" s="26">
        <v>216208</v>
      </c>
      <c r="D39" s="23" t="s">
        <v>90</v>
      </c>
      <c r="E39" s="23" t="s">
        <v>91</v>
      </c>
      <c r="F39" s="81">
        <v>192027445</v>
      </c>
      <c r="G39" s="26" t="s">
        <v>30</v>
      </c>
      <c r="H39" s="23" t="s">
        <v>28</v>
      </c>
      <c r="I39" s="23" t="s">
        <v>218</v>
      </c>
      <c r="J39" s="23" t="s">
        <v>219</v>
      </c>
      <c r="K39" s="23" t="s">
        <v>53</v>
      </c>
      <c r="L39" s="23" t="s">
        <v>56</v>
      </c>
      <c r="M39" s="24" t="s">
        <v>83</v>
      </c>
      <c r="N39" s="8" t="s">
        <v>155</v>
      </c>
      <c r="O39" s="9">
        <v>3</v>
      </c>
      <c r="P39" s="3">
        <f t="shared" si="25"/>
        <v>0</v>
      </c>
      <c r="Q39" s="3">
        <f t="shared" si="26"/>
        <v>0</v>
      </c>
      <c r="R39" s="3">
        <f t="shared" si="27"/>
        <v>1</v>
      </c>
      <c r="S39" s="3">
        <f t="shared" si="28"/>
        <v>0</v>
      </c>
      <c r="T39" s="3">
        <f t="shared" si="29"/>
        <v>0</v>
      </c>
      <c r="U39" s="3">
        <f t="shared" si="30"/>
        <v>0</v>
      </c>
    </row>
    <row r="40" spans="1:21" ht="12.75" customHeight="1" x14ac:dyDescent="0.2">
      <c r="A40" s="25" t="s">
        <v>34</v>
      </c>
      <c r="B40" s="4" t="s">
        <v>35</v>
      </c>
      <c r="C40" s="26">
        <v>216208</v>
      </c>
      <c r="D40" s="23" t="s">
        <v>90</v>
      </c>
      <c r="E40" s="23" t="s">
        <v>91</v>
      </c>
      <c r="F40" s="81">
        <v>192027451</v>
      </c>
      <c r="G40" s="26" t="s">
        <v>30</v>
      </c>
      <c r="H40" s="23" t="s">
        <v>28</v>
      </c>
      <c r="I40" s="23" t="s">
        <v>220</v>
      </c>
      <c r="J40" s="23" t="s">
        <v>221</v>
      </c>
      <c r="K40" s="23" t="s">
        <v>37</v>
      </c>
      <c r="L40" s="23" t="s">
        <v>71</v>
      </c>
      <c r="M40" s="24" t="s">
        <v>80</v>
      </c>
      <c r="N40" s="8" t="s">
        <v>155</v>
      </c>
      <c r="O40" s="9">
        <v>2</v>
      </c>
      <c r="P40" s="3">
        <f t="shared" si="25"/>
        <v>0</v>
      </c>
      <c r="Q40" s="3">
        <f t="shared" si="26"/>
        <v>1</v>
      </c>
      <c r="R40" s="3">
        <f t="shared" si="27"/>
        <v>0</v>
      </c>
      <c r="S40" s="3">
        <f t="shared" si="28"/>
        <v>0</v>
      </c>
      <c r="T40" s="3">
        <f t="shared" si="29"/>
        <v>0</v>
      </c>
      <c r="U40" s="3">
        <f t="shared" si="30"/>
        <v>0</v>
      </c>
    </row>
    <row r="41" spans="1:21" ht="12.75" customHeight="1" x14ac:dyDescent="0.2">
      <c r="A41" s="25" t="s">
        <v>34</v>
      </c>
      <c r="B41" s="4" t="s">
        <v>35</v>
      </c>
      <c r="C41" s="26">
        <v>216208</v>
      </c>
      <c r="D41" s="23" t="s">
        <v>90</v>
      </c>
      <c r="E41" s="23" t="s">
        <v>91</v>
      </c>
      <c r="F41" s="81">
        <v>192027530</v>
      </c>
      <c r="G41" s="26" t="s">
        <v>30</v>
      </c>
      <c r="H41" s="23" t="s">
        <v>28</v>
      </c>
      <c r="I41" s="23" t="s">
        <v>222</v>
      </c>
      <c r="J41" s="23" t="s">
        <v>223</v>
      </c>
      <c r="K41" s="23" t="s">
        <v>37</v>
      </c>
      <c r="L41" s="23" t="s">
        <v>71</v>
      </c>
      <c r="M41" s="24" t="s">
        <v>80</v>
      </c>
      <c r="N41" s="8" t="s">
        <v>155</v>
      </c>
      <c r="O41" s="9">
        <v>3</v>
      </c>
      <c r="P41" s="3">
        <f t="shared" si="25"/>
        <v>0</v>
      </c>
      <c r="Q41" s="3">
        <f t="shared" si="26"/>
        <v>0</v>
      </c>
      <c r="R41" s="3">
        <f t="shared" si="27"/>
        <v>1</v>
      </c>
      <c r="S41" s="3">
        <f t="shared" si="28"/>
        <v>0</v>
      </c>
      <c r="T41" s="3">
        <f t="shared" si="29"/>
        <v>0</v>
      </c>
      <c r="U41" s="3">
        <f t="shared" si="30"/>
        <v>0</v>
      </c>
    </row>
    <row r="42" spans="1:21" ht="12.75" customHeight="1" x14ac:dyDescent="0.2">
      <c r="A42" s="25" t="s">
        <v>34</v>
      </c>
      <c r="B42" s="4" t="s">
        <v>35</v>
      </c>
      <c r="C42" s="26">
        <v>216208</v>
      </c>
      <c r="D42" s="23" t="s">
        <v>90</v>
      </c>
      <c r="E42" s="23" t="s">
        <v>91</v>
      </c>
      <c r="F42" s="81">
        <v>192027654</v>
      </c>
      <c r="G42" s="26" t="s">
        <v>30</v>
      </c>
      <c r="H42" s="23" t="s">
        <v>28</v>
      </c>
      <c r="I42" s="23" t="s">
        <v>224</v>
      </c>
      <c r="J42" s="23" t="s">
        <v>225</v>
      </c>
      <c r="K42" s="23" t="s">
        <v>37</v>
      </c>
      <c r="L42" s="23" t="s">
        <v>46</v>
      </c>
      <c r="M42" s="24" t="s">
        <v>47</v>
      </c>
      <c r="N42" s="8" t="s">
        <v>155</v>
      </c>
      <c r="O42" s="9">
        <v>1</v>
      </c>
      <c r="P42" s="3">
        <f t="shared" si="25"/>
        <v>1</v>
      </c>
      <c r="Q42" s="3">
        <f t="shared" si="26"/>
        <v>0</v>
      </c>
      <c r="R42" s="3">
        <f t="shared" si="27"/>
        <v>0</v>
      </c>
      <c r="S42" s="3">
        <f t="shared" si="28"/>
        <v>0</v>
      </c>
      <c r="T42" s="3">
        <f t="shared" si="29"/>
        <v>0</v>
      </c>
      <c r="U42" s="3">
        <f t="shared" si="30"/>
        <v>0</v>
      </c>
    </row>
    <row r="43" spans="1:21" ht="12.75" customHeight="1" x14ac:dyDescent="0.2">
      <c r="A43" s="25" t="s">
        <v>34</v>
      </c>
      <c r="B43" s="4" t="s">
        <v>35</v>
      </c>
      <c r="C43" s="26">
        <v>216208</v>
      </c>
      <c r="D43" s="23" t="s">
        <v>90</v>
      </c>
      <c r="E43" s="23" t="s">
        <v>91</v>
      </c>
      <c r="F43" s="81">
        <v>192027932</v>
      </c>
      <c r="G43" s="26" t="s">
        <v>40</v>
      </c>
      <c r="H43" s="23" t="s">
        <v>28</v>
      </c>
      <c r="I43" s="23" t="s">
        <v>226</v>
      </c>
      <c r="J43" s="23" t="s">
        <v>227</v>
      </c>
      <c r="K43" s="23" t="s">
        <v>37</v>
      </c>
      <c r="L43" s="23" t="s">
        <v>71</v>
      </c>
      <c r="M43" s="24" t="s">
        <v>80</v>
      </c>
      <c r="N43" s="8" t="s">
        <v>155</v>
      </c>
      <c r="O43" s="9">
        <v>2</v>
      </c>
      <c r="P43" s="3">
        <f t="shared" si="25"/>
        <v>0</v>
      </c>
      <c r="Q43" s="3">
        <f t="shared" si="26"/>
        <v>1</v>
      </c>
      <c r="R43" s="3">
        <f t="shared" si="27"/>
        <v>0</v>
      </c>
      <c r="S43" s="3">
        <f t="shared" si="28"/>
        <v>0</v>
      </c>
      <c r="T43" s="3">
        <f t="shared" si="29"/>
        <v>0</v>
      </c>
      <c r="U43" s="3">
        <f t="shared" si="30"/>
        <v>0</v>
      </c>
    </row>
    <row r="44" spans="1:21" ht="12.75" customHeight="1" x14ac:dyDescent="0.2">
      <c r="A44" s="25" t="s">
        <v>34</v>
      </c>
      <c r="B44" s="4" t="s">
        <v>35</v>
      </c>
      <c r="C44" s="26">
        <v>216208</v>
      </c>
      <c r="D44" s="23" t="s">
        <v>90</v>
      </c>
      <c r="E44" s="23" t="s">
        <v>91</v>
      </c>
      <c r="F44" s="81">
        <v>192028068</v>
      </c>
      <c r="G44" s="26" t="s">
        <v>40</v>
      </c>
      <c r="H44" s="23" t="s">
        <v>24</v>
      </c>
      <c r="I44" s="23" t="s">
        <v>228</v>
      </c>
      <c r="J44" s="23" t="s">
        <v>229</v>
      </c>
      <c r="K44" s="23" t="s">
        <v>53</v>
      </c>
      <c r="L44" s="23" t="s">
        <v>54</v>
      </c>
      <c r="M44" s="24" t="s">
        <v>55</v>
      </c>
      <c r="N44" s="8" t="s">
        <v>155</v>
      </c>
      <c r="O44" s="9">
        <v>5</v>
      </c>
      <c r="P44" s="3">
        <f t="shared" si="25"/>
        <v>0</v>
      </c>
      <c r="Q44" s="3">
        <f t="shared" si="26"/>
        <v>0</v>
      </c>
      <c r="R44" s="3">
        <f t="shared" si="27"/>
        <v>0</v>
      </c>
      <c r="S44" s="3">
        <f t="shared" si="28"/>
        <v>0</v>
      </c>
      <c r="T44" s="3">
        <f t="shared" si="29"/>
        <v>1</v>
      </c>
      <c r="U44" s="3">
        <f t="shared" si="30"/>
        <v>0</v>
      </c>
    </row>
    <row r="45" spans="1:21" ht="12.75" customHeight="1" x14ac:dyDescent="0.2">
      <c r="A45" s="25" t="s">
        <v>34</v>
      </c>
      <c r="B45" s="4" t="s">
        <v>35</v>
      </c>
      <c r="C45" s="26">
        <v>216208</v>
      </c>
      <c r="D45" s="23" t="s">
        <v>90</v>
      </c>
      <c r="E45" s="23" t="s">
        <v>91</v>
      </c>
      <c r="F45" s="81">
        <v>192084405</v>
      </c>
      <c r="G45" s="26" t="s">
        <v>30</v>
      </c>
      <c r="H45" s="23" t="s">
        <v>28</v>
      </c>
      <c r="I45" s="23" t="s">
        <v>231</v>
      </c>
      <c r="J45" s="23" t="s">
        <v>232</v>
      </c>
      <c r="K45" s="23" t="s">
        <v>37</v>
      </c>
      <c r="L45" s="23" t="s">
        <v>71</v>
      </c>
      <c r="M45" s="24" t="s">
        <v>80</v>
      </c>
      <c r="N45" s="8" t="s">
        <v>155</v>
      </c>
      <c r="O45" s="9">
        <v>2</v>
      </c>
      <c r="P45" s="3">
        <f t="shared" ref="P45" si="31">IF(O45=1,1,0)</f>
        <v>0</v>
      </c>
      <c r="Q45" s="3">
        <f t="shared" ref="Q45" si="32">IF(O45=2,1,0)</f>
        <v>1</v>
      </c>
      <c r="R45" s="3">
        <f t="shared" ref="R45" si="33">IF(O45=3,1,0)</f>
        <v>0</v>
      </c>
      <c r="S45" s="3">
        <f t="shared" ref="S45" si="34">IF(O45=4,1,0)</f>
        <v>0</v>
      </c>
      <c r="T45" s="3">
        <f t="shared" ref="T45" si="35">IF(O45=5,1,0)</f>
        <v>0</v>
      </c>
      <c r="U45" s="3">
        <f t="shared" ref="U45" si="36">IF(O45="Bez fin. zn.",1,IF(O45="N (nehodnoceno)",1,0))</f>
        <v>0</v>
      </c>
    </row>
    <row r="46" spans="1:21" ht="12.75" customHeight="1" x14ac:dyDescent="0.2">
      <c r="A46" s="25" t="s">
        <v>34</v>
      </c>
      <c r="B46" s="4" t="s">
        <v>35</v>
      </c>
      <c r="C46" s="26">
        <v>216208</v>
      </c>
      <c r="D46" s="23" t="s">
        <v>90</v>
      </c>
      <c r="E46" s="23" t="s">
        <v>91</v>
      </c>
      <c r="F46" s="81">
        <v>192084588</v>
      </c>
      <c r="G46" s="26" t="s">
        <v>48</v>
      </c>
      <c r="H46" s="23" t="s">
        <v>28</v>
      </c>
      <c r="I46" s="23" t="s">
        <v>233</v>
      </c>
      <c r="J46" s="23" t="s">
        <v>234</v>
      </c>
      <c r="K46" s="23" t="s">
        <v>37</v>
      </c>
      <c r="L46" s="23" t="s">
        <v>71</v>
      </c>
      <c r="M46" s="24" t="s">
        <v>80</v>
      </c>
      <c r="N46" s="8" t="s">
        <v>155</v>
      </c>
      <c r="O46" s="9">
        <v>2</v>
      </c>
      <c r="P46" s="3">
        <f t="shared" ref="P46:P85" si="37">IF(O46=1,1,0)</f>
        <v>0</v>
      </c>
      <c r="Q46" s="3">
        <f t="shared" ref="Q46:Q85" si="38">IF(O46=2,1,0)</f>
        <v>1</v>
      </c>
      <c r="R46" s="3">
        <f t="shared" ref="R46:R85" si="39">IF(O46=3,1,0)</f>
        <v>0</v>
      </c>
      <c r="S46" s="3">
        <f t="shared" ref="S46:S85" si="40">IF(O46=4,1,0)</f>
        <v>0</v>
      </c>
      <c r="T46" s="3">
        <f t="shared" ref="T46:T85" si="41">IF(O46=5,1,0)</f>
        <v>0</v>
      </c>
      <c r="U46" s="3">
        <f t="shared" ref="U46:U85" si="42">IF(O46="Bez fin. zn.",1,IF(O46="N (nehodnoceno)",1,0))</f>
        <v>0</v>
      </c>
    </row>
    <row r="47" spans="1:21" ht="12.75" customHeight="1" x14ac:dyDescent="0.2">
      <c r="A47" s="25" t="s">
        <v>34</v>
      </c>
      <c r="B47" s="4" t="s">
        <v>35</v>
      </c>
      <c r="C47" s="26">
        <v>216208</v>
      </c>
      <c r="D47" s="23" t="s">
        <v>90</v>
      </c>
      <c r="E47" s="23" t="s">
        <v>91</v>
      </c>
      <c r="F47" s="81">
        <v>192084693</v>
      </c>
      <c r="G47" s="26" t="s">
        <v>30</v>
      </c>
      <c r="H47" s="23" t="s">
        <v>28</v>
      </c>
      <c r="I47" s="23" t="s">
        <v>235</v>
      </c>
      <c r="J47" s="23" t="s">
        <v>236</v>
      </c>
      <c r="K47" s="23" t="s">
        <v>32</v>
      </c>
      <c r="L47" s="23" t="s">
        <v>62</v>
      </c>
      <c r="M47" s="24" t="s">
        <v>63</v>
      </c>
      <c r="N47" s="8" t="s">
        <v>155</v>
      </c>
      <c r="O47" s="9">
        <v>2</v>
      </c>
      <c r="P47" s="3">
        <f t="shared" si="37"/>
        <v>0</v>
      </c>
      <c r="Q47" s="3">
        <f t="shared" si="38"/>
        <v>1</v>
      </c>
      <c r="R47" s="3">
        <f t="shared" si="39"/>
        <v>0</v>
      </c>
      <c r="S47" s="3">
        <f t="shared" si="40"/>
        <v>0</v>
      </c>
      <c r="T47" s="3">
        <f t="shared" si="41"/>
        <v>0</v>
      </c>
      <c r="U47" s="3">
        <f t="shared" si="42"/>
        <v>0</v>
      </c>
    </row>
    <row r="48" spans="1:21" ht="12.75" customHeight="1" x14ac:dyDescent="0.2">
      <c r="A48" s="25" t="s">
        <v>34</v>
      </c>
      <c r="B48" s="4" t="s">
        <v>35</v>
      </c>
      <c r="C48" s="26">
        <v>216208</v>
      </c>
      <c r="D48" s="23" t="s">
        <v>90</v>
      </c>
      <c r="E48" s="23" t="s">
        <v>91</v>
      </c>
      <c r="F48" s="81">
        <v>192084699</v>
      </c>
      <c r="G48" s="26" t="s">
        <v>30</v>
      </c>
      <c r="H48" s="23" t="s">
        <v>24</v>
      </c>
      <c r="I48" s="23" t="s">
        <v>237</v>
      </c>
      <c r="J48" s="23" t="s">
        <v>238</v>
      </c>
      <c r="K48" s="23" t="s">
        <v>53</v>
      </c>
      <c r="L48" s="23" t="s">
        <v>54</v>
      </c>
      <c r="M48" s="24" t="s">
        <v>78</v>
      </c>
      <c r="N48" s="8" t="s">
        <v>155</v>
      </c>
      <c r="O48" s="9">
        <v>2</v>
      </c>
      <c r="P48" s="3">
        <f t="shared" si="37"/>
        <v>0</v>
      </c>
      <c r="Q48" s="3">
        <f t="shared" si="38"/>
        <v>1</v>
      </c>
      <c r="R48" s="3">
        <f t="shared" si="39"/>
        <v>0</v>
      </c>
      <c r="S48" s="3">
        <f t="shared" si="40"/>
        <v>0</v>
      </c>
      <c r="T48" s="3">
        <f t="shared" si="41"/>
        <v>0</v>
      </c>
      <c r="U48" s="3">
        <f t="shared" si="42"/>
        <v>0</v>
      </c>
    </row>
    <row r="49" spans="1:21" ht="12.75" customHeight="1" x14ac:dyDescent="0.2">
      <c r="A49" s="25" t="s">
        <v>34</v>
      </c>
      <c r="B49" s="4" t="s">
        <v>35</v>
      </c>
      <c r="C49" s="26">
        <v>216208</v>
      </c>
      <c r="D49" s="23" t="s">
        <v>90</v>
      </c>
      <c r="E49" s="23" t="s">
        <v>91</v>
      </c>
      <c r="F49" s="81">
        <v>192084701</v>
      </c>
      <c r="G49" s="26" t="s">
        <v>40</v>
      </c>
      <c r="H49" s="23" t="s">
        <v>28</v>
      </c>
      <c r="I49" s="23" t="s">
        <v>118</v>
      </c>
      <c r="J49" s="23" t="s">
        <v>239</v>
      </c>
      <c r="K49" s="23" t="s">
        <v>37</v>
      </c>
      <c r="L49" s="23" t="s">
        <v>72</v>
      </c>
      <c r="M49" s="24" t="s">
        <v>73</v>
      </c>
      <c r="N49" s="8" t="s">
        <v>155</v>
      </c>
      <c r="O49" s="9">
        <v>1</v>
      </c>
      <c r="P49" s="3">
        <f t="shared" si="37"/>
        <v>1</v>
      </c>
      <c r="Q49" s="3">
        <f t="shared" si="38"/>
        <v>0</v>
      </c>
      <c r="R49" s="3">
        <f t="shared" si="39"/>
        <v>0</v>
      </c>
      <c r="S49" s="3">
        <f t="shared" si="40"/>
        <v>0</v>
      </c>
      <c r="T49" s="3">
        <f t="shared" si="41"/>
        <v>0</v>
      </c>
      <c r="U49" s="3">
        <f t="shared" si="42"/>
        <v>0</v>
      </c>
    </row>
    <row r="50" spans="1:21" ht="12.75" customHeight="1" x14ac:dyDescent="0.2">
      <c r="A50" s="25" t="s">
        <v>34</v>
      </c>
      <c r="B50" s="4" t="s">
        <v>35</v>
      </c>
      <c r="C50" s="26">
        <v>216208</v>
      </c>
      <c r="D50" s="23" t="s">
        <v>90</v>
      </c>
      <c r="E50" s="23" t="s">
        <v>91</v>
      </c>
      <c r="F50" s="81">
        <v>192084718</v>
      </c>
      <c r="G50" s="26" t="s">
        <v>30</v>
      </c>
      <c r="H50" s="23" t="s">
        <v>28</v>
      </c>
      <c r="I50" s="23" t="s">
        <v>240</v>
      </c>
      <c r="J50" s="23" t="s">
        <v>241</v>
      </c>
      <c r="K50" s="23" t="s">
        <v>37</v>
      </c>
      <c r="L50" s="23" t="s">
        <v>72</v>
      </c>
      <c r="M50" s="24" t="s">
        <v>73</v>
      </c>
      <c r="N50" s="8" t="s">
        <v>155</v>
      </c>
      <c r="O50" s="9">
        <v>2</v>
      </c>
      <c r="P50" s="3">
        <f t="shared" si="37"/>
        <v>0</v>
      </c>
      <c r="Q50" s="3">
        <f t="shared" si="38"/>
        <v>1</v>
      </c>
      <c r="R50" s="3">
        <f t="shared" si="39"/>
        <v>0</v>
      </c>
      <c r="S50" s="3">
        <f t="shared" si="40"/>
        <v>0</v>
      </c>
      <c r="T50" s="3">
        <f t="shared" si="41"/>
        <v>0</v>
      </c>
      <c r="U50" s="3">
        <f t="shared" si="42"/>
        <v>0</v>
      </c>
    </row>
    <row r="51" spans="1:21" ht="12.75" customHeight="1" x14ac:dyDescent="0.2">
      <c r="A51" s="25" t="s">
        <v>34</v>
      </c>
      <c r="B51" s="4" t="s">
        <v>35</v>
      </c>
      <c r="C51" s="26">
        <v>216208</v>
      </c>
      <c r="D51" s="23" t="s">
        <v>90</v>
      </c>
      <c r="E51" s="23" t="s">
        <v>91</v>
      </c>
      <c r="F51" s="81">
        <v>192084722</v>
      </c>
      <c r="G51" s="26" t="s">
        <v>48</v>
      </c>
      <c r="H51" s="23" t="s">
        <v>28</v>
      </c>
      <c r="I51" s="23" t="s">
        <v>242</v>
      </c>
      <c r="J51" s="23" t="s">
        <v>243</v>
      </c>
      <c r="K51" s="23" t="s">
        <v>37</v>
      </c>
      <c r="L51" s="23" t="s">
        <v>46</v>
      </c>
      <c r="M51" s="24" t="s">
        <v>70</v>
      </c>
      <c r="N51" s="8" t="s">
        <v>155</v>
      </c>
      <c r="O51" s="9">
        <v>2</v>
      </c>
      <c r="P51" s="3">
        <f t="shared" si="37"/>
        <v>0</v>
      </c>
      <c r="Q51" s="3">
        <f t="shared" si="38"/>
        <v>1</v>
      </c>
      <c r="R51" s="3">
        <f t="shared" si="39"/>
        <v>0</v>
      </c>
      <c r="S51" s="3">
        <f t="shared" si="40"/>
        <v>0</v>
      </c>
      <c r="T51" s="3">
        <f t="shared" si="41"/>
        <v>0</v>
      </c>
      <c r="U51" s="3">
        <f t="shared" si="42"/>
        <v>0</v>
      </c>
    </row>
    <row r="52" spans="1:21" ht="12.75" customHeight="1" x14ac:dyDescent="0.2">
      <c r="A52" s="25" t="s">
        <v>34</v>
      </c>
      <c r="B52" s="4" t="s">
        <v>35</v>
      </c>
      <c r="C52" s="26">
        <v>216208</v>
      </c>
      <c r="D52" s="23" t="s">
        <v>90</v>
      </c>
      <c r="E52" s="23" t="s">
        <v>91</v>
      </c>
      <c r="F52" s="81">
        <v>192084739</v>
      </c>
      <c r="G52" s="26" t="s">
        <v>48</v>
      </c>
      <c r="H52" s="23" t="s">
        <v>28</v>
      </c>
      <c r="I52" s="23" t="s">
        <v>244</v>
      </c>
      <c r="J52" s="23" t="s">
        <v>245</v>
      </c>
      <c r="K52" s="23" t="s">
        <v>37</v>
      </c>
      <c r="L52" s="23" t="s">
        <v>71</v>
      </c>
      <c r="M52" s="24" t="s">
        <v>80</v>
      </c>
      <c r="N52" s="8" t="s">
        <v>155</v>
      </c>
      <c r="O52" s="9">
        <v>2</v>
      </c>
      <c r="P52" s="3">
        <f t="shared" si="37"/>
        <v>0</v>
      </c>
      <c r="Q52" s="3">
        <f t="shared" si="38"/>
        <v>1</v>
      </c>
      <c r="R52" s="3">
        <f t="shared" si="39"/>
        <v>0</v>
      </c>
      <c r="S52" s="3">
        <f t="shared" si="40"/>
        <v>0</v>
      </c>
      <c r="T52" s="3">
        <f t="shared" si="41"/>
        <v>0</v>
      </c>
      <c r="U52" s="3">
        <f t="shared" si="42"/>
        <v>0</v>
      </c>
    </row>
    <row r="53" spans="1:21" ht="12.75" customHeight="1" x14ac:dyDescent="0.2">
      <c r="A53" s="25" t="s">
        <v>34</v>
      </c>
      <c r="B53" s="4" t="s">
        <v>35</v>
      </c>
      <c r="C53" s="26">
        <v>216208</v>
      </c>
      <c r="D53" s="23" t="s">
        <v>90</v>
      </c>
      <c r="E53" s="23" t="s">
        <v>91</v>
      </c>
      <c r="F53" s="81">
        <v>192084745</v>
      </c>
      <c r="G53" s="26" t="s">
        <v>48</v>
      </c>
      <c r="H53" s="23" t="s">
        <v>28</v>
      </c>
      <c r="I53" s="23" t="s">
        <v>87</v>
      </c>
      <c r="J53" s="23" t="s">
        <v>246</v>
      </c>
      <c r="K53" s="23" t="s">
        <v>53</v>
      </c>
      <c r="L53" s="23" t="s">
        <v>56</v>
      </c>
      <c r="M53" s="24" t="s">
        <v>83</v>
      </c>
      <c r="N53" s="8" t="s">
        <v>155</v>
      </c>
      <c r="O53" s="9">
        <v>3</v>
      </c>
      <c r="P53" s="3">
        <f t="shared" si="37"/>
        <v>0</v>
      </c>
      <c r="Q53" s="3">
        <f t="shared" si="38"/>
        <v>0</v>
      </c>
      <c r="R53" s="3">
        <f t="shared" si="39"/>
        <v>1</v>
      </c>
      <c r="S53" s="3">
        <f t="shared" si="40"/>
        <v>0</v>
      </c>
      <c r="T53" s="3">
        <f t="shared" si="41"/>
        <v>0</v>
      </c>
      <c r="U53" s="3">
        <f t="shared" si="42"/>
        <v>0</v>
      </c>
    </row>
    <row r="54" spans="1:21" ht="12.75" customHeight="1" x14ac:dyDescent="0.2">
      <c r="A54" s="25" t="s">
        <v>34</v>
      </c>
      <c r="B54" s="4" t="s">
        <v>35</v>
      </c>
      <c r="C54" s="26">
        <v>216208</v>
      </c>
      <c r="D54" s="23" t="s">
        <v>90</v>
      </c>
      <c r="E54" s="23" t="s">
        <v>91</v>
      </c>
      <c r="F54" s="81">
        <v>192084754</v>
      </c>
      <c r="G54" s="26" t="s">
        <v>40</v>
      </c>
      <c r="H54" s="23" t="s">
        <v>28</v>
      </c>
      <c r="I54" s="23" t="s">
        <v>247</v>
      </c>
      <c r="J54" s="23" t="s">
        <v>248</v>
      </c>
      <c r="K54" s="23" t="s">
        <v>37</v>
      </c>
      <c r="L54" s="23" t="s">
        <v>71</v>
      </c>
      <c r="M54" s="24" t="s">
        <v>79</v>
      </c>
      <c r="N54" s="8" t="s">
        <v>155</v>
      </c>
      <c r="O54" s="9">
        <v>4</v>
      </c>
      <c r="P54" s="3">
        <f t="shared" si="37"/>
        <v>0</v>
      </c>
      <c r="Q54" s="3">
        <f t="shared" si="38"/>
        <v>0</v>
      </c>
      <c r="R54" s="3">
        <f t="shared" si="39"/>
        <v>0</v>
      </c>
      <c r="S54" s="3">
        <f t="shared" si="40"/>
        <v>1</v>
      </c>
      <c r="T54" s="3">
        <f t="shared" si="41"/>
        <v>0</v>
      </c>
      <c r="U54" s="3">
        <f t="shared" si="42"/>
        <v>0</v>
      </c>
    </row>
    <row r="55" spans="1:21" ht="12.75" customHeight="1" x14ac:dyDescent="0.2">
      <c r="A55" s="25" t="s">
        <v>34</v>
      </c>
      <c r="B55" s="4" t="s">
        <v>35</v>
      </c>
      <c r="C55" s="26">
        <v>216208</v>
      </c>
      <c r="D55" s="23" t="s">
        <v>90</v>
      </c>
      <c r="E55" s="23" t="s">
        <v>91</v>
      </c>
      <c r="F55" s="81">
        <v>192084768</v>
      </c>
      <c r="G55" s="26" t="s">
        <v>40</v>
      </c>
      <c r="H55" s="23" t="s">
        <v>28</v>
      </c>
      <c r="I55" s="23" t="s">
        <v>122</v>
      </c>
      <c r="J55" s="23" t="s">
        <v>249</v>
      </c>
      <c r="K55" s="23" t="s">
        <v>37</v>
      </c>
      <c r="L55" s="23" t="s">
        <v>38</v>
      </c>
      <c r="M55" s="24" t="s">
        <v>45</v>
      </c>
      <c r="N55" s="8" t="s">
        <v>155</v>
      </c>
      <c r="O55" s="9">
        <v>2</v>
      </c>
      <c r="P55" s="3">
        <f t="shared" si="37"/>
        <v>0</v>
      </c>
      <c r="Q55" s="3">
        <f t="shared" si="38"/>
        <v>1</v>
      </c>
      <c r="R55" s="3">
        <f t="shared" si="39"/>
        <v>0</v>
      </c>
      <c r="S55" s="3">
        <f t="shared" si="40"/>
        <v>0</v>
      </c>
      <c r="T55" s="3">
        <f t="shared" si="41"/>
        <v>0</v>
      </c>
      <c r="U55" s="3">
        <f t="shared" si="42"/>
        <v>0</v>
      </c>
    </row>
    <row r="56" spans="1:21" ht="12.75" customHeight="1" x14ac:dyDescent="0.2">
      <c r="A56" s="25" t="s">
        <v>34</v>
      </c>
      <c r="B56" s="4" t="s">
        <v>35</v>
      </c>
      <c r="C56" s="26">
        <v>216208</v>
      </c>
      <c r="D56" s="23" t="s">
        <v>90</v>
      </c>
      <c r="E56" s="23" t="s">
        <v>91</v>
      </c>
      <c r="F56" s="81">
        <v>192084809</v>
      </c>
      <c r="G56" s="26" t="s">
        <v>30</v>
      </c>
      <c r="H56" s="23" t="s">
        <v>28</v>
      </c>
      <c r="I56" s="23" t="s">
        <v>250</v>
      </c>
      <c r="J56" s="23" t="s">
        <v>251</v>
      </c>
      <c r="K56" s="23" t="s">
        <v>37</v>
      </c>
      <c r="L56" s="23" t="s">
        <v>46</v>
      </c>
      <c r="M56" s="24" t="s">
        <v>47</v>
      </c>
      <c r="N56" s="8" t="s">
        <v>155</v>
      </c>
      <c r="O56" s="9">
        <v>2</v>
      </c>
      <c r="P56" s="3">
        <f t="shared" si="37"/>
        <v>0</v>
      </c>
      <c r="Q56" s="3">
        <f t="shared" si="38"/>
        <v>1</v>
      </c>
      <c r="R56" s="3">
        <f t="shared" si="39"/>
        <v>0</v>
      </c>
      <c r="S56" s="3">
        <f t="shared" si="40"/>
        <v>0</v>
      </c>
      <c r="T56" s="3">
        <f t="shared" si="41"/>
        <v>0</v>
      </c>
      <c r="U56" s="3">
        <f t="shared" si="42"/>
        <v>0</v>
      </c>
    </row>
    <row r="57" spans="1:21" ht="12.75" customHeight="1" x14ac:dyDescent="0.2">
      <c r="A57" s="25" t="s">
        <v>34</v>
      </c>
      <c r="B57" s="4" t="s">
        <v>35</v>
      </c>
      <c r="C57" s="26">
        <v>216208</v>
      </c>
      <c r="D57" s="23" t="s">
        <v>90</v>
      </c>
      <c r="E57" s="23" t="s">
        <v>91</v>
      </c>
      <c r="F57" s="81">
        <v>192084814</v>
      </c>
      <c r="G57" s="26" t="s">
        <v>30</v>
      </c>
      <c r="H57" s="23" t="s">
        <v>24</v>
      </c>
      <c r="I57" s="23" t="s">
        <v>252</v>
      </c>
      <c r="J57" s="23" t="s">
        <v>253</v>
      </c>
      <c r="K57" s="23" t="s">
        <v>53</v>
      </c>
      <c r="L57" s="23" t="s">
        <v>54</v>
      </c>
      <c r="M57" s="24" t="s">
        <v>78</v>
      </c>
      <c r="N57" s="8" t="s">
        <v>155</v>
      </c>
      <c r="O57" s="9">
        <v>3</v>
      </c>
      <c r="P57" s="3">
        <f t="shared" si="37"/>
        <v>0</v>
      </c>
      <c r="Q57" s="3">
        <f t="shared" si="38"/>
        <v>0</v>
      </c>
      <c r="R57" s="3">
        <f t="shared" si="39"/>
        <v>1</v>
      </c>
      <c r="S57" s="3">
        <f t="shared" si="40"/>
        <v>0</v>
      </c>
      <c r="T57" s="3">
        <f t="shared" si="41"/>
        <v>0</v>
      </c>
      <c r="U57" s="3">
        <f t="shared" si="42"/>
        <v>0</v>
      </c>
    </row>
    <row r="58" spans="1:21" ht="12.75" customHeight="1" x14ac:dyDescent="0.2">
      <c r="A58" s="25" t="s">
        <v>34</v>
      </c>
      <c r="B58" s="4" t="s">
        <v>35</v>
      </c>
      <c r="C58" s="26">
        <v>216208</v>
      </c>
      <c r="D58" s="23" t="s">
        <v>90</v>
      </c>
      <c r="E58" s="23" t="s">
        <v>91</v>
      </c>
      <c r="F58" s="81">
        <v>192084886</v>
      </c>
      <c r="G58" s="26" t="s">
        <v>48</v>
      </c>
      <c r="H58" s="23" t="s">
        <v>28</v>
      </c>
      <c r="I58" s="23" t="s">
        <v>254</v>
      </c>
      <c r="J58" s="23" t="s">
        <v>255</v>
      </c>
      <c r="K58" s="23" t="s">
        <v>37</v>
      </c>
      <c r="L58" s="23" t="s">
        <v>71</v>
      </c>
      <c r="M58" s="24" t="s">
        <v>79</v>
      </c>
      <c r="N58" s="8" t="s">
        <v>155</v>
      </c>
      <c r="O58" s="9">
        <v>2</v>
      </c>
      <c r="P58" s="3">
        <f t="shared" si="37"/>
        <v>0</v>
      </c>
      <c r="Q58" s="3">
        <f t="shared" si="38"/>
        <v>1</v>
      </c>
      <c r="R58" s="3">
        <f t="shared" si="39"/>
        <v>0</v>
      </c>
      <c r="S58" s="3">
        <f t="shared" si="40"/>
        <v>0</v>
      </c>
      <c r="T58" s="3">
        <f t="shared" si="41"/>
        <v>0</v>
      </c>
      <c r="U58" s="3">
        <f t="shared" si="42"/>
        <v>0</v>
      </c>
    </row>
    <row r="59" spans="1:21" ht="12.75" customHeight="1" x14ac:dyDescent="0.2">
      <c r="A59" s="25" t="s">
        <v>34</v>
      </c>
      <c r="B59" s="4" t="s">
        <v>35</v>
      </c>
      <c r="C59" s="26">
        <v>216208</v>
      </c>
      <c r="D59" s="23" t="s">
        <v>90</v>
      </c>
      <c r="E59" s="23" t="s">
        <v>91</v>
      </c>
      <c r="F59" s="81">
        <v>192084895</v>
      </c>
      <c r="G59" s="26" t="s">
        <v>40</v>
      </c>
      <c r="H59" s="23" t="s">
        <v>28</v>
      </c>
      <c r="I59" s="23" t="s">
        <v>256</v>
      </c>
      <c r="J59" s="23" t="s">
        <v>257</v>
      </c>
      <c r="K59" s="23" t="s">
        <v>37</v>
      </c>
      <c r="L59" s="23" t="s">
        <v>71</v>
      </c>
      <c r="M59" s="24" t="s">
        <v>80</v>
      </c>
      <c r="N59" s="8" t="s">
        <v>155</v>
      </c>
      <c r="O59" s="9">
        <v>2</v>
      </c>
      <c r="P59" s="3">
        <f t="shared" si="37"/>
        <v>0</v>
      </c>
      <c r="Q59" s="3">
        <f t="shared" si="38"/>
        <v>1</v>
      </c>
      <c r="R59" s="3">
        <f t="shared" si="39"/>
        <v>0</v>
      </c>
      <c r="S59" s="3">
        <f t="shared" si="40"/>
        <v>0</v>
      </c>
      <c r="T59" s="3">
        <f t="shared" si="41"/>
        <v>0</v>
      </c>
      <c r="U59" s="3">
        <f t="shared" si="42"/>
        <v>0</v>
      </c>
    </row>
    <row r="60" spans="1:21" ht="12.75" customHeight="1" x14ac:dyDescent="0.2">
      <c r="A60" s="25" t="s">
        <v>34</v>
      </c>
      <c r="B60" s="4" t="s">
        <v>35</v>
      </c>
      <c r="C60" s="26">
        <v>216208</v>
      </c>
      <c r="D60" s="23" t="s">
        <v>90</v>
      </c>
      <c r="E60" s="23" t="s">
        <v>91</v>
      </c>
      <c r="F60" s="81">
        <v>192084917</v>
      </c>
      <c r="G60" s="26" t="s">
        <v>40</v>
      </c>
      <c r="H60" s="23" t="s">
        <v>28</v>
      </c>
      <c r="I60" s="23" t="s">
        <v>193</v>
      </c>
      <c r="J60" s="23" t="s">
        <v>258</v>
      </c>
      <c r="K60" s="23" t="s">
        <v>37</v>
      </c>
      <c r="L60" s="23" t="s">
        <v>46</v>
      </c>
      <c r="M60" s="24" t="s">
        <v>70</v>
      </c>
      <c r="N60" s="8" t="s">
        <v>155</v>
      </c>
      <c r="O60" s="9">
        <v>2</v>
      </c>
      <c r="P60" s="3">
        <f t="shared" si="37"/>
        <v>0</v>
      </c>
      <c r="Q60" s="3">
        <f t="shared" si="38"/>
        <v>1</v>
      </c>
      <c r="R60" s="3">
        <f t="shared" si="39"/>
        <v>0</v>
      </c>
      <c r="S60" s="3">
        <f t="shared" si="40"/>
        <v>0</v>
      </c>
      <c r="T60" s="3">
        <f t="shared" si="41"/>
        <v>0</v>
      </c>
      <c r="U60" s="3">
        <f t="shared" si="42"/>
        <v>0</v>
      </c>
    </row>
    <row r="61" spans="1:21" ht="12.75" customHeight="1" x14ac:dyDescent="0.2">
      <c r="A61" s="25" t="s">
        <v>34</v>
      </c>
      <c r="B61" s="4" t="s">
        <v>35</v>
      </c>
      <c r="C61" s="26">
        <v>216208</v>
      </c>
      <c r="D61" s="23" t="s">
        <v>90</v>
      </c>
      <c r="E61" s="23" t="s">
        <v>91</v>
      </c>
      <c r="F61" s="81">
        <v>192084925</v>
      </c>
      <c r="G61" s="26" t="s">
        <v>48</v>
      </c>
      <c r="H61" s="23" t="s">
        <v>28</v>
      </c>
      <c r="I61" s="23" t="s">
        <v>259</v>
      </c>
      <c r="J61" s="23" t="s">
        <v>260</v>
      </c>
      <c r="K61" s="23" t="s">
        <v>37</v>
      </c>
      <c r="L61" s="23" t="s">
        <v>46</v>
      </c>
      <c r="M61" s="24" t="s">
        <v>70</v>
      </c>
      <c r="N61" s="8" t="s">
        <v>155</v>
      </c>
      <c r="O61" s="9">
        <v>1</v>
      </c>
      <c r="P61" s="3">
        <f t="shared" si="37"/>
        <v>1</v>
      </c>
      <c r="Q61" s="3">
        <f t="shared" si="38"/>
        <v>0</v>
      </c>
      <c r="R61" s="3">
        <f t="shared" si="39"/>
        <v>0</v>
      </c>
      <c r="S61" s="3">
        <f t="shared" si="40"/>
        <v>0</v>
      </c>
      <c r="T61" s="3">
        <f t="shared" si="41"/>
        <v>0</v>
      </c>
      <c r="U61" s="3">
        <f t="shared" si="42"/>
        <v>0</v>
      </c>
    </row>
    <row r="62" spans="1:21" ht="12.75" customHeight="1" x14ac:dyDescent="0.2">
      <c r="A62" s="25" t="s">
        <v>34</v>
      </c>
      <c r="B62" s="4" t="s">
        <v>35</v>
      </c>
      <c r="C62" s="26">
        <v>216208</v>
      </c>
      <c r="D62" s="23" t="s">
        <v>90</v>
      </c>
      <c r="E62" s="23" t="s">
        <v>91</v>
      </c>
      <c r="F62" s="81">
        <v>192084932</v>
      </c>
      <c r="G62" s="26" t="s">
        <v>30</v>
      </c>
      <c r="H62" s="23" t="s">
        <v>28</v>
      </c>
      <c r="I62" s="23" t="s">
        <v>261</v>
      </c>
      <c r="J62" s="23" t="s">
        <v>262</v>
      </c>
      <c r="K62" s="23" t="s">
        <v>37</v>
      </c>
      <c r="L62" s="23" t="s">
        <v>71</v>
      </c>
      <c r="M62" s="24" t="s">
        <v>80</v>
      </c>
      <c r="N62" s="8" t="s">
        <v>155</v>
      </c>
      <c r="O62" s="9">
        <v>3</v>
      </c>
      <c r="P62" s="3">
        <f t="shared" si="37"/>
        <v>0</v>
      </c>
      <c r="Q62" s="3">
        <f t="shared" si="38"/>
        <v>0</v>
      </c>
      <c r="R62" s="3">
        <f t="shared" si="39"/>
        <v>1</v>
      </c>
      <c r="S62" s="3">
        <f t="shared" si="40"/>
        <v>0</v>
      </c>
      <c r="T62" s="3">
        <f t="shared" si="41"/>
        <v>0</v>
      </c>
      <c r="U62" s="3">
        <f t="shared" si="42"/>
        <v>0</v>
      </c>
    </row>
    <row r="63" spans="1:21" ht="12.75" customHeight="1" x14ac:dyDescent="0.2">
      <c r="A63" s="25" t="s">
        <v>34</v>
      </c>
      <c r="B63" s="4" t="s">
        <v>35</v>
      </c>
      <c r="C63" s="26">
        <v>216208</v>
      </c>
      <c r="D63" s="23" t="s">
        <v>90</v>
      </c>
      <c r="E63" s="23" t="s">
        <v>91</v>
      </c>
      <c r="F63" s="81">
        <v>192084958</v>
      </c>
      <c r="G63" s="26" t="s">
        <v>30</v>
      </c>
      <c r="H63" s="23" t="s">
        <v>28</v>
      </c>
      <c r="I63" s="23" t="s">
        <v>263</v>
      </c>
      <c r="J63" s="23" t="s">
        <v>264</v>
      </c>
      <c r="K63" s="23" t="s">
        <v>37</v>
      </c>
      <c r="L63" s="23" t="s">
        <v>71</v>
      </c>
      <c r="M63" s="24" t="s">
        <v>80</v>
      </c>
      <c r="N63" s="8" t="s">
        <v>155</v>
      </c>
      <c r="O63" s="9">
        <v>2</v>
      </c>
      <c r="P63" s="3">
        <f t="shared" si="37"/>
        <v>0</v>
      </c>
      <c r="Q63" s="3">
        <f t="shared" si="38"/>
        <v>1</v>
      </c>
      <c r="R63" s="3">
        <f t="shared" si="39"/>
        <v>0</v>
      </c>
      <c r="S63" s="3">
        <f t="shared" si="40"/>
        <v>0</v>
      </c>
      <c r="T63" s="3">
        <f t="shared" si="41"/>
        <v>0</v>
      </c>
      <c r="U63" s="3">
        <f t="shared" si="42"/>
        <v>0</v>
      </c>
    </row>
    <row r="64" spans="1:21" ht="12.75" customHeight="1" x14ac:dyDescent="0.2">
      <c r="A64" s="25" t="s">
        <v>34</v>
      </c>
      <c r="B64" s="4" t="s">
        <v>35</v>
      </c>
      <c r="C64" s="26">
        <v>216208</v>
      </c>
      <c r="D64" s="23" t="s">
        <v>90</v>
      </c>
      <c r="E64" s="23" t="s">
        <v>91</v>
      </c>
      <c r="F64" s="81">
        <v>192085012</v>
      </c>
      <c r="G64" s="26" t="s">
        <v>48</v>
      </c>
      <c r="H64" s="23" t="s">
        <v>28</v>
      </c>
      <c r="I64" s="23" t="s">
        <v>265</v>
      </c>
      <c r="J64" s="23" t="s">
        <v>266</v>
      </c>
      <c r="K64" s="23" t="s">
        <v>37</v>
      </c>
      <c r="L64" s="23" t="s">
        <v>72</v>
      </c>
      <c r="M64" s="24" t="s">
        <v>74</v>
      </c>
      <c r="N64" s="8" t="s">
        <v>155</v>
      </c>
      <c r="O64" s="9">
        <v>1</v>
      </c>
      <c r="P64" s="3">
        <f t="shared" si="37"/>
        <v>1</v>
      </c>
      <c r="Q64" s="3">
        <f t="shared" si="38"/>
        <v>0</v>
      </c>
      <c r="R64" s="3">
        <f t="shared" si="39"/>
        <v>0</v>
      </c>
      <c r="S64" s="3">
        <f t="shared" si="40"/>
        <v>0</v>
      </c>
      <c r="T64" s="3">
        <f t="shared" si="41"/>
        <v>0</v>
      </c>
      <c r="U64" s="3">
        <f t="shared" si="42"/>
        <v>0</v>
      </c>
    </row>
    <row r="65" spans="1:21" ht="12.75" customHeight="1" x14ac:dyDescent="0.2">
      <c r="A65" s="25" t="s">
        <v>34</v>
      </c>
      <c r="B65" s="4" t="s">
        <v>35</v>
      </c>
      <c r="C65" s="26">
        <v>216208</v>
      </c>
      <c r="D65" s="23" t="s">
        <v>90</v>
      </c>
      <c r="E65" s="23" t="s">
        <v>91</v>
      </c>
      <c r="F65" s="81">
        <v>192085068</v>
      </c>
      <c r="G65" s="26" t="s">
        <v>30</v>
      </c>
      <c r="H65" s="23" t="s">
        <v>28</v>
      </c>
      <c r="I65" s="23" t="s">
        <v>267</v>
      </c>
      <c r="J65" s="23" t="s">
        <v>268</v>
      </c>
      <c r="K65" s="23" t="s">
        <v>37</v>
      </c>
      <c r="L65" s="23" t="s">
        <v>46</v>
      </c>
      <c r="M65" s="24" t="s">
        <v>47</v>
      </c>
      <c r="N65" s="8" t="s">
        <v>155</v>
      </c>
      <c r="O65" s="9">
        <v>3</v>
      </c>
      <c r="P65" s="3">
        <f t="shared" si="37"/>
        <v>0</v>
      </c>
      <c r="Q65" s="3">
        <f t="shared" si="38"/>
        <v>0</v>
      </c>
      <c r="R65" s="3">
        <f t="shared" si="39"/>
        <v>1</v>
      </c>
      <c r="S65" s="3">
        <f t="shared" si="40"/>
        <v>0</v>
      </c>
      <c r="T65" s="3">
        <f t="shared" si="41"/>
        <v>0</v>
      </c>
      <c r="U65" s="3">
        <f t="shared" si="42"/>
        <v>0</v>
      </c>
    </row>
    <row r="66" spans="1:21" ht="12.75" customHeight="1" x14ac:dyDescent="0.2">
      <c r="A66" s="25" t="s">
        <v>34</v>
      </c>
      <c r="B66" s="4" t="s">
        <v>35</v>
      </c>
      <c r="C66" s="26">
        <v>216208</v>
      </c>
      <c r="D66" s="23" t="s">
        <v>90</v>
      </c>
      <c r="E66" s="23" t="s">
        <v>91</v>
      </c>
      <c r="F66" s="81">
        <v>192085079</v>
      </c>
      <c r="G66" s="26" t="s">
        <v>40</v>
      </c>
      <c r="H66" s="23" t="s">
        <v>28</v>
      </c>
      <c r="I66" s="23" t="s">
        <v>269</v>
      </c>
      <c r="J66" s="23" t="s">
        <v>270</v>
      </c>
      <c r="K66" s="23" t="s">
        <v>53</v>
      </c>
      <c r="L66" s="23" t="s">
        <v>84</v>
      </c>
      <c r="M66" s="24" t="s">
        <v>85</v>
      </c>
      <c r="N66" s="8" t="s">
        <v>155</v>
      </c>
      <c r="O66" s="9">
        <v>3</v>
      </c>
      <c r="P66" s="3">
        <f t="shared" si="37"/>
        <v>0</v>
      </c>
      <c r="Q66" s="3">
        <f t="shared" si="38"/>
        <v>0</v>
      </c>
      <c r="R66" s="3">
        <f t="shared" si="39"/>
        <v>1</v>
      </c>
      <c r="S66" s="3">
        <f t="shared" si="40"/>
        <v>0</v>
      </c>
      <c r="T66" s="3">
        <f t="shared" si="41"/>
        <v>0</v>
      </c>
      <c r="U66" s="3">
        <f t="shared" si="42"/>
        <v>0</v>
      </c>
    </row>
    <row r="67" spans="1:21" ht="12.75" customHeight="1" x14ac:dyDescent="0.2">
      <c r="A67" s="25" t="s">
        <v>34</v>
      </c>
      <c r="B67" s="4" t="s">
        <v>35</v>
      </c>
      <c r="C67" s="26">
        <v>216208</v>
      </c>
      <c r="D67" s="23" t="s">
        <v>90</v>
      </c>
      <c r="E67" s="23" t="s">
        <v>91</v>
      </c>
      <c r="F67" s="81">
        <v>192085088</v>
      </c>
      <c r="G67" s="26" t="s">
        <v>48</v>
      </c>
      <c r="H67" s="23" t="s">
        <v>24</v>
      </c>
      <c r="I67" s="23" t="s">
        <v>220</v>
      </c>
      <c r="J67" s="23" t="s">
        <v>271</v>
      </c>
      <c r="K67" s="23" t="s">
        <v>37</v>
      </c>
      <c r="L67" s="23" t="s">
        <v>71</v>
      </c>
      <c r="M67" s="24" t="s">
        <v>80</v>
      </c>
      <c r="N67" s="8" t="s">
        <v>155</v>
      </c>
      <c r="O67" s="9">
        <v>3</v>
      </c>
      <c r="P67" s="3">
        <f t="shared" si="37"/>
        <v>0</v>
      </c>
      <c r="Q67" s="3">
        <f t="shared" si="38"/>
        <v>0</v>
      </c>
      <c r="R67" s="3">
        <f t="shared" si="39"/>
        <v>1</v>
      </c>
      <c r="S67" s="3">
        <f t="shared" si="40"/>
        <v>0</v>
      </c>
      <c r="T67" s="3">
        <f t="shared" si="41"/>
        <v>0</v>
      </c>
      <c r="U67" s="3">
        <f t="shared" si="42"/>
        <v>0</v>
      </c>
    </row>
    <row r="68" spans="1:21" ht="12.75" customHeight="1" x14ac:dyDescent="0.2">
      <c r="A68" s="25" t="s">
        <v>34</v>
      </c>
      <c r="B68" s="4" t="s">
        <v>35</v>
      </c>
      <c r="C68" s="26">
        <v>216208</v>
      </c>
      <c r="D68" s="23" t="s">
        <v>90</v>
      </c>
      <c r="E68" s="23" t="s">
        <v>91</v>
      </c>
      <c r="F68" s="81">
        <v>192085092</v>
      </c>
      <c r="G68" s="26" t="s">
        <v>48</v>
      </c>
      <c r="H68" s="23" t="s">
        <v>28</v>
      </c>
      <c r="I68" s="23" t="s">
        <v>272</v>
      </c>
      <c r="J68" s="23" t="s">
        <v>273</v>
      </c>
      <c r="K68" s="23" t="s">
        <v>37</v>
      </c>
      <c r="L68" s="23" t="s">
        <v>71</v>
      </c>
      <c r="M68" s="24" t="s">
        <v>80</v>
      </c>
      <c r="N68" s="8" t="s">
        <v>155</v>
      </c>
      <c r="O68" s="9">
        <v>3</v>
      </c>
      <c r="P68" s="3">
        <f t="shared" si="37"/>
        <v>0</v>
      </c>
      <c r="Q68" s="3">
        <f t="shared" si="38"/>
        <v>0</v>
      </c>
      <c r="R68" s="3">
        <f t="shared" si="39"/>
        <v>1</v>
      </c>
      <c r="S68" s="3">
        <f t="shared" si="40"/>
        <v>0</v>
      </c>
      <c r="T68" s="3">
        <f t="shared" si="41"/>
        <v>0</v>
      </c>
      <c r="U68" s="3">
        <f t="shared" si="42"/>
        <v>0</v>
      </c>
    </row>
    <row r="69" spans="1:21" ht="12.75" customHeight="1" x14ac:dyDescent="0.2">
      <c r="A69" s="25" t="s">
        <v>34</v>
      </c>
      <c r="B69" s="4" t="s">
        <v>35</v>
      </c>
      <c r="C69" s="26">
        <v>216208</v>
      </c>
      <c r="D69" s="23" t="s">
        <v>90</v>
      </c>
      <c r="E69" s="23" t="s">
        <v>91</v>
      </c>
      <c r="F69" s="81">
        <v>192085103</v>
      </c>
      <c r="G69" s="26" t="s">
        <v>40</v>
      </c>
      <c r="H69" s="23" t="s">
        <v>24</v>
      </c>
      <c r="I69" s="23" t="s">
        <v>274</v>
      </c>
      <c r="J69" s="23" t="s">
        <v>275</v>
      </c>
      <c r="K69" s="23" t="s">
        <v>37</v>
      </c>
      <c r="L69" s="23" t="s">
        <v>46</v>
      </c>
      <c r="M69" s="24" t="s">
        <v>70</v>
      </c>
      <c r="N69" s="8" t="s">
        <v>155</v>
      </c>
      <c r="O69" s="9">
        <v>2</v>
      </c>
      <c r="P69" s="3">
        <f t="shared" si="37"/>
        <v>0</v>
      </c>
      <c r="Q69" s="3">
        <f t="shared" si="38"/>
        <v>1</v>
      </c>
      <c r="R69" s="3">
        <f t="shared" si="39"/>
        <v>0</v>
      </c>
      <c r="S69" s="3">
        <f t="shared" si="40"/>
        <v>0</v>
      </c>
      <c r="T69" s="3">
        <f t="shared" si="41"/>
        <v>0</v>
      </c>
      <c r="U69" s="3">
        <f t="shared" si="42"/>
        <v>0</v>
      </c>
    </row>
    <row r="70" spans="1:21" ht="12.75" customHeight="1" x14ac:dyDescent="0.2">
      <c r="A70" s="25" t="s">
        <v>34</v>
      </c>
      <c r="B70" s="4" t="s">
        <v>35</v>
      </c>
      <c r="C70" s="26">
        <v>216208</v>
      </c>
      <c r="D70" s="23" t="s">
        <v>90</v>
      </c>
      <c r="E70" s="23" t="s">
        <v>91</v>
      </c>
      <c r="F70" s="81">
        <v>192085110</v>
      </c>
      <c r="G70" s="26" t="s">
        <v>40</v>
      </c>
      <c r="H70" s="23" t="s">
        <v>24</v>
      </c>
      <c r="I70" s="23" t="s">
        <v>276</v>
      </c>
      <c r="J70" s="23" t="s">
        <v>277</v>
      </c>
      <c r="K70" s="23" t="s">
        <v>53</v>
      </c>
      <c r="L70" s="23" t="s">
        <v>84</v>
      </c>
      <c r="M70" s="24" t="s">
        <v>89</v>
      </c>
      <c r="N70" s="8" t="s">
        <v>155</v>
      </c>
      <c r="O70" s="9">
        <v>3</v>
      </c>
      <c r="P70" s="3">
        <f t="shared" si="37"/>
        <v>0</v>
      </c>
      <c r="Q70" s="3">
        <f t="shared" si="38"/>
        <v>0</v>
      </c>
      <c r="R70" s="3">
        <f t="shared" si="39"/>
        <v>1</v>
      </c>
      <c r="S70" s="3">
        <f t="shared" si="40"/>
        <v>0</v>
      </c>
      <c r="T70" s="3">
        <f t="shared" si="41"/>
        <v>0</v>
      </c>
      <c r="U70" s="3">
        <f t="shared" si="42"/>
        <v>0</v>
      </c>
    </row>
    <row r="71" spans="1:21" ht="12.75" customHeight="1" x14ac:dyDescent="0.2">
      <c r="A71" s="25" t="s">
        <v>34</v>
      </c>
      <c r="B71" s="4" t="s">
        <v>35</v>
      </c>
      <c r="C71" s="26">
        <v>216208</v>
      </c>
      <c r="D71" s="23" t="s">
        <v>90</v>
      </c>
      <c r="E71" s="23" t="s">
        <v>91</v>
      </c>
      <c r="F71" s="81">
        <v>192085119</v>
      </c>
      <c r="G71" s="26" t="s">
        <v>30</v>
      </c>
      <c r="H71" s="23" t="s">
        <v>28</v>
      </c>
      <c r="I71" s="23" t="s">
        <v>278</v>
      </c>
      <c r="J71" s="23" t="s">
        <v>279</v>
      </c>
      <c r="K71" s="23" t="s">
        <v>37</v>
      </c>
      <c r="L71" s="23" t="s">
        <v>71</v>
      </c>
      <c r="M71" s="24" t="s">
        <v>80</v>
      </c>
      <c r="N71" s="8" t="s">
        <v>155</v>
      </c>
      <c r="O71" s="9">
        <v>2</v>
      </c>
      <c r="P71" s="3">
        <f t="shared" si="37"/>
        <v>0</v>
      </c>
      <c r="Q71" s="3">
        <f t="shared" si="38"/>
        <v>1</v>
      </c>
      <c r="R71" s="3">
        <f t="shared" si="39"/>
        <v>0</v>
      </c>
      <c r="S71" s="3">
        <f t="shared" si="40"/>
        <v>0</v>
      </c>
      <c r="T71" s="3">
        <f t="shared" si="41"/>
        <v>0</v>
      </c>
      <c r="U71" s="3">
        <f t="shared" si="42"/>
        <v>0</v>
      </c>
    </row>
    <row r="72" spans="1:21" ht="12.75" customHeight="1" x14ac:dyDescent="0.2">
      <c r="A72" s="25" t="s">
        <v>34</v>
      </c>
      <c r="B72" s="4" t="s">
        <v>35</v>
      </c>
      <c r="C72" s="26">
        <v>216208</v>
      </c>
      <c r="D72" s="23" t="s">
        <v>90</v>
      </c>
      <c r="E72" s="23" t="s">
        <v>91</v>
      </c>
      <c r="F72" s="81">
        <v>192085138</v>
      </c>
      <c r="G72" s="26" t="s">
        <v>30</v>
      </c>
      <c r="H72" s="23" t="s">
        <v>28</v>
      </c>
      <c r="I72" s="23" t="s">
        <v>280</v>
      </c>
      <c r="J72" s="23" t="s">
        <v>281</v>
      </c>
      <c r="K72" s="23" t="s">
        <v>37</v>
      </c>
      <c r="L72" s="23" t="s">
        <v>71</v>
      </c>
      <c r="M72" s="24" t="s">
        <v>80</v>
      </c>
      <c r="N72" s="8" t="s">
        <v>155</v>
      </c>
      <c r="O72" s="9">
        <v>2</v>
      </c>
      <c r="P72" s="3">
        <f t="shared" si="37"/>
        <v>0</v>
      </c>
      <c r="Q72" s="3">
        <f t="shared" si="38"/>
        <v>1</v>
      </c>
      <c r="R72" s="3">
        <f t="shared" si="39"/>
        <v>0</v>
      </c>
      <c r="S72" s="3">
        <f t="shared" si="40"/>
        <v>0</v>
      </c>
      <c r="T72" s="3">
        <f t="shared" si="41"/>
        <v>0</v>
      </c>
      <c r="U72" s="3">
        <f t="shared" si="42"/>
        <v>0</v>
      </c>
    </row>
    <row r="73" spans="1:21" ht="12.75" customHeight="1" x14ac:dyDescent="0.2">
      <c r="A73" s="25" t="s">
        <v>34</v>
      </c>
      <c r="B73" s="4" t="s">
        <v>35</v>
      </c>
      <c r="C73" s="26">
        <v>216208</v>
      </c>
      <c r="D73" s="23" t="s">
        <v>90</v>
      </c>
      <c r="E73" s="23" t="s">
        <v>91</v>
      </c>
      <c r="F73" s="81">
        <v>192085144</v>
      </c>
      <c r="G73" s="26" t="s">
        <v>40</v>
      </c>
      <c r="H73" s="23" t="s">
        <v>28</v>
      </c>
      <c r="I73" s="23" t="s">
        <v>282</v>
      </c>
      <c r="J73" s="23" t="s">
        <v>283</v>
      </c>
      <c r="K73" s="23" t="s">
        <v>37</v>
      </c>
      <c r="L73" s="23" t="s">
        <v>72</v>
      </c>
      <c r="M73" s="24" t="s">
        <v>73</v>
      </c>
      <c r="N73" s="8" t="s">
        <v>155</v>
      </c>
      <c r="O73" s="9">
        <v>2</v>
      </c>
      <c r="P73" s="3">
        <f t="shared" si="37"/>
        <v>0</v>
      </c>
      <c r="Q73" s="3">
        <f t="shared" si="38"/>
        <v>1</v>
      </c>
      <c r="R73" s="3">
        <f t="shared" si="39"/>
        <v>0</v>
      </c>
      <c r="S73" s="3">
        <f t="shared" si="40"/>
        <v>0</v>
      </c>
      <c r="T73" s="3">
        <f t="shared" si="41"/>
        <v>0</v>
      </c>
      <c r="U73" s="3">
        <f t="shared" si="42"/>
        <v>0</v>
      </c>
    </row>
    <row r="74" spans="1:21" ht="12.75" customHeight="1" x14ac:dyDescent="0.2">
      <c r="A74" s="25" t="s">
        <v>34</v>
      </c>
      <c r="B74" s="4" t="s">
        <v>35</v>
      </c>
      <c r="C74" s="26">
        <v>216208</v>
      </c>
      <c r="D74" s="23" t="s">
        <v>90</v>
      </c>
      <c r="E74" s="23" t="s">
        <v>91</v>
      </c>
      <c r="F74" s="81">
        <v>192085169</v>
      </c>
      <c r="G74" s="26" t="s">
        <v>40</v>
      </c>
      <c r="H74" s="23" t="s">
        <v>24</v>
      </c>
      <c r="I74" s="23" t="s">
        <v>284</v>
      </c>
      <c r="J74" s="23" t="s">
        <v>285</v>
      </c>
      <c r="K74" s="23" t="s">
        <v>53</v>
      </c>
      <c r="L74" s="23" t="s">
        <v>54</v>
      </c>
      <c r="M74" s="24" t="s">
        <v>55</v>
      </c>
      <c r="N74" s="8" t="s">
        <v>155</v>
      </c>
      <c r="O74" s="9">
        <v>3</v>
      </c>
      <c r="P74" s="3">
        <f t="shared" si="37"/>
        <v>0</v>
      </c>
      <c r="Q74" s="3">
        <f t="shared" si="38"/>
        <v>0</v>
      </c>
      <c r="R74" s="3">
        <f t="shared" si="39"/>
        <v>1</v>
      </c>
      <c r="S74" s="3">
        <f t="shared" si="40"/>
        <v>0</v>
      </c>
      <c r="T74" s="3">
        <f t="shared" si="41"/>
        <v>0</v>
      </c>
      <c r="U74" s="3">
        <f t="shared" si="42"/>
        <v>0</v>
      </c>
    </row>
    <row r="75" spans="1:21" ht="12.75" customHeight="1" x14ac:dyDescent="0.2">
      <c r="A75" s="25" t="s">
        <v>34</v>
      </c>
      <c r="B75" s="4" t="s">
        <v>35</v>
      </c>
      <c r="C75" s="26">
        <v>216208</v>
      </c>
      <c r="D75" s="23" t="s">
        <v>90</v>
      </c>
      <c r="E75" s="23" t="s">
        <v>91</v>
      </c>
      <c r="F75" s="81">
        <v>192085199</v>
      </c>
      <c r="G75" s="26" t="s">
        <v>40</v>
      </c>
      <c r="H75" s="23" t="s">
        <v>28</v>
      </c>
      <c r="I75" s="23" t="s">
        <v>286</v>
      </c>
      <c r="J75" s="23" t="s">
        <v>287</v>
      </c>
      <c r="K75" s="23" t="s">
        <v>37</v>
      </c>
      <c r="L75" s="23" t="s">
        <v>71</v>
      </c>
      <c r="M75" s="24" t="s">
        <v>79</v>
      </c>
      <c r="N75" s="8" t="s">
        <v>155</v>
      </c>
      <c r="O75" s="9">
        <v>2</v>
      </c>
      <c r="P75" s="3">
        <f t="shared" si="37"/>
        <v>0</v>
      </c>
      <c r="Q75" s="3">
        <f t="shared" si="38"/>
        <v>1</v>
      </c>
      <c r="R75" s="3">
        <f t="shared" si="39"/>
        <v>0</v>
      </c>
      <c r="S75" s="3">
        <f t="shared" si="40"/>
        <v>0</v>
      </c>
      <c r="T75" s="3">
        <f t="shared" si="41"/>
        <v>0</v>
      </c>
      <c r="U75" s="3">
        <f t="shared" si="42"/>
        <v>0</v>
      </c>
    </row>
    <row r="76" spans="1:21" ht="12.75" customHeight="1" x14ac:dyDescent="0.2">
      <c r="A76" s="25" t="s">
        <v>34</v>
      </c>
      <c r="B76" s="4" t="s">
        <v>35</v>
      </c>
      <c r="C76" s="26">
        <v>216208</v>
      </c>
      <c r="D76" s="23" t="s">
        <v>90</v>
      </c>
      <c r="E76" s="23" t="s">
        <v>91</v>
      </c>
      <c r="F76" s="81">
        <v>192085294</v>
      </c>
      <c r="G76" s="26" t="s">
        <v>48</v>
      </c>
      <c r="H76" s="23" t="s">
        <v>28</v>
      </c>
      <c r="I76" s="23" t="s">
        <v>88</v>
      </c>
      <c r="J76" s="23" t="s">
        <v>288</v>
      </c>
      <c r="K76" s="23" t="s">
        <v>37</v>
      </c>
      <c r="L76" s="23" t="s">
        <v>38</v>
      </c>
      <c r="M76" s="24" t="s">
        <v>42</v>
      </c>
      <c r="N76" s="8" t="s">
        <v>155</v>
      </c>
      <c r="O76" s="9">
        <v>2</v>
      </c>
      <c r="P76" s="3">
        <f t="shared" si="37"/>
        <v>0</v>
      </c>
      <c r="Q76" s="3">
        <f t="shared" si="38"/>
        <v>1</v>
      </c>
      <c r="R76" s="3">
        <f t="shared" si="39"/>
        <v>0</v>
      </c>
      <c r="S76" s="3">
        <f t="shared" si="40"/>
        <v>0</v>
      </c>
      <c r="T76" s="3">
        <f t="shared" si="41"/>
        <v>0</v>
      </c>
      <c r="U76" s="3">
        <f t="shared" si="42"/>
        <v>0</v>
      </c>
    </row>
    <row r="77" spans="1:21" ht="12.75" customHeight="1" x14ac:dyDescent="0.2">
      <c r="A77" s="25" t="s">
        <v>34</v>
      </c>
      <c r="B77" s="4" t="s">
        <v>35</v>
      </c>
      <c r="C77" s="26">
        <v>216208</v>
      </c>
      <c r="D77" s="23" t="s">
        <v>90</v>
      </c>
      <c r="E77" s="23" t="s">
        <v>91</v>
      </c>
      <c r="F77" s="81">
        <v>192085299</v>
      </c>
      <c r="G77" s="26" t="s">
        <v>48</v>
      </c>
      <c r="H77" s="23" t="s">
        <v>28</v>
      </c>
      <c r="I77" s="23" t="s">
        <v>289</v>
      </c>
      <c r="J77" s="23" t="s">
        <v>290</v>
      </c>
      <c r="K77" s="23" t="s">
        <v>37</v>
      </c>
      <c r="L77" s="23" t="s">
        <v>71</v>
      </c>
      <c r="M77" s="24" t="s">
        <v>79</v>
      </c>
      <c r="N77" s="8" t="s">
        <v>155</v>
      </c>
      <c r="O77" s="9">
        <v>2</v>
      </c>
      <c r="P77" s="3">
        <f t="shared" si="37"/>
        <v>0</v>
      </c>
      <c r="Q77" s="3">
        <f t="shared" si="38"/>
        <v>1</v>
      </c>
      <c r="R77" s="3">
        <f t="shared" si="39"/>
        <v>0</v>
      </c>
      <c r="S77" s="3">
        <f t="shared" si="40"/>
        <v>0</v>
      </c>
      <c r="T77" s="3">
        <f t="shared" si="41"/>
        <v>0</v>
      </c>
      <c r="U77" s="3">
        <f t="shared" si="42"/>
        <v>0</v>
      </c>
    </row>
    <row r="78" spans="1:21" ht="12.75" customHeight="1" x14ac:dyDescent="0.2">
      <c r="A78" s="25" t="s">
        <v>34</v>
      </c>
      <c r="B78" s="4" t="s">
        <v>35</v>
      </c>
      <c r="C78" s="26">
        <v>216208</v>
      </c>
      <c r="D78" s="23" t="s">
        <v>90</v>
      </c>
      <c r="E78" s="23" t="s">
        <v>91</v>
      </c>
      <c r="F78" s="81">
        <v>192085333</v>
      </c>
      <c r="G78" s="26" t="s">
        <v>30</v>
      </c>
      <c r="H78" s="23" t="s">
        <v>28</v>
      </c>
      <c r="I78" s="23" t="s">
        <v>128</v>
      </c>
      <c r="J78" s="23" t="s">
        <v>291</v>
      </c>
      <c r="K78" s="23" t="s">
        <v>53</v>
      </c>
      <c r="L78" s="23" t="s">
        <v>54</v>
      </c>
      <c r="M78" s="24" t="s">
        <v>61</v>
      </c>
      <c r="N78" s="8" t="s">
        <v>155</v>
      </c>
      <c r="O78" s="9">
        <v>2</v>
      </c>
      <c r="P78" s="3">
        <f t="shared" si="37"/>
        <v>0</v>
      </c>
      <c r="Q78" s="3">
        <f t="shared" si="38"/>
        <v>1</v>
      </c>
      <c r="R78" s="3">
        <f t="shared" si="39"/>
        <v>0</v>
      </c>
      <c r="S78" s="3">
        <f t="shared" si="40"/>
        <v>0</v>
      </c>
      <c r="T78" s="3">
        <f t="shared" si="41"/>
        <v>0</v>
      </c>
      <c r="U78" s="3">
        <f t="shared" si="42"/>
        <v>0</v>
      </c>
    </row>
    <row r="79" spans="1:21" ht="12.75" customHeight="1" x14ac:dyDescent="0.2">
      <c r="A79" s="25" t="s">
        <v>34</v>
      </c>
      <c r="B79" s="4" t="s">
        <v>35</v>
      </c>
      <c r="C79" s="26">
        <v>216208</v>
      </c>
      <c r="D79" s="23" t="s">
        <v>90</v>
      </c>
      <c r="E79" s="23" t="s">
        <v>91</v>
      </c>
      <c r="F79" s="81">
        <v>192085430</v>
      </c>
      <c r="G79" s="26" t="s">
        <v>40</v>
      </c>
      <c r="H79" s="23" t="s">
        <v>28</v>
      </c>
      <c r="I79" s="23" t="s">
        <v>292</v>
      </c>
      <c r="J79" s="23" t="s">
        <v>293</v>
      </c>
      <c r="K79" s="23" t="s">
        <v>37</v>
      </c>
      <c r="L79" s="23" t="s">
        <v>38</v>
      </c>
      <c r="M79" s="24" t="s">
        <v>41</v>
      </c>
      <c r="N79" s="8" t="s">
        <v>155</v>
      </c>
      <c r="O79" s="9">
        <v>3</v>
      </c>
      <c r="P79" s="3">
        <f t="shared" si="37"/>
        <v>0</v>
      </c>
      <c r="Q79" s="3">
        <f t="shared" si="38"/>
        <v>0</v>
      </c>
      <c r="R79" s="3">
        <f t="shared" si="39"/>
        <v>1</v>
      </c>
      <c r="S79" s="3">
        <f t="shared" si="40"/>
        <v>0</v>
      </c>
      <c r="T79" s="3">
        <f t="shared" si="41"/>
        <v>0</v>
      </c>
      <c r="U79" s="3">
        <f t="shared" si="42"/>
        <v>0</v>
      </c>
    </row>
    <row r="80" spans="1:21" ht="12.75" customHeight="1" x14ac:dyDescent="0.2">
      <c r="A80" s="25" t="s">
        <v>34</v>
      </c>
      <c r="B80" s="4" t="s">
        <v>35</v>
      </c>
      <c r="C80" s="26">
        <v>216208</v>
      </c>
      <c r="D80" s="23" t="s">
        <v>90</v>
      </c>
      <c r="E80" s="23" t="s">
        <v>91</v>
      </c>
      <c r="F80" s="81">
        <v>192085510</v>
      </c>
      <c r="G80" s="26" t="s">
        <v>48</v>
      </c>
      <c r="H80" s="23" t="s">
        <v>28</v>
      </c>
      <c r="I80" s="23" t="s">
        <v>116</v>
      </c>
      <c r="J80" s="23" t="s">
        <v>294</v>
      </c>
      <c r="K80" s="23" t="s">
        <v>37</v>
      </c>
      <c r="L80" s="23" t="s">
        <v>71</v>
      </c>
      <c r="M80" s="24" t="s">
        <v>80</v>
      </c>
      <c r="N80" s="8" t="s">
        <v>155</v>
      </c>
      <c r="O80" s="9">
        <v>4</v>
      </c>
      <c r="P80" s="3">
        <f t="shared" si="37"/>
        <v>0</v>
      </c>
      <c r="Q80" s="3">
        <f t="shared" si="38"/>
        <v>0</v>
      </c>
      <c r="R80" s="3">
        <f t="shared" si="39"/>
        <v>0</v>
      </c>
      <c r="S80" s="3">
        <f t="shared" si="40"/>
        <v>1</v>
      </c>
      <c r="T80" s="3">
        <f t="shared" si="41"/>
        <v>0</v>
      </c>
      <c r="U80" s="3">
        <f t="shared" si="42"/>
        <v>0</v>
      </c>
    </row>
    <row r="81" spans="1:21" ht="12.75" customHeight="1" x14ac:dyDescent="0.2">
      <c r="A81" s="25" t="s">
        <v>34</v>
      </c>
      <c r="B81" s="4" t="s">
        <v>35</v>
      </c>
      <c r="C81" s="26">
        <v>216208</v>
      </c>
      <c r="D81" s="23" t="s">
        <v>90</v>
      </c>
      <c r="E81" s="23" t="s">
        <v>91</v>
      </c>
      <c r="F81" s="81">
        <v>192085561</v>
      </c>
      <c r="G81" s="26" t="s">
        <v>48</v>
      </c>
      <c r="H81" s="23" t="s">
        <v>28</v>
      </c>
      <c r="I81" s="23" t="s">
        <v>295</v>
      </c>
      <c r="J81" s="23" t="s">
        <v>296</v>
      </c>
      <c r="K81" s="23" t="s">
        <v>37</v>
      </c>
      <c r="L81" s="23" t="s">
        <v>71</v>
      </c>
      <c r="M81" s="24" t="s">
        <v>80</v>
      </c>
      <c r="N81" s="8" t="s">
        <v>155</v>
      </c>
      <c r="O81" s="9">
        <v>2</v>
      </c>
      <c r="P81" s="3">
        <f t="shared" si="37"/>
        <v>0</v>
      </c>
      <c r="Q81" s="3">
        <f t="shared" si="38"/>
        <v>1</v>
      </c>
      <c r="R81" s="3">
        <f t="shared" si="39"/>
        <v>0</v>
      </c>
      <c r="S81" s="3">
        <f t="shared" si="40"/>
        <v>0</v>
      </c>
      <c r="T81" s="3">
        <f t="shared" si="41"/>
        <v>0</v>
      </c>
      <c r="U81" s="3">
        <f t="shared" si="42"/>
        <v>0</v>
      </c>
    </row>
    <row r="82" spans="1:21" ht="12.75" customHeight="1" x14ac:dyDescent="0.2">
      <c r="A82" s="25" t="s">
        <v>34</v>
      </c>
      <c r="B82" s="4" t="s">
        <v>35</v>
      </c>
      <c r="C82" s="26">
        <v>216208</v>
      </c>
      <c r="D82" s="23" t="s">
        <v>90</v>
      </c>
      <c r="E82" s="23" t="s">
        <v>91</v>
      </c>
      <c r="F82" s="81">
        <v>192085616</v>
      </c>
      <c r="G82" s="26" t="s">
        <v>30</v>
      </c>
      <c r="H82" s="23" t="s">
        <v>28</v>
      </c>
      <c r="I82" s="23" t="s">
        <v>297</v>
      </c>
      <c r="J82" s="23" t="s">
        <v>298</v>
      </c>
      <c r="K82" s="23" t="s">
        <v>37</v>
      </c>
      <c r="L82" s="23" t="s">
        <v>71</v>
      </c>
      <c r="M82" s="24" t="s">
        <v>80</v>
      </c>
      <c r="N82" s="8" t="s">
        <v>155</v>
      </c>
      <c r="O82" s="9">
        <v>2</v>
      </c>
      <c r="P82" s="3">
        <f t="shared" si="37"/>
        <v>0</v>
      </c>
      <c r="Q82" s="3">
        <f t="shared" si="38"/>
        <v>1</v>
      </c>
      <c r="R82" s="3">
        <f t="shared" si="39"/>
        <v>0</v>
      </c>
      <c r="S82" s="3">
        <f t="shared" si="40"/>
        <v>0</v>
      </c>
      <c r="T82" s="3">
        <f t="shared" si="41"/>
        <v>0</v>
      </c>
      <c r="U82" s="3">
        <f t="shared" si="42"/>
        <v>0</v>
      </c>
    </row>
    <row r="83" spans="1:21" ht="12.75" customHeight="1" x14ac:dyDescent="0.2">
      <c r="A83" s="25" t="s">
        <v>34</v>
      </c>
      <c r="B83" s="4" t="s">
        <v>35</v>
      </c>
      <c r="C83" s="26">
        <v>216208</v>
      </c>
      <c r="D83" s="23" t="s">
        <v>90</v>
      </c>
      <c r="E83" s="23" t="s">
        <v>91</v>
      </c>
      <c r="F83" s="81">
        <v>192085624</v>
      </c>
      <c r="G83" s="26" t="s">
        <v>40</v>
      </c>
      <c r="H83" s="23" t="s">
        <v>24</v>
      </c>
      <c r="I83" s="23" t="s">
        <v>299</v>
      </c>
      <c r="J83" s="23" t="s">
        <v>300</v>
      </c>
      <c r="K83" s="23" t="s">
        <v>53</v>
      </c>
      <c r="L83" s="23" t="s">
        <v>54</v>
      </c>
      <c r="M83" s="24" t="s">
        <v>55</v>
      </c>
      <c r="N83" s="8" t="s">
        <v>155</v>
      </c>
      <c r="O83" s="9">
        <v>4</v>
      </c>
      <c r="P83" s="3">
        <f t="shared" si="37"/>
        <v>0</v>
      </c>
      <c r="Q83" s="3">
        <f t="shared" si="38"/>
        <v>0</v>
      </c>
      <c r="R83" s="3">
        <f t="shared" si="39"/>
        <v>0</v>
      </c>
      <c r="S83" s="3">
        <f t="shared" si="40"/>
        <v>1</v>
      </c>
      <c r="T83" s="3">
        <f t="shared" si="41"/>
        <v>0</v>
      </c>
      <c r="U83" s="3">
        <f t="shared" si="42"/>
        <v>0</v>
      </c>
    </row>
    <row r="84" spans="1:21" ht="12.75" customHeight="1" x14ac:dyDescent="0.2">
      <c r="A84" s="25" t="s">
        <v>34</v>
      </c>
      <c r="B84" s="4" t="s">
        <v>35</v>
      </c>
      <c r="C84" s="26">
        <v>216208</v>
      </c>
      <c r="D84" s="23" t="s">
        <v>90</v>
      </c>
      <c r="E84" s="23" t="s">
        <v>91</v>
      </c>
      <c r="F84" s="81">
        <v>192085647</v>
      </c>
      <c r="G84" s="26" t="s">
        <v>30</v>
      </c>
      <c r="H84" s="23" t="s">
        <v>28</v>
      </c>
      <c r="I84" s="23" t="s">
        <v>301</v>
      </c>
      <c r="J84" s="23" t="s">
        <v>302</v>
      </c>
      <c r="K84" s="23" t="s">
        <v>37</v>
      </c>
      <c r="L84" s="23" t="s">
        <v>38</v>
      </c>
      <c r="M84" s="24" t="s">
        <v>41</v>
      </c>
      <c r="N84" s="8" t="s">
        <v>155</v>
      </c>
      <c r="O84" s="9">
        <v>3</v>
      </c>
      <c r="P84" s="3">
        <f t="shared" si="37"/>
        <v>0</v>
      </c>
      <c r="Q84" s="3">
        <f t="shared" si="38"/>
        <v>0</v>
      </c>
      <c r="R84" s="3">
        <f t="shared" si="39"/>
        <v>1</v>
      </c>
      <c r="S84" s="3">
        <f t="shared" si="40"/>
        <v>0</v>
      </c>
      <c r="T84" s="3">
        <f t="shared" si="41"/>
        <v>0</v>
      </c>
      <c r="U84" s="3">
        <f t="shared" si="42"/>
        <v>0</v>
      </c>
    </row>
    <row r="85" spans="1:21" ht="12.75" customHeight="1" x14ac:dyDescent="0.2">
      <c r="A85" s="25" t="s">
        <v>34</v>
      </c>
      <c r="B85" s="4" t="s">
        <v>35</v>
      </c>
      <c r="C85" s="26">
        <v>216208</v>
      </c>
      <c r="D85" s="23" t="s">
        <v>90</v>
      </c>
      <c r="E85" s="23" t="s">
        <v>91</v>
      </c>
      <c r="F85" s="81">
        <v>192085659</v>
      </c>
      <c r="G85" s="26" t="s">
        <v>40</v>
      </c>
      <c r="H85" s="23" t="s">
        <v>24</v>
      </c>
      <c r="I85" s="23" t="s">
        <v>303</v>
      </c>
      <c r="J85" s="23" t="s">
        <v>304</v>
      </c>
      <c r="K85" s="23" t="s">
        <v>37</v>
      </c>
      <c r="L85" s="23" t="s">
        <v>46</v>
      </c>
      <c r="M85" s="24" t="s">
        <v>70</v>
      </c>
      <c r="N85" s="8" t="s">
        <v>155</v>
      </c>
      <c r="O85" s="9">
        <v>4</v>
      </c>
      <c r="P85" s="3">
        <f t="shared" si="37"/>
        <v>0</v>
      </c>
      <c r="Q85" s="3">
        <f t="shared" si="38"/>
        <v>0</v>
      </c>
      <c r="R85" s="3">
        <f t="shared" si="39"/>
        <v>0</v>
      </c>
      <c r="S85" s="3">
        <f t="shared" si="40"/>
        <v>1</v>
      </c>
      <c r="T85" s="3">
        <f t="shared" si="41"/>
        <v>0</v>
      </c>
      <c r="U85" s="3">
        <f t="shared" si="42"/>
        <v>0</v>
      </c>
    </row>
    <row r="86" spans="1:21" ht="12.75" customHeight="1" x14ac:dyDescent="0.2">
      <c r="A86" s="25" t="s">
        <v>34</v>
      </c>
      <c r="B86" s="4" t="s">
        <v>35</v>
      </c>
      <c r="C86" s="26">
        <v>216208</v>
      </c>
      <c r="D86" s="23" t="s">
        <v>90</v>
      </c>
      <c r="E86" s="23" t="s">
        <v>91</v>
      </c>
      <c r="F86" s="81">
        <v>192137888</v>
      </c>
      <c r="G86" s="26" t="s">
        <v>30</v>
      </c>
      <c r="H86" s="23" t="s">
        <v>28</v>
      </c>
      <c r="I86" s="23" t="s">
        <v>305</v>
      </c>
      <c r="J86" s="23" t="s">
        <v>306</v>
      </c>
      <c r="K86" s="23" t="s">
        <v>37</v>
      </c>
      <c r="L86" s="23" t="s">
        <v>71</v>
      </c>
      <c r="M86" s="24" t="s">
        <v>80</v>
      </c>
      <c r="N86" s="8" t="s">
        <v>155</v>
      </c>
      <c r="O86" s="9">
        <v>2</v>
      </c>
      <c r="P86" s="3">
        <f t="shared" ref="P86:P88" si="43">IF(O86=1,1,0)</f>
        <v>0</v>
      </c>
      <c r="Q86" s="3">
        <f t="shared" ref="Q86:Q88" si="44">IF(O86=2,1,0)</f>
        <v>1</v>
      </c>
      <c r="R86" s="3">
        <f t="shared" ref="R86:R88" si="45">IF(O86=3,1,0)</f>
        <v>0</v>
      </c>
      <c r="S86" s="3">
        <f t="shared" ref="S86:S88" si="46">IF(O86=4,1,0)</f>
        <v>0</v>
      </c>
      <c r="T86" s="3">
        <f t="shared" ref="T86:T88" si="47">IF(O86=5,1,0)</f>
        <v>0</v>
      </c>
      <c r="U86" s="3">
        <f t="shared" ref="U86:U88" si="48">IF(O86="Bez fin. zn.",1,IF(O86="N (nehodnoceno)",1,0))</f>
        <v>0</v>
      </c>
    </row>
    <row r="87" spans="1:21" ht="12.75" customHeight="1" x14ac:dyDescent="0.2">
      <c r="A87" s="25" t="s">
        <v>34</v>
      </c>
      <c r="B87" s="4" t="s">
        <v>35</v>
      </c>
      <c r="C87" s="26">
        <v>216208</v>
      </c>
      <c r="D87" s="23" t="s">
        <v>90</v>
      </c>
      <c r="E87" s="23" t="s">
        <v>91</v>
      </c>
      <c r="F87" s="81">
        <v>192137930</v>
      </c>
      <c r="G87" s="26" t="s">
        <v>40</v>
      </c>
      <c r="H87" s="23" t="s">
        <v>28</v>
      </c>
      <c r="I87" s="23" t="s">
        <v>126</v>
      </c>
      <c r="J87" s="23" t="s">
        <v>307</v>
      </c>
      <c r="K87" s="23" t="s">
        <v>37</v>
      </c>
      <c r="L87" s="23" t="s">
        <v>71</v>
      </c>
      <c r="M87" s="24" t="s">
        <v>79</v>
      </c>
      <c r="N87" s="8" t="s">
        <v>155</v>
      </c>
      <c r="O87" s="9">
        <v>2</v>
      </c>
      <c r="P87" s="3">
        <f t="shared" si="43"/>
        <v>0</v>
      </c>
      <c r="Q87" s="3">
        <f t="shared" si="44"/>
        <v>1</v>
      </c>
      <c r="R87" s="3">
        <f t="shared" si="45"/>
        <v>0</v>
      </c>
      <c r="S87" s="3">
        <f t="shared" si="46"/>
        <v>0</v>
      </c>
      <c r="T87" s="3">
        <f t="shared" si="47"/>
        <v>0</v>
      </c>
      <c r="U87" s="3">
        <f t="shared" si="48"/>
        <v>0</v>
      </c>
    </row>
    <row r="88" spans="1:21" ht="12.75" customHeight="1" x14ac:dyDescent="0.2">
      <c r="A88" s="25" t="s">
        <v>34</v>
      </c>
      <c r="B88" s="4" t="s">
        <v>35</v>
      </c>
      <c r="C88" s="26">
        <v>216208</v>
      </c>
      <c r="D88" s="23" t="s">
        <v>90</v>
      </c>
      <c r="E88" s="23" t="s">
        <v>91</v>
      </c>
      <c r="F88" s="81">
        <v>192137983</v>
      </c>
      <c r="G88" s="26" t="s">
        <v>40</v>
      </c>
      <c r="H88" s="23" t="s">
        <v>24</v>
      </c>
      <c r="I88" s="23" t="s">
        <v>308</v>
      </c>
      <c r="J88" s="23" t="s">
        <v>309</v>
      </c>
      <c r="K88" s="23" t="s">
        <v>37</v>
      </c>
      <c r="L88" s="23" t="s">
        <v>46</v>
      </c>
      <c r="M88" s="24" t="s">
        <v>70</v>
      </c>
      <c r="N88" s="8" t="s">
        <v>155</v>
      </c>
      <c r="O88" s="9">
        <v>3</v>
      </c>
      <c r="P88" s="3">
        <f t="shared" si="43"/>
        <v>0</v>
      </c>
      <c r="Q88" s="3">
        <f t="shared" si="44"/>
        <v>0</v>
      </c>
      <c r="R88" s="3">
        <f t="shared" si="45"/>
        <v>1</v>
      </c>
      <c r="S88" s="3">
        <f t="shared" si="46"/>
        <v>0</v>
      </c>
      <c r="T88" s="3">
        <f t="shared" si="47"/>
        <v>0</v>
      </c>
      <c r="U88" s="3">
        <f t="shared" si="48"/>
        <v>0</v>
      </c>
    </row>
    <row r="89" spans="1:21" x14ac:dyDescent="0.2">
      <c r="A89" s="25" t="s">
        <v>34</v>
      </c>
      <c r="B89" s="4" t="s">
        <v>35</v>
      </c>
      <c r="C89" s="26">
        <v>216208</v>
      </c>
      <c r="D89" s="23" t="s">
        <v>90</v>
      </c>
      <c r="E89" s="23" t="s">
        <v>91</v>
      </c>
      <c r="F89" s="81">
        <v>191921452</v>
      </c>
      <c r="G89" s="26" t="s">
        <v>30</v>
      </c>
      <c r="H89" s="23" t="s">
        <v>28</v>
      </c>
      <c r="I89" s="23" t="s">
        <v>324</v>
      </c>
      <c r="J89" s="23" t="s">
        <v>325</v>
      </c>
      <c r="K89" s="23" t="s">
        <v>32</v>
      </c>
      <c r="L89" s="23" t="s">
        <v>62</v>
      </c>
      <c r="M89" s="24" t="s">
        <v>63</v>
      </c>
      <c r="N89" s="22" t="s">
        <v>311</v>
      </c>
      <c r="O89" s="9">
        <v>2</v>
      </c>
      <c r="P89" s="3">
        <f t="shared" ref="P89:P91" si="49">IF(O89=1,1,0)</f>
        <v>0</v>
      </c>
      <c r="Q89" s="3">
        <f t="shared" ref="Q89:Q91" si="50">IF(O89=2,1,0)</f>
        <v>1</v>
      </c>
      <c r="R89" s="3">
        <f t="shared" ref="R89:R91" si="51">IF(O89=3,1,0)</f>
        <v>0</v>
      </c>
      <c r="S89" s="3">
        <f t="shared" ref="S89:S91" si="52">IF(O89=4,1,0)</f>
        <v>0</v>
      </c>
      <c r="T89" s="3">
        <f t="shared" ref="T89:T91" si="53">IF(O89=5,1,0)</f>
        <v>0</v>
      </c>
      <c r="U89" s="3">
        <f t="shared" ref="U89:U91" si="54">IF(O89="Bez fin. zn.",1,IF(O89="N (nehodnoceno)",1,0))</f>
        <v>0</v>
      </c>
    </row>
    <row r="90" spans="1:21" x14ac:dyDescent="0.2">
      <c r="A90" s="25" t="s">
        <v>34</v>
      </c>
      <c r="B90" s="4" t="s">
        <v>35</v>
      </c>
      <c r="C90" s="26">
        <v>216208</v>
      </c>
      <c r="D90" s="23" t="s">
        <v>90</v>
      </c>
      <c r="E90" s="23" t="s">
        <v>91</v>
      </c>
      <c r="F90" s="81">
        <v>191956530</v>
      </c>
      <c r="G90" s="26" t="s">
        <v>30</v>
      </c>
      <c r="H90" s="23" t="s">
        <v>28</v>
      </c>
      <c r="I90" s="23" t="s">
        <v>123</v>
      </c>
      <c r="J90" s="23" t="s">
        <v>389</v>
      </c>
      <c r="K90" s="23" t="s">
        <v>37</v>
      </c>
      <c r="L90" s="23" t="s">
        <v>38</v>
      </c>
      <c r="M90" s="24" t="s">
        <v>39</v>
      </c>
      <c r="N90" s="22" t="s">
        <v>311</v>
      </c>
      <c r="O90" s="9">
        <v>2</v>
      </c>
      <c r="P90" s="3">
        <f t="shared" si="49"/>
        <v>0</v>
      </c>
      <c r="Q90" s="3">
        <f t="shared" si="50"/>
        <v>1</v>
      </c>
      <c r="R90" s="3">
        <f t="shared" si="51"/>
        <v>0</v>
      </c>
      <c r="S90" s="3">
        <f t="shared" si="52"/>
        <v>0</v>
      </c>
      <c r="T90" s="3">
        <f t="shared" si="53"/>
        <v>0</v>
      </c>
      <c r="U90" s="3">
        <f t="shared" si="54"/>
        <v>0</v>
      </c>
    </row>
    <row r="91" spans="1:21" x14ac:dyDescent="0.2">
      <c r="A91" s="25" t="s">
        <v>34</v>
      </c>
      <c r="B91" s="4" t="s">
        <v>35</v>
      </c>
      <c r="C91" s="26">
        <v>216208</v>
      </c>
      <c r="D91" s="23" t="s">
        <v>90</v>
      </c>
      <c r="E91" s="23" t="s">
        <v>91</v>
      </c>
      <c r="F91" s="81">
        <v>191956589</v>
      </c>
      <c r="G91" s="26" t="s">
        <v>27</v>
      </c>
      <c r="H91" s="23" t="s">
        <v>28</v>
      </c>
      <c r="I91" s="23" t="s">
        <v>200</v>
      </c>
      <c r="J91" s="23" t="s">
        <v>386</v>
      </c>
      <c r="K91" s="23" t="s">
        <v>37</v>
      </c>
      <c r="L91" s="23" t="s">
        <v>38</v>
      </c>
      <c r="M91" s="24" t="s">
        <v>39</v>
      </c>
      <c r="N91" s="22" t="s">
        <v>311</v>
      </c>
      <c r="O91" s="9">
        <v>3</v>
      </c>
      <c r="P91" s="3">
        <f t="shared" si="49"/>
        <v>0</v>
      </c>
      <c r="Q91" s="3">
        <f t="shared" si="50"/>
        <v>0</v>
      </c>
      <c r="R91" s="3">
        <f t="shared" si="51"/>
        <v>1</v>
      </c>
      <c r="S91" s="3">
        <f t="shared" si="52"/>
        <v>0</v>
      </c>
      <c r="T91" s="3">
        <f t="shared" si="53"/>
        <v>0</v>
      </c>
      <c r="U91" s="3">
        <f t="shared" si="54"/>
        <v>0</v>
      </c>
    </row>
    <row r="92" spans="1:21" x14ac:dyDescent="0.2">
      <c r="A92" s="25" t="s">
        <v>34</v>
      </c>
      <c r="B92" s="4" t="s">
        <v>35</v>
      </c>
      <c r="C92" s="26">
        <v>216208</v>
      </c>
      <c r="D92" s="23" t="s">
        <v>90</v>
      </c>
      <c r="E92" s="23" t="s">
        <v>91</v>
      </c>
      <c r="F92" s="81">
        <v>192026946</v>
      </c>
      <c r="G92" s="26" t="s">
        <v>30</v>
      </c>
      <c r="H92" s="23" t="s">
        <v>28</v>
      </c>
      <c r="I92" s="23" t="s">
        <v>321</v>
      </c>
      <c r="J92" s="23" t="s">
        <v>322</v>
      </c>
      <c r="K92" s="23" t="s">
        <v>53</v>
      </c>
      <c r="L92" s="23" t="s">
        <v>76</v>
      </c>
      <c r="M92" s="24" t="s">
        <v>77</v>
      </c>
      <c r="N92" s="22" t="s">
        <v>311</v>
      </c>
      <c r="O92" s="9">
        <v>4</v>
      </c>
      <c r="P92" s="3">
        <f t="shared" ref="P92:P95" si="55">IF(O92=1,1,0)</f>
        <v>0</v>
      </c>
      <c r="Q92" s="3">
        <f t="shared" ref="Q92:Q95" si="56">IF(O92=2,1,0)</f>
        <v>0</v>
      </c>
      <c r="R92" s="3">
        <f t="shared" ref="R92:R95" si="57">IF(O92=3,1,0)</f>
        <v>0</v>
      </c>
      <c r="S92" s="3">
        <f t="shared" ref="S92:S95" si="58">IF(O92=4,1,0)</f>
        <v>1</v>
      </c>
      <c r="T92" s="3">
        <f t="shared" ref="T92:T95" si="59">IF(O92=5,1,0)</f>
        <v>0</v>
      </c>
      <c r="U92" s="3">
        <f t="shared" ref="U92:U95" si="60">IF(O92="Bez fin. zn.",1,IF(O92="N (nehodnoceno)",1,0))</f>
        <v>0</v>
      </c>
    </row>
    <row r="93" spans="1:21" x14ac:dyDescent="0.2">
      <c r="A93" s="25" t="s">
        <v>34</v>
      </c>
      <c r="B93" s="4" t="s">
        <v>35</v>
      </c>
      <c r="C93" s="26">
        <v>216208</v>
      </c>
      <c r="D93" s="23" t="s">
        <v>90</v>
      </c>
      <c r="E93" s="23" t="s">
        <v>91</v>
      </c>
      <c r="F93" s="81">
        <v>192027580</v>
      </c>
      <c r="G93" s="26" t="s">
        <v>48</v>
      </c>
      <c r="H93" s="23" t="s">
        <v>28</v>
      </c>
      <c r="I93" s="23" t="s">
        <v>411</v>
      </c>
      <c r="J93" s="23" t="s">
        <v>412</v>
      </c>
      <c r="K93" s="23" t="s">
        <v>37</v>
      </c>
      <c r="L93" s="23" t="s">
        <v>71</v>
      </c>
      <c r="M93" s="24" t="s">
        <v>80</v>
      </c>
      <c r="N93" s="22" t="s">
        <v>311</v>
      </c>
      <c r="O93" s="9">
        <v>2</v>
      </c>
      <c r="P93" s="3">
        <f t="shared" si="55"/>
        <v>0</v>
      </c>
      <c r="Q93" s="3">
        <f t="shared" si="56"/>
        <v>1</v>
      </c>
      <c r="R93" s="3">
        <f t="shared" si="57"/>
        <v>0</v>
      </c>
      <c r="S93" s="3">
        <f t="shared" si="58"/>
        <v>0</v>
      </c>
      <c r="T93" s="3">
        <f t="shared" si="59"/>
        <v>0</v>
      </c>
      <c r="U93" s="3">
        <f t="shared" si="60"/>
        <v>0</v>
      </c>
    </row>
    <row r="94" spans="1:21" x14ac:dyDescent="0.2">
      <c r="A94" s="25" t="s">
        <v>34</v>
      </c>
      <c r="B94" s="4" t="s">
        <v>35</v>
      </c>
      <c r="C94" s="26">
        <v>216208</v>
      </c>
      <c r="D94" s="23" t="s">
        <v>90</v>
      </c>
      <c r="E94" s="23" t="s">
        <v>91</v>
      </c>
      <c r="F94" s="81">
        <v>192027638</v>
      </c>
      <c r="G94" s="26" t="s">
        <v>40</v>
      </c>
      <c r="H94" s="23" t="s">
        <v>28</v>
      </c>
      <c r="I94" s="23" t="s">
        <v>416</v>
      </c>
      <c r="J94" s="23" t="s">
        <v>417</v>
      </c>
      <c r="K94" s="23" t="s">
        <v>53</v>
      </c>
      <c r="L94" s="23" t="s">
        <v>54</v>
      </c>
      <c r="M94" s="24" t="s">
        <v>61</v>
      </c>
      <c r="N94" s="22" t="s">
        <v>311</v>
      </c>
      <c r="O94" s="9">
        <v>2</v>
      </c>
      <c r="P94" s="3">
        <f t="shared" si="55"/>
        <v>0</v>
      </c>
      <c r="Q94" s="3">
        <f t="shared" si="56"/>
        <v>1</v>
      </c>
      <c r="R94" s="3">
        <f t="shared" si="57"/>
        <v>0</v>
      </c>
      <c r="S94" s="3">
        <f t="shared" si="58"/>
        <v>0</v>
      </c>
      <c r="T94" s="3">
        <f t="shared" si="59"/>
        <v>0</v>
      </c>
      <c r="U94" s="3">
        <f t="shared" si="60"/>
        <v>0</v>
      </c>
    </row>
    <row r="95" spans="1:21" x14ac:dyDescent="0.2">
      <c r="A95" s="25" t="s">
        <v>34</v>
      </c>
      <c r="B95" s="4" t="s">
        <v>35</v>
      </c>
      <c r="C95" s="26">
        <v>216208</v>
      </c>
      <c r="D95" s="23" t="s">
        <v>90</v>
      </c>
      <c r="E95" s="23" t="s">
        <v>91</v>
      </c>
      <c r="F95" s="81">
        <v>192027745</v>
      </c>
      <c r="G95" s="26" t="s">
        <v>30</v>
      </c>
      <c r="H95" s="23" t="s">
        <v>28</v>
      </c>
      <c r="I95" s="23" t="s">
        <v>427</v>
      </c>
      <c r="J95" s="23" t="s">
        <v>428</v>
      </c>
      <c r="K95" s="23" t="s">
        <v>37</v>
      </c>
      <c r="L95" s="23" t="s">
        <v>71</v>
      </c>
      <c r="M95" s="24" t="s">
        <v>79</v>
      </c>
      <c r="N95" s="22" t="s">
        <v>311</v>
      </c>
      <c r="O95" s="9">
        <v>4</v>
      </c>
      <c r="P95" s="3">
        <f t="shared" si="55"/>
        <v>0</v>
      </c>
      <c r="Q95" s="3">
        <f t="shared" si="56"/>
        <v>0</v>
      </c>
      <c r="R95" s="3">
        <f t="shared" si="57"/>
        <v>0</v>
      </c>
      <c r="S95" s="3">
        <f t="shared" si="58"/>
        <v>1</v>
      </c>
      <c r="T95" s="3">
        <f t="shared" si="59"/>
        <v>0</v>
      </c>
      <c r="U95" s="3">
        <f t="shared" si="60"/>
        <v>0</v>
      </c>
    </row>
    <row r="96" spans="1:21" x14ac:dyDescent="0.2">
      <c r="A96" s="25" t="s">
        <v>34</v>
      </c>
      <c r="B96" s="4" t="s">
        <v>35</v>
      </c>
      <c r="C96" s="26">
        <v>216208</v>
      </c>
      <c r="D96" s="23" t="s">
        <v>90</v>
      </c>
      <c r="E96" s="23" t="s">
        <v>91</v>
      </c>
      <c r="F96" s="81">
        <v>192084602</v>
      </c>
      <c r="G96" s="26" t="s">
        <v>30</v>
      </c>
      <c r="H96" s="23" t="s">
        <v>28</v>
      </c>
      <c r="I96" s="23" t="s">
        <v>363</v>
      </c>
      <c r="J96" s="23" t="s">
        <v>364</v>
      </c>
      <c r="K96" s="23" t="s">
        <v>37</v>
      </c>
      <c r="L96" s="23" t="s">
        <v>71</v>
      </c>
      <c r="M96" s="24" t="s">
        <v>80</v>
      </c>
      <c r="N96" s="22" t="s">
        <v>311</v>
      </c>
      <c r="O96" s="9">
        <v>3</v>
      </c>
      <c r="P96" s="3">
        <f t="shared" ref="P96:P109" si="61">IF(O96=1,1,0)</f>
        <v>0</v>
      </c>
      <c r="Q96" s="3">
        <f t="shared" ref="Q96:Q109" si="62">IF(O96=2,1,0)</f>
        <v>0</v>
      </c>
      <c r="R96" s="3">
        <f t="shared" ref="R96:R109" si="63">IF(O96=3,1,0)</f>
        <v>1</v>
      </c>
      <c r="S96" s="3">
        <f t="shared" ref="S96:S109" si="64">IF(O96=4,1,0)</f>
        <v>0</v>
      </c>
      <c r="T96" s="3">
        <f t="shared" ref="T96:T109" si="65">IF(O96=5,1,0)</f>
        <v>0</v>
      </c>
      <c r="U96" s="3">
        <f t="shared" ref="U96:U109" si="66">IF(O96="Bez fin. zn.",1,IF(O96="N (nehodnoceno)",1,0))</f>
        <v>0</v>
      </c>
    </row>
    <row r="97" spans="1:21" x14ac:dyDescent="0.2">
      <c r="A97" s="25" t="s">
        <v>34</v>
      </c>
      <c r="B97" s="4" t="s">
        <v>35</v>
      </c>
      <c r="C97" s="26">
        <v>216208</v>
      </c>
      <c r="D97" s="23" t="s">
        <v>90</v>
      </c>
      <c r="E97" s="23" t="s">
        <v>91</v>
      </c>
      <c r="F97" s="81">
        <v>192084690</v>
      </c>
      <c r="G97" s="26" t="s">
        <v>30</v>
      </c>
      <c r="H97" s="23" t="s">
        <v>28</v>
      </c>
      <c r="I97" s="23" t="s">
        <v>312</v>
      </c>
      <c r="J97" s="23" t="s">
        <v>313</v>
      </c>
      <c r="K97" s="23" t="s">
        <v>32</v>
      </c>
      <c r="L97" s="23" t="s">
        <v>62</v>
      </c>
      <c r="M97" s="24" t="s">
        <v>63</v>
      </c>
      <c r="N97" s="22" t="s">
        <v>311</v>
      </c>
      <c r="O97" s="9">
        <v>2</v>
      </c>
      <c r="P97" s="3">
        <f t="shared" si="61"/>
        <v>0</v>
      </c>
      <c r="Q97" s="3">
        <f t="shared" si="62"/>
        <v>1</v>
      </c>
      <c r="R97" s="3">
        <f t="shared" si="63"/>
        <v>0</v>
      </c>
      <c r="S97" s="3">
        <f t="shared" si="64"/>
        <v>0</v>
      </c>
      <c r="T97" s="3">
        <f t="shared" si="65"/>
        <v>0</v>
      </c>
      <c r="U97" s="3">
        <f t="shared" si="66"/>
        <v>0</v>
      </c>
    </row>
    <row r="98" spans="1:21" x14ac:dyDescent="0.2">
      <c r="A98" s="25" t="s">
        <v>34</v>
      </c>
      <c r="B98" s="4" t="s">
        <v>35</v>
      </c>
      <c r="C98" s="26">
        <v>216208</v>
      </c>
      <c r="D98" s="23" t="s">
        <v>90</v>
      </c>
      <c r="E98" s="23" t="s">
        <v>91</v>
      </c>
      <c r="F98" s="81">
        <v>192084700</v>
      </c>
      <c r="G98" s="26" t="s">
        <v>48</v>
      </c>
      <c r="H98" s="23" t="s">
        <v>28</v>
      </c>
      <c r="I98" s="23" t="s">
        <v>365</v>
      </c>
      <c r="J98" s="23" t="s">
        <v>366</v>
      </c>
      <c r="K98" s="23" t="s">
        <v>32</v>
      </c>
      <c r="L98" s="23" t="s">
        <v>58</v>
      </c>
      <c r="M98" s="24" t="s">
        <v>59</v>
      </c>
      <c r="N98" s="22" t="s">
        <v>311</v>
      </c>
      <c r="O98" s="9">
        <v>2</v>
      </c>
      <c r="P98" s="3">
        <f t="shared" si="61"/>
        <v>0</v>
      </c>
      <c r="Q98" s="3">
        <f t="shared" si="62"/>
        <v>1</v>
      </c>
      <c r="R98" s="3">
        <f t="shared" si="63"/>
        <v>0</v>
      </c>
      <c r="S98" s="3">
        <f t="shared" si="64"/>
        <v>0</v>
      </c>
      <c r="T98" s="3">
        <f t="shared" si="65"/>
        <v>0</v>
      </c>
      <c r="U98" s="3">
        <f t="shared" si="66"/>
        <v>0</v>
      </c>
    </row>
    <row r="99" spans="1:21" x14ac:dyDescent="0.2">
      <c r="A99" s="25" t="s">
        <v>34</v>
      </c>
      <c r="B99" s="4" t="s">
        <v>35</v>
      </c>
      <c r="C99" s="26">
        <v>216208</v>
      </c>
      <c r="D99" s="23" t="s">
        <v>90</v>
      </c>
      <c r="E99" s="23" t="s">
        <v>91</v>
      </c>
      <c r="F99" s="81">
        <v>192084719</v>
      </c>
      <c r="G99" s="26" t="s">
        <v>48</v>
      </c>
      <c r="H99" s="23" t="s">
        <v>28</v>
      </c>
      <c r="I99" s="23" t="s">
        <v>409</v>
      </c>
      <c r="J99" s="23" t="s">
        <v>410</v>
      </c>
      <c r="K99" s="23" t="s">
        <v>37</v>
      </c>
      <c r="L99" s="23" t="s">
        <v>71</v>
      </c>
      <c r="M99" s="24" t="s">
        <v>80</v>
      </c>
      <c r="N99" s="22" t="s">
        <v>311</v>
      </c>
      <c r="O99" s="9">
        <v>4</v>
      </c>
      <c r="P99" s="3">
        <f t="shared" si="61"/>
        <v>0</v>
      </c>
      <c r="Q99" s="3">
        <f t="shared" si="62"/>
        <v>0</v>
      </c>
      <c r="R99" s="3">
        <f t="shared" si="63"/>
        <v>0</v>
      </c>
      <c r="S99" s="3">
        <f t="shared" si="64"/>
        <v>1</v>
      </c>
      <c r="T99" s="3">
        <f t="shared" si="65"/>
        <v>0</v>
      </c>
      <c r="U99" s="3">
        <f t="shared" si="66"/>
        <v>0</v>
      </c>
    </row>
    <row r="100" spans="1:21" x14ac:dyDescent="0.2">
      <c r="A100" s="25" t="s">
        <v>34</v>
      </c>
      <c r="B100" s="4" t="s">
        <v>35</v>
      </c>
      <c r="C100" s="26">
        <v>216208</v>
      </c>
      <c r="D100" s="23" t="s">
        <v>90</v>
      </c>
      <c r="E100" s="23" t="s">
        <v>91</v>
      </c>
      <c r="F100" s="81">
        <v>192084735</v>
      </c>
      <c r="G100" s="26" t="s">
        <v>48</v>
      </c>
      <c r="H100" s="23" t="s">
        <v>28</v>
      </c>
      <c r="I100" s="23" t="s">
        <v>420</v>
      </c>
      <c r="J100" s="23" t="s">
        <v>421</v>
      </c>
      <c r="K100" s="23" t="s">
        <v>37</v>
      </c>
      <c r="L100" s="23" t="s">
        <v>71</v>
      </c>
      <c r="M100" s="24" t="s">
        <v>80</v>
      </c>
      <c r="N100" s="22" t="s">
        <v>311</v>
      </c>
      <c r="O100" s="9">
        <v>3</v>
      </c>
      <c r="P100" s="3">
        <f t="shared" si="61"/>
        <v>0</v>
      </c>
      <c r="Q100" s="3">
        <f t="shared" si="62"/>
        <v>0</v>
      </c>
      <c r="R100" s="3">
        <f t="shared" si="63"/>
        <v>1</v>
      </c>
      <c r="S100" s="3">
        <f t="shared" si="64"/>
        <v>0</v>
      </c>
      <c r="T100" s="3">
        <f t="shared" si="65"/>
        <v>0</v>
      </c>
      <c r="U100" s="3">
        <f t="shared" si="66"/>
        <v>0</v>
      </c>
    </row>
    <row r="101" spans="1:21" x14ac:dyDescent="0.2">
      <c r="A101" s="25" t="s">
        <v>34</v>
      </c>
      <c r="B101" s="4" t="s">
        <v>35</v>
      </c>
      <c r="C101" s="26">
        <v>216208</v>
      </c>
      <c r="D101" s="23" t="s">
        <v>90</v>
      </c>
      <c r="E101" s="23" t="s">
        <v>91</v>
      </c>
      <c r="F101" s="81">
        <v>192084910</v>
      </c>
      <c r="G101" s="26" t="s">
        <v>30</v>
      </c>
      <c r="H101" s="23" t="s">
        <v>28</v>
      </c>
      <c r="I101" s="23" t="s">
        <v>355</v>
      </c>
      <c r="J101" s="23" t="s">
        <v>356</v>
      </c>
      <c r="K101" s="23" t="s">
        <v>37</v>
      </c>
      <c r="L101" s="23" t="s">
        <v>38</v>
      </c>
      <c r="M101" s="24" t="s">
        <v>41</v>
      </c>
      <c r="N101" s="22" t="s">
        <v>311</v>
      </c>
      <c r="O101" s="9">
        <v>3</v>
      </c>
      <c r="P101" s="3">
        <f t="shared" si="61"/>
        <v>0</v>
      </c>
      <c r="Q101" s="3">
        <f t="shared" si="62"/>
        <v>0</v>
      </c>
      <c r="R101" s="3">
        <f t="shared" si="63"/>
        <v>1</v>
      </c>
      <c r="S101" s="3">
        <f t="shared" si="64"/>
        <v>0</v>
      </c>
      <c r="T101" s="3">
        <f t="shared" si="65"/>
        <v>0</v>
      </c>
      <c r="U101" s="3">
        <f t="shared" si="66"/>
        <v>0</v>
      </c>
    </row>
    <row r="102" spans="1:21" x14ac:dyDescent="0.2">
      <c r="A102" s="25" t="s">
        <v>34</v>
      </c>
      <c r="B102" s="4" t="s">
        <v>35</v>
      </c>
      <c r="C102" s="26">
        <v>216208</v>
      </c>
      <c r="D102" s="23" t="s">
        <v>90</v>
      </c>
      <c r="E102" s="23" t="s">
        <v>91</v>
      </c>
      <c r="F102" s="81">
        <v>192084924</v>
      </c>
      <c r="G102" s="26" t="s">
        <v>30</v>
      </c>
      <c r="H102" s="23" t="s">
        <v>28</v>
      </c>
      <c r="I102" s="23" t="s">
        <v>314</v>
      </c>
      <c r="J102" s="23" t="s">
        <v>315</v>
      </c>
      <c r="K102" s="23" t="s">
        <v>37</v>
      </c>
      <c r="L102" s="23" t="s">
        <v>46</v>
      </c>
      <c r="M102" s="24" t="s">
        <v>70</v>
      </c>
      <c r="N102" s="22" t="s">
        <v>311</v>
      </c>
      <c r="O102" s="9">
        <v>2</v>
      </c>
      <c r="P102" s="3">
        <f t="shared" si="61"/>
        <v>0</v>
      </c>
      <c r="Q102" s="3">
        <f t="shared" si="62"/>
        <v>1</v>
      </c>
      <c r="R102" s="3">
        <f t="shared" si="63"/>
        <v>0</v>
      </c>
      <c r="S102" s="3">
        <f t="shared" si="64"/>
        <v>0</v>
      </c>
      <c r="T102" s="3">
        <f t="shared" si="65"/>
        <v>0</v>
      </c>
      <c r="U102" s="3">
        <f t="shared" si="66"/>
        <v>0</v>
      </c>
    </row>
    <row r="103" spans="1:21" x14ac:dyDescent="0.2">
      <c r="A103" s="25" t="s">
        <v>34</v>
      </c>
      <c r="B103" s="4" t="s">
        <v>35</v>
      </c>
      <c r="C103" s="26">
        <v>216208</v>
      </c>
      <c r="D103" s="23" t="s">
        <v>90</v>
      </c>
      <c r="E103" s="23" t="s">
        <v>91</v>
      </c>
      <c r="F103" s="81">
        <v>192084963</v>
      </c>
      <c r="G103" s="26" t="s">
        <v>30</v>
      </c>
      <c r="H103" s="23" t="s">
        <v>28</v>
      </c>
      <c r="I103" s="23" t="s">
        <v>338</v>
      </c>
      <c r="J103" s="23" t="s">
        <v>339</v>
      </c>
      <c r="K103" s="23" t="s">
        <v>37</v>
      </c>
      <c r="L103" s="23" t="s">
        <v>72</v>
      </c>
      <c r="M103" s="24" t="s">
        <v>74</v>
      </c>
      <c r="N103" s="22" t="s">
        <v>311</v>
      </c>
      <c r="O103" s="9">
        <v>2</v>
      </c>
      <c r="P103" s="3">
        <f t="shared" si="61"/>
        <v>0</v>
      </c>
      <c r="Q103" s="3">
        <f t="shared" si="62"/>
        <v>1</v>
      </c>
      <c r="R103" s="3">
        <f t="shared" si="63"/>
        <v>0</v>
      </c>
      <c r="S103" s="3">
        <f t="shared" si="64"/>
        <v>0</v>
      </c>
      <c r="T103" s="3">
        <f t="shared" si="65"/>
        <v>0</v>
      </c>
      <c r="U103" s="3">
        <f t="shared" si="66"/>
        <v>0</v>
      </c>
    </row>
    <row r="104" spans="1:21" x14ac:dyDescent="0.2">
      <c r="A104" s="25" t="s">
        <v>34</v>
      </c>
      <c r="B104" s="4" t="s">
        <v>35</v>
      </c>
      <c r="C104" s="26">
        <v>216208</v>
      </c>
      <c r="D104" s="23" t="s">
        <v>90</v>
      </c>
      <c r="E104" s="23" t="s">
        <v>91</v>
      </c>
      <c r="F104" s="81">
        <v>192085011</v>
      </c>
      <c r="G104" s="26" t="s">
        <v>30</v>
      </c>
      <c r="H104" s="23" t="s">
        <v>28</v>
      </c>
      <c r="I104" s="23" t="s">
        <v>265</v>
      </c>
      <c r="J104" s="23" t="s">
        <v>333</v>
      </c>
      <c r="K104" s="23" t="s">
        <v>37</v>
      </c>
      <c r="L104" s="23" t="s">
        <v>72</v>
      </c>
      <c r="M104" s="24" t="s">
        <v>74</v>
      </c>
      <c r="N104" s="22" t="s">
        <v>311</v>
      </c>
      <c r="O104" s="9">
        <v>2</v>
      </c>
      <c r="P104" s="3">
        <f t="shared" si="61"/>
        <v>0</v>
      </c>
      <c r="Q104" s="3">
        <f t="shared" si="62"/>
        <v>1</v>
      </c>
      <c r="R104" s="3">
        <f t="shared" si="63"/>
        <v>0</v>
      </c>
      <c r="S104" s="3">
        <f t="shared" si="64"/>
        <v>0</v>
      </c>
      <c r="T104" s="3">
        <f t="shared" si="65"/>
        <v>0</v>
      </c>
      <c r="U104" s="3">
        <f t="shared" si="66"/>
        <v>0</v>
      </c>
    </row>
    <row r="105" spans="1:21" x14ac:dyDescent="0.2">
      <c r="A105" s="25" t="s">
        <v>34</v>
      </c>
      <c r="B105" s="4" t="s">
        <v>35</v>
      </c>
      <c r="C105" s="26">
        <v>216208</v>
      </c>
      <c r="D105" s="23" t="s">
        <v>90</v>
      </c>
      <c r="E105" s="23" t="s">
        <v>91</v>
      </c>
      <c r="F105" s="81">
        <v>192085158</v>
      </c>
      <c r="G105" s="26" t="s">
        <v>48</v>
      </c>
      <c r="H105" s="23" t="s">
        <v>28</v>
      </c>
      <c r="I105" s="23" t="s">
        <v>394</v>
      </c>
      <c r="J105" s="23" t="s">
        <v>453</v>
      </c>
      <c r="K105" s="23" t="s">
        <v>37</v>
      </c>
      <c r="L105" s="23" t="s">
        <v>71</v>
      </c>
      <c r="M105" s="24" t="s">
        <v>79</v>
      </c>
      <c r="N105" s="22" t="s">
        <v>311</v>
      </c>
      <c r="O105" s="9">
        <v>3</v>
      </c>
      <c r="P105" s="3">
        <f t="shared" si="61"/>
        <v>0</v>
      </c>
      <c r="Q105" s="3">
        <f t="shared" si="62"/>
        <v>0</v>
      </c>
      <c r="R105" s="3">
        <f t="shared" si="63"/>
        <v>1</v>
      </c>
      <c r="S105" s="3">
        <f t="shared" si="64"/>
        <v>0</v>
      </c>
      <c r="T105" s="3">
        <f t="shared" si="65"/>
        <v>0</v>
      </c>
      <c r="U105" s="3">
        <f t="shared" si="66"/>
        <v>0</v>
      </c>
    </row>
    <row r="106" spans="1:21" x14ac:dyDescent="0.2">
      <c r="A106" s="25" t="s">
        <v>34</v>
      </c>
      <c r="B106" s="4" t="s">
        <v>35</v>
      </c>
      <c r="C106" s="26">
        <v>216208</v>
      </c>
      <c r="D106" s="23" t="s">
        <v>90</v>
      </c>
      <c r="E106" s="23" t="s">
        <v>91</v>
      </c>
      <c r="F106" s="81">
        <v>192085166</v>
      </c>
      <c r="G106" s="26" t="s">
        <v>48</v>
      </c>
      <c r="H106" s="23" t="s">
        <v>28</v>
      </c>
      <c r="I106" s="23" t="s">
        <v>119</v>
      </c>
      <c r="J106" s="23" t="s">
        <v>440</v>
      </c>
      <c r="K106" s="23" t="s">
        <v>37</v>
      </c>
      <c r="L106" s="23" t="s">
        <v>72</v>
      </c>
      <c r="M106" s="24" t="s">
        <v>73</v>
      </c>
      <c r="N106" s="22" t="s">
        <v>311</v>
      </c>
      <c r="O106" s="9">
        <v>2</v>
      </c>
      <c r="P106" s="3">
        <f t="shared" si="61"/>
        <v>0</v>
      </c>
      <c r="Q106" s="3">
        <f t="shared" si="62"/>
        <v>1</v>
      </c>
      <c r="R106" s="3">
        <f t="shared" si="63"/>
        <v>0</v>
      </c>
      <c r="S106" s="3">
        <f t="shared" si="64"/>
        <v>0</v>
      </c>
      <c r="T106" s="3">
        <f t="shared" si="65"/>
        <v>0</v>
      </c>
      <c r="U106" s="3">
        <f t="shared" si="66"/>
        <v>0</v>
      </c>
    </row>
    <row r="107" spans="1:21" x14ac:dyDescent="0.2">
      <c r="A107" s="25" t="s">
        <v>34</v>
      </c>
      <c r="B107" s="4" t="s">
        <v>35</v>
      </c>
      <c r="C107" s="26">
        <v>216208</v>
      </c>
      <c r="D107" s="23" t="s">
        <v>90</v>
      </c>
      <c r="E107" s="23" t="s">
        <v>91</v>
      </c>
      <c r="F107" s="81">
        <v>192085310</v>
      </c>
      <c r="G107" s="26" t="s">
        <v>30</v>
      </c>
      <c r="H107" s="23" t="s">
        <v>28</v>
      </c>
      <c r="I107" s="23" t="s">
        <v>128</v>
      </c>
      <c r="J107" s="23" t="s">
        <v>348</v>
      </c>
      <c r="K107" s="23" t="s">
        <v>53</v>
      </c>
      <c r="L107" s="23" t="s">
        <v>54</v>
      </c>
      <c r="M107" s="24" t="s">
        <v>61</v>
      </c>
      <c r="N107" s="22" t="s">
        <v>311</v>
      </c>
      <c r="O107" s="9">
        <v>2</v>
      </c>
      <c r="P107" s="3">
        <f t="shared" si="61"/>
        <v>0</v>
      </c>
      <c r="Q107" s="3">
        <f t="shared" si="62"/>
        <v>1</v>
      </c>
      <c r="R107" s="3">
        <f t="shared" si="63"/>
        <v>0</v>
      </c>
      <c r="S107" s="3">
        <f t="shared" si="64"/>
        <v>0</v>
      </c>
      <c r="T107" s="3">
        <f t="shared" si="65"/>
        <v>0</v>
      </c>
      <c r="U107" s="3">
        <f t="shared" si="66"/>
        <v>0</v>
      </c>
    </row>
    <row r="108" spans="1:21" x14ac:dyDescent="0.2">
      <c r="A108" s="25" t="s">
        <v>34</v>
      </c>
      <c r="B108" s="4" t="s">
        <v>35</v>
      </c>
      <c r="C108" s="26">
        <v>216208</v>
      </c>
      <c r="D108" s="23" t="s">
        <v>90</v>
      </c>
      <c r="E108" s="23" t="s">
        <v>91</v>
      </c>
      <c r="F108" s="81">
        <v>192085427</v>
      </c>
      <c r="G108" s="26" t="s">
        <v>48</v>
      </c>
      <c r="H108" s="23" t="s">
        <v>28</v>
      </c>
      <c r="I108" s="23" t="s">
        <v>418</v>
      </c>
      <c r="J108" s="23" t="s">
        <v>419</v>
      </c>
      <c r="K108" s="23" t="s">
        <v>53</v>
      </c>
      <c r="L108" s="23" t="s">
        <v>84</v>
      </c>
      <c r="M108" s="24" t="s">
        <v>89</v>
      </c>
      <c r="N108" s="22" t="s">
        <v>311</v>
      </c>
      <c r="O108" s="9">
        <v>2</v>
      </c>
      <c r="P108" s="3">
        <f t="shared" si="61"/>
        <v>0</v>
      </c>
      <c r="Q108" s="3">
        <f t="shared" si="62"/>
        <v>1</v>
      </c>
      <c r="R108" s="3">
        <f t="shared" si="63"/>
        <v>0</v>
      </c>
      <c r="S108" s="3">
        <f t="shared" si="64"/>
        <v>0</v>
      </c>
      <c r="T108" s="3">
        <f t="shared" si="65"/>
        <v>0</v>
      </c>
      <c r="U108" s="3">
        <f t="shared" si="66"/>
        <v>0</v>
      </c>
    </row>
    <row r="109" spans="1:21" x14ac:dyDescent="0.2">
      <c r="A109" s="25" t="s">
        <v>34</v>
      </c>
      <c r="B109" s="4" t="s">
        <v>35</v>
      </c>
      <c r="C109" s="26">
        <v>216208</v>
      </c>
      <c r="D109" s="23" t="s">
        <v>90</v>
      </c>
      <c r="E109" s="23" t="s">
        <v>91</v>
      </c>
      <c r="F109" s="81">
        <v>192085448</v>
      </c>
      <c r="G109" s="26" t="s">
        <v>48</v>
      </c>
      <c r="H109" s="23" t="s">
        <v>28</v>
      </c>
      <c r="I109" s="23" t="s">
        <v>418</v>
      </c>
      <c r="J109" s="23" t="s">
        <v>452</v>
      </c>
      <c r="K109" s="23" t="s">
        <v>53</v>
      </c>
      <c r="L109" s="23" t="s">
        <v>84</v>
      </c>
      <c r="M109" s="24" t="s">
        <v>89</v>
      </c>
      <c r="N109" s="22" t="s">
        <v>311</v>
      </c>
      <c r="O109" s="9">
        <v>2</v>
      </c>
      <c r="P109" s="3">
        <f t="shared" si="61"/>
        <v>0</v>
      </c>
      <c r="Q109" s="3">
        <f t="shared" si="62"/>
        <v>1</v>
      </c>
      <c r="R109" s="3">
        <f t="shared" si="63"/>
        <v>0</v>
      </c>
      <c r="S109" s="3">
        <f t="shared" si="64"/>
        <v>0</v>
      </c>
      <c r="T109" s="3">
        <f t="shared" si="65"/>
        <v>0</v>
      </c>
      <c r="U109" s="3">
        <f t="shared" si="66"/>
        <v>0</v>
      </c>
    </row>
    <row r="110" spans="1:21" x14ac:dyDescent="0.2">
      <c r="A110" s="25" t="s">
        <v>34</v>
      </c>
      <c r="B110" s="4" t="s">
        <v>35</v>
      </c>
      <c r="C110" s="26">
        <v>216208</v>
      </c>
      <c r="D110" s="23" t="s">
        <v>90</v>
      </c>
      <c r="E110" s="23" t="s">
        <v>91</v>
      </c>
      <c r="F110" s="81">
        <v>192133869</v>
      </c>
      <c r="G110" s="26" t="s">
        <v>48</v>
      </c>
      <c r="H110" s="23" t="s">
        <v>28</v>
      </c>
      <c r="I110" s="23" t="s">
        <v>212</v>
      </c>
      <c r="J110" s="23" t="s">
        <v>402</v>
      </c>
      <c r="K110" s="23" t="s">
        <v>37</v>
      </c>
      <c r="L110" s="23" t="s">
        <v>38</v>
      </c>
      <c r="M110" s="24" t="s">
        <v>39</v>
      </c>
      <c r="N110" s="22" t="s">
        <v>311</v>
      </c>
      <c r="O110" s="9">
        <v>4</v>
      </c>
      <c r="P110" s="3">
        <f t="shared" ref="P110" si="67">IF(O110=1,1,0)</f>
        <v>0</v>
      </c>
      <c r="Q110" s="3">
        <f t="shared" ref="Q110" si="68">IF(O110=2,1,0)</f>
        <v>0</v>
      </c>
      <c r="R110" s="3">
        <f t="shared" ref="R110" si="69">IF(O110=3,1,0)</f>
        <v>0</v>
      </c>
      <c r="S110" s="3">
        <f t="shared" ref="S110" si="70">IF(O110=4,1,0)</f>
        <v>1</v>
      </c>
      <c r="T110" s="3">
        <f t="shared" ref="T110" si="71">IF(O110=5,1,0)</f>
        <v>0</v>
      </c>
      <c r="U110" s="3">
        <f t="shared" ref="U110" si="72">IF(O110="Bez fin. zn.",1,IF(O110="N (nehodnoceno)",1,0))</f>
        <v>0</v>
      </c>
    </row>
    <row r="111" spans="1:21" x14ac:dyDescent="0.2">
      <c r="A111" s="25" t="s">
        <v>34</v>
      </c>
      <c r="B111" s="4" t="s">
        <v>35</v>
      </c>
      <c r="C111" s="26">
        <v>216208</v>
      </c>
      <c r="D111" s="23" t="s">
        <v>90</v>
      </c>
      <c r="E111" s="23" t="s">
        <v>91</v>
      </c>
      <c r="F111" s="81">
        <v>192137916</v>
      </c>
      <c r="G111" s="26" t="s">
        <v>135</v>
      </c>
      <c r="H111" s="23" t="s">
        <v>28</v>
      </c>
      <c r="I111" s="23" t="s">
        <v>125</v>
      </c>
      <c r="J111" s="23" t="s">
        <v>323</v>
      </c>
      <c r="K111" s="23" t="s">
        <v>37</v>
      </c>
      <c r="L111" s="23" t="s">
        <v>71</v>
      </c>
      <c r="M111" s="24" t="s">
        <v>80</v>
      </c>
      <c r="N111" s="22" t="s">
        <v>311</v>
      </c>
      <c r="O111" s="9">
        <v>2</v>
      </c>
      <c r="P111" s="3">
        <f t="shared" ref="P111" si="73">IF(O111=1,1,0)</f>
        <v>0</v>
      </c>
      <c r="Q111" s="3">
        <f t="shared" ref="Q111" si="74">IF(O111=2,1,0)</f>
        <v>1</v>
      </c>
      <c r="R111" s="3">
        <f t="shared" ref="R111" si="75">IF(O111=3,1,0)</f>
        <v>0</v>
      </c>
      <c r="S111" s="3">
        <f t="shared" ref="S111" si="76">IF(O111=4,1,0)</f>
        <v>0</v>
      </c>
      <c r="T111" s="3">
        <f t="shared" ref="T111" si="77">IF(O111=5,1,0)</f>
        <v>0</v>
      </c>
      <c r="U111" s="3">
        <f t="shared" ref="U111" si="78">IF(O111="Bez fin. zn.",1,IF(O111="N (nehodnoceno)",1,0))</f>
        <v>0</v>
      </c>
    </row>
    <row r="112" spans="1:21" x14ac:dyDescent="0.2">
      <c r="A112" s="25" t="s">
        <v>34</v>
      </c>
      <c r="B112" s="4" t="s">
        <v>35</v>
      </c>
      <c r="C112" s="26">
        <v>216208</v>
      </c>
      <c r="D112" s="23" t="s">
        <v>90</v>
      </c>
      <c r="E112" s="23" t="s">
        <v>91</v>
      </c>
      <c r="F112" s="81">
        <v>192191964</v>
      </c>
      <c r="G112" s="26" t="s">
        <v>40</v>
      </c>
      <c r="H112" s="23" t="s">
        <v>28</v>
      </c>
      <c r="I112" s="23" t="s">
        <v>442</v>
      </c>
      <c r="J112" s="23" t="s">
        <v>443</v>
      </c>
      <c r="K112" s="23" t="s">
        <v>37</v>
      </c>
      <c r="L112" s="23" t="s">
        <v>46</v>
      </c>
      <c r="M112" s="24" t="s">
        <v>47</v>
      </c>
      <c r="N112" s="22" t="s">
        <v>311</v>
      </c>
      <c r="O112" s="9">
        <v>1</v>
      </c>
      <c r="P112" s="3">
        <f t="shared" ref="P112:P116" si="79">IF(O112=1,1,0)</f>
        <v>1</v>
      </c>
      <c r="Q112" s="3">
        <f t="shared" ref="Q112:Q116" si="80">IF(O112=2,1,0)</f>
        <v>0</v>
      </c>
      <c r="R112" s="3">
        <f t="shared" ref="R112:R116" si="81">IF(O112=3,1,0)</f>
        <v>0</v>
      </c>
      <c r="S112" s="3">
        <f t="shared" ref="S112:S116" si="82">IF(O112=4,1,0)</f>
        <v>0</v>
      </c>
      <c r="T112" s="3">
        <f t="shared" ref="T112:T116" si="83">IF(O112=5,1,0)</f>
        <v>0</v>
      </c>
      <c r="U112" s="3">
        <f t="shared" ref="U112:U116" si="84">IF(O112="Bez fin. zn.",1,IF(O112="N (nehodnoceno)",1,0))</f>
        <v>0</v>
      </c>
    </row>
    <row r="113" spans="1:21" x14ac:dyDescent="0.2">
      <c r="A113" s="25" t="s">
        <v>34</v>
      </c>
      <c r="B113" s="4" t="s">
        <v>35</v>
      </c>
      <c r="C113" s="26">
        <v>216208</v>
      </c>
      <c r="D113" s="23" t="s">
        <v>90</v>
      </c>
      <c r="E113" s="23" t="s">
        <v>91</v>
      </c>
      <c r="F113" s="81">
        <v>192191970</v>
      </c>
      <c r="G113" s="26" t="s">
        <v>48</v>
      </c>
      <c r="H113" s="23" t="s">
        <v>28</v>
      </c>
      <c r="I113" s="23" t="s">
        <v>97</v>
      </c>
      <c r="J113" s="23" t="s">
        <v>435</v>
      </c>
      <c r="K113" s="23" t="s">
        <v>37</v>
      </c>
      <c r="L113" s="23" t="s">
        <v>46</v>
      </c>
      <c r="M113" s="24" t="s">
        <v>70</v>
      </c>
      <c r="N113" s="22" t="s">
        <v>311</v>
      </c>
      <c r="O113" s="9">
        <v>2</v>
      </c>
      <c r="P113" s="3">
        <f t="shared" si="79"/>
        <v>0</v>
      </c>
      <c r="Q113" s="3">
        <f t="shared" si="80"/>
        <v>1</v>
      </c>
      <c r="R113" s="3">
        <f t="shared" si="81"/>
        <v>0</v>
      </c>
      <c r="S113" s="3">
        <f t="shared" si="82"/>
        <v>0</v>
      </c>
      <c r="T113" s="3">
        <f t="shared" si="83"/>
        <v>0</v>
      </c>
      <c r="U113" s="3">
        <f t="shared" si="84"/>
        <v>0</v>
      </c>
    </row>
    <row r="114" spans="1:21" x14ac:dyDescent="0.2">
      <c r="A114" s="25" t="s">
        <v>34</v>
      </c>
      <c r="B114" s="4" t="s">
        <v>35</v>
      </c>
      <c r="C114" s="26">
        <v>216208</v>
      </c>
      <c r="D114" s="23" t="s">
        <v>90</v>
      </c>
      <c r="E114" s="23" t="s">
        <v>91</v>
      </c>
      <c r="F114" s="81">
        <v>192191973</v>
      </c>
      <c r="G114" s="26" t="s">
        <v>48</v>
      </c>
      <c r="H114" s="23" t="s">
        <v>28</v>
      </c>
      <c r="I114" s="23" t="s">
        <v>305</v>
      </c>
      <c r="J114" s="23" t="s">
        <v>413</v>
      </c>
      <c r="K114" s="23" t="s">
        <v>37</v>
      </c>
      <c r="L114" s="23" t="s">
        <v>71</v>
      </c>
      <c r="M114" s="24" t="s">
        <v>80</v>
      </c>
      <c r="N114" s="22" t="s">
        <v>311</v>
      </c>
      <c r="O114" s="9">
        <v>2</v>
      </c>
      <c r="P114" s="3">
        <f t="shared" si="79"/>
        <v>0</v>
      </c>
      <c r="Q114" s="3">
        <f t="shared" si="80"/>
        <v>1</v>
      </c>
      <c r="R114" s="3">
        <f t="shared" si="81"/>
        <v>0</v>
      </c>
      <c r="S114" s="3">
        <f t="shared" si="82"/>
        <v>0</v>
      </c>
      <c r="T114" s="3">
        <f t="shared" si="83"/>
        <v>0</v>
      </c>
      <c r="U114" s="3">
        <f t="shared" si="84"/>
        <v>0</v>
      </c>
    </row>
    <row r="115" spans="1:21" x14ac:dyDescent="0.2">
      <c r="A115" s="25" t="s">
        <v>34</v>
      </c>
      <c r="B115" s="4" t="s">
        <v>35</v>
      </c>
      <c r="C115" s="26">
        <v>216208</v>
      </c>
      <c r="D115" s="23" t="s">
        <v>90</v>
      </c>
      <c r="E115" s="23" t="s">
        <v>91</v>
      </c>
      <c r="F115" s="81">
        <v>192191978</v>
      </c>
      <c r="G115" s="26" t="s">
        <v>48</v>
      </c>
      <c r="H115" s="23" t="s">
        <v>28</v>
      </c>
      <c r="I115" s="23" t="s">
        <v>429</v>
      </c>
      <c r="J115" s="23" t="s">
        <v>430</v>
      </c>
      <c r="K115" s="23" t="s">
        <v>37</v>
      </c>
      <c r="L115" s="23" t="s">
        <v>38</v>
      </c>
      <c r="M115" s="24" t="s">
        <v>41</v>
      </c>
      <c r="N115" s="22" t="s">
        <v>311</v>
      </c>
      <c r="O115" s="9">
        <v>2</v>
      </c>
      <c r="P115" s="3">
        <f t="shared" si="79"/>
        <v>0</v>
      </c>
      <c r="Q115" s="3">
        <f t="shared" si="80"/>
        <v>1</v>
      </c>
      <c r="R115" s="3">
        <f t="shared" si="81"/>
        <v>0</v>
      </c>
      <c r="S115" s="3">
        <f t="shared" si="82"/>
        <v>0</v>
      </c>
      <c r="T115" s="3">
        <f t="shared" si="83"/>
        <v>0</v>
      </c>
      <c r="U115" s="3">
        <f t="shared" si="84"/>
        <v>0</v>
      </c>
    </row>
    <row r="116" spans="1:21" x14ac:dyDescent="0.2">
      <c r="A116" s="25" t="s">
        <v>34</v>
      </c>
      <c r="B116" s="4" t="s">
        <v>35</v>
      </c>
      <c r="C116" s="26">
        <v>216208</v>
      </c>
      <c r="D116" s="23" t="s">
        <v>90</v>
      </c>
      <c r="E116" s="23" t="s">
        <v>91</v>
      </c>
      <c r="F116" s="81">
        <v>192191979</v>
      </c>
      <c r="G116" s="26" t="s">
        <v>48</v>
      </c>
      <c r="H116" s="23" t="s">
        <v>28</v>
      </c>
      <c r="I116" s="23" t="s">
        <v>387</v>
      </c>
      <c r="J116" s="23" t="s">
        <v>388</v>
      </c>
      <c r="K116" s="23" t="s">
        <v>37</v>
      </c>
      <c r="L116" s="23" t="s">
        <v>46</v>
      </c>
      <c r="M116" s="24" t="s">
        <v>47</v>
      </c>
      <c r="N116" s="22" t="s">
        <v>311</v>
      </c>
      <c r="O116" s="9">
        <v>3</v>
      </c>
      <c r="P116" s="3">
        <f t="shared" si="79"/>
        <v>0</v>
      </c>
      <c r="Q116" s="3">
        <f t="shared" si="80"/>
        <v>0</v>
      </c>
      <c r="R116" s="3">
        <f t="shared" si="81"/>
        <v>1</v>
      </c>
      <c r="S116" s="3">
        <f t="shared" si="82"/>
        <v>0</v>
      </c>
      <c r="T116" s="3">
        <f t="shared" si="83"/>
        <v>0</v>
      </c>
      <c r="U116" s="3">
        <f t="shared" si="84"/>
        <v>0</v>
      </c>
    </row>
    <row r="117" spans="1:21" x14ac:dyDescent="0.2">
      <c r="A117" s="25" t="s">
        <v>34</v>
      </c>
      <c r="B117" s="4" t="s">
        <v>35</v>
      </c>
      <c r="C117" s="26">
        <v>216208</v>
      </c>
      <c r="D117" s="23" t="s">
        <v>90</v>
      </c>
      <c r="E117" s="23" t="s">
        <v>91</v>
      </c>
      <c r="F117" s="81">
        <v>192191995</v>
      </c>
      <c r="G117" s="26" t="s">
        <v>40</v>
      </c>
      <c r="H117" s="23" t="s">
        <v>28</v>
      </c>
      <c r="I117" s="23" t="s">
        <v>371</v>
      </c>
      <c r="J117" s="23" t="s">
        <v>372</v>
      </c>
      <c r="K117" s="23" t="s">
        <v>37</v>
      </c>
      <c r="L117" s="23" t="s">
        <v>46</v>
      </c>
      <c r="M117" s="24" t="s">
        <v>70</v>
      </c>
      <c r="N117" s="22" t="s">
        <v>311</v>
      </c>
      <c r="O117" s="9">
        <v>3</v>
      </c>
      <c r="P117" s="3">
        <f t="shared" ref="P117:P121" si="85">IF(O117=1,1,0)</f>
        <v>0</v>
      </c>
      <c r="Q117" s="3">
        <f t="shared" ref="Q117:Q121" si="86">IF(O117=2,1,0)</f>
        <v>0</v>
      </c>
      <c r="R117" s="3">
        <f t="shared" ref="R117:R121" si="87">IF(O117=3,1,0)</f>
        <v>1</v>
      </c>
      <c r="S117" s="3">
        <f t="shared" ref="S117:S121" si="88">IF(O117=4,1,0)</f>
        <v>0</v>
      </c>
      <c r="T117" s="3">
        <f t="shared" ref="T117:T121" si="89">IF(O117=5,1,0)</f>
        <v>0</v>
      </c>
      <c r="U117" s="3">
        <f t="shared" ref="U117:U121" si="90">IF(O117="Bez fin. zn.",1,IF(O117="N (nehodnoceno)",1,0))</f>
        <v>0</v>
      </c>
    </row>
    <row r="118" spans="1:21" x14ac:dyDescent="0.2">
      <c r="A118" s="25" t="s">
        <v>34</v>
      </c>
      <c r="B118" s="4" t="s">
        <v>35</v>
      </c>
      <c r="C118" s="26">
        <v>216208</v>
      </c>
      <c r="D118" s="23" t="s">
        <v>90</v>
      </c>
      <c r="E118" s="23" t="s">
        <v>91</v>
      </c>
      <c r="F118" s="81">
        <v>192191997</v>
      </c>
      <c r="G118" s="26" t="s">
        <v>30</v>
      </c>
      <c r="H118" s="23" t="s">
        <v>28</v>
      </c>
      <c r="I118" s="23" t="s">
        <v>359</v>
      </c>
      <c r="J118" s="23" t="s">
        <v>360</v>
      </c>
      <c r="K118" s="23" t="s">
        <v>53</v>
      </c>
      <c r="L118" s="23" t="s">
        <v>54</v>
      </c>
      <c r="M118" s="24" t="s">
        <v>78</v>
      </c>
      <c r="N118" s="22" t="s">
        <v>311</v>
      </c>
      <c r="O118" s="9">
        <v>2</v>
      </c>
      <c r="P118" s="3">
        <f t="shared" si="85"/>
        <v>0</v>
      </c>
      <c r="Q118" s="3">
        <f t="shared" si="86"/>
        <v>1</v>
      </c>
      <c r="R118" s="3">
        <f t="shared" si="87"/>
        <v>0</v>
      </c>
      <c r="S118" s="3">
        <f t="shared" si="88"/>
        <v>0</v>
      </c>
      <c r="T118" s="3">
        <f t="shared" si="89"/>
        <v>0</v>
      </c>
      <c r="U118" s="3">
        <f t="shared" si="90"/>
        <v>0</v>
      </c>
    </row>
    <row r="119" spans="1:21" x14ac:dyDescent="0.2">
      <c r="A119" s="25" t="s">
        <v>34</v>
      </c>
      <c r="B119" s="4" t="s">
        <v>35</v>
      </c>
      <c r="C119" s="26">
        <v>216208</v>
      </c>
      <c r="D119" s="23" t="s">
        <v>90</v>
      </c>
      <c r="E119" s="23" t="s">
        <v>91</v>
      </c>
      <c r="F119" s="81">
        <v>192192001</v>
      </c>
      <c r="G119" s="26" t="s">
        <v>30</v>
      </c>
      <c r="H119" s="23" t="s">
        <v>28</v>
      </c>
      <c r="I119" s="23" t="s">
        <v>342</v>
      </c>
      <c r="J119" s="23" t="s">
        <v>343</v>
      </c>
      <c r="K119" s="23" t="s">
        <v>37</v>
      </c>
      <c r="L119" s="23" t="s">
        <v>72</v>
      </c>
      <c r="M119" s="24" t="s">
        <v>73</v>
      </c>
      <c r="N119" s="22" t="s">
        <v>311</v>
      </c>
      <c r="O119" s="9">
        <v>2</v>
      </c>
      <c r="P119" s="3">
        <f t="shared" si="85"/>
        <v>0</v>
      </c>
      <c r="Q119" s="3">
        <f t="shared" si="86"/>
        <v>1</v>
      </c>
      <c r="R119" s="3">
        <f t="shared" si="87"/>
        <v>0</v>
      </c>
      <c r="S119" s="3">
        <f t="shared" si="88"/>
        <v>0</v>
      </c>
      <c r="T119" s="3">
        <f t="shared" si="89"/>
        <v>0</v>
      </c>
      <c r="U119" s="3">
        <f t="shared" si="90"/>
        <v>0</v>
      </c>
    </row>
    <row r="120" spans="1:21" x14ac:dyDescent="0.2">
      <c r="A120" s="25" t="s">
        <v>34</v>
      </c>
      <c r="B120" s="4" t="s">
        <v>35</v>
      </c>
      <c r="C120" s="26">
        <v>216208</v>
      </c>
      <c r="D120" s="23" t="s">
        <v>90</v>
      </c>
      <c r="E120" s="23" t="s">
        <v>91</v>
      </c>
      <c r="F120" s="81">
        <v>192192057</v>
      </c>
      <c r="G120" s="26" t="s">
        <v>30</v>
      </c>
      <c r="H120" s="23" t="s">
        <v>28</v>
      </c>
      <c r="I120" s="23" t="s">
        <v>334</v>
      </c>
      <c r="J120" s="23" t="s">
        <v>335</v>
      </c>
      <c r="K120" s="23" t="s">
        <v>37</v>
      </c>
      <c r="L120" s="23" t="s">
        <v>46</v>
      </c>
      <c r="M120" s="24" t="s">
        <v>47</v>
      </c>
      <c r="N120" s="22" t="s">
        <v>311</v>
      </c>
      <c r="O120" s="9">
        <v>3</v>
      </c>
      <c r="P120" s="3">
        <f t="shared" si="85"/>
        <v>0</v>
      </c>
      <c r="Q120" s="3">
        <f t="shared" si="86"/>
        <v>0</v>
      </c>
      <c r="R120" s="3">
        <f t="shared" si="87"/>
        <v>1</v>
      </c>
      <c r="S120" s="3">
        <f t="shared" si="88"/>
        <v>0</v>
      </c>
      <c r="T120" s="3">
        <f t="shared" si="89"/>
        <v>0</v>
      </c>
      <c r="U120" s="3">
        <f t="shared" si="90"/>
        <v>0</v>
      </c>
    </row>
    <row r="121" spans="1:21" x14ac:dyDescent="0.2">
      <c r="A121" s="25" t="s">
        <v>34</v>
      </c>
      <c r="B121" s="4" t="s">
        <v>35</v>
      </c>
      <c r="C121" s="26">
        <v>216208</v>
      </c>
      <c r="D121" s="23" t="s">
        <v>90</v>
      </c>
      <c r="E121" s="23" t="s">
        <v>91</v>
      </c>
      <c r="F121" s="81">
        <v>192192076</v>
      </c>
      <c r="G121" s="26" t="s">
        <v>48</v>
      </c>
      <c r="H121" s="23" t="s">
        <v>28</v>
      </c>
      <c r="I121" s="23" t="s">
        <v>438</v>
      </c>
      <c r="J121" s="23" t="s">
        <v>439</v>
      </c>
      <c r="K121" s="23" t="s">
        <v>37</v>
      </c>
      <c r="L121" s="23" t="s">
        <v>46</v>
      </c>
      <c r="M121" s="24" t="s">
        <v>70</v>
      </c>
      <c r="N121" s="22" t="s">
        <v>311</v>
      </c>
      <c r="O121" s="9">
        <v>3</v>
      </c>
      <c r="P121" s="3">
        <f t="shared" si="85"/>
        <v>0</v>
      </c>
      <c r="Q121" s="3">
        <f t="shared" si="86"/>
        <v>0</v>
      </c>
      <c r="R121" s="3">
        <f t="shared" si="87"/>
        <v>1</v>
      </c>
      <c r="S121" s="3">
        <f t="shared" si="88"/>
        <v>0</v>
      </c>
      <c r="T121" s="3">
        <f t="shared" si="89"/>
        <v>0</v>
      </c>
      <c r="U121" s="3">
        <f t="shared" si="90"/>
        <v>0</v>
      </c>
    </row>
    <row r="122" spans="1:21" x14ac:dyDescent="0.2">
      <c r="A122" s="25" t="s">
        <v>34</v>
      </c>
      <c r="B122" s="4" t="s">
        <v>35</v>
      </c>
      <c r="C122" s="26">
        <v>216208</v>
      </c>
      <c r="D122" s="23" t="s">
        <v>90</v>
      </c>
      <c r="E122" s="23" t="s">
        <v>91</v>
      </c>
      <c r="F122" s="81">
        <v>192215219</v>
      </c>
      <c r="G122" s="26" t="s">
        <v>40</v>
      </c>
      <c r="H122" s="23" t="s">
        <v>28</v>
      </c>
      <c r="I122" s="23" t="s">
        <v>376</v>
      </c>
      <c r="J122" s="23" t="s">
        <v>377</v>
      </c>
      <c r="K122" s="23" t="s">
        <v>37</v>
      </c>
      <c r="L122" s="23" t="s">
        <v>38</v>
      </c>
      <c r="M122" s="24" t="s">
        <v>42</v>
      </c>
      <c r="N122" s="22" t="s">
        <v>311</v>
      </c>
      <c r="O122" s="9">
        <v>3</v>
      </c>
      <c r="P122" s="3">
        <f t="shared" ref="P122" si="91">IF(O122=1,1,0)</f>
        <v>0</v>
      </c>
      <c r="Q122" s="3">
        <f t="shared" ref="Q122" si="92">IF(O122=2,1,0)</f>
        <v>0</v>
      </c>
      <c r="R122" s="3">
        <f t="shared" ref="R122" si="93">IF(O122=3,1,0)</f>
        <v>1</v>
      </c>
      <c r="S122" s="3">
        <f t="shared" ref="S122" si="94">IF(O122=4,1,0)</f>
        <v>0</v>
      </c>
      <c r="T122" s="3">
        <f t="shared" ref="T122" si="95">IF(O122=5,1,0)</f>
        <v>0</v>
      </c>
      <c r="U122" s="3">
        <f t="shared" ref="U122" si="96">IF(O122="Bez fin. zn.",1,IF(O122="N (nehodnoceno)",1,0))</f>
        <v>0</v>
      </c>
    </row>
    <row r="123" spans="1:21" x14ac:dyDescent="0.2">
      <c r="A123" s="25" t="s">
        <v>34</v>
      </c>
      <c r="B123" s="4" t="s">
        <v>35</v>
      </c>
      <c r="C123" s="26">
        <v>216208</v>
      </c>
      <c r="D123" s="23" t="s">
        <v>90</v>
      </c>
      <c r="E123" s="23" t="s">
        <v>91</v>
      </c>
      <c r="F123" s="81">
        <v>192221591</v>
      </c>
      <c r="G123" s="26" t="s">
        <v>30</v>
      </c>
      <c r="H123" s="23" t="s">
        <v>28</v>
      </c>
      <c r="I123" s="23" t="s">
        <v>349</v>
      </c>
      <c r="J123" s="23" t="s">
        <v>350</v>
      </c>
      <c r="K123" s="23" t="s">
        <v>37</v>
      </c>
      <c r="L123" s="23" t="s">
        <v>71</v>
      </c>
      <c r="M123" s="24" t="s">
        <v>80</v>
      </c>
      <c r="N123" s="22" t="s">
        <v>311</v>
      </c>
      <c r="O123" s="9">
        <v>3</v>
      </c>
      <c r="P123" s="3">
        <f t="shared" ref="P123:P128" si="97">IF(O123=1,1,0)</f>
        <v>0</v>
      </c>
      <c r="Q123" s="3">
        <f t="shared" ref="Q123:Q128" si="98">IF(O123=2,1,0)</f>
        <v>0</v>
      </c>
      <c r="R123" s="3">
        <f t="shared" ref="R123:R128" si="99">IF(O123=3,1,0)</f>
        <v>1</v>
      </c>
      <c r="S123" s="3">
        <f t="shared" ref="S123:S128" si="100">IF(O123=4,1,0)</f>
        <v>0</v>
      </c>
      <c r="T123" s="3">
        <f t="shared" ref="T123:T128" si="101">IF(O123=5,1,0)</f>
        <v>0</v>
      </c>
      <c r="U123" s="3">
        <f t="shared" ref="U123:U128" si="102">IF(O123="Bez fin. zn.",1,IF(O123="N (nehodnoceno)",1,0))</f>
        <v>0</v>
      </c>
    </row>
    <row r="124" spans="1:21" x14ac:dyDescent="0.2">
      <c r="A124" s="25" t="s">
        <v>34</v>
      </c>
      <c r="B124" s="4" t="s">
        <v>35</v>
      </c>
      <c r="C124" s="26">
        <v>216208</v>
      </c>
      <c r="D124" s="23" t="s">
        <v>90</v>
      </c>
      <c r="E124" s="23" t="s">
        <v>91</v>
      </c>
      <c r="F124" s="81">
        <v>192221661</v>
      </c>
      <c r="G124" s="26" t="s">
        <v>30</v>
      </c>
      <c r="H124" s="23" t="s">
        <v>28</v>
      </c>
      <c r="I124" s="23" t="s">
        <v>378</v>
      </c>
      <c r="J124" s="23" t="s">
        <v>379</v>
      </c>
      <c r="K124" s="23" t="s">
        <v>37</v>
      </c>
      <c r="L124" s="23" t="s">
        <v>71</v>
      </c>
      <c r="M124" s="24" t="s">
        <v>79</v>
      </c>
      <c r="N124" s="22" t="s">
        <v>311</v>
      </c>
      <c r="O124" s="9">
        <v>4</v>
      </c>
      <c r="P124" s="3">
        <f t="shared" si="97"/>
        <v>0</v>
      </c>
      <c r="Q124" s="3">
        <f t="shared" si="98"/>
        <v>0</v>
      </c>
      <c r="R124" s="3">
        <f t="shared" si="99"/>
        <v>0</v>
      </c>
      <c r="S124" s="3">
        <f t="shared" si="100"/>
        <v>1</v>
      </c>
      <c r="T124" s="3">
        <f t="shared" si="101"/>
        <v>0</v>
      </c>
      <c r="U124" s="3">
        <f t="shared" si="102"/>
        <v>0</v>
      </c>
    </row>
    <row r="125" spans="1:21" x14ac:dyDescent="0.2">
      <c r="A125" s="25" t="s">
        <v>34</v>
      </c>
      <c r="B125" s="4" t="s">
        <v>35</v>
      </c>
      <c r="C125" s="26">
        <v>216208</v>
      </c>
      <c r="D125" s="23" t="s">
        <v>90</v>
      </c>
      <c r="E125" s="23" t="s">
        <v>91</v>
      </c>
      <c r="F125" s="81">
        <v>192221676</v>
      </c>
      <c r="G125" s="26" t="s">
        <v>40</v>
      </c>
      <c r="H125" s="23" t="s">
        <v>28</v>
      </c>
      <c r="I125" s="23" t="s">
        <v>433</v>
      </c>
      <c r="J125" s="23" t="s">
        <v>434</v>
      </c>
      <c r="K125" s="23" t="s">
        <v>37</v>
      </c>
      <c r="L125" s="23" t="s">
        <v>46</v>
      </c>
      <c r="M125" s="24" t="s">
        <v>47</v>
      </c>
      <c r="N125" s="22" t="s">
        <v>311</v>
      </c>
      <c r="O125" s="9">
        <v>3</v>
      </c>
      <c r="P125" s="3">
        <f t="shared" si="97"/>
        <v>0</v>
      </c>
      <c r="Q125" s="3">
        <f t="shared" si="98"/>
        <v>0</v>
      </c>
      <c r="R125" s="3">
        <f t="shared" si="99"/>
        <v>1</v>
      </c>
      <c r="S125" s="3">
        <f t="shared" si="100"/>
        <v>0</v>
      </c>
      <c r="T125" s="3">
        <f t="shared" si="101"/>
        <v>0</v>
      </c>
      <c r="U125" s="3">
        <f t="shared" si="102"/>
        <v>0</v>
      </c>
    </row>
    <row r="126" spans="1:21" x14ac:dyDescent="0.2">
      <c r="A126" s="25" t="s">
        <v>34</v>
      </c>
      <c r="B126" s="4" t="s">
        <v>35</v>
      </c>
      <c r="C126" s="26">
        <v>216208</v>
      </c>
      <c r="D126" s="23" t="s">
        <v>90</v>
      </c>
      <c r="E126" s="23" t="s">
        <v>91</v>
      </c>
      <c r="F126" s="81">
        <v>192221699</v>
      </c>
      <c r="G126" s="26" t="s">
        <v>135</v>
      </c>
      <c r="H126" s="23" t="s">
        <v>28</v>
      </c>
      <c r="I126" s="23" t="s">
        <v>357</v>
      </c>
      <c r="J126" s="23" t="s">
        <v>358</v>
      </c>
      <c r="K126" s="23" t="s">
        <v>53</v>
      </c>
      <c r="L126" s="23" t="s">
        <v>84</v>
      </c>
      <c r="M126" s="24" t="s">
        <v>89</v>
      </c>
      <c r="N126" s="22" t="s">
        <v>311</v>
      </c>
      <c r="O126" s="9">
        <v>4</v>
      </c>
      <c r="P126" s="3">
        <f t="shared" si="97"/>
        <v>0</v>
      </c>
      <c r="Q126" s="3">
        <f t="shared" si="98"/>
        <v>0</v>
      </c>
      <c r="R126" s="3">
        <f t="shared" si="99"/>
        <v>0</v>
      </c>
      <c r="S126" s="3">
        <f t="shared" si="100"/>
        <v>1</v>
      </c>
      <c r="T126" s="3">
        <f t="shared" si="101"/>
        <v>0</v>
      </c>
      <c r="U126" s="3">
        <f t="shared" si="102"/>
        <v>0</v>
      </c>
    </row>
    <row r="127" spans="1:21" x14ac:dyDescent="0.2">
      <c r="A127" s="25" t="s">
        <v>34</v>
      </c>
      <c r="B127" s="4" t="s">
        <v>35</v>
      </c>
      <c r="C127" s="26">
        <v>216208</v>
      </c>
      <c r="D127" s="23" t="s">
        <v>90</v>
      </c>
      <c r="E127" s="23" t="s">
        <v>91</v>
      </c>
      <c r="F127" s="81">
        <v>192221709</v>
      </c>
      <c r="G127" s="26" t="s">
        <v>30</v>
      </c>
      <c r="H127" s="23" t="s">
        <v>28</v>
      </c>
      <c r="I127" s="23" t="s">
        <v>331</v>
      </c>
      <c r="J127" s="23" t="s">
        <v>332</v>
      </c>
      <c r="K127" s="23" t="s">
        <v>37</v>
      </c>
      <c r="L127" s="23" t="s">
        <v>71</v>
      </c>
      <c r="M127" s="24" t="s">
        <v>80</v>
      </c>
      <c r="N127" s="22" t="s">
        <v>311</v>
      </c>
      <c r="O127" s="9">
        <v>3</v>
      </c>
      <c r="P127" s="3">
        <f t="shared" si="97"/>
        <v>0</v>
      </c>
      <c r="Q127" s="3">
        <f t="shared" si="98"/>
        <v>0</v>
      </c>
      <c r="R127" s="3">
        <f t="shared" si="99"/>
        <v>1</v>
      </c>
      <c r="S127" s="3">
        <f t="shared" si="100"/>
        <v>0</v>
      </c>
      <c r="T127" s="3">
        <f t="shared" si="101"/>
        <v>0</v>
      </c>
      <c r="U127" s="3">
        <f t="shared" si="102"/>
        <v>0</v>
      </c>
    </row>
    <row r="128" spans="1:21" x14ac:dyDescent="0.2">
      <c r="A128" s="25" t="s">
        <v>34</v>
      </c>
      <c r="B128" s="4" t="s">
        <v>35</v>
      </c>
      <c r="C128" s="26">
        <v>216208</v>
      </c>
      <c r="D128" s="23" t="s">
        <v>90</v>
      </c>
      <c r="E128" s="23" t="s">
        <v>91</v>
      </c>
      <c r="F128" s="81">
        <v>192221712</v>
      </c>
      <c r="G128" s="26" t="s">
        <v>48</v>
      </c>
      <c r="H128" s="23" t="s">
        <v>28</v>
      </c>
      <c r="I128" s="23" t="s">
        <v>450</v>
      </c>
      <c r="J128" s="23" t="s">
        <v>451</v>
      </c>
      <c r="K128" s="23" t="s">
        <v>37</v>
      </c>
      <c r="L128" s="23" t="s">
        <v>46</v>
      </c>
      <c r="M128" s="24" t="s">
        <v>70</v>
      </c>
      <c r="N128" s="22" t="s">
        <v>311</v>
      </c>
      <c r="O128" s="9">
        <v>2</v>
      </c>
      <c r="P128" s="3">
        <f t="shared" si="97"/>
        <v>0</v>
      </c>
      <c r="Q128" s="3">
        <f t="shared" si="98"/>
        <v>1</v>
      </c>
      <c r="R128" s="3">
        <f t="shared" si="99"/>
        <v>0</v>
      </c>
      <c r="S128" s="3">
        <f t="shared" si="100"/>
        <v>0</v>
      </c>
      <c r="T128" s="3">
        <f t="shared" si="101"/>
        <v>0</v>
      </c>
      <c r="U128" s="3">
        <f t="shared" si="102"/>
        <v>0</v>
      </c>
    </row>
    <row r="129" spans="1:21" x14ac:dyDescent="0.2">
      <c r="A129" s="25" t="s">
        <v>34</v>
      </c>
      <c r="B129" s="4" t="s">
        <v>35</v>
      </c>
      <c r="C129" s="26">
        <v>216208</v>
      </c>
      <c r="D129" s="23" t="s">
        <v>90</v>
      </c>
      <c r="E129" s="23" t="s">
        <v>91</v>
      </c>
      <c r="F129" s="81">
        <v>192221759</v>
      </c>
      <c r="G129" s="26" t="s">
        <v>48</v>
      </c>
      <c r="H129" s="23" t="s">
        <v>24</v>
      </c>
      <c r="I129" s="23" t="s">
        <v>396</v>
      </c>
      <c r="J129" s="23" t="s">
        <v>397</v>
      </c>
      <c r="K129" s="23" t="s">
        <v>37</v>
      </c>
      <c r="L129" s="23" t="s">
        <v>71</v>
      </c>
      <c r="M129" s="24" t="s">
        <v>80</v>
      </c>
      <c r="N129" s="22" t="s">
        <v>311</v>
      </c>
      <c r="O129" s="9">
        <v>2</v>
      </c>
      <c r="P129" s="3">
        <f t="shared" ref="P129:P173" si="103">IF(O129=1,1,0)</f>
        <v>0</v>
      </c>
      <c r="Q129" s="3">
        <f t="shared" ref="Q129:Q173" si="104">IF(O129=2,1,0)</f>
        <v>1</v>
      </c>
      <c r="R129" s="3">
        <f t="shared" ref="R129:R173" si="105">IF(O129=3,1,0)</f>
        <v>0</v>
      </c>
      <c r="S129" s="3">
        <f t="shared" ref="S129:S173" si="106">IF(O129=4,1,0)</f>
        <v>0</v>
      </c>
      <c r="T129" s="3">
        <f t="shared" ref="T129:T173" si="107">IF(O129=5,1,0)</f>
        <v>0</v>
      </c>
      <c r="U129" s="3">
        <f t="shared" ref="U129:U173" si="108">IF(O129="Bez fin. zn.",1,IF(O129="N (nehodnoceno)",1,0))</f>
        <v>0</v>
      </c>
    </row>
    <row r="130" spans="1:21" x14ac:dyDescent="0.2">
      <c r="A130" s="25" t="s">
        <v>34</v>
      </c>
      <c r="B130" s="4" t="s">
        <v>35</v>
      </c>
      <c r="C130" s="26">
        <v>216208</v>
      </c>
      <c r="D130" s="23" t="s">
        <v>90</v>
      </c>
      <c r="E130" s="23" t="s">
        <v>91</v>
      </c>
      <c r="F130" s="81">
        <v>192221763</v>
      </c>
      <c r="G130" s="26" t="s">
        <v>48</v>
      </c>
      <c r="H130" s="23" t="s">
        <v>28</v>
      </c>
      <c r="I130" s="23" t="s">
        <v>218</v>
      </c>
      <c r="J130" s="23" t="s">
        <v>405</v>
      </c>
      <c r="K130" s="23" t="s">
        <v>53</v>
      </c>
      <c r="L130" s="23" t="s">
        <v>56</v>
      </c>
      <c r="M130" s="24" t="s">
        <v>83</v>
      </c>
      <c r="N130" s="22" t="s">
        <v>311</v>
      </c>
      <c r="O130" s="9">
        <v>3</v>
      </c>
      <c r="P130" s="3">
        <f t="shared" si="103"/>
        <v>0</v>
      </c>
      <c r="Q130" s="3">
        <f t="shared" si="104"/>
        <v>0</v>
      </c>
      <c r="R130" s="3">
        <f t="shared" si="105"/>
        <v>1</v>
      </c>
      <c r="S130" s="3">
        <f t="shared" si="106"/>
        <v>0</v>
      </c>
      <c r="T130" s="3">
        <f t="shared" si="107"/>
        <v>0</v>
      </c>
      <c r="U130" s="3">
        <f t="shared" si="108"/>
        <v>0</v>
      </c>
    </row>
    <row r="131" spans="1:21" x14ac:dyDescent="0.2">
      <c r="A131" s="25" t="s">
        <v>34</v>
      </c>
      <c r="B131" s="4" t="s">
        <v>35</v>
      </c>
      <c r="C131" s="26">
        <v>216208</v>
      </c>
      <c r="D131" s="23" t="s">
        <v>90</v>
      </c>
      <c r="E131" s="23" t="s">
        <v>91</v>
      </c>
      <c r="F131" s="81">
        <v>192221767</v>
      </c>
      <c r="G131" s="26" t="s">
        <v>30</v>
      </c>
      <c r="H131" s="23" t="s">
        <v>28</v>
      </c>
      <c r="I131" s="23" t="s">
        <v>326</v>
      </c>
      <c r="J131" s="23" t="s">
        <v>327</v>
      </c>
      <c r="K131" s="23" t="s">
        <v>53</v>
      </c>
      <c r="L131" s="23" t="s">
        <v>84</v>
      </c>
      <c r="M131" s="24" t="s">
        <v>85</v>
      </c>
      <c r="N131" s="22" t="s">
        <v>311</v>
      </c>
      <c r="O131" s="9">
        <v>2</v>
      </c>
      <c r="P131" s="3">
        <f t="shared" si="103"/>
        <v>0</v>
      </c>
      <c r="Q131" s="3">
        <f t="shared" si="104"/>
        <v>1</v>
      </c>
      <c r="R131" s="3">
        <f t="shared" si="105"/>
        <v>0</v>
      </c>
      <c r="S131" s="3">
        <f t="shared" si="106"/>
        <v>0</v>
      </c>
      <c r="T131" s="3">
        <f t="shared" si="107"/>
        <v>0</v>
      </c>
      <c r="U131" s="3">
        <f t="shared" si="108"/>
        <v>0</v>
      </c>
    </row>
    <row r="132" spans="1:21" x14ac:dyDescent="0.2">
      <c r="A132" s="25" t="s">
        <v>34</v>
      </c>
      <c r="B132" s="4" t="s">
        <v>35</v>
      </c>
      <c r="C132" s="26">
        <v>216208</v>
      </c>
      <c r="D132" s="23" t="s">
        <v>90</v>
      </c>
      <c r="E132" s="23" t="s">
        <v>91</v>
      </c>
      <c r="F132" s="81">
        <v>192221777</v>
      </c>
      <c r="G132" s="26" t="s">
        <v>48</v>
      </c>
      <c r="H132" s="23" t="s">
        <v>28</v>
      </c>
      <c r="I132" s="23" t="s">
        <v>113</v>
      </c>
      <c r="J132" s="23" t="s">
        <v>375</v>
      </c>
      <c r="K132" s="23" t="s">
        <v>37</v>
      </c>
      <c r="L132" s="23" t="s">
        <v>71</v>
      </c>
      <c r="M132" s="24" t="s">
        <v>79</v>
      </c>
      <c r="N132" s="22" t="s">
        <v>311</v>
      </c>
      <c r="O132" s="9">
        <v>3</v>
      </c>
      <c r="P132" s="3">
        <f t="shared" si="103"/>
        <v>0</v>
      </c>
      <c r="Q132" s="3">
        <f t="shared" si="104"/>
        <v>0</v>
      </c>
      <c r="R132" s="3">
        <f t="shared" si="105"/>
        <v>1</v>
      </c>
      <c r="S132" s="3">
        <f t="shared" si="106"/>
        <v>0</v>
      </c>
      <c r="T132" s="3">
        <f t="shared" si="107"/>
        <v>0</v>
      </c>
      <c r="U132" s="3">
        <f t="shared" si="108"/>
        <v>0</v>
      </c>
    </row>
    <row r="133" spans="1:21" x14ac:dyDescent="0.2">
      <c r="A133" s="25" t="s">
        <v>34</v>
      </c>
      <c r="B133" s="4" t="s">
        <v>35</v>
      </c>
      <c r="C133" s="26">
        <v>216208</v>
      </c>
      <c r="D133" s="23" t="s">
        <v>90</v>
      </c>
      <c r="E133" s="23" t="s">
        <v>91</v>
      </c>
      <c r="F133" s="81">
        <v>192221784</v>
      </c>
      <c r="G133" s="26" t="s">
        <v>48</v>
      </c>
      <c r="H133" s="23" t="s">
        <v>28</v>
      </c>
      <c r="I133" s="23" t="s">
        <v>118</v>
      </c>
      <c r="J133" s="23" t="s">
        <v>390</v>
      </c>
      <c r="K133" s="23" t="s">
        <v>37</v>
      </c>
      <c r="L133" s="23" t="s">
        <v>72</v>
      </c>
      <c r="M133" s="24" t="s">
        <v>73</v>
      </c>
      <c r="N133" s="22" t="s">
        <v>311</v>
      </c>
      <c r="O133" s="9">
        <v>1</v>
      </c>
      <c r="P133" s="3">
        <f t="shared" si="103"/>
        <v>1</v>
      </c>
      <c r="Q133" s="3">
        <f t="shared" si="104"/>
        <v>0</v>
      </c>
      <c r="R133" s="3">
        <f t="shared" si="105"/>
        <v>0</v>
      </c>
      <c r="S133" s="3">
        <f t="shared" si="106"/>
        <v>0</v>
      </c>
      <c r="T133" s="3">
        <f t="shared" si="107"/>
        <v>0</v>
      </c>
      <c r="U133" s="3">
        <f t="shared" si="108"/>
        <v>0</v>
      </c>
    </row>
    <row r="134" spans="1:21" x14ac:dyDescent="0.2">
      <c r="A134" s="25" t="s">
        <v>34</v>
      </c>
      <c r="B134" s="4" t="s">
        <v>35</v>
      </c>
      <c r="C134" s="26">
        <v>216208</v>
      </c>
      <c r="D134" s="23" t="s">
        <v>90</v>
      </c>
      <c r="E134" s="23" t="s">
        <v>91</v>
      </c>
      <c r="F134" s="81">
        <v>192221788</v>
      </c>
      <c r="G134" s="26" t="s">
        <v>30</v>
      </c>
      <c r="H134" s="23" t="s">
        <v>28</v>
      </c>
      <c r="I134" s="23" t="s">
        <v>351</v>
      </c>
      <c r="J134" s="23" t="s">
        <v>352</v>
      </c>
      <c r="K134" s="23" t="s">
        <v>37</v>
      </c>
      <c r="L134" s="23" t="s">
        <v>72</v>
      </c>
      <c r="M134" s="24" t="s">
        <v>73</v>
      </c>
      <c r="N134" s="22" t="s">
        <v>311</v>
      </c>
      <c r="O134" s="9">
        <v>2</v>
      </c>
      <c r="P134" s="3">
        <f t="shared" si="103"/>
        <v>0</v>
      </c>
      <c r="Q134" s="3">
        <f t="shared" si="104"/>
        <v>1</v>
      </c>
      <c r="R134" s="3">
        <f t="shared" si="105"/>
        <v>0</v>
      </c>
      <c r="S134" s="3">
        <f t="shared" si="106"/>
        <v>0</v>
      </c>
      <c r="T134" s="3">
        <f t="shared" si="107"/>
        <v>0</v>
      </c>
      <c r="U134" s="3">
        <f t="shared" si="108"/>
        <v>0</v>
      </c>
    </row>
    <row r="135" spans="1:21" x14ac:dyDescent="0.2">
      <c r="A135" s="25" t="s">
        <v>34</v>
      </c>
      <c r="B135" s="4" t="s">
        <v>35</v>
      </c>
      <c r="C135" s="26">
        <v>216208</v>
      </c>
      <c r="D135" s="23" t="s">
        <v>90</v>
      </c>
      <c r="E135" s="23" t="s">
        <v>91</v>
      </c>
      <c r="F135" s="81">
        <v>192221830</v>
      </c>
      <c r="G135" s="26" t="s">
        <v>30</v>
      </c>
      <c r="H135" s="23" t="s">
        <v>28</v>
      </c>
      <c r="I135" s="23" t="s">
        <v>346</v>
      </c>
      <c r="J135" s="23" t="s">
        <v>347</v>
      </c>
      <c r="K135" s="23" t="s">
        <v>53</v>
      </c>
      <c r="L135" s="23" t="s">
        <v>76</v>
      </c>
      <c r="M135" s="24" t="s">
        <v>77</v>
      </c>
      <c r="N135" s="22" t="s">
        <v>311</v>
      </c>
      <c r="O135" s="9">
        <v>3</v>
      </c>
      <c r="P135" s="3">
        <f t="shared" si="103"/>
        <v>0</v>
      </c>
      <c r="Q135" s="3">
        <f t="shared" si="104"/>
        <v>0</v>
      </c>
      <c r="R135" s="3">
        <f t="shared" si="105"/>
        <v>1</v>
      </c>
      <c r="S135" s="3">
        <f t="shared" si="106"/>
        <v>0</v>
      </c>
      <c r="T135" s="3">
        <f t="shared" si="107"/>
        <v>0</v>
      </c>
      <c r="U135" s="3">
        <f t="shared" si="108"/>
        <v>0</v>
      </c>
    </row>
    <row r="136" spans="1:21" x14ac:dyDescent="0.2">
      <c r="A136" s="25" t="s">
        <v>34</v>
      </c>
      <c r="B136" s="4" t="s">
        <v>35</v>
      </c>
      <c r="C136" s="26">
        <v>216208</v>
      </c>
      <c r="D136" s="23" t="s">
        <v>90</v>
      </c>
      <c r="E136" s="23" t="s">
        <v>91</v>
      </c>
      <c r="F136" s="81">
        <v>192221925</v>
      </c>
      <c r="G136" s="26" t="s">
        <v>30</v>
      </c>
      <c r="H136" s="23" t="s">
        <v>28</v>
      </c>
      <c r="I136" s="23" t="s">
        <v>328</v>
      </c>
      <c r="J136" s="23" t="s">
        <v>329</v>
      </c>
      <c r="K136" s="23" t="s">
        <v>37</v>
      </c>
      <c r="L136" s="23" t="s">
        <v>46</v>
      </c>
      <c r="M136" s="24" t="s">
        <v>47</v>
      </c>
      <c r="N136" s="22" t="s">
        <v>311</v>
      </c>
      <c r="O136" s="9">
        <v>3</v>
      </c>
      <c r="P136" s="3">
        <f t="shared" si="103"/>
        <v>0</v>
      </c>
      <c r="Q136" s="3">
        <f t="shared" si="104"/>
        <v>0</v>
      </c>
      <c r="R136" s="3">
        <f t="shared" si="105"/>
        <v>1</v>
      </c>
      <c r="S136" s="3">
        <f t="shared" si="106"/>
        <v>0</v>
      </c>
      <c r="T136" s="3">
        <f t="shared" si="107"/>
        <v>0</v>
      </c>
      <c r="U136" s="3">
        <f t="shared" si="108"/>
        <v>0</v>
      </c>
    </row>
    <row r="137" spans="1:21" x14ac:dyDescent="0.2">
      <c r="A137" s="25" t="s">
        <v>34</v>
      </c>
      <c r="B137" s="4" t="s">
        <v>35</v>
      </c>
      <c r="C137" s="26">
        <v>216208</v>
      </c>
      <c r="D137" s="23" t="s">
        <v>90</v>
      </c>
      <c r="E137" s="23" t="s">
        <v>91</v>
      </c>
      <c r="F137" s="81">
        <v>192221928</v>
      </c>
      <c r="G137" s="26" t="s">
        <v>30</v>
      </c>
      <c r="H137" s="23" t="s">
        <v>28</v>
      </c>
      <c r="I137" s="23" t="s">
        <v>422</v>
      </c>
      <c r="J137" s="23" t="s">
        <v>423</v>
      </c>
      <c r="K137" s="23" t="s">
        <v>37</v>
      </c>
      <c r="L137" s="23" t="s">
        <v>71</v>
      </c>
      <c r="M137" s="24" t="s">
        <v>80</v>
      </c>
      <c r="N137" s="22" t="s">
        <v>311</v>
      </c>
      <c r="O137" s="9">
        <v>4</v>
      </c>
      <c r="P137" s="3">
        <f t="shared" si="103"/>
        <v>0</v>
      </c>
      <c r="Q137" s="3">
        <f t="shared" si="104"/>
        <v>0</v>
      </c>
      <c r="R137" s="3">
        <f t="shared" si="105"/>
        <v>0</v>
      </c>
      <c r="S137" s="3">
        <f t="shared" si="106"/>
        <v>1</v>
      </c>
      <c r="T137" s="3">
        <f t="shared" si="107"/>
        <v>0</v>
      </c>
      <c r="U137" s="3">
        <f t="shared" si="108"/>
        <v>0</v>
      </c>
    </row>
    <row r="138" spans="1:21" x14ac:dyDescent="0.2">
      <c r="A138" s="25" t="s">
        <v>34</v>
      </c>
      <c r="B138" s="4" t="s">
        <v>35</v>
      </c>
      <c r="C138" s="26">
        <v>216208</v>
      </c>
      <c r="D138" s="23" t="s">
        <v>90</v>
      </c>
      <c r="E138" s="23" t="s">
        <v>91</v>
      </c>
      <c r="F138" s="81">
        <v>192221930</v>
      </c>
      <c r="G138" s="26" t="s">
        <v>40</v>
      </c>
      <c r="H138" s="23" t="s">
        <v>28</v>
      </c>
      <c r="I138" s="23" t="s">
        <v>403</v>
      </c>
      <c r="J138" s="23" t="s">
        <v>404</v>
      </c>
      <c r="K138" s="23" t="s">
        <v>37</v>
      </c>
      <c r="L138" s="23" t="s">
        <v>71</v>
      </c>
      <c r="M138" s="24" t="s">
        <v>79</v>
      </c>
      <c r="N138" s="22" t="s">
        <v>311</v>
      </c>
      <c r="O138" s="9">
        <v>3</v>
      </c>
      <c r="P138" s="3">
        <f t="shared" si="103"/>
        <v>0</v>
      </c>
      <c r="Q138" s="3">
        <f t="shared" si="104"/>
        <v>0</v>
      </c>
      <c r="R138" s="3">
        <f t="shared" si="105"/>
        <v>1</v>
      </c>
      <c r="S138" s="3">
        <f t="shared" si="106"/>
        <v>0</v>
      </c>
      <c r="T138" s="3">
        <f t="shared" si="107"/>
        <v>0</v>
      </c>
      <c r="U138" s="3">
        <f t="shared" si="108"/>
        <v>0</v>
      </c>
    </row>
    <row r="139" spans="1:21" x14ac:dyDescent="0.2">
      <c r="A139" s="25" t="s">
        <v>34</v>
      </c>
      <c r="B139" s="4" t="s">
        <v>35</v>
      </c>
      <c r="C139" s="26">
        <v>216208</v>
      </c>
      <c r="D139" s="23" t="s">
        <v>90</v>
      </c>
      <c r="E139" s="23" t="s">
        <v>91</v>
      </c>
      <c r="F139" s="81">
        <v>192221932</v>
      </c>
      <c r="G139" s="26" t="s">
        <v>48</v>
      </c>
      <c r="H139" s="23" t="s">
        <v>28</v>
      </c>
      <c r="I139" s="23" t="s">
        <v>110</v>
      </c>
      <c r="J139" s="23" t="s">
        <v>437</v>
      </c>
      <c r="K139" s="23" t="s">
        <v>37</v>
      </c>
      <c r="L139" s="23" t="s">
        <v>71</v>
      </c>
      <c r="M139" s="24" t="s">
        <v>80</v>
      </c>
      <c r="N139" s="22" t="s">
        <v>311</v>
      </c>
      <c r="O139" s="9">
        <v>3</v>
      </c>
      <c r="P139" s="3">
        <f t="shared" si="103"/>
        <v>0</v>
      </c>
      <c r="Q139" s="3">
        <f t="shared" si="104"/>
        <v>0</v>
      </c>
      <c r="R139" s="3">
        <f t="shared" si="105"/>
        <v>1</v>
      </c>
      <c r="S139" s="3">
        <f t="shared" si="106"/>
        <v>0</v>
      </c>
      <c r="T139" s="3">
        <f t="shared" si="107"/>
        <v>0</v>
      </c>
      <c r="U139" s="3">
        <f t="shared" si="108"/>
        <v>0</v>
      </c>
    </row>
    <row r="140" spans="1:21" x14ac:dyDescent="0.2">
      <c r="A140" s="25" t="s">
        <v>34</v>
      </c>
      <c r="B140" s="4" t="s">
        <v>35</v>
      </c>
      <c r="C140" s="26">
        <v>216208</v>
      </c>
      <c r="D140" s="23" t="s">
        <v>90</v>
      </c>
      <c r="E140" s="23" t="s">
        <v>91</v>
      </c>
      <c r="F140" s="81">
        <v>192221933</v>
      </c>
      <c r="G140" s="26" t="s">
        <v>48</v>
      </c>
      <c r="H140" s="23" t="s">
        <v>28</v>
      </c>
      <c r="I140" s="23" t="s">
        <v>122</v>
      </c>
      <c r="J140" s="23" t="s">
        <v>448</v>
      </c>
      <c r="K140" s="23" t="s">
        <v>37</v>
      </c>
      <c r="L140" s="23" t="s">
        <v>38</v>
      </c>
      <c r="M140" s="24" t="s">
        <v>41</v>
      </c>
      <c r="N140" s="22" t="s">
        <v>311</v>
      </c>
      <c r="O140" s="9">
        <v>2</v>
      </c>
      <c r="P140" s="3">
        <f t="shared" si="103"/>
        <v>0</v>
      </c>
      <c r="Q140" s="3">
        <f t="shared" si="104"/>
        <v>1</v>
      </c>
      <c r="R140" s="3">
        <f t="shared" si="105"/>
        <v>0</v>
      </c>
      <c r="S140" s="3">
        <f t="shared" si="106"/>
        <v>0</v>
      </c>
      <c r="T140" s="3">
        <f t="shared" si="107"/>
        <v>0</v>
      </c>
      <c r="U140" s="3">
        <f t="shared" si="108"/>
        <v>0</v>
      </c>
    </row>
    <row r="141" spans="1:21" x14ac:dyDescent="0.2">
      <c r="A141" s="25" t="s">
        <v>34</v>
      </c>
      <c r="B141" s="4" t="s">
        <v>35</v>
      </c>
      <c r="C141" s="26">
        <v>216208</v>
      </c>
      <c r="D141" s="23" t="s">
        <v>90</v>
      </c>
      <c r="E141" s="23" t="s">
        <v>91</v>
      </c>
      <c r="F141" s="81">
        <v>192221961</v>
      </c>
      <c r="G141" s="26" t="s">
        <v>40</v>
      </c>
      <c r="H141" s="23" t="s">
        <v>28</v>
      </c>
      <c r="I141" s="23" t="s">
        <v>400</v>
      </c>
      <c r="J141" s="23" t="s">
        <v>401</v>
      </c>
      <c r="K141" s="23" t="s">
        <v>37</v>
      </c>
      <c r="L141" s="23" t="s">
        <v>46</v>
      </c>
      <c r="M141" s="24" t="s">
        <v>70</v>
      </c>
      <c r="N141" s="22" t="s">
        <v>311</v>
      </c>
      <c r="O141" s="9">
        <v>2</v>
      </c>
      <c r="P141" s="3">
        <f t="shared" si="103"/>
        <v>0</v>
      </c>
      <c r="Q141" s="3">
        <f t="shared" si="104"/>
        <v>1</v>
      </c>
      <c r="R141" s="3">
        <f t="shared" si="105"/>
        <v>0</v>
      </c>
      <c r="S141" s="3">
        <f t="shared" si="106"/>
        <v>0</v>
      </c>
      <c r="T141" s="3">
        <f t="shared" si="107"/>
        <v>0</v>
      </c>
      <c r="U141" s="3">
        <f t="shared" si="108"/>
        <v>0</v>
      </c>
    </row>
    <row r="142" spans="1:21" x14ac:dyDescent="0.2">
      <c r="A142" s="25" t="s">
        <v>34</v>
      </c>
      <c r="B142" s="4" t="s">
        <v>35</v>
      </c>
      <c r="C142" s="26">
        <v>216208</v>
      </c>
      <c r="D142" s="23" t="s">
        <v>90</v>
      </c>
      <c r="E142" s="23" t="s">
        <v>91</v>
      </c>
      <c r="F142" s="81">
        <v>192221963</v>
      </c>
      <c r="G142" s="26" t="s">
        <v>48</v>
      </c>
      <c r="H142" s="23" t="s">
        <v>28</v>
      </c>
      <c r="I142" s="23" t="s">
        <v>382</v>
      </c>
      <c r="J142" s="23" t="s">
        <v>383</v>
      </c>
      <c r="K142" s="23" t="s">
        <v>37</v>
      </c>
      <c r="L142" s="23" t="s">
        <v>71</v>
      </c>
      <c r="M142" s="24" t="s">
        <v>79</v>
      </c>
      <c r="N142" s="22" t="s">
        <v>311</v>
      </c>
      <c r="O142" s="9">
        <v>3</v>
      </c>
      <c r="P142" s="3">
        <f t="shared" si="103"/>
        <v>0</v>
      </c>
      <c r="Q142" s="3">
        <f t="shared" si="104"/>
        <v>0</v>
      </c>
      <c r="R142" s="3">
        <f t="shared" si="105"/>
        <v>1</v>
      </c>
      <c r="S142" s="3">
        <f t="shared" si="106"/>
        <v>0</v>
      </c>
      <c r="T142" s="3">
        <f t="shared" si="107"/>
        <v>0</v>
      </c>
      <c r="U142" s="3">
        <f t="shared" si="108"/>
        <v>0</v>
      </c>
    </row>
    <row r="143" spans="1:21" x14ac:dyDescent="0.2">
      <c r="A143" s="25" t="s">
        <v>34</v>
      </c>
      <c r="B143" s="4" t="s">
        <v>35</v>
      </c>
      <c r="C143" s="26">
        <v>216208</v>
      </c>
      <c r="D143" s="23" t="s">
        <v>90</v>
      </c>
      <c r="E143" s="23" t="s">
        <v>91</v>
      </c>
      <c r="F143" s="81">
        <v>192221975</v>
      </c>
      <c r="G143" s="26" t="s">
        <v>48</v>
      </c>
      <c r="H143" s="23" t="s">
        <v>28</v>
      </c>
      <c r="I143" s="23" t="s">
        <v>120</v>
      </c>
      <c r="J143" s="23" t="s">
        <v>436</v>
      </c>
      <c r="K143" s="23" t="s">
        <v>37</v>
      </c>
      <c r="L143" s="23" t="s">
        <v>72</v>
      </c>
      <c r="M143" s="24" t="s">
        <v>73</v>
      </c>
      <c r="N143" s="22" t="s">
        <v>311</v>
      </c>
      <c r="O143" s="9">
        <v>1</v>
      </c>
      <c r="P143" s="3">
        <f t="shared" si="103"/>
        <v>1</v>
      </c>
      <c r="Q143" s="3">
        <f t="shared" si="104"/>
        <v>0</v>
      </c>
      <c r="R143" s="3">
        <f t="shared" si="105"/>
        <v>0</v>
      </c>
      <c r="S143" s="3">
        <f t="shared" si="106"/>
        <v>0</v>
      </c>
      <c r="T143" s="3">
        <f t="shared" si="107"/>
        <v>0</v>
      </c>
      <c r="U143" s="3">
        <f t="shared" si="108"/>
        <v>0</v>
      </c>
    </row>
    <row r="144" spans="1:21" x14ac:dyDescent="0.2">
      <c r="A144" s="25" t="s">
        <v>34</v>
      </c>
      <c r="B144" s="4" t="s">
        <v>35</v>
      </c>
      <c r="C144" s="26">
        <v>216208</v>
      </c>
      <c r="D144" s="23" t="s">
        <v>90</v>
      </c>
      <c r="E144" s="23" t="s">
        <v>91</v>
      </c>
      <c r="F144" s="81">
        <v>192222013</v>
      </c>
      <c r="G144" s="26" t="s">
        <v>48</v>
      </c>
      <c r="H144" s="23" t="s">
        <v>28</v>
      </c>
      <c r="I144" s="23" t="s">
        <v>195</v>
      </c>
      <c r="J144" s="23" t="s">
        <v>384</v>
      </c>
      <c r="K144" s="23" t="s">
        <v>37</v>
      </c>
      <c r="L144" s="23" t="s">
        <v>38</v>
      </c>
      <c r="M144" s="24" t="s">
        <v>39</v>
      </c>
      <c r="N144" s="22" t="s">
        <v>311</v>
      </c>
      <c r="O144" s="9">
        <v>2</v>
      </c>
      <c r="P144" s="3">
        <f t="shared" si="103"/>
        <v>0</v>
      </c>
      <c r="Q144" s="3">
        <f t="shared" si="104"/>
        <v>1</v>
      </c>
      <c r="R144" s="3">
        <f t="shared" si="105"/>
        <v>0</v>
      </c>
      <c r="S144" s="3">
        <f t="shared" si="106"/>
        <v>0</v>
      </c>
      <c r="T144" s="3">
        <f t="shared" si="107"/>
        <v>0</v>
      </c>
      <c r="U144" s="3">
        <f t="shared" si="108"/>
        <v>0</v>
      </c>
    </row>
    <row r="145" spans="1:21" x14ac:dyDescent="0.2">
      <c r="A145" s="25" t="s">
        <v>34</v>
      </c>
      <c r="B145" s="4" t="s">
        <v>35</v>
      </c>
      <c r="C145" s="26">
        <v>216208</v>
      </c>
      <c r="D145" s="23" t="s">
        <v>90</v>
      </c>
      <c r="E145" s="23" t="s">
        <v>91</v>
      </c>
      <c r="F145" s="81">
        <v>192222022</v>
      </c>
      <c r="G145" s="26" t="s">
        <v>40</v>
      </c>
      <c r="H145" s="23" t="s">
        <v>28</v>
      </c>
      <c r="I145" s="23" t="s">
        <v>380</v>
      </c>
      <c r="J145" s="23" t="s">
        <v>381</v>
      </c>
      <c r="K145" s="23" t="s">
        <v>53</v>
      </c>
      <c r="L145" s="23" t="s">
        <v>76</v>
      </c>
      <c r="M145" s="24" t="s">
        <v>77</v>
      </c>
      <c r="N145" s="22" t="s">
        <v>311</v>
      </c>
      <c r="O145" s="9">
        <v>4</v>
      </c>
      <c r="P145" s="3">
        <f t="shared" si="103"/>
        <v>0</v>
      </c>
      <c r="Q145" s="3">
        <f t="shared" si="104"/>
        <v>0</v>
      </c>
      <c r="R145" s="3">
        <f t="shared" si="105"/>
        <v>0</v>
      </c>
      <c r="S145" s="3">
        <f t="shared" si="106"/>
        <v>1</v>
      </c>
      <c r="T145" s="3">
        <f t="shared" si="107"/>
        <v>0</v>
      </c>
      <c r="U145" s="3">
        <f t="shared" si="108"/>
        <v>0</v>
      </c>
    </row>
    <row r="146" spans="1:21" x14ac:dyDescent="0.2">
      <c r="A146" s="25" t="s">
        <v>34</v>
      </c>
      <c r="B146" s="4" t="s">
        <v>35</v>
      </c>
      <c r="C146" s="26">
        <v>216208</v>
      </c>
      <c r="D146" s="23" t="s">
        <v>90</v>
      </c>
      <c r="E146" s="23" t="s">
        <v>91</v>
      </c>
      <c r="F146" s="81">
        <v>192222027</v>
      </c>
      <c r="G146" s="26" t="s">
        <v>30</v>
      </c>
      <c r="H146" s="23" t="s">
        <v>28</v>
      </c>
      <c r="I146" s="23" t="s">
        <v>353</v>
      </c>
      <c r="J146" s="23" t="s">
        <v>354</v>
      </c>
      <c r="K146" s="23" t="s">
        <v>37</v>
      </c>
      <c r="L146" s="23" t="s">
        <v>46</v>
      </c>
      <c r="M146" s="24" t="s">
        <v>70</v>
      </c>
      <c r="N146" s="22" t="s">
        <v>311</v>
      </c>
      <c r="O146" s="9">
        <v>2</v>
      </c>
      <c r="P146" s="3">
        <f t="shared" si="103"/>
        <v>0</v>
      </c>
      <c r="Q146" s="3">
        <f t="shared" si="104"/>
        <v>1</v>
      </c>
      <c r="R146" s="3">
        <f t="shared" si="105"/>
        <v>0</v>
      </c>
      <c r="S146" s="3">
        <f t="shared" si="106"/>
        <v>0</v>
      </c>
      <c r="T146" s="3">
        <f t="shared" si="107"/>
        <v>0</v>
      </c>
      <c r="U146" s="3">
        <f t="shared" si="108"/>
        <v>0</v>
      </c>
    </row>
    <row r="147" spans="1:21" x14ac:dyDescent="0.2">
      <c r="A147" s="25" t="s">
        <v>34</v>
      </c>
      <c r="B147" s="4" t="s">
        <v>35</v>
      </c>
      <c r="C147" s="26">
        <v>216208</v>
      </c>
      <c r="D147" s="23" t="s">
        <v>90</v>
      </c>
      <c r="E147" s="23" t="s">
        <v>91</v>
      </c>
      <c r="F147" s="81">
        <v>192222037</v>
      </c>
      <c r="G147" s="26" t="s">
        <v>48</v>
      </c>
      <c r="H147" s="23" t="s">
        <v>24</v>
      </c>
      <c r="I147" s="23" t="s">
        <v>414</v>
      </c>
      <c r="J147" s="23" t="s">
        <v>415</v>
      </c>
      <c r="K147" s="23" t="s">
        <v>37</v>
      </c>
      <c r="L147" s="23" t="s">
        <v>71</v>
      </c>
      <c r="M147" s="24" t="s">
        <v>80</v>
      </c>
      <c r="N147" s="22" t="s">
        <v>311</v>
      </c>
      <c r="O147" s="9">
        <v>2</v>
      </c>
      <c r="P147" s="3">
        <f t="shared" si="103"/>
        <v>0</v>
      </c>
      <c r="Q147" s="3">
        <f t="shared" si="104"/>
        <v>1</v>
      </c>
      <c r="R147" s="3">
        <f t="shared" si="105"/>
        <v>0</v>
      </c>
      <c r="S147" s="3">
        <f t="shared" si="106"/>
        <v>0</v>
      </c>
      <c r="T147" s="3">
        <f t="shared" si="107"/>
        <v>0</v>
      </c>
      <c r="U147" s="3">
        <f t="shared" si="108"/>
        <v>0</v>
      </c>
    </row>
    <row r="148" spans="1:21" x14ac:dyDescent="0.2">
      <c r="A148" s="25" t="s">
        <v>34</v>
      </c>
      <c r="B148" s="4" t="s">
        <v>35</v>
      </c>
      <c r="C148" s="26">
        <v>216208</v>
      </c>
      <c r="D148" s="23" t="s">
        <v>90</v>
      </c>
      <c r="E148" s="23" t="s">
        <v>91</v>
      </c>
      <c r="F148" s="81">
        <v>192222083</v>
      </c>
      <c r="G148" s="26" t="s">
        <v>48</v>
      </c>
      <c r="H148" s="23" t="s">
        <v>28</v>
      </c>
      <c r="I148" s="23" t="s">
        <v>424</v>
      </c>
      <c r="J148" s="23" t="s">
        <v>425</v>
      </c>
      <c r="K148" s="23" t="s">
        <v>37</v>
      </c>
      <c r="L148" s="23" t="s">
        <v>38</v>
      </c>
      <c r="M148" s="24" t="s">
        <v>39</v>
      </c>
      <c r="N148" s="22" t="s">
        <v>311</v>
      </c>
      <c r="O148" s="9">
        <v>3</v>
      </c>
      <c r="P148" s="3">
        <f t="shared" si="103"/>
        <v>0</v>
      </c>
      <c r="Q148" s="3">
        <f t="shared" si="104"/>
        <v>0</v>
      </c>
      <c r="R148" s="3">
        <f t="shared" si="105"/>
        <v>1</v>
      </c>
      <c r="S148" s="3">
        <f t="shared" si="106"/>
        <v>0</v>
      </c>
      <c r="T148" s="3">
        <f t="shared" si="107"/>
        <v>0</v>
      </c>
      <c r="U148" s="3">
        <f t="shared" si="108"/>
        <v>0</v>
      </c>
    </row>
    <row r="149" spans="1:21" x14ac:dyDescent="0.2">
      <c r="A149" s="25" t="s">
        <v>34</v>
      </c>
      <c r="B149" s="4" t="s">
        <v>35</v>
      </c>
      <c r="C149" s="26">
        <v>216208</v>
      </c>
      <c r="D149" s="23" t="s">
        <v>90</v>
      </c>
      <c r="E149" s="23" t="s">
        <v>91</v>
      </c>
      <c r="F149" s="81">
        <v>192222151</v>
      </c>
      <c r="G149" s="26" t="s">
        <v>30</v>
      </c>
      <c r="H149" s="23" t="s">
        <v>28</v>
      </c>
      <c r="I149" s="23" t="s">
        <v>121</v>
      </c>
      <c r="J149" s="23" t="s">
        <v>318</v>
      </c>
      <c r="K149" s="23" t="s">
        <v>37</v>
      </c>
      <c r="L149" s="23" t="s">
        <v>71</v>
      </c>
      <c r="M149" s="24" t="s">
        <v>79</v>
      </c>
      <c r="N149" s="22" t="s">
        <v>311</v>
      </c>
      <c r="O149" s="9">
        <v>3</v>
      </c>
      <c r="P149" s="3">
        <f t="shared" si="103"/>
        <v>0</v>
      </c>
      <c r="Q149" s="3">
        <f t="shared" si="104"/>
        <v>0</v>
      </c>
      <c r="R149" s="3">
        <f t="shared" si="105"/>
        <v>1</v>
      </c>
      <c r="S149" s="3">
        <f t="shared" si="106"/>
        <v>0</v>
      </c>
      <c r="T149" s="3">
        <f t="shared" si="107"/>
        <v>0</v>
      </c>
      <c r="U149" s="3">
        <f t="shared" si="108"/>
        <v>0</v>
      </c>
    </row>
    <row r="150" spans="1:21" x14ac:dyDescent="0.2">
      <c r="A150" s="25" t="s">
        <v>34</v>
      </c>
      <c r="B150" s="4" t="s">
        <v>35</v>
      </c>
      <c r="C150" s="26">
        <v>216208</v>
      </c>
      <c r="D150" s="23" t="s">
        <v>90</v>
      </c>
      <c r="E150" s="23" t="s">
        <v>91</v>
      </c>
      <c r="F150" s="81">
        <v>192222155</v>
      </c>
      <c r="G150" s="26" t="s">
        <v>30</v>
      </c>
      <c r="H150" s="23" t="s">
        <v>28</v>
      </c>
      <c r="I150" s="23" t="s">
        <v>191</v>
      </c>
      <c r="J150" s="23" t="s">
        <v>330</v>
      </c>
      <c r="K150" s="23" t="s">
        <v>37</v>
      </c>
      <c r="L150" s="23" t="s">
        <v>71</v>
      </c>
      <c r="M150" s="24" t="s">
        <v>79</v>
      </c>
      <c r="N150" s="22" t="s">
        <v>311</v>
      </c>
      <c r="O150" s="9">
        <v>2</v>
      </c>
      <c r="P150" s="3">
        <f t="shared" si="103"/>
        <v>0</v>
      </c>
      <c r="Q150" s="3">
        <f t="shared" si="104"/>
        <v>1</v>
      </c>
      <c r="R150" s="3">
        <f t="shared" si="105"/>
        <v>0</v>
      </c>
      <c r="S150" s="3">
        <f t="shared" si="106"/>
        <v>0</v>
      </c>
      <c r="T150" s="3">
        <f t="shared" si="107"/>
        <v>0</v>
      </c>
      <c r="U150" s="3">
        <f t="shared" si="108"/>
        <v>0</v>
      </c>
    </row>
    <row r="151" spans="1:21" x14ac:dyDescent="0.2">
      <c r="A151" s="25" t="s">
        <v>34</v>
      </c>
      <c r="B151" s="4" t="s">
        <v>35</v>
      </c>
      <c r="C151" s="26">
        <v>216208</v>
      </c>
      <c r="D151" s="23" t="s">
        <v>90</v>
      </c>
      <c r="E151" s="23" t="s">
        <v>91</v>
      </c>
      <c r="F151" s="81">
        <v>192222179</v>
      </c>
      <c r="G151" s="26" t="s">
        <v>48</v>
      </c>
      <c r="H151" s="23" t="s">
        <v>28</v>
      </c>
      <c r="I151" s="23" t="s">
        <v>117</v>
      </c>
      <c r="J151" s="23" t="s">
        <v>408</v>
      </c>
      <c r="K151" s="23" t="s">
        <v>37</v>
      </c>
      <c r="L151" s="23" t="s">
        <v>72</v>
      </c>
      <c r="M151" s="24" t="s">
        <v>73</v>
      </c>
      <c r="N151" s="22" t="s">
        <v>311</v>
      </c>
      <c r="O151" s="9">
        <v>2</v>
      </c>
      <c r="P151" s="3">
        <f t="shared" si="103"/>
        <v>0</v>
      </c>
      <c r="Q151" s="3">
        <f t="shared" si="104"/>
        <v>1</v>
      </c>
      <c r="R151" s="3">
        <f t="shared" si="105"/>
        <v>0</v>
      </c>
      <c r="S151" s="3">
        <f t="shared" si="106"/>
        <v>0</v>
      </c>
      <c r="T151" s="3">
        <f t="shared" si="107"/>
        <v>0</v>
      </c>
      <c r="U151" s="3">
        <f t="shared" si="108"/>
        <v>0</v>
      </c>
    </row>
    <row r="152" spans="1:21" x14ac:dyDescent="0.2">
      <c r="A152" s="25" t="s">
        <v>34</v>
      </c>
      <c r="B152" s="4" t="s">
        <v>35</v>
      </c>
      <c r="C152" s="26">
        <v>216208</v>
      </c>
      <c r="D152" s="23" t="s">
        <v>90</v>
      </c>
      <c r="E152" s="23" t="s">
        <v>91</v>
      </c>
      <c r="F152" s="81">
        <v>192222195</v>
      </c>
      <c r="G152" s="26" t="s">
        <v>48</v>
      </c>
      <c r="H152" s="23" t="s">
        <v>28</v>
      </c>
      <c r="I152" s="23" t="s">
        <v>394</v>
      </c>
      <c r="J152" s="23" t="s">
        <v>395</v>
      </c>
      <c r="K152" s="23" t="s">
        <v>37</v>
      </c>
      <c r="L152" s="23" t="s">
        <v>71</v>
      </c>
      <c r="M152" s="24" t="s">
        <v>79</v>
      </c>
      <c r="N152" s="22" t="s">
        <v>311</v>
      </c>
      <c r="O152" s="9">
        <v>3</v>
      </c>
      <c r="P152" s="3">
        <f t="shared" si="103"/>
        <v>0</v>
      </c>
      <c r="Q152" s="3">
        <f t="shared" si="104"/>
        <v>0</v>
      </c>
      <c r="R152" s="3">
        <f t="shared" si="105"/>
        <v>1</v>
      </c>
      <c r="S152" s="3">
        <f t="shared" si="106"/>
        <v>0</v>
      </c>
      <c r="T152" s="3">
        <f t="shared" si="107"/>
        <v>0</v>
      </c>
      <c r="U152" s="3">
        <f t="shared" si="108"/>
        <v>0</v>
      </c>
    </row>
    <row r="153" spans="1:21" x14ac:dyDescent="0.2">
      <c r="A153" s="25" t="s">
        <v>34</v>
      </c>
      <c r="B153" s="4" t="s">
        <v>35</v>
      </c>
      <c r="C153" s="26">
        <v>216208</v>
      </c>
      <c r="D153" s="23" t="s">
        <v>90</v>
      </c>
      <c r="E153" s="23" t="s">
        <v>91</v>
      </c>
      <c r="F153" s="81">
        <v>192222203</v>
      </c>
      <c r="G153" s="26" t="s">
        <v>30</v>
      </c>
      <c r="H153" s="23" t="s">
        <v>28</v>
      </c>
      <c r="I153" s="23" t="s">
        <v>340</v>
      </c>
      <c r="J153" s="23" t="s">
        <v>341</v>
      </c>
      <c r="K153" s="23" t="s">
        <v>37</v>
      </c>
      <c r="L153" s="23" t="s">
        <v>71</v>
      </c>
      <c r="M153" s="24" t="s">
        <v>80</v>
      </c>
      <c r="N153" s="22" t="s">
        <v>311</v>
      </c>
      <c r="O153" s="9">
        <v>3</v>
      </c>
      <c r="P153" s="3">
        <f t="shared" si="103"/>
        <v>0</v>
      </c>
      <c r="Q153" s="3">
        <f t="shared" si="104"/>
        <v>0</v>
      </c>
      <c r="R153" s="3">
        <f t="shared" si="105"/>
        <v>1</v>
      </c>
      <c r="S153" s="3">
        <f t="shared" si="106"/>
        <v>0</v>
      </c>
      <c r="T153" s="3">
        <f t="shared" si="107"/>
        <v>0</v>
      </c>
      <c r="U153" s="3">
        <f t="shared" si="108"/>
        <v>0</v>
      </c>
    </row>
    <row r="154" spans="1:21" x14ac:dyDescent="0.2">
      <c r="A154" s="25" t="s">
        <v>34</v>
      </c>
      <c r="B154" s="4" t="s">
        <v>35</v>
      </c>
      <c r="C154" s="26">
        <v>216208</v>
      </c>
      <c r="D154" s="23" t="s">
        <v>90</v>
      </c>
      <c r="E154" s="23" t="s">
        <v>91</v>
      </c>
      <c r="F154" s="81">
        <v>192222223</v>
      </c>
      <c r="G154" s="26" t="s">
        <v>30</v>
      </c>
      <c r="H154" s="23" t="s">
        <v>28</v>
      </c>
      <c r="I154" s="23" t="s">
        <v>316</v>
      </c>
      <c r="J154" s="23" t="s">
        <v>317</v>
      </c>
      <c r="K154" s="23" t="s">
        <v>37</v>
      </c>
      <c r="L154" s="23" t="s">
        <v>46</v>
      </c>
      <c r="M154" s="24" t="s">
        <v>70</v>
      </c>
      <c r="N154" s="22" t="s">
        <v>311</v>
      </c>
      <c r="O154" s="9">
        <v>2</v>
      </c>
      <c r="P154" s="3">
        <f t="shared" si="103"/>
        <v>0</v>
      </c>
      <c r="Q154" s="3">
        <f t="shared" si="104"/>
        <v>1</v>
      </c>
      <c r="R154" s="3">
        <f t="shared" si="105"/>
        <v>0</v>
      </c>
      <c r="S154" s="3">
        <f t="shared" si="106"/>
        <v>0</v>
      </c>
      <c r="T154" s="3">
        <f t="shared" si="107"/>
        <v>0</v>
      </c>
      <c r="U154" s="3">
        <f t="shared" si="108"/>
        <v>0</v>
      </c>
    </row>
    <row r="155" spans="1:21" x14ac:dyDescent="0.2">
      <c r="A155" s="25" t="s">
        <v>34</v>
      </c>
      <c r="B155" s="4" t="s">
        <v>35</v>
      </c>
      <c r="C155" s="26">
        <v>216208</v>
      </c>
      <c r="D155" s="23" t="s">
        <v>90</v>
      </c>
      <c r="E155" s="23" t="s">
        <v>91</v>
      </c>
      <c r="F155" s="81">
        <v>192222259</v>
      </c>
      <c r="G155" s="26" t="s">
        <v>40</v>
      </c>
      <c r="H155" s="23" t="s">
        <v>28</v>
      </c>
      <c r="I155" s="23" t="s">
        <v>431</v>
      </c>
      <c r="J155" s="23" t="s">
        <v>432</v>
      </c>
      <c r="K155" s="23" t="s">
        <v>37</v>
      </c>
      <c r="L155" s="23" t="s">
        <v>46</v>
      </c>
      <c r="M155" s="24" t="s">
        <v>70</v>
      </c>
      <c r="N155" s="22" t="s">
        <v>311</v>
      </c>
      <c r="O155" s="9">
        <v>3</v>
      </c>
      <c r="P155" s="3">
        <f t="shared" si="103"/>
        <v>0</v>
      </c>
      <c r="Q155" s="3">
        <f t="shared" si="104"/>
        <v>0</v>
      </c>
      <c r="R155" s="3">
        <f t="shared" si="105"/>
        <v>1</v>
      </c>
      <c r="S155" s="3">
        <f t="shared" si="106"/>
        <v>0</v>
      </c>
      <c r="T155" s="3">
        <f t="shared" si="107"/>
        <v>0</v>
      </c>
      <c r="U155" s="3">
        <f t="shared" si="108"/>
        <v>0</v>
      </c>
    </row>
    <row r="156" spans="1:21" x14ac:dyDescent="0.2">
      <c r="A156" s="25" t="s">
        <v>34</v>
      </c>
      <c r="B156" s="4" t="s">
        <v>35</v>
      </c>
      <c r="C156" s="26">
        <v>216208</v>
      </c>
      <c r="D156" s="23" t="s">
        <v>90</v>
      </c>
      <c r="E156" s="23" t="s">
        <v>91</v>
      </c>
      <c r="F156" s="81">
        <v>192222302</v>
      </c>
      <c r="G156" s="26" t="s">
        <v>40</v>
      </c>
      <c r="H156" s="23" t="s">
        <v>28</v>
      </c>
      <c r="I156" s="23" t="s">
        <v>369</v>
      </c>
      <c r="J156" s="23" t="s">
        <v>370</v>
      </c>
      <c r="K156" s="23" t="s">
        <v>53</v>
      </c>
      <c r="L156" s="23" t="s">
        <v>84</v>
      </c>
      <c r="M156" s="24" t="s">
        <v>85</v>
      </c>
      <c r="N156" s="22" t="s">
        <v>311</v>
      </c>
      <c r="O156" s="9">
        <v>1</v>
      </c>
      <c r="P156" s="3">
        <f t="shared" si="103"/>
        <v>1</v>
      </c>
      <c r="Q156" s="3">
        <f t="shared" si="104"/>
        <v>0</v>
      </c>
      <c r="R156" s="3">
        <f t="shared" si="105"/>
        <v>0</v>
      </c>
      <c r="S156" s="3">
        <f t="shared" si="106"/>
        <v>0</v>
      </c>
      <c r="T156" s="3">
        <f t="shared" si="107"/>
        <v>0</v>
      </c>
      <c r="U156" s="3">
        <f t="shared" si="108"/>
        <v>0</v>
      </c>
    </row>
    <row r="157" spans="1:21" x14ac:dyDescent="0.2">
      <c r="A157" s="25" t="s">
        <v>34</v>
      </c>
      <c r="B157" s="4" t="s">
        <v>35</v>
      </c>
      <c r="C157" s="26">
        <v>216208</v>
      </c>
      <c r="D157" s="23" t="s">
        <v>90</v>
      </c>
      <c r="E157" s="23" t="s">
        <v>91</v>
      </c>
      <c r="F157" s="81">
        <v>192222318</v>
      </c>
      <c r="G157" s="26" t="s">
        <v>30</v>
      </c>
      <c r="H157" s="23" t="s">
        <v>28</v>
      </c>
      <c r="I157" s="23" t="s">
        <v>367</v>
      </c>
      <c r="J157" s="23" t="s">
        <v>368</v>
      </c>
      <c r="K157" s="23" t="s">
        <v>32</v>
      </c>
      <c r="L157" s="23" t="s">
        <v>58</v>
      </c>
      <c r="M157" s="24" t="s">
        <v>59</v>
      </c>
      <c r="N157" s="22" t="s">
        <v>311</v>
      </c>
      <c r="O157" s="9">
        <v>4</v>
      </c>
      <c r="P157" s="3">
        <f t="shared" si="103"/>
        <v>0</v>
      </c>
      <c r="Q157" s="3">
        <f t="shared" si="104"/>
        <v>0</v>
      </c>
      <c r="R157" s="3">
        <f t="shared" si="105"/>
        <v>0</v>
      </c>
      <c r="S157" s="3">
        <f t="shared" si="106"/>
        <v>1</v>
      </c>
      <c r="T157" s="3">
        <f t="shared" si="107"/>
        <v>0</v>
      </c>
      <c r="U157" s="3">
        <f t="shared" si="108"/>
        <v>0</v>
      </c>
    </row>
    <row r="158" spans="1:21" x14ac:dyDescent="0.2">
      <c r="A158" s="25" t="s">
        <v>34</v>
      </c>
      <c r="B158" s="4" t="s">
        <v>35</v>
      </c>
      <c r="C158" s="26">
        <v>216208</v>
      </c>
      <c r="D158" s="23" t="s">
        <v>90</v>
      </c>
      <c r="E158" s="23" t="s">
        <v>91</v>
      </c>
      <c r="F158" s="81">
        <v>192222346</v>
      </c>
      <c r="G158" s="26" t="s">
        <v>40</v>
      </c>
      <c r="H158" s="23" t="s">
        <v>28</v>
      </c>
      <c r="I158" s="23" t="s">
        <v>398</v>
      </c>
      <c r="J158" s="23" t="s">
        <v>399</v>
      </c>
      <c r="K158" s="23" t="s">
        <v>37</v>
      </c>
      <c r="L158" s="23" t="s">
        <v>71</v>
      </c>
      <c r="M158" s="24" t="s">
        <v>79</v>
      </c>
      <c r="N158" s="22" t="s">
        <v>311</v>
      </c>
      <c r="O158" s="9">
        <v>3</v>
      </c>
      <c r="P158" s="3">
        <f t="shared" si="103"/>
        <v>0</v>
      </c>
      <c r="Q158" s="3">
        <f t="shared" si="104"/>
        <v>0</v>
      </c>
      <c r="R158" s="3">
        <f t="shared" si="105"/>
        <v>1</v>
      </c>
      <c r="S158" s="3">
        <f t="shared" si="106"/>
        <v>0</v>
      </c>
      <c r="T158" s="3">
        <f t="shared" si="107"/>
        <v>0</v>
      </c>
      <c r="U158" s="3">
        <f t="shared" si="108"/>
        <v>0</v>
      </c>
    </row>
    <row r="159" spans="1:21" x14ac:dyDescent="0.2">
      <c r="A159" s="25" t="s">
        <v>34</v>
      </c>
      <c r="B159" s="4" t="s">
        <v>35</v>
      </c>
      <c r="C159" s="26">
        <v>216208</v>
      </c>
      <c r="D159" s="23" t="s">
        <v>90</v>
      </c>
      <c r="E159" s="23" t="s">
        <v>91</v>
      </c>
      <c r="F159" s="81">
        <v>192222400</v>
      </c>
      <c r="G159" s="26" t="s">
        <v>30</v>
      </c>
      <c r="H159" s="23" t="s">
        <v>28</v>
      </c>
      <c r="I159" s="23" t="s">
        <v>254</v>
      </c>
      <c r="J159" s="23" t="s">
        <v>361</v>
      </c>
      <c r="K159" s="23" t="s">
        <v>37</v>
      </c>
      <c r="L159" s="23" t="s">
        <v>71</v>
      </c>
      <c r="M159" s="24" t="s">
        <v>79</v>
      </c>
      <c r="N159" s="22" t="s">
        <v>311</v>
      </c>
      <c r="O159" s="9">
        <v>2</v>
      </c>
      <c r="P159" s="3">
        <f t="shared" si="103"/>
        <v>0</v>
      </c>
      <c r="Q159" s="3">
        <f t="shared" si="104"/>
        <v>1</v>
      </c>
      <c r="R159" s="3">
        <f t="shared" si="105"/>
        <v>0</v>
      </c>
      <c r="S159" s="3">
        <f t="shared" si="106"/>
        <v>0</v>
      </c>
      <c r="T159" s="3">
        <f t="shared" si="107"/>
        <v>0</v>
      </c>
      <c r="U159" s="3">
        <f t="shared" si="108"/>
        <v>0</v>
      </c>
    </row>
    <row r="160" spans="1:21" x14ac:dyDescent="0.2">
      <c r="A160" s="25" t="s">
        <v>34</v>
      </c>
      <c r="B160" s="4" t="s">
        <v>35</v>
      </c>
      <c r="C160" s="26">
        <v>216208</v>
      </c>
      <c r="D160" s="23" t="s">
        <v>90</v>
      </c>
      <c r="E160" s="23" t="s">
        <v>91</v>
      </c>
      <c r="F160" s="81">
        <v>192222410</v>
      </c>
      <c r="G160" s="26" t="s">
        <v>48</v>
      </c>
      <c r="H160" s="23" t="s">
        <v>28</v>
      </c>
      <c r="I160" s="23" t="s">
        <v>112</v>
      </c>
      <c r="J160" s="23" t="s">
        <v>449</v>
      </c>
      <c r="K160" s="23" t="s">
        <v>37</v>
      </c>
      <c r="L160" s="23" t="s">
        <v>71</v>
      </c>
      <c r="M160" s="24" t="s">
        <v>79</v>
      </c>
      <c r="N160" s="22" t="s">
        <v>311</v>
      </c>
      <c r="O160" s="9">
        <v>4</v>
      </c>
      <c r="P160" s="3">
        <f t="shared" si="103"/>
        <v>0</v>
      </c>
      <c r="Q160" s="3">
        <f t="shared" si="104"/>
        <v>0</v>
      </c>
      <c r="R160" s="3">
        <f t="shared" si="105"/>
        <v>0</v>
      </c>
      <c r="S160" s="3">
        <f t="shared" si="106"/>
        <v>1</v>
      </c>
      <c r="T160" s="3">
        <f t="shared" si="107"/>
        <v>0</v>
      </c>
      <c r="U160" s="3">
        <f t="shared" si="108"/>
        <v>0</v>
      </c>
    </row>
    <row r="161" spans="1:21" x14ac:dyDescent="0.2">
      <c r="A161" s="25" t="s">
        <v>34</v>
      </c>
      <c r="B161" s="4" t="s">
        <v>35</v>
      </c>
      <c r="C161" s="26">
        <v>216208</v>
      </c>
      <c r="D161" s="23" t="s">
        <v>90</v>
      </c>
      <c r="E161" s="23" t="s">
        <v>91</v>
      </c>
      <c r="F161" s="81">
        <v>192222476</v>
      </c>
      <c r="G161" s="26" t="s">
        <v>40</v>
      </c>
      <c r="H161" s="23" t="s">
        <v>28</v>
      </c>
      <c r="I161" s="23" t="s">
        <v>391</v>
      </c>
      <c r="J161" s="23" t="s">
        <v>392</v>
      </c>
      <c r="K161" s="23" t="s">
        <v>37</v>
      </c>
      <c r="L161" s="23" t="s">
        <v>38</v>
      </c>
      <c r="M161" s="24" t="s">
        <v>41</v>
      </c>
      <c r="N161" s="22" t="s">
        <v>311</v>
      </c>
      <c r="O161" s="9">
        <v>3</v>
      </c>
      <c r="P161" s="3">
        <f t="shared" si="103"/>
        <v>0</v>
      </c>
      <c r="Q161" s="3">
        <f t="shared" si="104"/>
        <v>0</v>
      </c>
      <c r="R161" s="3">
        <f t="shared" si="105"/>
        <v>1</v>
      </c>
      <c r="S161" s="3">
        <f t="shared" si="106"/>
        <v>0</v>
      </c>
      <c r="T161" s="3">
        <f t="shared" si="107"/>
        <v>0</v>
      </c>
      <c r="U161" s="3">
        <f t="shared" si="108"/>
        <v>0</v>
      </c>
    </row>
    <row r="162" spans="1:21" x14ac:dyDescent="0.2">
      <c r="A162" s="25" t="s">
        <v>34</v>
      </c>
      <c r="B162" s="4" t="s">
        <v>35</v>
      </c>
      <c r="C162" s="26">
        <v>216208</v>
      </c>
      <c r="D162" s="23" t="s">
        <v>90</v>
      </c>
      <c r="E162" s="23" t="s">
        <v>91</v>
      </c>
      <c r="F162" s="81">
        <v>192222487</v>
      </c>
      <c r="G162" s="26" t="s">
        <v>30</v>
      </c>
      <c r="H162" s="23" t="s">
        <v>28</v>
      </c>
      <c r="I162" s="23" t="s">
        <v>319</v>
      </c>
      <c r="J162" s="23" t="s">
        <v>320</v>
      </c>
      <c r="K162" s="23" t="s">
        <v>53</v>
      </c>
      <c r="L162" s="23" t="s">
        <v>56</v>
      </c>
      <c r="M162" s="24" t="s">
        <v>83</v>
      </c>
      <c r="N162" s="22" t="s">
        <v>311</v>
      </c>
      <c r="O162" s="9">
        <v>2</v>
      </c>
      <c r="P162" s="3">
        <f t="shared" si="103"/>
        <v>0</v>
      </c>
      <c r="Q162" s="3">
        <f t="shared" si="104"/>
        <v>1</v>
      </c>
      <c r="R162" s="3">
        <f t="shared" si="105"/>
        <v>0</v>
      </c>
      <c r="S162" s="3">
        <f t="shared" si="106"/>
        <v>0</v>
      </c>
      <c r="T162" s="3">
        <f t="shared" si="107"/>
        <v>0</v>
      </c>
      <c r="U162" s="3">
        <f t="shared" si="108"/>
        <v>0</v>
      </c>
    </row>
    <row r="163" spans="1:21" x14ac:dyDescent="0.2">
      <c r="A163" s="25" t="s">
        <v>34</v>
      </c>
      <c r="B163" s="4" t="s">
        <v>35</v>
      </c>
      <c r="C163" s="26">
        <v>216208</v>
      </c>
      <c r="D163" s="23" t="s">
        <v>90</v>
      </c>
      <c r="E163" s="23" t="s">
        <v>91</v>
      </c>
      <c r="F163" s="81">
        <v>192222514</v>
      </c>
      <c r="G163" s="26" t="s">
        <v>40</v>
      </c>
      <c r="H163" s="23" t="s">
        <v>28</v>
      </c>
      <c r="I163" s="23" t="s">
        <v>96</v>
      </c>
      <c r="J163" s="23" t="s">
        <v>362</v>
      </c>
      <c r="K163" s="23" t="s">
        <v>37</v>
      </c>
      <c r="L163" s="23" t="s">
        <v>46</v>
      </c>
      <c r="M163" s="24" t="s">
        <v>70</v>
      </c>
      <c r="N163" s="22" t="s">
        <v>311</v>
      </c>
      <c r="O163" s="9">
        <v>1</v>
      </c>
      <c r="P163" s="3">
        <f t="shared" si="103"/>
        <v>1</v>
      </c>
      <c r="Q163" s="3">
        <f t="shared" si="104"/>
        <v>0</v>
      </c>
      <c r="R163" s="3">
        <f t="shared" si="105"/>
        <v>0</v>
      </c>
      <c r="S163" s="3">
        <f t="shared" si="106"/>
        <v>0</v>
      </c>
      <c r="T163" s="3">
        <f t="shared" si="107"/>
        <v>0</v>
      </c>
      <c r="U163" s="3">
        <f t="shared" si="108"/>
        <v>0</v>
      </c>
    </row>
    <row r="164" spans="1:21" x14ac:dyDescent="0.2">
      <c r="A164" s="25" t="s">
        <v>34</v>
      </c>
      <c r="B164" s="4" t="s">
        <v>35</v>
      </c>
      <c r="C164" s="26">
        <v>216208</v>
      </c>
      <c r="D164" s="23" t="s">
        <v>90</v>
      </c>
      <c r="E164" s="23" t="s">
        <v>91</v>
      </c>
      <c r="F164" s="81">
        <v>192222516</v>
      </c>
      <c r="G164" s="26" t="s">
        <v>40</v>
      </c>
      <c r="H164" s="23" t="s">
        <v>28</v>
      </c>
      <c r="I164" s="23" t="s">
        <v>406</v>
      </c>
      <c r="J164" s="23" t="s">
        <v>407</v>
      </c>
      <c r="K164" s="23" t="s">
        <v>37</v>
      </c>
      <c r="L164" s="23" t="s">
        <v>46</v>
      </c>
      <c r="M164" s="24" t="s">
        <v>70</v>
      </c>
      <c r="N164" s="22" t="s">
        <v>311</v>
      </c>
      <c r="O164" s="24" t="s">
        <v>455</v>
      </c>
      <c r="P164" s="3">
        <f t="shared" si="103"/>
        <v>0</v>
      </c>
      <c r="Q164" s="3">
        <f t="shared" si="104"/>
        <v>0</v>
      </c>
      <c r="R164" s="3">
        <f t="shared" si="105"/>
        <v>0</v>
      </c>
      <c r="S164" s="3">
        <f t="shared" si="106"/>
        <v>0</v>
      </c>
      <c r="T164" s="3">
        <f t="shared" si="107"/>
        <v>0</v>
      </c>
      <c r="U164" s="3">
        <f t="shared" si="108"/>
        <v>1</v>
      </c>
    </row>
    <row r="165" spans="1:21" x14ac:dyDescent="0.2">
      <c r="A165" s="25" t="s">
        <v>34</v>
      </c>
      <c r="B165" s="4" t="s">
        <v>35</v>
      </c>
      <c r="C165" s="26">
        <v>216208</v>
      </c>
      <c r="D165" s="23" t="s">
        <v>90</v>
      </c>
      <c r="E165" s="23" t="s">
        <v>91</v>
      </c>
      <c r="F165" s="81">
        <v>192222549</v>
      </c>
      <c r="G165" s="26" t="s">
        <v>40</v>
      </c>
      <c r="H165" s="23" t="s">
        <v>28</v>
      </c>
      <c r="I165" s="23" t="s">
        <v>127</v>
      </c>
      <c r="J165" s="23" t="s">
        <v>385</v>
      </c>
      <c r="K165" s="23" t="s">
        <v>37</v>
      </c>
      <c r="L165" s="23" t="s">
        <v>71</v>
      </c>
      <c r="M165" s="24" t="s">
        <v>79</v>
      </c>
      <c r="N165" s="22" t="s">
        <v>311</v>
      </c>
      <c r="O165" s="9">
        <v>1</v>
      </c>
      <c r="P165" s="3">
        <f t="shared" si="103"/>
        <v>1</v>
      </c>
      <c r="Q165" s="3">
        <f t="shared" si="104"/>
        <v>0</v>
      </c>
      <c r="R165" s="3">
        <f t="shared" si="105"/>
        <v>0</v>
      </c>
      <c r="S165" s="3">
        <f t="shared" si="106"/>
        <v>0</v>
      </c>
      <c r="T165" s="3">
        <f t="shared" si="107"/>
        <v>0</v>
      </c>
      <c r="U165" s="3">
        <f t="shared" si="108"/>
        <v>0</v>
      </c>
    </row>
    <row r="166" spans="1:21" x14ac:dyDescent="0.2">
      <c r="A166" s="25" t="s">
        <v>34</v>
      </c>
      <c r="B166" s="4" t="s">
        <v>35</v>
      </c>
      <c r="C166" s="26">
        <v>216208</v>
      </c>
      <c r="D166" s="23" t="s">
        <v>90</v>
      </c>
      <c r="E166" s="23" t="s">
        <v>91</v>
      </c>
      <c r="F166" s="81">
        <v>192222571</v>
      </c>
      <c r="G166" s="26" t="s">
        <v>48</v>
      </c>
      <c r="H166" s="23" t="s">
        <v>28</v>
      </c>
      <c r="I166" s="23" t="s">
        <v>101</v>
      </c>
      <c r="J166" s="23" t="s">
        <v>441</v>
      </c>
      <c r="K166" s="23" t="s">
        <v>37</v>
      </c>
      <c r="L166" s="23" t="s">
        <v>71</v>
      </c>
      <c r="M166" s="24" t="s">
        <v>80</v>
      </c>
      <c r="N166" s="22" t="s">
        <v>311</v>
      </c>
      <c r="O166" s="9">
        <v>2</v>
      </c>
      <c r="P166" s="3">
        <f t="shared" si="103"/>
        <v>0</v>
      </c>
      <c r="Q166" s="3">
        <f t="shared" si="104"/>
        <v>1</v>
      </c>
      <c r="R166" s="3">
        <f t="shared" si="105"/>
        <v>0</v>
      </c>
      <c r="S166" s="3">
        <f t="shared" si="106"/>
        <v>0</v>
      </c>
      <c r="T166" s="3">
        <f t="shared" si="107"/>
        <v>0</v>
      </c>
      <c r="U166" s="3">
        <f t="shared" si="108"/>
        <v>0</v>
      </c>
    </row>
    <row r="167" spans="1:21" x14ac:dyDescent="0.2">
      <c r="A167" s="25" t="s">
        <v>34</v>
      </c>
      <c r="B167" s="4" t="s">
        <v>35</v>
      </c>
      <c r="C167" s="26">
        <v>216208</v>
      </c>
      <c r="D167" s="23" t="s">
        <v>90</v>
      </c>
      <c r="E167" s="23" t="s">
        <v>91</v>
      </c>
      <c r="F167" s="81">
        <v>192222587</v>
      </c>
      <c r="G167" s="26" t="s">
        <v>40</v>
      </c>
      <c r="H167" s="23" t="s">
        <v>28</v>
      </c>
      <c r="I167" s="23" t="s">
        <v>115</v>
      </c>
      <c r="J167" s="23" t="s">
        <v>426</v>
      </c>
      <c r="K167" s="23" t="s">
        <v>37</v>
      </c>
      <c r="L167" s="23" t="s">
        <v>71</v>
      </c>
      <c r="M167" s="24" t="s">
        <v>79</v>
      </c>
      <c r="N167" s="22" t="s">
        <v>311</v>
      </c>
      <c r="O167" s="9">
        <v>3</v>
      </c>
      <c r="P167" s="3">
        <f t="shared" si="103"/>
        <v>0</v>
      </c>
      <c r="Q167" s="3">
        <f t="shared" si="104"/>
        <v>0</v>
      </c>
      <c r="R167" s="3">
        <f t="shared" si="105"/>
        <v>1</v>
      </c>
      <c r="S167" s="3">
        <f t="shared" si="106"/>
        <v>0</v>
      </c>
      <c r="T167" s="3">
        <f t="shared" si="107"/>
        <v>0</v>
      </c>
      <c r="U167" s="3">
        <f t="shared" si="108"/>
        <v>0</v>
      </c>
    </row>
    <row r="168" spans="1:21" x14ac:dyDescent="0.2">
      <c r="A168" s="25" t="s">
        <v>34</v>
      </c>
      <c r="B168" s="4" t="s">
        <v>35</v>
      </c>
      <c r="C168" s="26">
        <v>216208</v>
      </c>
      <c r="D168" s="23" t="s">
        <v>90</v>
      </c>
      <c r="E168" s="23" t="s">
        <v>91</v>
      </c>
      <c r="F168" s="81">
        <v>192222603</v>
      </c>
      <c r="G168" s="26" t="s">
        <v>30</v>
      </c>
      <c r="H168" s="23" t="s">
        <v>28</v>
      </c>
      <c r="I168" s="23" t="s">
        <v>344</v>
      </c>
      <c r="J168" s="23" t="s">
        <v>345</v>
      </c>
      <c r="K168" s="23" t="s">
        <v>37</v>
      </c>
      <c r="L168" s="23" t="s">
        <v>71</v>
      </c>
      <c r="M168" s="24" t="s">
        <v>80</v>
      </c>
      <c r="N168" s="22" t="s">
        <v>311</v>
      </c>
      <c r="O168" s="9">
        <v>2</v>
      </c>
      <c r="P168" s="3">
        <f t="shared" si="103"/>
        <v>0</v>
      </c>
      <c r="Q168" s="3">
        <f t="shared" si="104"/>
        <v>1</v>
      </c>
      <c r="R168" s="3">
        <f t="shared" si="105"/>
        <v>0</v>
      </c>
      <c r="S168" s="3">
        <f t="shared" si="106"/>
        <v>0</v>
      </c>
      <c r="T168" s="3">
        <f t="shared" si="107"/>
        <v>0</v>
      </c>
      <c r="U168" s="3">
        <f t="shared" si="108"/>
        <v>0</v>
      </c>
    </row>
    <row r="169" spans="1:21" x14ac:dyDescent="0.2">
      <c r="A169" s="25" t="s">
        <v>34</v>
      </c>
      <c r="B169" s="4" t="s">
        <v>35</v>
      </c>
      <c r="C169" s="26">
        <v>216208</v>
      </c>
      <c r="D169" s="23" t="s">
        <v>90</v>
      </c>
      <c r="E169" s="23" t="s">
        <v>91</v>
      </c>
      <c r="F169" s="81">
        <v>192222626</v>
      </c>
      <c r="G169" s="26" t="s">
        <v>48</v>
      </c>
      <c r="H169" s="23" t="s">
        <v>28</v>
      </c>
      <c r="I169" s="23" t="s">
        <v>444</v>
      </c>
      <c r="J169" s="23" t="s">
        <v>445</v>
      </c>
      <c r="K169" s="23" t="s">
        <v>37</v>
      </c>
      <c r="L169" s="23" t="s">
        <v>46</v>
      </c>
      <c r="M169" s="24" t="s">
        <v>70</v>
      </c>
      <c r="N169" s="22" t="s">
        <v>311</v>
      </c>
      <c r="O169" s="9">
        <v>3</v>
      </c>
      <c r="P169" s="3">
        <f t="shared" si="103"/>
        <v>0</v>
      </c>
      <c r="Q169" s="3">
        <f t="shared" si="104"/>
        <v>0</v>
      </c>
      <c r="R169" s="3">
        <f t="shared" si="105"/>
        <v>1</v>
      </c>
      <c r="S169" s="3">
        <f t="shared" si="106"/>
        <v>0</v>
      </c>
      <c r="T169" s="3">
        <f t="shared" si="107"/>
        <v>0</v>
      </c>
      <c r="U169" s="3">
        <f t="shared" si="108"/>
        <v>0</v>
      </c>
    </row>
    <row r="170" spans="1:21" x14ac:dyDescent="0.2">
      <c r="A170" s="25" t="s">
        <v>34</v>
      </c>
      <c r="B170" s="4" t="s">
        <v>35</v>
      </c>
      <c r="C170" s="26">
        <v>216208</v>
      </c>
      <c r="D170" s="23" t="s">
        <v>90</v>
      </c>
      <c r="E170" s="23" t="s">
        <v>91</v>
      </c>
      <c r="F170" s="81">
        <v>192222652</v>
      </c>
      <c r="G170" s="26" t="s">
        <v>30</v>
      </c>
      <c r="H170" s="23" t="s">
        <v>28</v>
      </c>
      <c r="I170" s="23" t="s">
        <v>336</v>
      </c>
      <c r="J170" s="23" t="s">
        <v>337</v>
      </c>
      <c r="K170" s="23" t="s">
        <v>53</v>
      </c>
      <c r="L170" s="23" t="s">
        <v>54</v>
      </c>
      <c r="M170" s="24" t="s">
        <v>78</v>
      </c>
      <c r="N170" s="22" t="s">
        <v>311</v>
      </c>
      <c r="O170" s="9">
        <v>3</v>
      </c>
      <c r="P170" s="3">
        <f t="shared" si="103"/>
        <v>0</v>
      </c>
      <c r="Q170" s="3">
        <f t="shared" si="104"/>
        <v>0</v>
      </c>
      <c r="R170" s="3">
        <f t="shared" si="105"/>
        <v>1</v>
      </c>
      <c r="S170" s="3">
        <f t="shared" si="106"/>
        <v>0</v>
      </c>
      <c r="T170" s="3">
        <f t="shared" si="107"/>
        <v>0</v>
      </c>
      <c r="U170" s="3">
        <f t="shared" si="108"/>
        <v>0</v>
      </c>
    </row>
    <row r="171" spans="1:21" x14ac:dyDescent="0.2">
      <c r="A171" s="25" t="s">
        <v>34</v>
      </c>
      <c r="B171" s="4" t="s">
        <v>35</v>
      </c>
      <c r="C171" s="26">
        <v>216208</v>
      </c>
      <c r="D171" s="23" t="s">
        <v>90</v>
      </c>
      <c r="E171" s="23" t="s">
        <v>91</v>
      </c>
      <c r="F171" s="81">
        <v>192222716</v>
      </c>
      <c r="G171" s="26" t="s">
        <v>30</v>
      </c>
      <c r="H171" s="23" t="s">
        <v>28</v>
      </c>
      <c r="I171" s="23" t="s">
        <v>93</v>
      </c>
      <c r="J171" s="23" t="s">
        <v>393</v>
      </c>
      <c r="K171" s="23" t="s">
        <v>53</v>
      </c>
      <c r="L171" s="23" t="s">
        <v>54</v>
      </c>
      <c r="M171" s="24" t="s">
        <v>55</v>
      </c>
      <c r="N171" s="22" t="s">
        <v>311</v>
      </c>
      <c r="O171" s="9">
        <v>4</v>
      </c>
      <c r="P171" s="3">
        <f t="shared" si="103"/>
        <v>0</v>
      </c>
      <c r="Q171" s="3">
        <f t="shared" si="104"/>
        <v>0</v>
      </c>
      <c r="R171" s="3">
        <f t="shared" si="105"/>
        <v>0</v>
      </c>
      <c r="S171" s="3">
        <f t="shared" si="106"/>
        <v>1</v>
      </c>
      <c r="T171" s="3">
        <f t="shared" si="107"/>
        <v>0</v>
      </c>
      <c r="U171" s="3">
        <f t="shared" si="108"/>
        <v>0</v>
      </c>
    </row>
    <row r="172" spans="1:21" x14ac:dyDescent="0.2">
      <c r="A172" s="25" t="s">
        <v>34</v>
      </c>
      <c r="B172" s="4" t="s">
        <v>35</v>
      </c>
      <c r="C172" s="26">
        <v>216208</v>
      </c>
      <c r="D172" s="23" t="s">
        <v>90</v>
      </c>
      <c r="E172" s="23" t="s">
        <v>91</v>
      </c>
      <c r="F172" s="81">
        <v>192222720</v>
      </c>
      <c r="G172" s="26" t="s">
        <v>40</v>
      </c>
      <c r="H172" s="23" t="s">
        <v>24</v>
      </c>
      <c r="I172" s="23" t="s">
        <v>373</v>
      </c>
      <c r="J172" s="23" t="s">
        <v>374</v>
      </c>
      <c r="K172" s="23" t="s">
        <v>53</v>
      </c>
      <c r="L172" s="23" t="s">
        <v>65</v>
      </c>
      <c r="M172" s="24" t="s">
        <v>66</v>
      </c>
      <c r="N172" s="22" t="s">
        <v>311</v>
      </c>
      <c r="O172" s="9">
        <v>3</v>
      </c>
      <c r="P172" s="3">
        <f t="shared" si="103"/>
        <v>0</v>
      </c>
      <c r="Q172" s="3">
        <f t="shared" si="104"/>
        <v>0</v>
      </c>
      <c r="R172" s="3">
        <f t="shared" si="105"/>
        <v>1</v>
      </c>
      <c r="S172" s="3">
        <f t="shared" si="106"/>
        <v>0</v>
      </c>
      <c r="T172" s="3">
        <f t="shared" si="107"/>
        <v>0</v>
      </c>
      <c r="U172" s="3">
        <f t="shared" si="108"/>
        <v>0</v>
      </c>
    </row>
    <row r="173" spans="1:21" x14ac:dyDescent="0.2">
      <c r="A173" s="25" t="s">
        <v>34</v>
      </c>
      <c r="B173" s="4" t="s">
        <v>35</v>
      </c>
      <c r="C173" s="26">
        <v>216208</v>
      </c>
      <c r="D173" s="23" t="s">
        <v>90</v>
      </c>
      <c r="E173" s="23" t="s">
        <v>91</v>
      </c>
      <c r="F173" s="81">
        <v>192222725</v>
      </c>
      <c r="G173" s="26" t="s">
        <v>48</v>
      </c>
      <c r="H173" s="23" t="s">
        <v>28</v>
      </c>
      <c r="I173" s="23" t="s">
        <v>446</v>
      </c>
      <c r="J173" s="23" t="s">
        <v>447</v>
      </c>
      <c r="K173" s="23" t="s">
        <v>37</v>
      </c>
      <c r="L173" s="23" t="s">
        <v>38</v>
      </c>
      <c r="M173" s="24" t="s">
        <v>42</v>
      </c>
      <c r="N173" s="22" t="s">
        <v>311</v>
      </c>
      <c r="O173" s="9">
        <v>3</v>
      </c>
      <c r="P173" s="3">
        <f t="shared" si="103"/>
        <v>0</v>
      </c>
      <c r="Q173" s="3">
        <f t="shared" si="104"/>
        <v>0</v>
      </c>
      <c r="R173" s="3">
        <f t="shared" si="105"/>
        <v>1</v>
      </c>
      <c r="S173" s="3">
        <f t="shared" si="106"/>
        <v>0</v>
      </c>
      <c r="T173" s="3">
        <f t="shared" si="107"/>
        <v>0</v>
      </c>
      <c r="U173" s="3">
        <f t="shared" si="108"/>
        <v>0</v>
      </c>
    </row>
    <row r="174" spans="1:21" x14ac:dyDescent="0.2">
      <c r="A174" s="25" t="s">
        <v>34</v>
      </c>
      <c r="B174" s="4" t="s">
        <v>35</v>
      </c>
      <c r="C174" s="26">
        <v>216208</v>
      </c>
      <c r="D174" s="23" t="s">
        <v>90</v>
      </c>
      <c r="E174" s="23" t="s">
        <v>91</v>
      </c>
      <c r="F174" s="81">
        <v>192084848</v>
      </c>
      <c r="G174" s="26" t="s">
        <v>40</v>
      </c>
      <c r="H174" s="23" t="s">
        <v>28</v>
      </c>
      <c r="I174" s="23" t="s">
        <v>515</v>
      </c>
      <c r="J174" s="23" t="s">
        <v>516</v>
      </c>
      <c r="K174" s="23" t="s">
        <v>37</v>
      </c>
      <c r="L174" s="23" t="s">
        <v>46</v>
      </c>
      <c r="M174" s="24" t="s">
        <v>45</v>
      </c>
      <c r="N174" s="22" t="s">
        <v>456</v>
      </c>
      <c r="O174" s="24" t="s">
        <v>455</v>
      </c>
      <c r="P174" s="3">
        <f t="shared" ref="P174:P175" si="109">IF(O174=1,1,0)</f>
        <v>0</v>
      </c>
      <c r="Q174" s="3">
        <f t="shared" ref="Q174:Q175" si="110">IF(O174=2,1,0)</f>
        <v>0</v>
      </c>
      <c r="R174" s="3">
        <f t="shared" ref="R174:R175" si="111">IF(O174=3,1,0)</f>
        <v>0</v>
      </c>
      <c r="S174" s="3">
        <f t="shared" ref="S174:S175" si="112">IF(O174=4,1,0)</f>
        <v>0</v>
      </c>
      <c r="T174" s="3">
        <f t="shared" ref="T174:T175" si="113">IF(O174=5,1,0)</f>
        <v>0</v>
      </c>
      <c r="U174" s="3">
        <f t="shared" ref="U174:U175" si="114">IF(O174="Bez fin. zn.",1,IF(O174="N (nehodnoceno)",1,0))</f>
        <v>1</v>
      </c>
    </row>
    <row r="175" spans="1:21" x14ac:dyDescent="0.2">
      <c r="A175" s="25" t="s">
        <v>34</v>
      </c>
      <c r="B175" s="4" t="s">
        <v>35</v>
      </c>
      <c r="C175" s="26">
        <v>216208</v>
      </c>
      <c r="D175" s="23" t="s">
        <v>90</v>
      </c>
      <c r="E175" s="23" t="s">
        <v>91</v>
      </c>
      <c r="F175" s="81">
        <v>192085122</v>
      </c>
      <c r="G175" s="26" t="s">
        <v>40</v>
      </c>
      <c r="H175" s="23" t="s">
        <v>28</v>
      </c>
      <c r="I175" s="23" t="s">
        <v>517</v>
      </c>
      <c r="J175" s="23" t="s">
        <v>518</v>
      </c>
      <c r="K175" s="23" t="s">
        <v>37</v>
      </c>
      <c r="L175" s="23" t="s">
        <v>71</v>
      </c>
      <c r="M175" s="24" t="s">
        <v>45</v>
      </c>
      <c r="N175" s="22" t="s">
        <v>456</v>
      </c>
      <c r="O175" s="9">
        <v>2</v>
      </c>
      <c r="P175" s="3">
        <f t="shared" si="109"/>
        <v>0</v>
      </c>
      <c r="Q175" s="3">
        <f t="shared" si="110"/>
        <v>1</v>
      </c>
      <c r="R175" s="3">
        <f t="shared" si="111"/>
        <v>0</v>
      </c>
      <c r="S175" s="3">
        <f t="shared" si="112"/>
        <v>0</v>
      </c>
      <c r="T175" s="3">
        <f t="shared" si="113"/>
        <v>0</v>
      </c>
      <c r="U175" s="3">
        <f t="shared" si="114"/>
        <v>0</v>
      </c>
    </row>
    <row r="176" spans="1:21" x14ac:dyDescent="0.2">
      <c r="A176" s="25" t="s">
        <v>34</v>
      </c>
      <c r="B176" s="4" t="s">
        <v>35</v>
      </c>
      <c r="C176" s="26">
        <v>216208</v>
      </c>
      <c r="D176" s="23" t="s">
        <v>90</v>
      </c>
      <c r="E176" s="23" t="s">
        <v>91</v>
      </c>
      <c r="F176" s="81">
        <v>192221678</v>
      </c>
      <c r="G176" s="26" t="s">
        <v>30</v>
      </c>
      <c r="H176" s="23" t="s">
        <v>28</v>
      </c>
      <c r="I176" s="23" t="s">
        <v>458</v>
      </c>
      <c r="J176" s="23" t="s">
        <v>459</v>
      </c>
      <c r="K176" s="23" t="s">
        <v>53</v>
      </c>
      <c r="L176" s="23" t="s">
        <v>76</v>
      </c>
      <c r="M176" s="24" t="s">
        <v>45</v>
      </c>
      <c r="N176" s="22" t="s">
        <v>456</v>
      </c>
      <c r="O176" s="9">
        <v>4</v>
      </c>
      <c r="P176" s="3">
        <f t="shared" ref="P176:P180" si="115">IF(O176=1,1,0)</f>
        <v>0</v>
      </c>
      <c r="Q176" s="3">
        <f t="shared" ref="Q176:Q180" si="116">IF(O176=2,1,0)</f>
        <v>0</v>
      </c>
      <c r="R176" s="3">
        <f t="shared" ref="R176:R180" si="117">IF(O176=3,1,0)</f>
        <v>0</v>
      </c>
      <c r="S176" s="3">
        <f t="shared" ref="S176:S180" si="118">IF(O176=4,1,0)</f>
        <v>1</v>
      </c>
      <c r="T176" s="3">
        <f t="shared" ref="T176:T180" si="119">IF(O176=5,1,0)</f>
        <v>0</v>
      </c>
      <c r="U176" s="3">
        <f t="shared" ref="U176:U180" si="120">IF(O176="Bez fin. zn.",1,IF(O176="N (nehodnoceno)",1,0))</f>
        <v>0</v>
      </c>
    </row>
    <row r="177" spans="1:21" x14ac:dyDescent="0.2">
      <c r="A177" s="25" t="s">
        <v>34</v>
      </c>
      <c r="B177" s="4" t="s">
        <v>35</v>
      </c>
      <c r="C177" s="26">
        <v>216208</v>
      </c>
      <c r="D177" s="23" t="s">
        <v>90</v>
      </c>
      <c r="E177" s="23" t="s">
        <v>91</v>
      </c>
      <c r="F177" s="81">
        <v>192221679</v>
      </c>
      <c r="G177" s="26" t="s">
        <v>30</v>
      </c>
      <c r="H177" s="23" t="s">
        <v>28</v>
      </c>
      <c r="I177" s="23" t="s">
        <v>460</v>
      </c>
      <c r="J177" s="23" t="s">
        <v>461</v>
      </c>
      <c r="K177" s="23" t="s">
        <v>53</v>
      </c>
      <c r="L177" s="23" t="s">
        <v>65</v>
      </c>
      <c r="M177" s="24" t="s">
        <v>45</v>
      </c>
      <c r="N177" s="22" t="s">
        <v>456</v>
      </c>
      <c r="O177" s="9">
        <v>1</v>
      </c>
      <c r="P177" s="3">
        <f t="shared" si="115"/>
        <v>1</v>
      </c>
      <c r="Q177" s="3">
        <f t="shared" si="116"/>
        <v>0</v>
      </c>
      <c r="R177" s="3">
        <f t="shared" si="117"/>
        <v>0</v>
      </c>
      <c r="S177" s="3">
        <f t="shared" si="118"/>
        <v>0</v>
      </c>
      <c r="T177" s="3">
        <f t="shared" si="119"/>
        <v>0</v>
      </c>
      <c r="U177" s="3">
        <f t="shared" si="120"/>
        <v>0</v>
      </c>
    </row>
    <row r="178" spans="1:21" x14ac:dyDescent="0.2">
      <c r="A178" s="25" t="s">
        <v>34</v>
      </c>
      <c r="B178" s="4" t="s">
        <v>35</v>
      </c>
      <c r="C178" s="26">
        <v>216208</v>
      </c>
      <c r="D178" s="23" t="s">
        <v>90</v>
      </c>
      <c r="E178" s="23" t="s">
        <v>91</v>
      </c>
      <c r="F178" s="81">
        <v>192221711</v>
      </c>
      <c r="G178" s="26" t="s">
        <v>30</v>
      </c>
      <c r="H178" s="23" t="s">
        <v>24</v>
      </c>
      <c r="I178" s="23" t="s">
        <v>462</v>
      </c>
      <c r="J178" s="23" t="s">
        <v>463</v>
      </c>
      <c r="K178" s="23" t="s">
        <v>37</v>
      </c>
      <c r="L178" s="23" t="s">
        <v>46</v>
      </c>
      <c r="M178" s="24" t="s">
        <v>45</v>
      </c>
      <c r="N178" s="22" t="s">
        <v>456</v>
      </c>
      <c r="O178" s="9">
        <v>1</v>
      </c>
      <c r="P178" s="3">
        <f t="shared" si="115"/>
        <v>1</v>
      </c>
      <c r="Q178" s="3">
        <f t="shared" si="116"/>
        <v>0</v>
      </c>
      <c r="R178" s="3">
        <f t="shared" si="117"/>
        <v>0</v>
      </c>
      <c r="S178" s="3">
        <f t="shared" si="118"/>
        <v>0</v>
      </c>
      <c r="T178" s="3">
        <f t="shared" si="119"/>
        <v>0</v>
      </c>
      <c r="U178" s="3">
        <f t="shared" si="120"/>
        <v>0</v>
      </c>
    </row>
    <row r="179" spans="1:21" x14ac:dyDescent="0.2">
      <c r="A179" s="25" t="s">
        <v>34</v>
      </c>
      <c r="B179" s="4" t="s">
        <v>35</v>
      </c>
      <c r="C179" s="26">
        <v>216208</v>
      </c>
      <c r="D179" s="23" t="s">
        <v>90</v>
      </c>
      <c r="E179" s="23" t="s">
        <v>91</v>
      </c>
      <c r="F179" s="81">
        <v>192221964</v>
      </c>
      <c r="G179" s="26" t="s">
        <v>30</v>
      </c>
      <c r="H179" s="23" t="s">
        <v>28</v>
      </c>
      <c r="I179" s="23" t="s">
        <v>466</v>
      </c>
      <c r="J179" s="23" t="s">
        <v>467</v>
      </c>
      <c r="K179" s="23" t="s">
        <v>53</v>
      </c>
      <c r="L179" s="23" t="s">
        <v>65</v>
      </c>
      <c r="M179" s="24" t="s">
        <v>45</v>
      </c>
      <c r="N179" s="22" t="s">
        <v>456</v>
      </c>
      <c r="O179" s="9">
        <v>2</v>
      </c>
      <c r="P179" s="3">
        <f t="shared" si="115"/>
        <v>0</v>
      </c>
      <c r="Q179" s="3">
        <f t="shared" si="116"/>
        <v>1</v>
      </c>
      <c r="R179" s="3">
        <f t="shared" si="117"/>
        <v>0</v>
      </c>
      <c r="S179" s="3">
        <f t="shared" si="118"/>
        <v>0</v>
      </c>
      <c r="T179" s="3">
        <f t="shared" si="119"/>
        <v>0</v>
      </c>
      <c r="U179" s="3">
        <f t="shared" si="120"/>
        <v>0</v>
      </c>
    </row>
    <row r="180" spans="1:21" x14ac:dyDescent="0.2">
      <c r="A180" s="25" t="s">
        <v>34</v>
      </c>
      <c r="B180" s="4" t="s">
        <v>35</v>
      </c>
      <c r="C180" s="26">
        <v>216208</v>
      </c>
      <c r="D180" s="23" t="s">
        <v>90</v>
      </c>
      <c r="E180" s="23" t="s">
        <v>91</v>
      </c>
      <c r="F180" s="81">
        <v>192222693</v>
      </c>
      <c r="G180" s="26" t="s">
        <v>30</v>
      </c>
      <c r="H180" s="23" t="s">
        <v>28</v>
      </c>
      <c r="I180" s="23" t="s">
        <v>81</v>
      </c>
      <c r="J180" s="23" t="s">
        <v>519</v>
      </c>
      <c r="K180" s="23" t="s">
        <v>37</v>
      </c>
      <c r="L180" s="23" t="s">
        <v>38</v>
      </c>
      <c r="M180" s="24" t="s">
        <v>45</v>
      </c>
      <c r="N180" s="22" t="s">
        <v>456</v>
      </c>
      <c r="O180" s="9">
        <v>3</v>
      </c>
      <c r="P180" s="3">
        <f t="shared" si="115"/>
        <v>0</v>
      </c>
      <c r="Q180" s="3">
        <f t="shared" si="116"/>
        <v>0</v>
      </c>
      <c r="R180" s="3">
        <f t="shared" si="117"/>
        <v>1</v>
      </c>
      <c r="S180" s="3">
        <f t="shared" si="118"/>
        <v>0</v>
      </c>
      <c r="T180" s="3">
        <f t="shared" si="119"/>
        <v>0</v>
      </c>
      <c r="U180" s="3">
        <f t="shared" si="120"/>
        <v>0</v>
      </c>
    </row>
    <row r="181" spans="1:21" x14ac:dyDescent="0.2">
      <c r="A181" s="25" t="s">
        <v>34</v>
      </c>
      <c r="B181" s="4" t="s">
        <v>35</v>
      </c>
      <c r="C181" s="26">
        <v>216208</v>
      </c>
      <c r="D181" s="23" t="s">
        <v>90</v>
      </c>
      <c r="E181" s="23" t="s">
        <v>91</v>
      </c>
      <c r="F181" s="81">
        <v>192264880</v>
      </c>
      <c r="G181" s="26" t="s">
        <v>30</v>
      </c>
      <c r="H181" s="23" t="s">
        <v>28</v>
      </c>
      <c r="I181" s="23" t="s">
        <v>472</v>
      </c>
      <c r="J181" s="23" t="s">
        <v>473</v>
      </c>
      <c r="K181" s="23" t="s">
        <v>37</v>
      </c>
      <c r="L181" s="23" t="s">
        <v>46</v>
      </c>
      <c r="M181" s="24" t="s">
        <v>45</v>
      </c>
      <c r="N181" s="22" t="s">
        <v>456</v>
      </c>
      <c r="O181" s="9">
        <v>2</v>
      </c>
      <c r="P181" s="3">
        <f t="shared" ref="P181:P188" si="121">IF(O181=1,1,0)</f>
        <v>0</v>
      </c>
      <c r="Q181" s="3">
        <f t="shared" ref="Q181:Q188" si="122">IF(O181=2,1,0)</f>
        <v>1</v>
      </c>
      <c r="R181" s="3">
        <f t="shared" ref="R181:R188" si="123">IF(O181=3,1,0)</f>
        <v>0</v>
      </c>
      <c r="S181" s="3">
        <f t="shared" ref="S181:S188" si="124">IF(O181=4,1,0)</f>
        <v>0</v>
      </c>
      <c r="T181" s="3">
        <f t="shared" ref="T181:T188" si="125">IF(O181=5,1,0)</f>
        <v>0</v>
      </c>
      <c r="U181" s="3">
        <f t="shared" ref="U181:U188" si="126">IF(O181="Bez fin. zn.",1,IF(O181="N (nehodnoceno)",1,0))</f>
        <v>0</v>
      </c>
    </row>
    <row r="182" spans="1:21" x14ac:dyDescent="0.2">
      <c r="A182" s="25" t="s">
        <v>34</v>
      </c>
      <c r="B182" s="4" t="s">
        <v>35</v>
      </c>
      <c r="C182" s="26">
        <v>216208</v>
      </c>
      <c r="D182" s="23" t="s">
        <v>90</v>
      </c>
      <c r="E182" s="23" t="s">
        <v>91</v>
      </c>
      <c r="F182" s="81">
        <v>192264883</v>
      </c>
      <c r="G182" s="26" t="s">
        <v>30</v>
      </c>
      <c r="H182" s="23" t="s">
        <v>28</v>
      </c>
      <c r="I182" s="23" t="s">
        <v>478</v>
      </c>
      <c r="J182" s="23" t="s">
        <v>479</v>
      </c>
      <c r="K182" s="23" t="s">
        <v>53</v>
      </c>
      <c r="L182" s="23" t="s">
        <v>76</v>
      </c>
      <c r="M182" s="24" t="s">
        <v>45</v>
      </c>
      <c r="N182" s="22" t="s">
        <v>456</v>
      </c>
      <c r="O182" s="9">
        <v>3</v>
      </c>
      <c r="P182" s="3">
        <f t="shared" si="121"/>
        <v>0</v>
      </c>
      <c r="Q182" s="3">
        <f t="shared" si="122"/>
        <v>0</v>
      </c>
      <c r="R182" s="3">
        <f t="shared" si="123"/>
        <v>1</v>
      </c>
      <c r="S182" s="3">
        <f t="shared" si="124"/>
        <v>0</v>
      </c>
      <c r="T182" s="3">
        <f t="shared" si="125"/>
        <v>0</v>
      </c>
      <c r="U182" s="3">
        <f t="shared" si="126"/>
        <v>0</v>
      </c>
    </row>
    <row r="183" spans="1:21" x14ac:dyDescent="0.2">
      <c r="A183" s="25" t="s">
        <v>34</v>
      </c>
      <c r="B183" s="4" t="s">
        <v>35</v>
      </c>
      <c r="C183" s="26">
        <v>216208</v>
      </c>
      <c r="D183" s="23" t="s">
        <v>90</v>
      </c>
      <c r="E183" s="23" t="s">
        <v>91</v>
      </c>
      <c r="F183" s="81">
        <v>192264887</v>
      </c>
      <c r="G183" s="26" t="s">
        <v>30</v>
      </c>
      <c r="H183" s="23" t="s">
        <v>28</v>
      </c>
      <c r="I183" s="23" t="s">
        <v>481</v>
      </c>
      <c r="J183" s="23" t="s">
        <v>482</v>
      </c>
      <c r="K183" s="23" t="s">
        <v>53</v>
      </c>
      <c r="L183" s="23" t="s">
        <v>56</v>
      </c>
      <c r="M183" s="24" t="s">
        <v>45</v>
      </c>
      <c r="N183" s="22" t="s">
        <v>456</v>
      </c>
      <c r="O183" s="9">
        <v>2</v>
      </c>
      <c r="P183" s="3">
        <f t="shared" si="121"/>
        <v>0</v>
      </c>
      <c r="Q183" s="3">
        <f t="shared" si="122"/>
        <v>1</v>
      </c>
      <c r="R183" s="3">
        <f t="shared" si="123"/>
        <v>0</v>
      </c>
      <c r="S183" s="3">
        <f t="shared" si="124"/>
        <v>0</v>
      </c>
      <c r="T183" s="3">
        <f t="shared" si="125"/>
        <v>0</v>
      </c>
      <c r="U183" s="3">
        <f t="shared" si="126"/>
        <v>0</v>
      </c>
    </row>
    <row r="184" spans="1:21" x14ac:dyDescent="0.2">
      <c r="A184" s="25" t="s">
        <v>34</v>
      </c>
      <c r="B184" s="4" t="s">
        <v>35</v>
      </c>
      <c r="C184" s="26">
        <v>216208</v>
      </c>
      <c r="D184" s="23" t="s">
        <v>90</v>
      </c>
      <c r="E184" s="23" t="s">
        <v>91</v>
      </c>
      <c r="F184" s="81">
        <v>192264898</v>
      </c>
      <c r="G184" s="26" t="s">
        <v>30</v>
      </c>
      <c r="H184" s="23" t="s">
        <v>28</v>
      </c>
      <c r="I184" s="23" t="s">
        <v>491</v>
      </c>
      <c r="J184" s="23" t="s">
        <v>492</v>
      </c>
      <c r="K184" s="23" t="s">
        <v>53</v>
      </c>
      <c r="L184" s="23" t="s">
        <v>76</v>
      </c>
      <c r="M184" s="24" t="s">
        <v>45</v>
      </c>
      <c r="N184" s="22" t="s">
        <v>456</v>
      </c>
      <c r="O184" s="9">
        <v>4</v>
      </c>
      <c r="P184" s="3">
        <f t="shared" si="121"/>
        <v>0</v>
      </c>
      <c r="Q184" s="3">
        <f t="shared" si="122"/>
        <v>0</v>
      </c>
      <c r="R184" s="3">
        <f t="shared" si="123"/>
        <v>0</v>
      </c>
      <c r="S184" s="3">
        <f t="shared" si="124"/>
        <v>1</v>
      </c>
      <c r="T184" s="3">
        <f t="shared" si="125"/>
        <v>0</v>
      </c>
      <c r="U184" s="3">
        <f t="shared" si="126"/>
        <v>0</v>
      </c>
    </row>
    <row r="185" spans="1:21" x14ac:dyDescent="0.2">
      <c r="A185" s="25" t="s">
        <v>34</v>
      </c>
      <c r="B185" s="4" t="s">
        <v>35</v>
      </c>
      <c r="C185" s="26">
        <v>216208</v>
      </c>
      <c r="D185" s="23" t="s">
        <v>90</v>
      </c>
      <c r="E185" s="23" t="s">
        <v>91</v>
      </c>
      <c r="F185" s="81">
        <v>192264912</v>
      </c>
      <c r="G185" s="26" t="s">
        <v>40</v>
      </c>
      <c r="H185" s="23" t="s">
        <v>28</v>
      </c>
      <c r="I185" s="23" t="s">
        <v>535</v>
      </c>
      <c r="J185" s="23" t="s">
        <v>536</v>
      </c>
      <c r="K185" s="23" t="s">
        <v>37</v>
      </c>
      <c r="L185" s="23" t="s">
        <v>71</v>
      </c>
      <c r="M185" s="24" t="s">
        <v>45</v>
      </c>
      <c r="N185" s="22" t="s">
        <v>456</v>
      </c>
      <c r="O185" s="9">
        <v>2</v>
      </c>
      <c r="P185" s="3">
        <f t="shared" si="121"/>
        <v>0</v>
      </c>
      <c r="Q185" s="3">
        <f t="shared" si="122"/>
        <v>1</v>
      </c>
      <c r="R185" s="3">
        <f t="shared" si="123"/>
        <v>0</v>
      </c>
      <c r="S185" s="3">
        <f t="shared" si="124"/>
        <v>0</v>
      </c>
      <c r="T185" s="3">
        <f t="shared" si="125"/>
        <v>0</v>
      </c>
      <c r="U185" s="3">
        <f t="shared" si="126"/>
        <v>0</v>
      </c>
    </row>
    <row r="186" spans="1:21" x14ac:dyDescent="0.2">
      <c r="A186" s="25" t="s">
        <v>34</v>
      </c>
      <c r="B186" s="4" t="s">
        <v>35</v>
      </c>
      <c r="C186" s="26">
        <v>216208</v>
      </c>
      <c r="D186" s="23" t="s">
        <v>90</v>
      </c>
      <c r="E186" s="23" t="s">
        <v>91</v>
      </c>
      <c r="F186" s="81">
        <v>192264914</v>
      </c>
      <c r="G186" s="26" t="s">
        <v>30</v>
      </c>
      <c r="H186" s="23" t="s">
        <v>28</v>
      </c>
      <c r="I186" s="23" t="s">
        <v>558</v>
      </c>
      <c r="J186" s="23" t="s">
        <v>559</v>
      </c>
      <c r="K186" s="23" t="s">
        <v>37</v>
      </c>
      <c r="L186" s="23" t="s">
        <v>71</v>
      </c>
      <c r="M186" s="24" t="s">
        <v>45</v>
      </c>
      <c r="N186" s="22" t="s">
        <v>456</v>
      </c>
      <c r="O186" s="9">
        <v>4</v>
      </c>
      <c r="P186" s="3">
        <f t="shared" si="121"/>
        <v>0</v>
      </c>
      <c r="Q186" s="3">
        <f t="shared" si="122"/>
        <v>0</v>
      </c>
      <c r="R186" s="3">
        <f t="shared" si="123"/>
        <v>0</v>
      </c>
      <c r="S186" s="3">
        <f t="shared" si="124"/>
        <v>1</v>
      </c>
      <c r="T186" s="3">
        <f t="shared" si="125"/>
        <v>0</v>
      </c>
      <c r="U186" s="3">
        <f t="shared" si="126"/>
        <v>0</v>
      </c>
    </row>
    <row r="187" spans="1:21" x14ac:dyDescent="0.2">
      <c r="A187" s="25" t="s">
        <v>34</v>
      </c>
      <c r="B187" s="4" t="s">
        <v>35</v>
      </c>
      <c r="C187" s="26">
        <v>216208</v>
      </c>
      <c r="D187" s="23" t="s">
        <v>90</v>
      </c>
      <c r="E187" s="23" t="s">
        <v>91</v>
      </c>
      <c r="F187" s="81">
        <v>192264942</v>
      </c>
      <c r="G187" s="26" t="s">
        <v>30</v>
      </c>
      <c r="H187" s="23" t="s">
        <v>28</v>
      </c>
      <c r="I187" s="23" t="s">
        <v>509</v>
      </c>
      <c r="J187" s="23" t="s">
        <v>510</v>
      </c>
      <c r="K187" s="23" t="s">
        <v>32</v>
      </c>
      <c r="L187" s="23" t="s">
        <v>62</v>
      </c>
      <c r="M187" s="24" t="s">
        <v>45</v>
      </c>
      <c r="N187" s="22" t="s">
        <v>456</v>
      </c>
      <c r="O187" s="9">
        <v>1</v>
      </c>
      <c r="P187" s="3">
        <f t="shared" si="121"/>
        <v>1</v>
      </c>
      <c r="Q187" s="3">
        <f t="shared" si="122"/>
        <v>0</v>
      </c>
      <c r="R187" s="3">
        <f t="shared" si="123"/>
        <v>0</v>
      </c>
      <c r="S187" s="3">
        <f t="shared" si="124"/>
        <v>0</v>
      </c>
      <c r="T187" s="3">
        <f t="shared" si="125"/>
        <v>0</v>
      </c>
      <c r="U187" s="3">
        <f t="shared" si="126"/>
        <v>0</v>
      </c>
    </row>
    <row r="188" spans="1:21" x14ac:dyDescent="0.2">
      <c r="A188" s="25" t="s">
        <v>34</v>
      </c>
      <c r="B188" s="4" t="s">
        <v>35</v>
      </c>
      <c r="C188" s="26">
        <v>216208</v>
      </c>
      <c r="D188" s="23" t="s">
        <v>90</v>
      </c>
      <c r="E188" s="23" t="s">
        <v>91</v>
      </c>
      <c r="F188" s="81">
        <v>192264945</v>
      </c>
      <c r="G188" s="26" t="s">
        <v>40</v>
      </c>
      <c r="H188" s="23" t="s">
        <v>28</v>
      </c>
      <c r="I188" s="23" t="s">
        <v>531</v>
      </c>
      <c r="J188" s="23" t="s">
        <v>532</v>
      </c>
      <c r="K188" s="23" t="s">
        <v>37</v>
      </c>
      <c r="L188" s="23" t="s">
        <v>38</v>
      </c>
      <c r="M188" s="24" t="s">
        <v>45</v>
      </c>
      <c r="N188" s="22" t="s">
        <v>456</v>
      </c>
      <c r="O188" s="9">
        <v>1</v>
      </c>
      <c r="P188" s="3">
        <f t="shared" si="121"/>
        <v>1</v>
      </c>
      <c r="Q188" s="3">
        <f t="shared" si="122"/>
        <v>0</v>
      </c>
      <c r="R188" s="3">
        <f t="shared" si="123"/>
        <v>0</v>
      </c>
      <c r="S188" s="3">
        <f t="shared" si="124"/>
        <v>0</v>
      </c>
      <c r="T188" s="3">
        <f t="shared" si="125"/>
        <v>0</v>
      </c>
      <c r="U188" s="3">
        <f t="shared" si="126"/>
        <v>0</v>
      </c>
    </row>
    <row r="189" spans="1:21" x14ac:dyDescent="0.2">
      <c r="A189" s="25" t="s">
        <v>34</v>
      </c>
      <c r="B189" s="4" t="s">
        <v>35</v>
      </c>
      <c r="C189" s="26">
        <v>216208</v>
      </c>
      <c r="D189" s="23" t="s">
        <v>90</v>
      </c>
      <c r="E189" s="23" t="s">
        <v>91</v>
      </c>
      <c r="F189" s="81">
        <v>192269835</v>
      </c>
      <c r="G189" s="26" t="s">
        <v>30</v>
      </c>
      <c r="H189" s="23" t="s">
        <v>28</v>
      </c>
      <c r="I189" s="23" t="s">
        <v>464</v>
      </c>
      <c r="J189" s="23" t="s">
        <v>465</v>
      </c>
      <c r="K189" s="23" t="s">
        <v>53</v>
      </c>
      <c r="L189" s="23" t="s">
        <v>76</v>
      </c>
      <c r="M189" s="24" t="s">
        <v>45</v>
      </c>
      <c r="N189" s="22" t="s">
        <v>456</v>
      </c>
      <c r="O189" s="9">
        <v>2</v>
      </c>
      <c r="P189" s="3">
        <f t="shared" ref="P189" si="127">IF(O189=1,1,0)</f>
        <v>0</v>
      </c>
      <c r="Q189" s="3">
        <f t="shared" ref="Q189" si="128">IF(O189=2,1,0)</f>
        <v>1</v>
      </c>
      <c r="R189" s="3">
        <f t="shared" ref="R189" si="129">IF(O189=3,1,0)</f>
        <v>0</v>
      </c>
      <c r="S189" s="3">
        <f t="shared" ref="S189" si="130">IF(O189=4,1,0)</f>
        <v>0</v>
      </c>
      <c r="T189" s="3">
        <f t="shared" ref="T189" si="131">IF(O189=5,1,0)</f>
        <v>0</v>
      </c>
      <c r="U189" s="3">
        <f t="shared" ref="U189" si="132">IF(O189="Bez fin. zn.",1,IF(O189="N (nehodnoceno)",1,0))</f>
        <v>0</v>
      </c>
    </row>
    <row r="190" spans="1:21" x14ac:dyDescent="0.2">
      <c r="A190" s="25" t="s">
        <v>34</v>
      </c>
      <c r="B190" s="4" t="s">
        <v>35</v>
      </c>
      <c r="C190" s="26">
        <v>216208</v>
      </c>
      <c r="D190" s="23" t="s">
        <v>90</v>
      </c>
      <c r="E190" s="23" t="s">
        <v>91</v>
      </c>
      <c r="F190" s="81">
        <v>192276022</v>
      </c>
      <c r="G190" s="26" t="s">
        <v>48</v>
      </c>
      <c r="H190" s="23" t="s">
        <v>28</v>
      </c>
      <c r="I190" s="23" t="s">
        <v>582</v>
      </c>
      <c r="J190" s="23" t="s">
        <v>583</v>
      </c>
      <c r="K190" s="23" t="s">
        <v>37</v>
      </c>
      <c r="L190" s="23" t="s">
        <v>71</v>
      </c>
      <c r="M190" s="24" t="s">
        <v>45</v>
      </c>
      <c r="N190" s="22" t="s">
        <v>456</v>
      </c>
      <c r="O190" s="9">
        <v>3</v>
      </c>
      <c r="P190" s="3">
        <f t="shared" ref="P190:P191" si="133">IF(O190=1,1,0)</f>
        <v>0</v>
      </c>
      <c r="Q190" s="3">
        <f t="shared" ref="Q190:Q191" si="134">IF(O190=2,1,0)</f>
        <v>0</v>
      </c>
      <c r="R190" s="3">
        <f t="shared" ref="R190:R191" si="135">IF(O190=3,1,0)</f>
        <v>1</v>
      </c>
      <c r="S190" s="3">
        <f t="shared" ref="S190:S191" si="136">IF(O190=4,1,0)</f>
        <v>0</v>
      </c>
      <c r="T190" s="3">
        <f t="shared" ref="T190:T191" si="137">IF(O190=5,1,0)</f>
        <v>0</v>
      </c>
      <c r="U190" s="3">
        <f t="shared" ref="U190:U191" si="138">IF(O190="Bez fin. zn.",1,IF(O190="N (nehodnoceno)",1,0))</f>
        <v>0</v>
      </c>
    </row>
    <row r="191" spans="1:21" x14ac:dyDescent="0.2">
      <c r="A191" s="25" t="s">
        <v>34</v>
      </c>
      <c r="B191" s="4" t="s">
        <v>35</v>
      </c>
      <c r="C191" s="26">
        <v>216208</v>
      </c>
      <c r="D191" s="23" t="s">
        <v>90</v>
      </c>
      <c r="E191" s="23" t="s">
        <v>91</v>
      </c>
      <c r="F191" s="81">
        <v>192276093</v>
      </c>
      <c r="G191" s="26" t="s">
        <v>40</v>
      </c>
      <c r="H191" s="23" t="s">
        <v>28</v>
      </c>
      <c r="I191" s="23" t="s">
        <v>522</v>
      </c>
      <c r="J191" s="23" t="s">
        <v>523</v>
      </c>
      <c r="K191" s="23" t="s">
        <v>37</v>
      </c>
      <c r="L191" s="23" t="s">
        <v>46</v>
      </c>
      <c r="M191" s="24" t="s">
        <v>45</v>
      </c>
      <c r="N191" s="22" t="s">
        <v>456</v>
      </c>
      <c r="O191" s="9">
        <v>3</v>
      </c>
      <c r="P191" s="3">
        <f t="shared" si="133"/>
        <v>0</v>
      </c>
      <c r="Q191" s="3">
        <f t="shared" si="134"/>
        <v>0</v>
      </c>
      <c r="R191" s="3">
        <f t="shared" si="135"/>
        <v>1</v>
      </c>
      <c r="S191" s="3">
        <f t="shared" si="136"/>
        <v>0</v>
      </c>
      <c r="T191" s="3">
        <f t="shared" si="137"/>
        <v>0</v>
      </c>
      <c r="U191" s="3">
        <f t="shared" si="138"/>
        <v>0</v>
      </c>
    </row>
    <row r="192" spans="1:21" x14ac:dyDescent="0.2">
      <c r="A192" s="25" t="s">
        <v>34</v>
      </c>
      <c r="B192" s="4" t="s">
        <v>35</v>
      </c>
      <c r="C192" s="26">
        <v>216208</v>
      </c>
      <c r="D192" s="23" t="s">
        <v>90</v>
      </c>
      <c r="E192" s="23" t="s">
        <v>91</v>
      </c>
      <c r="F192" s="81">
        <v>192279864</v>
      </c>
      <c r="G192" s="26" t="s">
        <v>40</v>
      </c>
      <c r="H192" s="23" t="s">
        <v>28</v>
      </c>
      <c r="I192" s="23" t="s">
        <v>520</v>
      </c>
      <c r="J192" s="23" t="s">
        <v>521</v>
      </c>
      <c r="K192" s="23" t="s">
        <v>53</v>
      </c>
      <c r="L192" s="23" t="s">
        <v>54</v>
      </c>
      <c r="M192" s="24" t="s">
        <v>45</v>
      </c>
      <c r="N192" s="22" t="s">
        <v>456</v>
      </c>
      <c r="O192" s="9">
        <v>4</v>
      </c>
      <c r="P192" s="3">
        <f t="shared" ref="P192:P221" si="139">IF(O192=1,1,0)</f>
        <v>0</v>
      </c>
      <c r="Q192" s="3">
        <f t="shared" ref="Q192:Q221" si="140">IF(O192=2,1,0)</f>
        <v>0</v>
      </c>
      <c r="R192" s="3">
        <f t="shared" ref="R192:R221" si="141">IF(O192=3,1,0)</f>
        <v>0</v>
      </c>
      <c r="S192" s="3">
        <f t="shared" ref="S192:S221" si="142">IF(O192=4,1,0)</f>
        <v>1</v>
      </c>
      <c r="T192" s="3">
        <f t="shared" ref="T192:T221" si="143">IF(O192=5,1,0)</f>
        <v>0</v>
      </c>
      <c r="U192" s="3">
        <f t="shared" ref="U192:U221" si="144">IF(O192="Bez fin. zn.",1,IF(O192="N (nehodnoceno)",1,0))</f>
        <v>0</v>
      </c>
    </row>
    <row r="193" spans="1:21" x14ac:dyDescent="0.2">
      <c r="A193" s="25" t="s">
        <v>34</v>
      </c>
      <c r="B193" s="4" t="s">
        <v>35</v>
      </c>
      <c r="C193" s="26">
        <v>216208</v>
      </c>
      <c r="D193" s="23" t="s">
        <v>90</v>
      </c>
      <c r="E193" s="23" t="s">
        <v>91</v>
      </c>
      <c r="F193" s="81">
        <v>192279914</v>
      </c>
      <c r="G193" s="26" t="s">
        <v>40</v>
      </c>
      <c r="H193" s="23" t="s">
        <v>28</v>
      </c>
      <c r="I193" s="23" t="s">
        <v>68</v>
      </c>
      <c r="J193" s="23" t="s">
        <v>530</v>
      </c>
      <c r="K193" s="23" t="s">
        <v>37</v>
      </c>
      <c r="L193" s="23" t="s">
        <v>71</v>
      </c>
      <c r="M193" s="24" t="s">
        <v>45</v>
      </c>
      <c r="N193" s="22" t="s">
        <v>456</v>
      </c>
      <c r="O193" s="9">
        <v>2</v>
      </c>
      <c r="P193" s="3">
        <f t="shared" si="139"/>
        <v>0</v>
      </c>
      <c r="Q193" s="3">
        <f t="shared" si="140"/>
        <v>1</v>
      </c>
      <c r="R193" s="3">
        <f t="shared" si="141"/>
        <v>0</v>
      </c>
      <c r="S193" s="3">
        <f t="shared" si="142"/>
        <v>0</v>
      </c>
      <c r="T193" s="3">
        <f t="shared" si="143"/>
        <v>0</v>
      </c>
      <c r="U193" s="3">
        <f t="shared" si="144"/>
        <v>0</v>
      </c>
    </row>
    <row r="194" spans="1:21" x14ac:dyDescent="0.2">
      <c r="A194" s="25" t="s">
        <v>34</v>
      </c>
      <c r="B194" s="4" t="s">
        <v>35</v>
      </c>
      <c r="C194" s="26">
        <v>216208</v>
      </c>
      <c r="D194" s="23" t="s">
        <v>90</v>
      </c>
      <c r="E194" s="23" t="s">
        <v>91</v>
      </c>
      <c r="F194" s="81">
        <v>192279924</v>
      </c>
      <c r="G194" s="26" t="s">
        <v>48</v>
      </c>
      <c r="H194" s="23" t="s">
        <v>28</v>
      </c>
      <c r="I194" s="23" t="s">
        <v>541</v>
      </c>
      <c r="J194" s="23" t="s">
        <v>542</v>
      </c>
      <c r="K194" s="23" t="s">
        <v>37</v>
      </c>
      <c r="L194" s="23" t="s">
        <v>71</v>
      </c>
      <c r="M194" s="24" t="s">
        <v>45</v>
      </c>
      <c r="N194" s="22" t="s">
        <v>456</v>
      </c>
      <c r="O194" s="9">
        <v>3</v>
      </c>
      <c r="P194" s="3">
        <f t="shared" si="139"/>
        <v>0</v>
      </c>
      <c r="Q194" s="3">
        <f t="shared" si="140"/>
        <v>0</v>
      </c>
      <c r="R194" s="3">
        <f t="shared" si="141"/>
        <v>1</v>
      </c>
      <c r="S194" s="3">
        <f t="shared" si="142"/>
        <v>0</v>
      </c>
      <c r="T194" s="3">
        <f t="shared" si="143"/>
        <v>0</v>
      </c>
      <c r="U194" s="3">
        <f t="shared" si="144"/>
        <v>0</v>
      </c>
    </row>
    <row r="195" spans="1:21" x14ac:dyDescent="0.2">
      <c r="A195" s="25" t="s">
        <v>34</v>
      </c>
      <c r="B195" s="4" t="s">
        <v>35</v>
      </c>
      <c r="C195" s="26">
        <v>216208</v>
      </c>
      <c r="D195" s="23" t="s">
        <v>90</v>
      </c>
      <c r="E195" s="23" t="s">
        <v>91</v>
      </c>
      <c r="F195" s="81">
        <v>192279931</v>
      </c>
      <c r="G195" s="26" t="s">
        <v>30</v>
      </c>
      <c r="H195" s="23" t="s">
        <v>28</v>
      </c>
      <c r="I195" s="23" t="s">
        <v>468</v>
      </c>
      <c r="J195" s="23" t="s">
        <v>469</v>
      </c>
      <c r="K195" s="23" t="s">
        <v>53</v>
      </c>
      <c r="L195" s="23" t="s">
        <v>76</v>
      </c>
      <c r="M195" s="24" t="s">
        <v>45</v>
      </c>
      <c r="N195" s="22" t="s">
        <v>456</v>
      </c>
      <c r="O195" s="9">
        <v>3</v>
      </c>
      <c r="P195" s="3">
        <f t="shared" si="139"/>
        <v>0</v>
      </c>
      <c r="Q195" s="3">
        <f t="shared" si="140"/>
        <v>0</v>
      </c>
      <c r="R195" s="3">
        <f t="shared" si="141"/>
        <v>1</v>
      </c>
      <c r="S195" s="3">
        <f t="shared" si="142"/>
        <v>0</v>
      </c>
      <c r="T195" s="3">
        <f t="shared" si="143"/>
        <v>0</v>
      </c>
      <c r="U195" s="3">
        <f t="shared" si="144"/>
        <v>0</v>
      </c>
    </row>
    <row r="196" spans="1:21" x14ac:dyDescent="0.2">
      <c r="A196" s="25" t="s">
        <v>34</v>
      </c>
      <c r="B196" s="4" t="s">
        <v>35</v>
      </c>
      <c r="C196" s="26">
        <v>216208</v>
      </c>
      <c r="D196" s="23" t="s">
        <v>90</v>
      </c>
      <c r="E196" s="23" t="s">
        <v>91</v>
      </c>
      <c r="F196" s="81">
        <v>192279933</v>
      </c>
      <c r="G196" s="26" t="s">
        <v>30</v>
      </c>
      <c r="H196" s="23" t="s">
        <v>28</v>
      </c>
      <c r="I196" s="23" t="s">
        <v>470</v>
      </c>
      <c r="J196" s="23" t="s">
        <v>471</v>
      </c>
      <c r="K196" s="23" t="s">
        <v>53</v>
      </c>
      <c r="L196" s="23" t="s">
        <v>56</v>
      </c>
      <c r="M196" s="24" t="s">
        <v>45</v>
      </c>
      <c r="N196" s="22" t="s">
        <v>456</v>
      </c>
      <c r="O196" s="9">
        <v>3</v>
      </c>
      <c r="P196" s="3">
        <f t="shared" si="139"/>
        <v>0</v>
      </c>
      <c r="Q196" s="3">
        <f t="shared" si="140"/>
        <v>0</v>
      </c>
      <c r="R196" s="3">
        <f t="shared" si="141"/>
        <v>1</v>
      </c>
      <c r="S196" s="3">
        <f t="shared" si="142"/>
        <v>0</v>
      </c>
      <c r="T196" s="3">
        <f t="shared" si="143"/>
        <v>0</v>
      </c>
      <c r="U196" s="3">
        <f t="shared" si="144"/>
        <v>0</v>
      </c>
    </row>
    <row r="197" spans="1:21" x14ac:dyDescent="0.2">
      <c r="A197" s="25" t="s">
        <v>34</v>
      </c>
      <c r="B197" s="4" t="s">
        <v>35</v>
      </c>
      <c r="C197" s="26">
        <v>216208</v>
      </c>
      <c r="D197" s="23" t="s">
        <v>90</v>
      </c>
      <c r="E197" s="23" t="s">
        <v>91</v>
      </c>
      <c r="F197" s="81">
        <v>192279937</v>
      </c>
      <c r="G197" s="26" t="s">
        <v>40</v>
      </c>
      <c r="H197" s="23" t="s">
        <v>28</v>
      </c>
      <c r="I197" s="23" t="s">
        <v>544</v>
      </c>
      <c r="J197" s="23" t="s">
        <v>545</v>
      </c>
      <c r="K197" s="23" t="s">
        <v>53</v>
      </c>
      <c r="L197" s="23" t="s">
        <v>54</v>
      </c>
      <c r="M197" s="24" t="s">
        <v>45</v>
      </c>
      <c r="N197" s="22" t="s">
        <v>456</v>
      </c>
      <c r="O197" s="9">
        <v>3</v>
      </c>
      <c r="P197" s="3">
        <f t="shared" si="139"/>
        <v>0</v>
      </c>
      <c r="Q197" s="3">
        <f t="shared" si="140"/>
        <v>0</v>
      </c>
      <c r="R197" s="3">
        <f t="shared" si="141"/>
        <v>1</v>
      </c>
      <c r="S197" s="3">
        <f t="shared" si="142"/>
        <v>0</v>
      </c>
      <c r="T197" s="3">
        <f t="shared" si="143"/>
        <v>0</v>
      </c>
      <c r="U197" s="3">
        <f t="shared" si="144"/>
        <v>0</v>
      </c>
    </row>
    <row r="198" spans="1:21" x14ac:dyDescent="0.2">
      <c r="A198" s="25" t="s">
        <v>34</v>
      </c>
      <c r="B198" s="4" t="s">
        <v>35</v>
      </c>
      <c r="C198" s="26">
        <v>216208</v>
      </c>
      <c r="D198" s="23" t="s">
        <v>90</v>
      </c>
      <c r="E198" s="23" t="s">
        <v>91</v>
      </c>
      <c r="F198" s="81">
        <v>192279939</v>
      </c>
      <c r="G198" s="26" t="s">
        <v>40</v>
      </c>
      <c r="H198" s="23" t="s">
        <v>28</v>
      </c>
      <c r="I198" s="23" t="s">
        <v>265</v>
      </c>
      <c r="J198" s="23" t="s">
        <v>553</v>
      </c>
      <c r="K198" s="23" t="s">
        <v>37</v>
      </c>
      <c r="L198" s="23" t="s">
        <v>72</v>
      </c>
      <c r="M198" s="24" t="s">
        <v>45</v>
      </c>
      <c r="N198" s="22" t="s">
        <v>456</v>
      </c>
      <c r="O198" s="9">
        <v>1</v>
      </c>
      <c r="P198" s="3">
        <f t="shared" si="139"/>
        <v>1</v>
      </c>
      <c r="Q198" s="3">
        <f t="shared" si="140"/>
        <v>0</v>
      </c>
      <c r="R198" s="3">
        <f t="shared" si="141"/>
        <v>0</v>
      </c>
      <c r="S198" s="3">
        <f t="shared" si="142"/>
        <v>0</v>
      </c>
      <c r="T198" s="3">
        <f t="shared" si="143"/>
        <v>0</v>
      </c>
      <c r="U198" s="3">
        <f t="shared" si="144"/>
        <v>0</v>
      </c>
    </row>
    <row r="199" spans="1:21" x14ac:dyDescent="0.2">
      <c r="A199" s="25" t="s">
        <v>34</v>
      </c>
      <c r="B199" s="4" t="s">
        <v>35</v>
      </c>
      <c r="C199" s="26">
        <v>216208</v>
      </c>
      <c r="D199" s="23" t="s">
        <v>90</v>
      </c>
      <c r="E199" s="23" t="s">
        <v>91</v>
      </c>
      <c r="F199" s="81">
        <v>192279950</v>
      </c>
      <c r="G199" s="26" t="s">
        <v>48</v>
      </c>
      <c r="H199" s="23" t="s">
        <v>28</v>
      </c>
      <c r="I199" s="23" t="s">
        <v>568</v>
      </c>
      <c r="J199" s="23" t="s">
        <v>569</v>
      </c>
      <c r="K199" s="23" t="s">
        <v>37</v>
      </c>
      <c r="L199" s="23" t="s">
        <v>71</v>
      </c>
      <c r="M199" s="24" t="s">
        <v>45</v>
      </c>
      <c r="N199" s="22" t="s">
        <v>456</v>
      </c>
      <c r="O199" s="9">
        <v>2</v>
      </c>
      <c r="P199" s="3">
        <f t="shared" si="139"/>
        <v>0</v>
      </c>
      <c r="Q199" s="3">
        <f t="shared" si="140"/>
        <v>1</v>
      </c>
      <c r="R199" s="3">
        <f t="shared" si="141"/>
        <v>0</v>
      </c>
      <c r="S199" s="3">
        <f t="shared" si="142"/>
        <v>0</v>
      </c>
      <c r="T199" s="3">
        <f t="shared" si="143"/>
        <v>0</v>
      </c>
      <c r="U199" s="3">
        <f t="shared" si="144"/>
        <v>0</v>
      </c>
    </row>
    <row r="200" spans="1:21" x14ac:dyDescent="0.2">
      <c r="A200" s="25" t="s">
        <v>34</v>
      </c>
      <c r="B200" s="4" t="s">
        <v>35</v>
      </c>
      <c r="C200" s="26">
        <v>216208</v>
      </c>
      <c r="D200" s="23" t="s">
        <v>90</v>
      </c>
      <c r="E200" s="23" t="s">
        <v>91</v>
      </c>
      <c r="F200" s="81">
        <v>192279952</v>
      </c>
      <c r="G200" s="26" t="s">
        <v>48</v>
      </c>
      <c r="H200" s="23" t="s">
        <v>28</v>
      </c>
      <c r="I200" s="23" t="s">
        <v>576</v>
      </c>
      <c r="J200" s="23" t="s">
        <v>577</v>
      </c>
      <c r="K200" s="23" t="s">
        <v>37</v>
      </c>
      <c r="L200" s="23" t="s">
        <v>71</v>
      </c>
      <c r="M200" s="24" t="s">
        <v>45</v>
      </c>
      <c r="N200" s="22" t="s">
        <v>456</v>
      </c>
      <c r="O200" s="9">
        <v>2</v>
      </c>
      <c r="P200" s="3">
        <f t="shared" si="139"/>
        <v>0</v>
      </c>
      <c r="Q200" s="3">
        <f t="shared" si="140"/>
        <v>1</v>
      </c>
      <c r="R200" s="3">
        <f t="shared" si="141"/>
        <v>0</v>
      </c>
      <c r="S200" s="3">
        <f t="shared" si="142"/>
        <v>0</v>
      </c>
      <c r="T200" s="3">
        <f t="shared" si="143"/>
        <v>0</v>
      </c>
      <c r="U200" s="3">
        <f t="shared" si="144"/>
        <v>0</v>
      </c>
    </row>
    <row r="201" spans="1:21" x14ac:dyDescent="0.2">
      <c r="A201" s="25" t="s">
        <v>34</v>
      </c>
      <c r="B201" s="4" t="s">
        <v>35</v>
      </c>
      <c r="C201" s="26">
        <v>216208</v>
      </c>
      <c r="D201" s="23" t="s">
        <v>90</v>
      </c>
      <c r="E201" s="23" t="s">
        <v>91</v>
      </c>
      <c r="F201" s="81">
        <v>192279956</v>
      </c>
      <c r="G201" s="26" t="s">
        <v>30</v>
      </c>
      <c r="H201" s="23" t="s">
        <v>28</v>
      </c>
      <c r="I201" s="23" t="s">
        <v>474</v>
      </c>
      <c r="J201" s="23" t="s">
        <v>475</v>
      </c>
      <c r="K201" s="23" t="s">
        <v>37</v>
      </c>
      <c r="L201" s="23" t="s">
        <v>72</v>
      </c>
      <c r="M201" s="24" t="s">
        <v>45</v>
      </c>
      <c r="N201" s="22" t="s">
        <v>456</v>
      </c>
      <c r="O201" s="9">
        <v>3</v>
      </c>
      <c r="P201" s="3">
        <f t="shared" si="139"/>
        <v>0</v>
      </c>
      <c r="Q201" s="3">
        <f t="shared" si="140"/>
        <v>0</v>
      </c>
      <c r="R201" s="3">
        <f t="shared" si="141"/>
        <v>1</v>
      </c>
      <c r="S201" s="3">
        <f t="shared" si="142"/>
        <v>0</v>
      </c>
      <c r="T201" s="3">
        <f t="shared" si="143"/>
        <v>0</v>
      </c>
      <c r="U201" s="3">
        <f t="shared" si="144"/>
        <v>0</v>
      </c>
    </row>
    <row r="202" spans="1:21" x14ac:dyDescent="0.2">
      <c r="A202" s="25" t="s">
        <v>34</v>
      </c>
      <c r="B202" s="4" t="s">
        <v>35</v>
      </c>
      <c r="C202" s="26">
        <v>216208</v>
      </c>
      <c r="D202" s="23" t="s">
        <v>90</v>
      </c>
      <c r="E202" s="23" t="s">
        <v>91</v>
      </c>
      <c r="F202" s="81">
        <v>192279958</v>
      </c>
      <c r="G202" s="26" t="s">
        <v>48</v>
      </c>
      <c r="H202" s="23" t="s">
        <v>28</v>
      </c>
      <c r="I202" s="23" t="s">
        <v>259</v>
      </c>
      <c r="J202" s="23" t="s">
        <v>543</v>
      </c>
      <c r="K202" s="23" t="s">
        <v>37</v>
      </c>
      <c r="L202" s="23" t="s">
        <v>72</v>
      </c>
      <c r="M202" s="24" t="s">
        <v>45</v>
      </c>
      <c r="N202" s="22" t="s">
        <v>456</v>
      </c>
      <c r="O202" s="9">
        <v>2</v>
      </c>
      <c r="P202" s="3">
        <f t="shared" si="139"/>
        <v>0</v>
      </c>
      <c r="Q202" s="3">
        <f t="shared" si="140"/>
        <v>1</v>
      </c>
      <c r="R202" s="3">
        <f t="shared" si="141"/>
        <v>0</v>
      </c>
      <c r="S202" s="3">
        <f t="shared" si="142"/>
        <v>0</v>
      </c>
      <c r="T202" s="3">
        <f t="shared" si="143"/>
        <v>0</v>
      </c>
      <c r="U202" s="3">
        <f t="shared" si="144"/>
        <v>0</v>
      </c>
    </row>
    <row r="203" spans="1:21" x14ac:dyDescent="0.2">
      <c r="A203" s="25" t="s">
        <v>34</v>
      </c>
      <c r="B203" s="4" t="s">
        <v>35</v>
      </c>
      <c r="C203" s="26">
        <v>216208</v>
      </c>
      <c r="D203" s="23" t="s">
        <v>90</v>
      </c>
      <c r="E203" s="23" t="s">
        <v>91</v>
      </c>
      <c r="F203" s="81">
        <v>192279963</v>
      </c>
      <c r="G203" s="26" t="s">
        <v>30</v>
      </c>
      <c r="H203" s="23" t="s">
        <v>28</v>
      </c>
      <c r="I203" s="23" t="s">
        <v>476</v>
      </c>
      <c r="J203" s="23" t="s">
        <v>477</v>
      </c>
      <c r="K203" s="23" t="s">
        <v>37</v>
      </c>
      <c r="L203" s="23" t="s">
        <v>71</v>
      </c>
      <c r="M203" s="24" t="s">
        <v>45</v>
      </c>
      <c r="N203" s="22" t="s">
        <v>456</v>
      </c>
      <c r="O203" s="9">
        <v>3</v>
      </c>
      <c r="P203" s="3">
        <f t="shared" si="139"/>
        <v>0</v>
      </c>
      <c r="Q203" s="3">
        <f t="shared" si="140"/>
        <v>0</v>
      </c>
      <c r="R203" s="3">
        <f t="shared" si="141"/>
        <v>1</v>
      </c>
      <c r="S203" s="3">
        <f t="shared" si="142"/>
        <v>0</v>
      </c>
      <c r="T203" s="3">
        <f t="shared" si="143"/>
        <v>0</v>
      </c>
      <c r="U203" s="3">
        <f t="shared" si="144"/>
        <v>0</v>
      </c>
    </row>
    <row r="204" spans="1:21" x14ac:dyDescent="0.2">
      <c r="A204" s="25" t="s">
        <v>34</v>
      </c>
      <c r="B204" s="4" t="s">
        <v>35</v>
      </c>
      <c r="C204" s="26">
        <v>216208</v>
      </c>
      <c r="D204" s="23" t="s">
        <v>90</v>
      </c>
      <c r="E204" s="23" t="s">
        <v>91</v>
      </c>
      <c r="F204" s="81">
        <v>192279969</v>
      </c>
      <c r="G204" s="26" t="s">
        <v>48</v>
      </c>
      <c r="H204" s="23" t="s">
        <v>28</v>
      </c>
      <c r="I204" s="23" t="s">
        <v>351</v>
      </c>
      <c r="J204" s="23" t="s">
        <v>591</v>
      </c>
      <c r="K204" s="23" t="s">
        <v>37</v>
      </c>
      <c r="L204" s="23" t="s">
        <v>72</v>
      </c>
      <c r="M204" s="24" t="s">
        <v>45</v>
      </c>
      <c r="N204" s="22" t="s">
        <v>456</v>
      </c>
      <c r="O204" s="9">
        <v>2</v>
      </c>
      <c r="P204" s="3">
        <f t="shared" si="139"/>
        <v>0</v>
      </c>
      <c r="Q204" s="3">
        <f t="shared" si="140"/>
        <v>1</v>
      </c>
      <c r="R204" s="3">
        <f t="shared" si="141"/>
        <v>0</v>
      </c>
      <c r="S204" s="3">
        <f t="shared" si="142"/>
        <v>0</v>
      </c>
      <c r="T204" s="3">
        <f t="shared" si="143"/>
        <v>0</v>
      </c>
      <c r="U204" s="3">
        <f t="shared" si="144"/>
        <v>0</v>
      </c>
    </row>
    <row r="205" spans="1:21" x14ac:dyDescent="0.2">
      <c r="A205" s="25" t="s">
        <v>34</v>
      </c>
      <c r="B205" s="4" t="s">
        <v>35</v>
      </c>
      <c r="C205" s="26">
        <v>216208</v>
      </c>
      <c r="D205" s="23" t="s">
        <v>90</v>
      </c>
      <c r="E205" s="23" t="s">
        <v>91</v>
      </c>
      <c r="F205" s="81">
        <v>192279995</v>
      </c>
      <c r="G205" s="26" t="s">
        <v>40</v>
      </c>
      <c r="H205" s="23" t="s">
        <v>28</v>
      </c>
      <c r="I205" s="23" t="s">
        <v>566</v>
      </c>
      <c r="J205" s="23" t="s">
        <v>567</v>
      </c>
      <c r="K205" s="23" t="s">
        <v>37</v>
      </c>
      <c r="L205" s="23" t="s">
        <v>71</v>
      </c>
      <c r="M205" s="24" t="s">
        <v>45</v>
      </c>
      <c r="N205" s="22" t="s">
        <v>456</v>
      </c>
      <c r="O205" s="9">
        <v>2</v>
      </c>
      <c r="P205" s="3">
        <f t="shared" si="139"/>
        <v>0</v>
      </c>
      <c r="Q205" s="3">
        <f t="shared" si="140"/>
        <v>1</v>
      </c>
      <c r="R205" s="3">
        <f t="shared" si="141"/>
        <v>0</v>
      </c>
      <c r="S205" s="3">
        <f t="shared" si="142"/>
        <v>0</v>
      </c>
      <c r="T205" s="3">
        <f t="shared" si="143"/>
        <v>0</v>
      </c>
      <c r="U205" s="3">
        <f t="shared" si="144"/>
        <v>0</v>
      </c>
    </row>
    <row r="206" spans="1:21" x14ac:dyDescent="0.2">
      <c r="A206" s="25" t="s">
        <v>34</v>
      </c>
      <c r="B206" s="4" t="s">
        <v>35</v>
      </c>
      <c r="C206" s="26">
        <v>216208</v>
      </c>
      <c r="D206" s="23" t="s">
        <v>90</v>
      </c>
      <c r="E206" s="23" t="s">
        <v>91</v>
      </c>
      <c r="F206" s="81">
        <v>192280010</v>
      </c>
      <c r="G206" s="26" t="s">
        <v>40</v>
      </c>
      <c r="H206" s="23" t="s">
        <v>28</v>
      </c>
      <c r="I206" s="23" t="s">
        <v>562</v>
      </c>
      <c r="J206" s="23" t="s">
        <v>563</v>
      </c>
      <c r="K206" s="23" t="s">
        <v>37</v>
      </c>
      <c r="L206" s="23" t="s">
        <v>71</v>
      </c>
      <c r="M206" s="24" t="s">
        <v>45</v>
      </c>
      <c r="N206" s="22" t="s">
        <v>456</v>
      </c>
      <c r="O206" s="9">
        <v>2</v>
      </c>
      <c r="P206" s="3">
        <f t="shared" si="139"/>
        <v>0</v>
      </c>
      <c r="Q206" s="3">
        <f t="shared" si="140"/>
        <v>1</v>
      </c>
      <c r="R206" s="3">
        <f t="shared" si="141"/>
        <v>0</v>
      </c>
      <c r="S206" s="3">
        <f t="shared" si="142"/>
        <v>0</v>
      </c>
      <c r="T206" s="3">
        <f t="shared" si="143"/>
        <v>0</v>
      </c>
      <c r="U206" s="3">
        <f t="shared" si="144"/>
        <v>0</v>
      </c>
    </row>
    <row r="207" spans="1:21" x14ac:dyDescent="0.2">
      <c r="A207" s="25" t="s">
        <v>34</v>
      </c>
      <c r="B207" s="4" t="s">
        <v>35</v>
      </c>
      <c r="C207" s="26">
        <v>216208</v>
      </c>
      <c r="D207" s="23" t="s">
        <v>90</v>
      </c>
      <c r="E207" s="23" t="s">
        <v>91</v>
      </c>
      <c r="F207" s="81">
        <v>192280019</v>
      </c>
      <c r="G207" s="26" t="s">
        <v>40</v>
      </c>
      <c r="H207" s="23" t="s">
        <v>28</v>
      </c>
      <c r="I207" s="23" t="s">
        <v>537</v>
      </c>
      <c r="J207" s="23" t="s">
        <v>538</v>
      </c>
      <c r="K207" s="23" t="s">
        <v>37</v>
      </c>
      <c r="L207" s="23" t="s">
        <v>71</v>
      </c>
      <c r="M207" s="24" t="s">
        <v>45</v>
      </c>
      <c r="N207" s="22" t="s">
        <v>456</v>
      </c>
      <c r="O207" s="9">
        <v>2</v>
      </c>
      <c r="P207" s="3">
        <f t="shared" si="139"/>
        <v>0</v>
      </c>
      <c r="Q207" s="3">
        <f t="shared" si="140"/>
        <v>1</v>
      </c>
      <c r="R207" s="3">
        <f t="shared" si="141"/>
        <v>0</v>
      </c>
      <c r="S207" s="3">
        <f t="shared" si="142"/>
        <v>0</v>
      </c>
      <c r="T207" s="3">
        <f t="shared" si="143"/>
        <v>0</v>
      </c>
      <c r="U207" s="3">
        <f t="shared" si="144"/>
        <v>0</v>
      </c>
    </row>
    <row r="208" spans="1:21" x14ac:dyDescent="0.2">
      <c r="A208" s="25" t="s">
        <v>34</v>
      </c>
      <c r="B208" s="4" t="s">
        <v>35</v>
      </c>
      <c r="C208" s="26">
        <v>216208</v>
      </c>
      <c r="D208" s="23" t="s">
        <v>90</v>
      </c>
      <c r="E208" s="23" t="s">
        <v>91</v>
      </c>
      <c r="F208" s="81">
        <v>192280026</v>
      </c>
      <c r="G208" s="26" t="s">
        <v>30</v>
      </c>
      <c r="H208" s="23" t="s">
        <v>28</v>
      </c>
      <c r="I208" s="23" t="s">
        <v>457</v>
      </c>
      <c r="J208" s="23" t="s">
        <v>480</v>
      </c>
      <c r="K208" s="23" t="s">
        <v>37</v>
      </c>
      <c r="L208" s="23" t="s">
        <v>71</v>
      </c>
      <c r="M208" s="24" t="s">
        <v>45</v>
      </c>
      <c r="N208" s="22" t="s">
        <v>456</v>
      </c>
      <c r="O208" s="9">
        <v>3</v>
      </c>
      <c r="P208" s="3">
        <f t="shared" si="139"/>
        <v>0</v>
      </c>
      <c r="Q208" s="3">
        <f t="shared" si="140"/>
        <v>0</v>
      </c>
      <c r="R208" s="3">
        <f t="shared" si="141"/>
        <v>1</v>
      </c>
      <c r="S208" s="3">
        <f t="shared" si="142"/>
        <v>0</v>
      </c>
      <c r="T208" s="3">
        <f t="shared" si="143"/>
        <v>0</v>
      </c>
      <c r="U208" s="3">
        <f t="shared" si="144"/>
        <v>0</v>
      </c>
    </row>
    <row r="209" spans="1:21" x14ac:dyDescent="0.2">
      <c r="A209" s="25" t="s">
        <v>34</v>
      </c>
      <c r="B209" s="4" t="s">
        <v>35</v>
      </c>
      <c r="C209" s="26">
        <v>216208</v>
      </c>
      <c r="D209" s="23" t="s">
        <v>90</v>
      </c>
      <c r="E209" s="23" t="s">
        <v>91</v>
      </c>
      <c r="F209" s="81">
        <v>192280041</v>
      </c>
      <c r="G209" s="26" t="s">
        <v>30</v>
      </c>
      <c r="H209" s="23" t="s">
        <v>28</v>
      </c>
      <c r="I209" s="23" t="s">
        <v>483</v>
      </c>
      <c r="J209" s="23" t="s">
        <v>484</v>
      </c>
      <c r="K209" s="23" t="s">
        <v>53</v>
      </c>
      <c r="L209" s="23" t="s">
        <v>76</v>
      </c>
      <c r="M209" s="24" t="s">
        <v>45</v>
      </c>
      <c r="N209" s="22" t="s">
        <v>456</v>
      </c>
      <c r="O209" s="9">
        <v>3</v>
      </c>
      <c r="P209" s="3">
        <f t="shared" si="139"/>
        <v>0</v>
      </c>
      <c r="Q209" s="3">
        <f t="shared" si="140"/>
        <v>0</v>
      </c>
      <c r="R209" s="3">
        <f t="shared" si="141"/>
        <v>1</v>
      </c>
      <c r="S209" s="3">
        <f t="shared" si="142"/>
        <v>0</v>
      </c>
      <c r="T209" s="3">
        <f t="shared" si="143"/>
        <v>0</v>
      </c>
      <c r="U209" s="3">
        <f t="shared" si="144"/>
        <v>0</v>
      </c>
    </row>
    <row r="210" spans="1:21" x14ac:dyDescent="0.2">
      <c r="A210" s="25" t="s">
        <v>34</v>
      </c>
      <c r="B210" s="4" t="s">
        <v>35</v>
      </c>
      <c r="C210" s="26">
        <v>216208</v>
      </c>
      <c r="D210" s="23" t="s">
        <v>90</v>
      </c>
      <c r="E210" s="23" t="s">
        <v>91</v>
      </c>
      <c r="F210" s="81">
        <v>192280084</v>
      </c>
      <c r="G210" s="26" t="s">
        <v>48</v>
      </c>
      <c r="H210" s="23" t="s">
        <v>28</v>
      </c>
      <c r="I210" s="23" t="s">
        <v>551</v>
      </c>
      <c r="J210" s="23" t="s">
        <v>552</v>
      </c>
      <c r="K210" s="23" t="s">
        <v>53</v>
      </c>
      <c r="L210" s="23" t="s">
        <v>84</v>
      </c>
      <c r="M210" s="24" t="s">
        <v>45</v>
      </c>
      <c r="N210" s="22" t="s">
        <v>456</v>
      </c>
      <c r="O210" s="9">
        <v>2</v>
      </c>
      <c r="P210" s="3">
        <f t="shared" si="139"/>
        <v>0</v>
      </c>
      <c r="Q210" s="3">
        <f t="shared" si="140"/>
        <v>1</v>
      </c>
      <c r="R210" s="3">
        <f t="shared" si="141"/>
        <v>0</v>
      </c>
      <c r="S210" s="3">
        <f t="shared" si="142"/>
        <v>0</v>
      </c>
      <c r="T210" s="3">
        <f t="shared" si="143"/>
        <v>0</v>
      </c>
      <c r="U210" s="3">
        <f t="shared" si="144"/>
        <v>0</v>
      </c>
    </row>
    <row r="211" spans="1:21" x14ac:dyDescent="0.2">
      <c r="A211" s="25" t="s">
        <v>34</v>
      </c>
      <c r="B211" s="4" t="s">
        <v>35</v>
      </c>
      <c r="C211" s="26">
        <v>216208</v>
      </c>
      <c r="D211" s="23" t="s">
        <v>90</v>
      </c>
      <c r="E211" s="23" t="s">
        <v>91</v>
      </c>
      <c r="F211" s="81">
        <v>192280112</v>
      </c>
      <c r="G211" s="26" t="s">
        <v>30</v>
      </c>
      <c r="H211" s="23" t="s">
        <v>28</v>
      </c>
      <c r="I211" s="23" t="s">
        <v>485</v>
      </c>
      <c r="J211" s="23" t="s">
        <v>486</v>
      </c>
      <c r="K211" s="23" t="s">
        <v>37</v>
      </c>
      <c r="L211" s="23" t="s">
        <v>46</v>
      </c>
      <c r="M211" s="24" t="s">
        <v>45</v>
      </c>
      <c r="N211" s="22" t="s">
        <v>456</v>
      </c>
      <c r="O211" s="9">
        <v>2</v>
      </c>
      <c r="P211" s="3">
        <f t="shared" si="139"/>
        <v>0</v>
      </c>
      <c r="Q211" s="3">
        <f t="shared" si="140"/>
        <v>1</v>
      </c>
      <c r="R211" s="3">
        <f t="shared" si="141"/>
        <v>0</v>
      </c>
      <c r="S211" s="3">
        <f t="shared" si="142"/>
        <v>0</v>
      </c>
      <c r="T211" s="3">
        <f t="shared" si="143"/>
        <v>0</v>
      </c>
      <c r="U211" s="3">
        <f t="shared" si="144"/>
        <v>0</v>
      </c>
    </row>
    <row r="212" spans="1:21" x14ac:dyDescent="0.2">
      <c r="A212" s="25" t="s">
        <v>34</v>
      </c>
      <c r="B212" s="4" t="s">
        <v>35</v>
      </c>
      <c r="C212" s="26">
        <v>216208</v>
      </c>
      <c r="D212" s="23" t="s">
        <v>90</v>
      </c>
      <c r="E212" s="23" t="s">
        <v>91</v>
      </c>
      <c r="F212" s="81">
        <v>192280135</v>
      </c>
      <c r="G212" s="26" t="s">
        <v>40</v>
      </c>
      <c r="H212" s="23" t="s">
        <v>28</v>
      </c>
      <c r="I212" s="23" t="s">
        <v>499</v>
      </c>
      <c r="J212" s="23" t="s">
        <v>575</v>
      </c>
      <c r="K212" s="23" t="s">
        <v>37</v>
      </c>
      <c r="L212" s="23" t="s">
        <v>71</v>
      </c>
      <c r="M212" s="24" t="s">
        <v>45</v>
      </c>
      <c r="N212" s="22" t="s">
        <v>456</v>
      </c>
      <c r="O212" s="9">
        <v>2</v>
      </c>
      <c r="P212" s="3">
        <f t="shared" si="139"/>
        <v>0</v>
      </c>
      <c r="Q212" s="3">
        <f t="shared" si="140"/>
        <v>1</v>
      </c>
      <c r="R212" s="3">
        <f t="shared" si="141"/>
        <v>0</v>
      </c>
      <c r="S212" s="3">
        <f t="shared" si="142"/>
        <v>0</v>
      </c>
      <c r="T212" s="3">
        <f t="shared" si="143"/>
        <v>0</v>
      </c>
      <c r="U212" s="3">
        <f t="shared" si="144"/>
        <v>0</v>
      </c>
    </row>
    <row r="213" spans="1:21" x14ac:dyDescent="0.2">
      <c r="A213" s="25" t="s">
        <v>34</v>
      </c>
      <c r="B213" s="4" t="s">
        <v>35</v>
      </c>
      <c r="C213" s="26">
        <v>216208</v>
      </c>
      <c r="D213" s="23" t="s">
        <v>90</v>
      </c>
      <c r="E213" s="23" t="s">
        <v>91</v>
      </c>
      <c r="F213" s="81">
        <v>192280138</v>
      </c>
      <c r="G213" s="26" t="s">
        <v>30</v>
      </c>
      <c r="H213" s="23" t="s">
        <v>28</v>
      </c>
      <c r="I213" s="23" t="s">
        <v>487</v>
      </c>
      <c r="J213" s="23" t="s">
        <v>488</v>
      </c>
      <c r="K213" s="23" t="s">
        <v>37</v>
      </c>
      <c r="L213" s="23" t="s">
        <v>46</v>
      </c>
      <c r="M213" s="24" t="s">
        <v>45</v>
      </c>
      <c r="N213" s="22" t="s">
        <v>456</v>
      </c>
      <c r="O213" s="24" t="s">
        <v>455</v>
      </c>
      <c r="P213" s="3">
        <f t="shared" si="139"/>
        <v>0</v>
      </c>
      <c r="Q213" s="3">
        <f t="shared" si="140"/>
        <v>0</v>
      </c>
      <c r="R213" s="3">
        <f t="shared" si="141"/>
        <v>0</v>
      </c>
      <c r="S213" s="3">
        <f t="shared" si="142"/>
        <v>0</v>
      </c>
      <c r="T213" s="3">
        <f t="shared" si="143"/>
        <v>0</v>
      </c>
      <c r="U213" s="3">
        <f t="shared" si="144"/>
        <v>1</v>
      </c>
    </row>
    <row r="214" spans="1:21" x14ac:dyDescent="0.2">
      <c r="A214" s="25" t="s">
        <v>34</v>
      </c>
      <c r="B214" s="4" t="s">
        <v>35</v>
      </c>
      <c r="C214" s="26">
        <v>216208</v>
      </c>
      <c r="D214" s="23" t="s">
        <v>90</v>
      </c>
      <c r="E214" s="23" t="s">
        <v>91</v>
      </c>
      <c r="F214" s="81">
        <v>192280174</v>
      </c>
      <c r="G214" s="26" t="s">
        <v>30</v>
      </c>
      <c r="H214" s="23" t="s">
        <v>28</v>
      </c>
      <c r="I214" s="23" t="s">
        <v>489</v>
      </c>
      <c r="J214" s="23" t="s">
        <v>490</v>
      </c>
      <c r="K214" s="23" t="s">
        <v>37</v>
      </c>
      <c r="L214" s="23" t="s">
        <v>72</v>
      </c>
      <c r="M214" s="24" t="s">
        <v>45</v>
      </c>
      <c r="N214" s="22" t="s">
        <v>456</v>
      </c>
      <c r="O214" s="9">
        <v>3</v>
      </c>
      <c r="P214" s="3">
        <f t="shared" si="139"/>
        <v>0</v>
      </c>
      <c r="Q214" s="3">
        <f t="shared" si="140"/>
        <v>0</v>
      </c>
      <c r="R214" s="3">
        <f t="shared" si="141"/>
        <v>1</v>
      </c>
      <c r="S214" s="3">
        <f t="shared" si="142"/>
        <v>0</v>
      </c>
      <c r="T214" s="3">
        <f t="shared" si="143"/>
        <v>0</v>
      </c>
      <c r="U214" s="3">
        <f t="shared" si="144"/>
        <v>0</v>
      </c>
    </row>
    <row r="215" spans="1:21" x14ac:dyDescent="0.2">
      <c r="A215" s="25" t="s">
        <v>34</v>
      </c>
      <c r="B215" s="4" t="s">
        <v>35</v>
      </c>
      <c r="C215" s="26">
        <v>216208</v>
      </c>
      <c r="D215" s="23" t="s">
        <v>90</v>
      </c>
      <c r="E215" s="23" t="s">
        <v>91</v>
      </c>
      <c r="F215" s="81">
        <v>192280175</v>
      </c>
      <c r="G215" s="26" t="s">
        <v>40</v>
      </c>
      <c r="H215" s="23" t="s">
        <v>28</v>
      </c>
      <c r="I215" s="23" t="s">
        <v>99</v>
      </c>
      <c r="J215" s="23" t="s">
        <v>603</v>
      </c>
      <c r="K215" s="23" t="s">
        <v>37</v>
      </c>
      <c r="L215" s="23" t="s">
        <v>46</v>
      </c>
      <c r="M215" s="24" t="s">
        <v>45</v>
      </c>
      <c r="N215" s="22" t="s">
        <v>456</v>
      </c>
      <c r="O215" s="9">
        <v>4</v>
      </c>
      <c r="P215" s="3">
        <f t="shared" si="139"/>
        <v>0</v>
      </c>
      <c r="Q215" s="3">
        <f t="shared" si="140"/>
        <v>0</v>
      </c>
      <c r="R215" s="3">
        <f t="shared" si="141"/>
        <v>0</v>
      </c>
      <c r="S215" s="3">
        <f t="shared" si="142"/>
        <v>1</v>
      </c>
      <c r="T215" s="3">
        <f t="shared" si="143"/>
        <v>0</v>
      </c>
      <c r="U215" s="3">
        <f t="shared" si="144"/>
        <v>0</v>
      </c>
    </row>
    <row r="216" spans="1:21" x14ac:dyDescent="0.2">
      <c r="A216" s="25" t="s">
        <v>34</v>
      </c>
      <c r="B216" s="4" t="s">
        <v>35</v>
      </c>
      <c r="C216" s="26">
        <v>216208</v>
      </c>
      <c r="D216" s="23" t="s">
        <v>90</v>
      </c>
      <c r="E216" s="23" t="s">
        <v>91</v>
      </c>
      <c r="F216" s="81">
        <v>192280198</v>
      </c>
      <c r="G216" s="26" t="s">
        <v>48</v>
      </c>
      <c r="H216" s="23" t="s">
        <v>28</v>
      </c>
      <c r="I216" s="23" t="s">
        <v>98</v>
      </c>
      <c r="J216" s="23" t="s">
        <v>584</v>
      </c>
      <c r="K216" s="23" t="s">
        <v>37</v>
      </c>
      <c r="L216" s="23" t="s">
        <v>46</v>
      </c>
      <c r="M216" s="24" t="s">
        <v>45</v>
      </c>
      <c r="N216" s="22" t="s">
        <v>456</v>
      </c>
      <c r="O216" s="9">
        <v>2</v>
      </c>
      <c r="P216" s="3">
        <f t="shared" si="139"/>
        <v>0</v>
      </c>
      <c r="Q216" s="3">
        <f t="shared" si="140"/>
        <v>1</v>
      </c>
      <c r="R216" s="3">
        <f t="shared" si="141"/>
        <v>0</v>
      </c>
      <c r="S216" s="3">
        <f t="shared" si="142"/>
        <v>0</v>
      </c>
      <c r="T216" s="3">
        <f t="shared" si="143"/>
        <v>0</v>
      </c>
      <c r="U216" s="3">
        <f t="shared" si="144"/>
        <v>0</v>
      </c>
    </row>
    <row r="217" spans="1:21" x14ac:dyDescent="0.2">
      <c r="A217" s="25" t="s">
        <v>34</v>
      </c>
      <c r="B217" s="4" t="s">
        <v>35</v>
      </c>
      <c r="C217" s="26">
        <v>216208</v>
      </c>
      <c r="D217" s="23" t="s">
        <v>90</v>
      </c>
      <c r="E217" s="23" t="s">
        <v>91</v>
      </c>
      <c r="F217" s="81">
        <v>192280227</v>
      </c>
      <c r="G217" s="26" t="s">
        <v>40</v>
      </c>
      <c r="H217" s="23" t="s">
        <v>28</v>
      </c>
      <c r="I217" s="23" t="s">
        <v>554</v>
      </c>
      <c r="J217" s="23" t="s">
        <v>555</v>
      </c>
      <c r="K217" s="23" t="s">
        <v>37</v>
      </c>
      <c r="L217" s="23" t="s">
        <v>71</v>
      </c>
      <c r="M217" s="24" t="s">
        <v>45</v>
      </c>
      <c r="N217" s="22" t="s">
        <v>456</v>
      </c>
      <c r="O217" s="9">
        <v>2</v>
      </c>
      <c r="P217" s="3">
        <f t="shared" si="139"/>
        <v>0</v>
      </c>
      <c r="Q217" s="3">
        <f t="shared" si="140"/>
        <v>1</v>
      </c>
      <c r="R217" s="3">
        <f t="shared" si="141"/>
        <v>0</v>
      </c>
      <c r="S217" s="3">
        <f t="shared" si="142"/>
        <v>0</v>
      </c>
      <c r="T217" s="3">
        <f t="shared" si="143"/>
        <v>0</v>
      </c>
      <c r="U217" s="3">
        <f t="shared" si="144"/>
        <v>0</v>
      </c>
    </row>
    <row r="218" spans="1:21" x14ac:dyDescent="0.2">
      <c r="A218" s="25" t="s">
        <v>34</v>
      </c>
      <c r="B218" s="4" t="s">
        <v>35</v>
      </c>
      <c r="C218" s="26">
        <v>216208</v>
      </c>
      <c r="D218" s="23" t="s">
        <v>90</v>
      </c>
      <c r="E218" s="23" t="s">
        <v>91</v>
      </c>
      <c r="F218" s="81">
        <v>192280229</v>
      </c>
      <c r="G218" s="26" t="s">
        <v>48</v>
      </c>
      <c r="H218" s="23" t="s">
        <v>28</v>
      </c>
      <c r="I218" s="23" t="s">
        <v>121</v>
      </c>
      <c r="J218" s="23" t="s">
        <v>596</v>
      </c>
      <c r="K218" s="23" t="s">
        <v>37</v>
      </c>
      <c r="L218" s="23" t="s">
        <v>71</v>
      </c>
      <c r="M218" s="24" t="s">
        <v>45</v>
      </c>
      <c r="N218" s="22" t="s">
        <v>456</v>
      </c>
      <c r="O218" s="9">
        <v>3</v>
      </c>
      <c r="P218" s="3">
        <f t="shared" si="139"/>
        <v>0</v>
      </c>
      <c r="Q218" s="3">
        <f t="shared" si="140"/>
        <v>0</v>
      </c>
      <c r="R218" s="3">
        <f t="shared" si="141"/>
        <v>1</v>
      </c>
      <c r="S218" s="3">
        <f t="shared" si="142"/>
        <v>0</v>
      </c>
      <c r="T218" s="3">
        <f t="shared" si="143"/>
        <v>0</v>
      </c>
      <c r="U218" s="3">
        <f t="shared" si="144"/>
        <v>0</v>
      </c>
    </row>
    <row r="219" spans="1:21" x14ac:dyDescent="0.2">
      <c r="A219" s="25" t="s">
        <v>34</v>
      </c>
      <c r="B219" s="4" t="s">
        <v>35</v>
      </c>
      <c r="C219" s="26">
        <v>216208</v>
      </c>
      <c r="D219" s="23" t="s">
        <v>90</v>
      </c>
      <c r="E219" s="23" t="s">
        <v>91</v>
      </c>
      <c r="F219" s="81">
        <v>192280230</v>
      </c>
      <c r="G219" s="26" t="s">
        <v>40</v>
      </c>
      <c r="H219" s="23" t="s">
        <v>28</v>
      </c>
      <c r="I219" s="23" t="s">
        <v>539</v>
      </c>
      <c r="J219" s="23" t="s">
        <v>540</v>
      </c>
      <c r="K219" s="23" t="s">
        <v>37</v>
      </c>
      <c r="L219" s="23" t="s">
        <v>71</v>
      </c>
      <c r="M219" s="24" t="s">
        <v>45</v>
      </c>
      <c r="N219" s="22" t="s">
        <v>456</v>
      </c>
      <c r="O219" s="24" t="s">
        <v>455</v>
      </c>
      <c r="P219" s="3">
        <f t="shared" si="139"/>
        <v>0</v>
      </c>
      <c r="Q219" s="3">
        <f t="shared" si="140"/>
        <v>0</v>
      </c>
      <c r="R219" s="3">
        <f t="shared" si="141"/>
        <v>0</v>
      </c>
      <c r="S219" s="3">
        <f t="shared" si="142"/>
        <v>0</v>
      </c>
      <c r="T219" s="3">
        <f t="shared" si="143"/>
        <v>0</v>
      </c>
      <c r="U219" s="3">
        <f t="shared" si="144"/>
        <v>1</v>
      </c>
    </row>
    <row r="220" spans="1:21" x14ac:dyDescent="0.2">
      <c r="A220" s="25" t="s">
        <v>34</v>
      </c>
      <c r="B220" s="4" t="s">
        <v>35</v>
      </c>
      <c r="C220" s="26">
        <v>216208</v>
      </c>
      <c r="D220" s="23" t="s">
        <v>90</v>
      </c>
      <c r="E220" s="23" t="s">
        <v>91</v>
      </c>
      <c r="F220" s="81">
        <v>192280253</v>
      </c>
      <c r="G220" s="26" t="s">
        <v>30</v>
      </c>
      <c r="H220" s="23" t="s">
        <v>28</v>
      </c>
      <c r="I220" s="23" t="s">
        <v>493</v>
      </c>
      <c r="J220" s="23" t="s">
        <v>494</v>
      </c>
      <c r="K220" s="23" t="s">
        <v>37</v>
      </c>
      <c r="L220" s="23" t="s">
        <v>71</v>
      </c>
      <c r="M220" s="24" t="s">
        <v>45</v>
      </c>
      <c r="N220" s="22" t="s">
        <v>456</v>
      </c>
      <c r="O220" s="9">
        <v>2</v>
      </c>
      <c r="P220" s="3">
        <f t="shared" si="139"/>
        <v>0</v>
      </c>
      <c r="Q220" s="3">
        <f t="shared" si="140"/>
        <v>1</v>
      </c>
      <c r="R220" s="3">
        <f t="shared" si="141"/>
        <v>0</v>
      </c>
      <c r="S220" s="3">
        <f t="shared" si="142"/>
        <v>0</v>
      </c>
      <c r="T220" s="3">
        <f t="shared" si="143"/>
        <v>0</v>
      </c>
      <c r="U220" s="3">
        <f t="shared" si="144"/>
        <v>0</v>
      </c>
    </row>
    <row r="221" spans="1:21" x14ac:dyDescent="0.2">
      <c r="A221" s="25" t="s">
        <v>34</v>
      </c>
      <c r="B221" s="4" t="s">
        <v>35</v>
      </c>
      <c r="C221" s="26">
        <v>216208</v>
      </c>
      <c r="D221" s="23" t="s">
        <v>90</v>
      </c>
      <c r="E221" s="23" t="s">
        <v>91</v>
      </c>
      <c r="F221" s="81">
        <v>192280261</v>
      </c>
      <c r="G221" s="26" t="s">
        <v>30</v>
      </c>
      <c r="H221" s="23" t="s">
        <v>28</v>
      </c>
      <c r="I221" s="23" t="s">
        <v>495</v>
      </c>
      <c r="J221" s="23" t="s">
        <v>496</v>
      </c>
      <c r="K221" s="23" t="s">
        <v>53</v>
      </c>
      <c r="L221" s="23" t="s">
        <v>76</v>
      </c>
      <c r="M221" s="24" t="s">
        <v>45</v>
      </c>
      <c r="N221" s="22" t="s">
        <v>456</v>
      </c>
      <c r="O221" s="9">
        <v>3</v>
      </c>
      <c r="P221" s="3">
        <f t="shared" si="139"/>
        <v>0</v>
      </c>
      <c r="Q221" s="3">
        <f t="shared" si="140"/>
        <v>0</v>
      </c>
      <c r="R221" s="3">
        <f t="shared" si="141"/>
        <v>1</v>
      </c>
      <c r="S221" s="3">
        <f t="shared" si="142"/>
        <v>0</v>
      </c>
      <c r="T221" s="3">
        <f t="shared" si="143"/>
        <v>0</v>
      </c>
      <c r="U221" s="3">
        <f t="shared" si="144"/>
        <v>0</v>
      </c>
    </row>
    <row r="222" spans="1:21" x14ac:dyDescent="0.2">
      <c r="A222" s="25" t="s">
        <v>34</v>
      </c>
      <c r="B222" s="4" t="s">
        <v>35</v>
      </c>
      <c r="C222" s="26">
        <v>216208</v>
      </c>
      <c r="D222" s="23" t="s">
        <v>90</v>
      </c>
      <c r="E222" s="23" t="s">
        <v>91</v>
      </c>
      <c r="F222" s="81">
        <v>192280266</v>
      </c>
      <c r="G222" s="26" t="s">
        <v>40</v>
      </c>
      <c r="H222" s="23" t="s">
        <v>28</v>
      </c>
      <c r="I222" s="23" t="s">
        <v>549</v>
      </c>
      <c r="J222" s="23" t="s">
        <v>580</v>
      </c>
      <c r="K222" s="23" t="s">
        <v>37</v>
      </c>
      <c r="L222" s="23" t="s">
        <v>71</v>
      </c>
      <c r="M222" s="24" t="s">
        <v>45</v>
      </c>
      <c r="N222" s="22" t="s">
        <v>456</v>
      </c>
      <c r="O222" s="9">
        <v>2</v>
      </c>
      <c r="P222" s="3">
        <f t="shared" ref="P222:P258" si="145">IF(O222=1,1,0)</f>
        <v>0</v>
      </c>
      <c r="Q222" s="3">
        <f t="shared" ref="Q222:Q258" si="146">IF(O222=2,1,0)</f>
        <v>1</v>
      </c>
      <c r="R222" s="3">
        <f t="shared" ref="R222:R258" si="147">IF(O222=3,1,0)</f>
        <v>0</v>
      </c>
      <c r="S222" s="3">
        <f t="shared" ref="S222:S258" si="148">IF(O222=4,1,0)</f>
        <v>0</v>
      </c>
      <c r="T222" s="3">
        <f t="shared" ref="T222:T258" si="149">IF(O222=5,1,0)</f>
        <v>0</v>
      </c>
      <c r="U222" s="3">
        <f t="shared" ref="U222:U258" si="150">IF(O222="Bez fin. zn.",1,IF(O222="N (nehodnoceno)",1,0))</f>
        <v>0</v>
      </c>
    </row>
    <row r="223" spans="1:21" x14ac:dyDescent="0.2">
      <c r="A223" s="25" t="s">
        <v>34</v>
      </c>
      <c r="B223" s="4" t="s">
        <v>35</v>
      </c>
      <c r="C223" s="26">
        <v>216208</v>
      </c>
      <c r="D223" s="23" t="s">
        <v>90</v>
      </c>
      <c r="E223" s="23" t="s">
        <v>91</v>
      </c>
      <c r="F223" s="81">
        <v>192280267</v>
      </c>
      <c r="G223" s="26" t="s">
        <v>48</v>
      </c>
      <c r="H223" s="23" t="s">
        <v>28</v>
      </c>
      <c r="I223" s="23" t="s">
        <v>549</v>
      </c>
      <c r="J223" s="23" t="s">
        <v>550</v>
      </c>
      <c r="K223" s="23" t="s">
        <v>37</v>
      </c>
      <c r="L223" s="23" t="s">
        <v>71</v>
      </c>
      <c r="M223" s="24" t="s">
        <v>45</v>
      </c>
      <c r="N223" s="22" t="s">
        <v>456</v>
      </c>
      <c r="O223" s="9">
        <v>5</v>
      </c>
      <c r="P223" s="3">
        <f t="shared" si="145"/>
        <v>0</v>
      </c>
      <c r="Q223" s="3">
        <f t="shared" si="146"/>
        <v>0</v>
      </c>
      <c r="R223" s="3">
        <f t="shared" si="147"/>
        <v>0</v>
      </c>
      <c r="S223" s="3">
        <f t="shared" si="148"/>
        <v>0</v>
      </c>
      <c r="T223" s="3">
        <f t="shared" si="149"/>
        <v>1</v>
      </c>
      <c r="U223" s="3">
        <f t="shared" si="150"/>
        <v>0</v>
      </c>
    </row>
    <row r="224" spans="1:21" x14ac:dyDescent="0.2">
      <c r="A224" s="25" t="s">
        <v>34</v>
      </c>
      <c r="B224" s="4" t="s">
        <v>35</v>
      </c>
      <c r="C224" s="26">
        <v>216208</v>
      </c>
      <c r="D224" s="23" t="s">
        <v>90</v>
      </c>
      <c r="E224" s="23" t="s">
        <v>91</v>
      </c>
      <c r="F224" s="81">
        <v>192280271</v>
      </c>
      <c r="G224" s="26" t="s">
        <v>40</v>
      </c>
      <c r="H224" s="23" t="s">
        <v>28</v>
      </c>
      <c r="I224" s="23" t="s">
        <v>124</v>
      </c>
      <c r="J224" s="23" t="s">
        <v>526</v>
      </c>
      <c r="K224" s="23" t="s">
        <v>37</v>
      </c>
      <c r="L224" s="23" t="s">
        <v>46</v>
      </c>
      <c r="M224" s="24" t="s">
        <v>45</v>
      </c>
      <c r="N224" s="22" t="s">
        <v>456</v>
      </c>
      <c r="O224" s="9">
        <v>2</v>
      </c>
      <c r="P224" s="3">
        <f t="shared" si="145"/>
        <v>0</v>
      </c>
      <c r="Q224" s="3">
        <f t="shared" si="146"/>
        <v>1</v>
      </c>
      <c r="R224" s="3">
        <f t="shared" si="147"/>
        <v>0</v>
      </c>
      <c r="S224" s="3">
        <f t="shared" si="148"/>
        <v>0</v>
      </c>
      <c r="T224" s="3">
        <f t="shared" si="149"/>
        <v>0</v>
      </c>
      <c r="U224" s="3">
        <f t="shared" si="150"/>
        <v>0</v>
      </c>
    </row>
    <row r="225" spans="1:21" x14ac:dyDescent="0.2">
      <c r="A225" s="25" t="s">
        <v>34</v>
      </c>
      <c r="B225" s="4" t="s">
        <v>35</v>
      </c>
      <c r="C225" s="26">
        <v>216208</v>
      </c>
      <c r="D225" s="23" t="s">
        <v>90</v>
      </c>
      <c r="E225" s="23" t="s">
        <v>91</v>
      </c>
      <c r="F225" s="81">
        <v>192280313</v>
      </c>
      <c r="G225" s="26" t="s">
        <v>48</v>
      </c>
      <c r="H225" s="23" t="s">
        <v>28</v>
      </c>
      <c r="I225" s="23" t="s">
        <v>254</v>
      </c>
      <c r="J225" s="23" t="s">
        <v>529</v>
      </c>
      <c r="K225" s="23" t="s">
        <v>37</v>
      </c>
      <c r="L225" s="23" t="s">
        <v>71</v>
      </c>
      <c r="M225" s="24" t="s">
        <v>45</v>
      </c>
      <c r="N225" s="22" t="s">
        <v>456</v>
      </c>
      <c r="O225" s="9">
        <v>3</v>
      </c>
      <c r="P225" s="3">
        <f t="shared" si="145"/>
        <v>0</v>
      </c>
      <c r="Q225" s="3">
        <f t="shared" si="146"/>
        <v>0</v>
      </c>
      <c r="R225" s="3">
        <f t="shared" si="147"/>
        <v>1</v>
      </c>
      <c r="S225" s="3">
        <f t="shared" si="148"/>
        <v>0</v>
      </c>
      <c r="T225" s="3">
        <f t="shared" si="149"/>
        <v>0</v>
      </c>
      <c r="U225" s="3">
        <f t="shared" si="150"/>
        <v>0</v>
      </c>
    </row>
    <row r="226" spans="1:21" x14ac:dyDescent="0.2">
      <c r="A226" s="25" t="s">
        <v>34</v>
      </c>
      <c r="B226" s="4" t="s">
        <v>35</v>
      </c>
      <c r="C226" s="26">
        <v>216208</v>
      </c>
      <c r="D226" s="23" t="s">
        <v>90</v>
      </c>
      <c r="E226" s="23" t="s">
        <v>91</v>
      </c>
      <c r="F226" s="81">
        <v>192280320</v>
      </c>
      <c r="G226" s="26" t="s">
        <v>48</v>
      </c>
      <c r="H226" s="23" t="s">
        <v>28</v>
      </c>
      <c r="I226" s="23" t="s">
        <v>560</v>
      </c>
      <c r="J226" s="23" t="s">
        <v>561</v>
      </c>
      <c r="K226" s="23" t="s">
        <v>37</v>
      </c>
      <c r="L226" s="23" t="s">
        <v>72</v>
      </c>
      <c r="M226" s="24" t="s">
        <v>45</v>
      </c>
      <c r="N226" s="22" t="s">
        <v>456</v>
      </c>
      <c r="O226" s="9">
        <v>2</v>
      </c>
      <c r="P226" s="3">
        <f t="shared" si="145"/>
        <v>0</v>
      </c>
      <c r="Q226" s="3">
        <f t="shared" si="146"/>
        <v>1</v>
      </c>
      <c r="R226" s="3">
        <f t="shared" si="147"/>
        <v>0</v>
      </c>
      <c r="S226" s="3">
        <f t="shared" si="148"/>
        <v>0</v>
      </c>
      <c r="T226" s="3">
        <f t="shared" si="149"/>
        <v>0</v>
      </c>
      <c r="U226" s="3">
        <f t="shared" si="150"/>
        <v>0</v>
      </c>
    </row>
    <row r="227" spans="1:21" x14ac:dyDescent="0.2">
      <c r="A227" s="25" t="s">
        <v>34</v>
      </c>
      <c r="B227" s="4" t="s">
        <v>35</v>
      </c>
      <c r="C227" s="26">
        <v>216208</v>
      </c>
      <c r="D227" s="23" t="s">
        <v>90</v>
      </c>
      <c r="E227" s="23" t="s">
        <v>91</v>
      </c>
      <c r="F227" s="81">
        <v>192280329</v>
      </c>
      <c r="G227" s="26" t="s">
        <v>30</v>
      </c>
      <c r="H227" s="23" t="s">
        <v>28</v>
      </c>
      <c r="I227" s="23" t="s">
        <v>497</v>
      </c>
      <c r="J227" s="23" t="s">
        <v>498</v>
      </c>
      <c r="K227" s="23" t="s">
        <v>53</v>
      </c>
      <c r="L227" s="23" t="s">
        <v>54</v>
      </c>
      <c r="M227" s="24" t="s">
        <v>45</v>
      </c>
      <c r="N227" s="22" t="s">
        <v>456</v>
      </c>
      <c r="O227" s="24" t="s">
        <v>455</v>
      </c>
      <c r="P227" s="3">
        <f t="shared" si="145"/>
        <v>0</v>
      </c>
      <c r="Q227" s="3">
        <f t="shared" si="146"/>
        <v>0</v>
      </c>
      <c r="R227" s="3">
        <f t="shared" si="147"/>
        <v>0</v>
      </c>
      <c r="S227" s="3">
        <f t="shared" si="148"/>
        <v>0</v>
      </c>
      <c r="T227" s="3">
        <f t="shared" si="149"/>
        <v>0</v>
      </c>
      <c r="U227" s="3">
        <f t="shared" si="150"/>
        <v>1</v>
      </c>
    </row>
    <row r="228" spans="1:21" x14ac:dyDescent="0.2">
      <c r="A228" s="25" t="s">
        <v>34</v>
      </c>
      <c r="B228" s="4" t="s">
        <v>35</v>
      </c>
      <c r="C228" s="26">
        <v>216208</v>
      </c>
      <c r="D228" s="23" t="s">
        <v>90</v>
      </c>
      <c r="E228" s="23" t="s">
        <v>91</v>
      </c>
      <c r="F228" s="81">
        <v>192280342</v>
      </c>
      <c r="G228" s="26" t="s">
        <v>48</v>
      </c>
      <c r="H228" s="23" t="s">
        <v>28</v>
      </c>
      <c r="I228" s="23" t="s">
        <v>594</v>
      </c>
      <c r="J228" s="23" t="s">
        <v>595</v>
      </c>
      <c r="K228" s="23" t="s">
        <v>37</v>
      </c>
      <c r="L228" s="23" t="s">
        <v>71</v>
      </c>
      <c r="M228" s="24" t="s">
        <v>45</v>
      </c>
      <c r="N228" s="22" t="s">
        <v>456</v>
      </c>
      <c r="O228" s="9">
        <v>3</v>
      </c>
      <c r="P228" s="3">
        <f t="shared" si="145"/>
        <v>0</v>
      </c>
      <c r="Q228" s="3">
        <f t="shared" si="146"/>
        <v>0</v>
      </c>
      <c r="R228" s="3">
        <f t="shared" si="147"/>
        <v>1</v>
      </c>
      <c r="S228" s="3">
        <f t="shared" si="148"/>
        <v>0</v>
      </c>
      <c r="T228" s="3">
        <f t="shared" si="149"/>
        <v>0</v>
      </c>
      <c r="U228" s="3">
        <f t="shared" si="150"/>
        <v>0</v>
      </c>
    </row>
    <row r="229" spans="1:21" x14ac:dyDescent="0.2">
      <c r="A229" s="25" t="s">
        <v>34</v>
      </c>
      <c r="B229" s="4" t="s">
        <v>35</v>
      </c>
      <c r="C229" s="26">
        <v>216208</v>
      </c>
      <c r="D229" s="23" t="s">
        <v>90</v>
      </c>
      <c r="E229" s="23" t="s">
        <v>91</v>
      </c>
      <c r="F229" s="81">
        <v>192280347</v>
      </c>
      <c r="G229" s="26" t="s">
        <v>30</v>
      </c>
      <c r="H229" s="23" t="s">
        <v>28</v>
      </c>
      <c r="I229" s="23" t="s">
        <v>103</v>
      </c>
      <c r="J229" s="23" t="s">
        <v>571</v>
      </c>
      <c r="K229" s="23" t="s">
        <v>37</v>
      </c>
      <c r="L229" s="23" t="s">
        <v>71</v>
      </c>
      <c r="M229" s="24" t="s">
        <v>45</v>
      </c>
      <c r="N229" s="22" t="s">
        <v>456</v>
      </c>
      <c r="O229" s="9">
        <v>5</v>
      </c>
      <c r="P229" s="3">
        <f t="shared" si="145"/>
        <v>0</v>
      </c>
      <c r="Q229" s="3">
        <f t="shared" si="146"/>
        <v>0</v>
      </c>
      <c r="R229" s="3">
        <f t="shared" si="147"/>
        <v>0</v>
      </c>
      <c r="S229" s="3">
        <f t="shared" si="148"/>
        <v>0</v>
      </c>
      <c r="T229" s="3">
        <f t="shared" si="149"/>
        <v>1</v>
      </c>
      <c r="U229" s="3">
        <f t="shared" si="150"/>
        <v>0</v>
      </c>
    </row>
    <row r="230" spans="1:21" x14ac:dyDescent="0.2">
      <c r="A230" s="25" t="s">
        <v>34</v>
      </c>
      <c r="B230" s="4" t="s">
        <v>35</v>
      </c>
      <c r="C230" s="26">
        <v>216208</v>
      </c>
      <c r="D230" s="23" t="s">
        <v>90</v>
      </c>
      <c r="E230" s="23" t="s">
        <v>91</v>
      </c>
      <c r="F230" s="81">
        <v>192280378</v>
      </c>
      <c r="G230" s="26" t="s">
        <v>30</v>
      </c>
      <c r="H230" s="23" t="s">
        <v>28</v>
      </c>
      <c r="I230" s="23" t="s">
        <v>499</v>
      </c>
      <c r="J230" s="23" t="s">
        <v>500</v>
      </c>
      <c r="K230" s="23" t="s">
        <v>37</v>
      </c>
      <c r="L230" s="23" t="s">
        <v>71</v>
      </c>
      <c r="M230" s="24" t="s">
        <v>45</v>
      </c>
      <c r="N230" s="22" t="s">
        <v>456</v>
      </c>
      <c r="O230" s="9">
        <v>2</v>
      </c>
      <c r="P230" s="3">
        <f t="shared" si="145"/>
        <v>0</v>
      </c>
      <c r="Q230" s="3">
        <f t="shared" si="146"/>
        <v>1</v>
      </c>
      <c r="R230" s="3">
        <f t="shared" si="147"/>
        <v>0</v>
      </c>
      <c r="S230" s="3">
        <f t="shared" si="148"/>
        <v>0</v>
      </c>
      <c r="T230" s="3">
        <f t="shared" si="149"/>
        <v>0</v>
      </c>
      <c r="U230" s="3">
        <f t="shared" si="150"/>
        <v>0</v>
      </c>
    </row>
    <row r="231" spans="1:21" x14ac:dyDescent="0.2">
      <c r="A231" s="25" t="s">
        <v>34</v>
      </c>
      <c r="B231" s="4" t="s">
        <v>35</v>
      </c>
      <c r="C231" s="26">
        <v>216208</v>
      </c>
      <c r="D231" s="23" t="s">
        <v>90</v>
      </c>
      <c r="E231" s="23" t="s">
        <v>91</v>
      </c>
      <c r="F231" s="81">
        <v>192280379</v>
      </c>
      <c r="G231" s="26" t="s">
        <v>40</v>
      </c>
      <c r="H231" s="23" t="s">
        <v>28</v>
      </c>
      <c r="I231" s="23" t="s">
        <v>527</v>
      </c>
      <c r="J231" s="23" t="s">
        <v>528</v>
      </c>
      <c r="K231" s="23" t="s">
        <v>37</v>
      </c>
      <c r="L231" s="23" t="s">
        <v>72</v>
      </c>
      <c r="M231" s="24" t="s">
        <v>45</v>
      </c>
      <c r="N231" s="22" t="s">
        <v>456</v>
      </c>
      <c r="O231" s="9">
        <v>2</v>
      </c>
      <c r="P231" s="3">
        <f t="shared" si="145"/>
        <v>0</v>
      </c>
      <c r="Q231" s="3">
        <f t="shared" si="146"/>
        <v>1</v>
      </c>
      <c r="R231" s="3">
        <f t="shared" si="147"/>
        <v>0</v>
      </c>
      <c r="S231" s="3">
        <f t="shared" si="148"/>
        <v>0</v>
      </c>
      <c r="T231" s="3">
        <f t="shared" si="149"/>
        <v>0</v>
      </c>
      <c r="U231" s="3">
        <f t="shared" si="150"/>
        <v>0</v>
      </c>
    </row>
    <row r="232" spans="1:21" x14ac:dyDescent="0.2">
      <c r="A232" s="25" t="s">
        <v>34</v>
      </c>
      <c r="B232" s="4" t="s">
        <v>35</v>
      </c>
      <c r="C232" s="26">
        <v>216208</v>
      </c>
      <c r="D232" s="23" t="s">
        <v>90</v>
      </c>
      <c r="E232" s="23" t="s">
        <v>91</v>
      </c>
      <c r="F232" s="81">
        <v>192280380</v>
      </c>
      <c r="G232" s="26" t="s">
        <v>30</v>
      </c>
      <c r="H232" s="23" t="s">
        <v>28</v>
      </c>
      <c r="I232" s="23" t="s">
        <v>501</v>
      </c>
      <c r="J232" s="23" t="s">
        <v>502</v>
      </c>
      <c r="K232" s="23" t="s">
        <v>53</v>
      </c>
      <c r="L232" s="23" t="s">
        <v>65</v>
      </c>
      <c r="M232" s="24" t="s">
        <v>45</v>
      </c>
      <c r="N232" s="22" t="s">
        <v>456</v>
      </c>
      <c r="O232" s="9">
        <v>2</v>
      </c>
      <c r="P232" s="3">
        <f t="shared" si="145"/>
        <v>0</v>
      </c>
      <c r="Q232" s="3">
        <f t="shared" si="146"/>
        <v>1</v>
      </c>
      <c r="R232" s="3">
        <f t="shared" si="147"/>
        <v>0</v>
      </c>
      <c r="S232" s="3">
        <f t="shared" si="148"/>
        <v>0</v>
      </c>
      <c r="T232" s="3">
        <f t="shared" si="149"/>
        <v>0</v>
      </c>
      <c r="U232" s="3">
        <f t="shared" si="150"/>
        <v>0</v>
      </c>
    </row>
    <row r="233" spans="1:21" x14ac:dyDescent="0.2">
      <c r="A233" s="25" t="s">
        <v>34</v>
      </c>
      <c r="B233" s="4" t="s">
        <v>35</v>
      </c>
      <c r="C233" s="26">
        <v>216208</v>
      </c>
      <c r="D233" s="23" t="s">
        <v>90</v>
      </c>
      <c r="E233" s="23" t="s">
        <v>91</v>
      </c>
      <c r="F233" s="81">
        <v>192280395</v>
      </c>
      <c r="G233" s="26" t="s">
        <v>27</v>
      </c>
      <c r="H233" s="23" t="s">
        <v>24</v>
      </c>
      <c r="I233" s="23" t="s">
        <v>589</v>
      </c>
      <c r="J233" s="23" t="s">
        <v>590</v>
      </c>
      <c r="K233" s="23" t="s">
        <v>37</v>
      </c>
      <c r="L233" s="23" t="s">
        <v>71</v>
      </c>
      <c r="M233" s="24" t="s">
        <v>45</v>
      </c>
      <c r="N233" s="22" t="s">
        <v>456</v>
      </c>
      <c r="O233" s="9">
        <v>1</v>
      </c>
      <c r="P233" s="3">
        <f t="shared" si="145"/>
        <v>1</v>
      </c>
      <c r="Q233" s="3">
        <f t="shared" si="146"/>
        <v>0</v>
      </c>
      <c r="R233" s="3">
        <f t="shared" si="147"/>
        <v>0</v>
      </c>
      <c r="S233" s="3">
        <f t="shared" si="148"/>
        <v>0</v>
      </c>
      <c r="T233" s="3">
        <f t="shared" si="149"/>
        <v>0</v>
      </c>
      <c r="U233" s="3">
        <f t="shared" si="150"/>
        <v>0</v>
      </c>
    </row>
    <row r="234" spans="1:21" x14ac:dyDescent="0.2">
      <c r="A234" s="25" t="s">
        <v>34</v>
      </c>
      <c r="B234" s="4" t="s">
        <v>35</v>
      </c>
      <c r="C234" s="26">
        <v>216208</v>
      </c>
      <c r="D234" s="23" t="s">
        <v>90</v>
      </c>
      <c r="E234" s="23" t="s">
        <v>91</v>
      </c>
      <c r="F234" s="81">
        <v>192280411</v>
      </c>
      <c r="G234" s="26" t="s">
        <v>48</v>
      </c>
      <c r="H234" s="23" t="s">
        <v>28</v>
      </c>
      <c r="I234" s="23" t="s">
        <v>592</v>
      </c>
      <c r="J234" s="23" t="s">
        <v>593</v>
      </c>
      <c r="K234" s="23" t="s">
        <v>37</v>
      </c>
      <c r="L234" s="23" t="s">
        <v>46</v>
      </c>
      <c r="M234" s="24" t="s">
        <v>45</v>
      </c>
      <c r="N234" s="22" t="s">
        <v>456</v>
      </c>
      <c r="O234" s="24" t="s">
        <v>455</v>
      </c>
      <c r="P234" s="3">
        <f t="shared" si="145"/>
        <v>0</v>
      </c>
      <c r="Q234" s="3">
        <f t="shared" si="146"/>
        <v>0</v>
      </c>
      <c r="R234" s="3">
        <f t="shared" si="147"/>
        <v>0</v>
      </c>
      <c r="S234" s="3">
        <f t="shared" si="148"/>
        <v>0</v>
      </c>
      <c r="T234" s="3">
        <f t="shared" si="149"/>
        <v>0</v>
      </c>
      <c r="U234" s="3">
        <f t="shared" si="150"/>
        <v>1</v>
      </c>
    </row>
    <row r="235" spans="1:21" x14ac:dyDescent="0.2">
      <c r="A235" s="25" t="s">
        <v>34</v>
      </c>
      <c r="B235" s="4" t="s">
        <v>35</v>
      </c>
      <c r="C235" s="26">
        <v>216208</v>
      </c>
      <c r="D235" s="23" t="s">
        <v>90</v>
      </c>
      <c r="E235" s="23" t="s">
        <v>91</v>
      </c>
      <c r="F235" s="81">
        <v>192280413</v>
      </c>
      <c r="G235" s="26" t="s">
        <v>27</v>
      </c>
      <c r="H235" s="23" t="s">
        <v>24</v>
      </c>
      <c r="I235" s="23" t="s">
        <v>564</v>
      </c>
      <c r="J235" s="23" t="s">
        <v>565</v>
      </c>
      <c r="K235" s="23" t="s">
        <v>37</v>
      </c>
      <c r="L235" s="23" t="s">
        <v>71</v>
      </c>
      <c r="M235" s="24" t="s">
        <v>45</v>
      </c>
      <c r="N235" s="22" t="s">
        <v>456</v>
      </c>
      <c r="O235" s="9">
        <v>2</v>
      </c>
      <c r="P235" s="3">
        <f t="shared" si="145"/>
        <v>0</v>
      </c>
      <c r="Q235" s="3">
        <f t="shared" si="146"/>
        <v>1</v>
      </c>
      <c r="R235" s="3">
        <f t="shared" si="147"/>
        <v>0</v>
      </c>
      <c r="S235" s="3">
        <f t="shared" si="148"/>
        <v>0</v>
      </c>
      <c r="T235" s="3">
        <f t="shared" si="149"/>
        <v>0</v>
      </c>
      <c r="U235" s="3">
        <f t="shared" si="150"/>
        <v>0</v>
      </c>
    </row>
    <row r="236" spans="1:21" x14ac:dyDescent="0.2">
      <c r="A236" s="25" t="s">
        <v>34</v>
      </c>
      <c r="B236" s="4" t="s">
        <v>35</v>
      </c>
      <c r="C236" s="26">
        <v>216208</v>
      </c>
      <c r="D236" s="23" t="s">
        <v>90</v>
      </c>
      <c r="E236" s="23" t="s">
        <v>91</v>
      </c>
      <c r="F236" s="81">
        <v>192280419</v>
      </c>
      <c r="G236" s="26" t="s">
        <v>33</v>
      </c>
      <c r="H236" s="23" t="s">
        <v>24</v>
      </c>
      <c r="I236" s="23" t="s">
        <v>556</v>
      </c>
      <c r="J236" s="23" t="s">
        <v>557</v>
      </c>
      <c r="K236" s="23" t="s">
        <v>37</v>
      </c>
      <c r="L236" s="23" t="s">
        <v>71</v>
      </c>
      <c r="M236" s="24" t="s">
        <v>45</v>
      </c>
      <c r="N236" s="22" t="s">
        <v>456</v>
      </c>
      <c r="O236" s="9">
        <v>2</v>
      </c>
      <c r="P236" s="3">
        <f t="shared" si="145"/>
        <v>0</v>
      </c>
      <c r="Q236" s="3">
        <f t="shared" si="146"/>
        <v>1</v>
      </c>
      <c r="R236" s="3">
        <f t="shared" si="147"/>
        <v>0</v>
      </c>
      <c r="S236" s="3">
        <f t="shared" si="148"/>
        <v>0</v>
      </c>
      <c r="T236" s="3">
        <f t="shared" si="149"/>
        <v>0</v>
      </c>
      <c r="U236" s="3">
        <f t="shared" si="150"/>
        <v>0</v>
      </c>
    </row>
    <row r="237" spans="1:21" x14ac:dyDescent="0.2">
      <c r="A237" s="25" t="s">
        <v>34</v>
      </c>
      <c r="B237" s="4" t="s">
        <v>35</v>
      </c>
      <c r="C237" s="26">
        <v>216208</v>
      </c>
      <c r="D237" s="23" t="s">
        <v>90</v>
      </c>
      <c r="E237" s="23" t="s">
        <v>91</v>
      </c>
      <c r="F237" s="81">
        <v>192280451</v>
      </c>
      <c r="G237" s="26" t="s">
        <v>48</v>
      </c>
      <c r="H237" s="23" t="s">
        <v>28</v>
      </c>
      <c r="I237" s="23" t="s">
        <v>578</v>
      </c>
      <c r="J237" s="23" t="s">
        <v>579</v>
      </c>
      <c r="K237" s="23" t="s">
        <v>37</v>
      </c>
      <c r="L237" s="23" t="s">
        <v>71</v>
      </c>
      <c r="M237" s="24" t="s">
        <v>45</v>
      </c>
      <c r="N237" s="22" t="s">
        <v>456</v>
      </c>
      <c r="O237" s="9">
        <v>2</v>
      </c>
      <c r="P237" s="3">
        <f t="shared" si="145"/>
        <v>0</v>
      </c>
      <c r="Q237" s="3">
        <f t="shared" si="146"/>
        <v>1</v>
      </c>
      <c r="R237" s="3">
        <f t="shared" si="147"/>
        <v>0</v>
      </c>
      <c r="S237" s="3">
        <f t="shared" si="148"/>
        <v>0</v>
      </c>
      <c r="T237" s="3">
        <f t="shared" si="149"/>
        <v>0</v>
      </c>
      <c r="U237" s="3">
        <f t="shared" si="150"/>
        <v>0</v>
      </c>
    </row>
    <row r="238" spans="1:21" x14ac:dyDescent="0.2">
      <c r="A238" s="25" t="s">
        <v>34</v>
      </c>
      <c r="B238" s="4" t="s">
        <v>35</v>
      </c>
      <c r="C238" s="26">
        <v>216208</v>
      </c>
      <c r="D238" s="23" t="s">
        <v>90</v>
      </c>
      <c r="E238" s="23" t="s">
        <v>91</v>
      </c>
      <c r="F238" s="81">
        <v>192280454</v>
      </c>
      <c r="G238" s="26" t="s">
        <v>30</v>
      </c>
      <c r="H238" s="23" t="s">
        <v>28</v>
      </c>
      <c r="I238" s="23" t="s">
        <v>503</v>
      </c>
      <c r="J238" s="23" t="s">
        <v>504</v>
      </c>
      <c r="K238" s="23" t="s">
        <v>37</v>
      </c>
      <c r="L238" s="23" t="s">
        <v>38</v>
      </c>
      <c r="M238" s="24" t="s">
        <v>45</v>
      </c>
      <c r="N238" s="22" t="s">
        <v>456</v>
      </c>
      <c r="O238" s="9">
        <v>2</v>
      </c>
      <c r="P238" s="3">
        <f t="shared" si="145"/>
        <v>0</v>
      </c>
      <c r="Q238" s="3">
        <f t="shared" si="146"/>
        <v>1</v>
      </c>
      <c r="R238" s="3">
        <f t="shared" si="147"/>
        <v>0</v>
      </c>
      <c r="S238" s="3">
        <f t="shared" si="148"/>
        <v>0</v>
      </c>
      <c r="T238" s="3">
        <f t="shared" si="149"/>
        <v>0</v>
      </c>
      <c r="U238" s="3">
        <f t="shared" si="150"/>
        <v>0</v>
      </c>
    </row>
    <row r="239" spans="1:21" x14ac:dyDescent="0.2">
      <c r="A239" s="25" t="s">
        <v>34</v>
      </c>
      <c r="B239" s="4" t="s">
        <v>35</v>
      </c>
      <c r="C239" s="26">
        <v>216208</v>
      </c>
      <c r="D239" s="23" t="s">
        <v>90</v>
      </c>
      <c r="E239" s="23" t="s">
        <v>91</v>
      </c>
      <c r="F239" s="81">
        <v>192280457</v>
      </c>
      <c r="G239" s="26" t="s">
        <v>40</v>
      </c>
      <c r="H239" s="23" t="s">
        <v>24</v>
      </c>
      <c r="I239" s="23" t="s">
        <v>608</v>
      </c>
      <c r="J239" s="23" t="s">
        <v>609</v>
      </c>
      <c r="K239" s="23" t="s">
        <v>53</v>
      </c>
      <c r="L239" s="23" t="s">
        <v>65</v>
      </c>
      <c r="M239" s="24" t="s">
        <v>45</v>
      </c>
      <c r="N239" s="22" t="s">
        <v>456</v>
      </c>
      <c r="O239" s="9">
        <v>3</v>
      </c>
      <c r="P239" s="3">
        <f t="shared" si="145"/>
        <v>0</v>
      </c>
      <c r="Q239" s="3">
        <f t="shared" si="146"/>
        <v>0</v>
      </c>
      <c r="R239" s="3">
        <f t="shared" si="147"/>
        <v>1</v>
      </c>
      <c r="S239" s="3">
        <f t="shared" si="148"/>
        <v>0</v>
      </c>
      <c r="T239" s="3">
        <f t="shared" si="149"/>
        <v>0</v>
      </c>
      <c r="U239" s="3">
        <f t="shared" si="150"/>
        <v>0</v>
      </c>
    </row>
    <row r="240" spans="1:21" x14ac:dyDescent="0.2">
      <c r="A240" s="25" t="s">
        <v>34</v>
      </c>
      <c r="B240" s="4" t="s">
        <v>35</v>
      </c>
      <c r="C240" s="26">
        <v>216208</v>
      </c>
      <c r="D240" s="23" t="s">
        <v>90</v>
      </c>
      <c r="E240" s="23" t="s">
        <v>91</v>
      </c>
      <c r="F240" s="81">
        <v>192280478</v>
      </c>
      <c r="G240" s="26" t="s">
        <v>30</v>
      </c>
      <c r="H240" s="23" t="s">
        <v>24</v>
      </c>
      <c r="I240" s="23" t="s">
        <v>599</v>
      </c>
      <c r="J240" s="23" t="s">
        <v>600</v>
      </c>
      <c r="K240" s="23" t="s">
        <v>37</v>
      </c>
      <c r="L240" s="23" t="s">
        <v>72</v>
      </c>
      <c r="M240" s="24" t="s">
        <v>45</v>
      </c>
      <c r="N240" s="22" t="s">
        <v>456</v>
      </c>
      <c r="O240" s="9">
        <v>2</v>
      </c>
      <c r="P240" s="3">
        <f t="shared" si="145"/>
        <v>0</v>
      </c>
      <c r="Q240" s="3">
        <f t="shared" si="146"/>
        <v>1</v>
      </c>
      <c r="R240" s="3">
        <f t="shared" si="147"/>
        <v>0</v>
      </c>
      <c r="S240" s="3">
        <f t="shared" si="148"/>
        <v>0</v>
      </c>
      <c r="T240" s="3">
        <f t="shared" si="149"/>
        <v>0</v>
      </c>
      <c r="U240" s="3">
        <f t="shared" si="150"/>
        <v>0</v>
      </c>
    </row>
    <row r="241" spans="1:21" x14ac:dyDescent="0.2">
      <c r="A241" s="25" t="s">
        <v>34</v>
      </c>
      <c r="B241" s="4" t="s">
        <v>35</v>
      </c>
      <c r="C241" s="26">
        <v>216208</v>
      </c>
      <c r="D241" s="23" t="s">
        <v>90</v>
      </c>
      <c r="E241" s="23" t="s">
        <v>91</v>
      </c>
      <c r="F241" s="81">
        <v>192280491</v>
      </c>
      <c r="G241" s="26" t="s">
        <v>30</v>
      </c>
      <c r="H241" s="23" t="s">
        <v>28</v>
      </c>
      <c r="I241" s="23" t="s">
        <v>505</v>
      </c>
      <c r="J241" s="23" t="s">
        <v>506</v>
      </c>
      <c r="K241" s="23" t="s">
        <v>37</v>
      </c>
      <c r="L241" s="23" t="s">
        <v>71</v>
      </c>
      <c r="M241" s="24" t="s">
        <v>45</v>
      </c>
      <c r="N241" s="22" t="s">
        <v>456</v>
      </c>
      <c r="O241" s="9">
        <v>2</v>
      </c>
      <c r="P241" s="3">
        <f t="shared" si="145"/>
        <v>0</v>
      </c>
      <c r="Q241" s="3">
        <f t="shared" si="146"/>
        <v>1</v>
      </c>
      <c r="R241" s="3">
        <f t="shared" si="147"/>
        <v>0</v>
      </c>
      <c r="S241" s="3">
        <f t="shared" si="148"/>
        <v>0</v>
      </c>
      <c r="T241" s="3">
        <f t="shared" si="149"/>
        <v>0</v>
      </c>
      <c r="U241" s="3">
        <f t="shared" si="150"/>
        <v>0</v>
      </c>
    </row>
    <row r="242" spans="1:21" x14ac:dyDescent="0.2">
      <c r="A242" s="25" t="s">
        <v>34</v>
      </c>
      <c r="B242" s="4" t="s">
        <v>35</v>
      </c>
      <c r="C242" s="26">
        <v>216208</v>
      </c>
      <c r="D242" s="23" t="s">
        <v>90</v>
      </c>
      <c r="E242" s="23" t="s">
        <v>91</v>
      </c>
      <c r="F242" s="81">
        <v>192280504</v>
      </c>
      <c r="G242" s="26" t="s">
        <v>48</v>
      </c>
      <c r="H242" s="23" t="s">
        <v>28</v>
      </c>
      <c r="I242" s="23" t="s">
        <v>533</v>
      </c>
      <c r="J242" s="23" t="s">
        <v>534</v>
      </c>
      <c r="K242" s="23" t="s">
        <v>37</v>
      </c>
      <c r="L242" s="23" t="s">
        <v>71</v>
      </c>
      <c r="M242" s="24" t="s">
        <v>45</v>
      </c>
      <c r="N242" s="22" t="s">
        <v>456</v>
      </c>
      <c r="O242" s="9">
        <v>3</v>
      </c>
      <c r="P242" s="3">
        <f t="shared" si="145"/>
        <v>0</v>
      </c>
      <c r="Q242" s="3">
        <f t="shared" si="146"/>
        <v>0</v>
      </c>
      <c r="R242" s="3">
        <f t="shared" si="147"/>
        <v>1</v>
      </c>
      <c r="S242" s="3">
        <f t="shared" si="148"/>
        <v>0</v>
      </c>
      <c r="T242" s="3">
        <f t="shared" si="149"/>
        <v>0</v>
      </c>
      <c r="U242" s="3">
        <f t="shared" si="150"/>
        <v>0</v>
      </c>
    </row>
    <row r="243" spans="1:21" x14ac:dyDescent="0.2">
      <c r="A243" s="25" t="s">
        <v>34</v>
      </c>
      <c r="B243" s="4" t="s">
        <v>35</v>
      </c>
      <c r="C243" s="26">
        <v>216208</v>
      </c>
      <c r="D243" s="23" t="s">
        <v>90</v>
      </c>
      <c r="E243" s="23" t="s">
        <v>91</v>
      </c>
      <c r="F243" s="81">
        <v>192280507</v>
      </c>
      <c r="G243" s="26" t="s">
        <v>48</v>
      </c>
      <c r="H243" s="23" t="s">
        <v>28</v>
      </c>
      <c r="I243" s="23" t="s">
        <v>604</v>
      </c>
      <c r="J243" s="23" t="s">
        <v>605</v>
      </c>
      <c r="K243" s="23" t="s">
        <v>37</v>
      </c>
      <c r="L243" s="23" t="s">
        <v>71</v>
      </c>
      <c r="M243" s="24" t="s">
        <v>45</v>
      </c>
      <c r="N243" s="22" t="s">
        <v>456</v>
      </c>
      <c r="O243" s="9">
        <v>4</v>
      </c>
      <c r="P243" s="3">
        <f t="shared" si="145"/>
        <v>0</v>
      </c>
      <c r="Q243" s="3">
        <f t="shared" si="146"/>
        <v>0</v>
      </c>
      <c r="R243" s="3">
        <f t="shared" si="147"/>
        <v>0</v>
      </c>
      <c r="S243" s="3">
        <f t="shared" si="148"/>
        <v>1</v>
      </c>
      <c r="T243" s="3">
        <f t="shared" si="149"/>
        <v>0</v>
      </c>
      <c r="U243" s="3">
        <f t="shared" si="150"/>
        <v>0</v>
      </c>
    </row>
    <row r="244" spans="1:21" x14ac:dyDescent="0.2">
      <c r="A244" s="25" t="s">
        <v>34</v>
      </c>
      <c r="B244" s="4" t="s">
        <v>35</v>
      </c>
      <c r="C244" s="26">
        <v>216208</v>
      </c>
      <c r="D244" s="23" t="s">
        <v>90</v>
      </c>
      <c r="E244" s="23" t="s">
        <v>91</v>
      </c>
      <c r="F244" s="81">
        <v>192280533</v>
      </c>
      <c r="G244" s="26" t="s">
        <v>40</v>
      </c>
      <c r="H244" s="23" t="s">
        <v>28</v>
      </c>
      <c r="I244" s="23" t="s">
        <v>597</v>
      </c>
      <c r="J244" s="23" t="s">
        <v>598</v>
      </c>
      <c r="K244" s="23" t="s">
        <v>37</v>
      </c>
      <c r="L244" s="23" t="s">
        <v>71</v>
      </c>
      <c r="M244" s="24" t="s">
        <v>45</v>
      </c>
      <c r="N244" s="22" t="s">
        <v>456</v>
      </c>
      <c r="O244" s="9">
        <v>2</v>
      </c>
      <c r="P244" s="3">
        <f t="shared" si="145"/>
        <v>0</v>
      </c>
      <c r="Q244" s="3">
        <f t="shared" si="146"/>
        <v>1</v>
      </c>
      <c r="R244" s="3">
        <f t="shared" si="147"/>
        <v>0</v>
      </c>
      <c r="S244" s="3">
        <f t="shared" si="148"/>
        <v>0</v>
      </c>
      <c r="T244" s="3">
        <f t="shared" si="149"/>
        <v>0</v>
      </c>
      <c r="U244" s="3">
        <f t="shared" si="150"/>
        <v>0</v>
      </c>
    </row>
    <row r="245" spans="1:21" x14ac:dyDescent="0.2">
      <c r="A245" s="25" t="s">
        <v>34</v>
      </c>
      <c r="B245" s="4" t="s">
        <v>35</v>
      </c>
      <c r="C245" s="26">
        <v>216208</v>
      </c>
      <c r="D245" s="23" t="s">
        <v>90</v>
      </c>
      <c r="E245" s="23" t="s">
        <v>91</v>
      </c>
      <c r="F245" s="81">
        <v>192280545</v>
      </c>
      <c r="G245" s="26" t="s">
        <v>40</v>
      </c>
      <c r="H245" s="23" t="s">
        <v>28</v>
      </c>
      <c r="I245" s="23" t="s">
        <v>601</v>
      </c>
      <c r="J245" s="23" t="s">
        <v>602</v>
      </c>
      <c r="K245" s="23" t="s">
        <v>53</v>
      </c>
      <c r="L245" s="23" t="s">
        <v>54</v>
      </c>
      <c r="M245" s="24" t="s">
        <v>45</v>
      </c>
      <c r="N245" s="22" t="s">
        <v>456</v>
      </c>
      <c r="O245" s="9">
        <v>3</v>
      </c>
      <c r="P245" s="3">
        <f t="shared" si="145"/>
        <v>0</v>
      </c>
      <c r="Q245" s="3">
        <f t="shared" si="146"/>
        <v>0</v>
      </c>
      <c r="R245" s="3">
        <f t="shared" si="147"/>
        <v>1</v>
      </c>
      <c r="S245" s="3">
        <f t="shared" si="148"/>
        <v>0</v>
      </c>
      <c r="T245" s="3">
        <f t="shared" si="149"/>
        <v>0</v>
      </c>
      <c r="U245" s="3">
        <f t="shared" si="150"/>
        <v>0</v>
      </c>
    </row>
    <row r="246" spans="1:21" x14ac:dyDescent="0.2">
      <c r="A246" s="25" t="s">
        <v>34</v>
      </c>
      <c r="B246" s="4" t="s">
        <v>35</v>
      </c>
      <c r="C246" s="26">
        <v>216208</v>
      </c>
      <c r="D246" s="23" t="s">
        <v>90</v>
      </c>
      <c r="E246" s="23" t="s">
        <v>91</v>
      </c>
      <c r="F246" s="81">
        <v>192280566</v>
      </c>
      <c r="G246" s="26" t="s">
        <v>30</v>
      </c>
      <c r="H246" s="23" t="s">
        <v>24</v>
      </c>
      <c r="I246" s="23" t="s">
        <v>507</v>
      </c>
      <c r="J246" s="23" t="s">
        <v>508</v>
      </c>
      <c r="K246" s="23" t="s">
        <v>53</v>
      </c>
      <c r="L246" s="23" t="s">
        <v>84</v>
      </c>
      <c r="M246" s="24" t="s">
        <v>45</v>
      </c>
      <c r="N246" s="22" t="s">
        <v>456</v>
      </c>
      <c r="O246" s="9">
        <v>2</v>
      </c>
      <c r="P246" s="3">
        <f t="shared" si="145"/>
        <v>0</v>
      </c>
      <c r="Q246" s="3">
        <f t="shared" si="146"/>
        <v>1</v>
      </c>
      <c r="R246" s="3">
        <f t="shared" si="147"/>
        <v>0</v>
      </c>
      <c r="S246" s="3">
        <f t="shared" si="148"/>
        <v>0</v>
      </c>
      <c r="T246" s="3">
        <f t="shared" si="149"/>
        <v>0</v>
      </c>
      <c r="U246" s="3">
        <f t="shared" si="150"/>
        <v>0</v>
      </c>
    </row>
    <row r="247" spans="1:21" x14ac:dyDescent="0.2">
      <c r="A247" s="25" t="s">
        <v>34</v>
      </c>
      <c r="B247" s="4" t="s">
        <v>35</v>
      </c>
      <c r="C247" s="26">
        <v>216208</v>
      </c>
      <c r="D247" s="23" t="s">
        <v>90</v>
      </c>
      <c r="E247" s="23" t="s">
        <v>91</v>
      </c>
      <c r="F247" s="81">
        <v>192280577</v>
      </c>
      <c r="G247" s="26" t="s">
        <v>48</v>
      </c>
      <c r="H247" s="23" t="s">
        <v>24</v>
      </c>
      <c r="I247" s="23" t="s">
        <v>587</v>
      </c>
      <c r="J247" s="23" t="s">
        <v>588</v>
      </c>
      <c r="K247" s="23" t="s">
        <v>37</v>
      </c>
      <c r="L247" s="23" t="s">
        <v>71</v>
      </c>
      <c r="M247" s="24" t="s">
        <v>45</v>
      </c>
      <c r="N247" s="22" t="s">
        <v>456</v>
      </c>
      <c r="O247" s="9">
        <v>3</v>
      </c>
      <c r="P247" s="3">
        <f t="shared" si="145"/>
        <v>0</v>
      </c>
      <c r="Q247" s="3">
        <f t="shared" si="146"/>
        <v>0</v>
      </c>
      <c r="R247" s="3">
        <f t="shared" si="147"/>
        <v>1</v>
      </c>
      <c r="S247" s="3">
        <f t="shared" si="148"/>
        <v>0</v>
      </c>
      <c r="T247" s="3">
        <f t="shared" si="149"/>
        <v>0</v>
      </c>
      <c r="U247" s="3">
        <f t="shared" si="150"/>
        <v>0</v>
      </c>
    </row>
    <row r="248" spans="1:21" x14ac:dyDescent="0.2">
      <c r="A248" s="25" t="s">
        <v>34</v>
      </c>
      <c r="B248" s="4" t="s">
        <v>35</v>
      </c>
      <c r="C248" s="26">
        <v>216208</v>
      </c>
      <c r="D248" s="23" t="s">
        <v>90</v>
      </c>
      <c r="E248" s="23" t="s">
        <v>91</v>
      </c>
      <c r="F248" s="81">
        <v>192280611</v>
      </c>
      <c r="G248" s="26" t="s">
        <v>40</v>
      </c>
      <c r="H248" s="23" t="s">
        <v>28</v>
      </c>
      <c r="I248" s="23" t="s">
        <v>95</v>
      </c>
      <c r="J248" s="23" t="s">
        <v>574</v>
      </c>
      <c r="K248" s="23" t="s">
        <v>53</v>
      </c>
      <c r="L248" s="23" t="s">
        <v>84</v>
      </c>
      <c r="M248" s="24" t="s">
        <v>45</v>
      </c>
      <c r="N248" s="22" t="s">
        <v>456</v>
      </c>
      <c r="O248" s="9">
        <v>2</v>
      </c>
      <c r="P248" s="3">
        <f t="shared" si="145"/>
        <v>0</v>
      </c>
      <c r="Q248" s="3">
        <f t="shared" si="146"/>
        <v>1</v>
      </c>
      <c r="R248" s="3">
        <f t="shared" si="147"/>
        <v>0</v>
      </c>
      <c r="S248" s="3">
        <f t="shared" si="148"/>
        <v>0</v>
      </c>
      <c r="T248" s="3">
        <f t="shared" si="149"/>
        <v>0</v>
      </c>
      <c r="U248" s="3">
        <f t="shared" si="150"/>
        <v>0</v>
      </c>
    </row>
    <row r="249" spans="1:21" x14ac:dyDescent="0.2">
      <c r="A249" s="25" t="s">
        <v>34</v>
      </c>
      <c r="B249" s="4" t="s">
        <v>35</v>
      </c>
      <c r="C249" s="26">
        <v>216208</v>
      </c>
      <c r="D249" s="23" t="s">
        <v>90</v>
      </c>
      <c r="E249" s="23" t="s">
        <v>91</v>
      </c>
      <c r="F249" s="81">
        <v>192280662</v>
      </c>
      <c r="G249" s="26" t="s">
        <v>48</v>
      </c>
      <c r="H249" s="23" t="s">
        <v>28</v>
      </c>
      <c r="I249" s="23" t="s">
        <v>606</v>
      </c>
      <c r="J249" s="23" t="s">
        <v>607</v>
      </c>
      <c r="K249" s="23" t="s">
        <v>37</v>
      </c>
      <c r="L249" s="23" t="s">
        <v>38</v>
      </c>
      <c r="M249" s="24" t="s">
        <v>45</v>
      </c>
      <c r="N249" s="22" t="s">
        <v>456</v>
      </c>
      <c r="O249" s="9">
        <v>2</v>
      </c>
      <c r="P249" s="3">
        <f t="shared" si="145"/>
        <v>0</v>
      </c>
      <c r="Q249" s="3">
        <f t="shared" si="146"/>
        <v>1</v>
      </c>
      <c r="R249" s="3">
        <f t="shared" si="147"/>
        <v>0</v>
      </c>
      <c r="S249" s="3">
        <f t="shared" si="148"/>
        <v>0</v>
      </c>
      <c r="T249" s="3">
        <f t="shared" si="149"/>
        <v>0</v>
      </c>
      <c r="U249" s="3">
        <f t="shared" si="150"/>
        <v>0</v>
      </c>
    </row>
    <row r="250" spans="1:21" x14ac:dyDescent="0.2">
      <c r="A250" s="25" t="s">
        <v>34</v>
      </c>
      <c r="B250" s="4" t="s">
        <v>35</v>
      </c>
      <c r="C250" s="26">
        <v>216208</v>
      </c>
      <c r="D250" s="23" t="s">
        <v>90</v>
      </c>
      <c r="E250" s="23" t="s">
        <v>91</v>
      </c>
      <c r="F250" s="81">
        <v>192280681</v>
      </c>
      <c r="G250" s="26" t="s">
        <v>40</v>
      </c>
      <c r="H250" s="23" t="s">
        <v>24</v>
      </c>
      <c r="I250" s="23" t="s">
        <v>572</v>
      </c>
      <c r="J250" s="23" t="s">
        <v>573</v>
      </c>
      <c r="K250" s="23" t="s">
        <v>53</v>
      </c>
      <c r="L250" s="23" t="s">
        <v>76</v>
      </c>
      <c r="M250" s="24" t="s">
        <v>45</v>
      </c>
      <c r="N250" s="22" t="s">
        <v>456</v>
      </c>
      <c r="O250" s="9">
        <v>3</v>
      </c>
      <c r="P250" s="3">
        <f t="shared" si="145"/>
        <v>0</v>
      </c>
      <c r="Q250" s="3">
        <f t="shared" si="146"/>
        <v>0</v>
      </c>
      <c r="R250" s="3">
        <f t="shared" si="147"/>
        <v>1</v>
      </c>
      <c r="S250" s="3">
        <f t="shared" si="148"/>
        <v>0</v>
      </c>
      <c r="T250" s="3">
        <f t="shared" si="149"/>
        <v>0</v>
      </c>
      <c r="U250" s="3">
        <f t="shared" si="150"/>
        <v>0</v>
      </c>
    </row>
    <row r="251" spans="1:21" x14ac:dyDescent="0.2">
      <c r="A251" s="25" t="s">
        <v>34</v>
      </c>
      <c r="B251" s="4" t="s">
        <v>35</v>
      </c>
      <c r="C251" s="26">
        <v>216208</v>
      </c>
      <c r="D251" s="23" t="s">
        <v>90</v>
      </c>
      <c r="E251" s="23" t="s">
        <v>91</v>
      </c>
      <c r="F251" s="81">
        <v>192280838</v>
      </c>
      <c r="G251" s="26" t="s">
        <v>30</v>
      </c>
      <c r="H251" s="23" t="s">
        <v>28</v>
      </c>
      <c r="I251" s="23" t="s">
        <v>92</v>
      </c>
      <c r="J251" s="23" t="s">
        <v>570</v>
      </c>
      <c r="K251" s="23" t="s">
        <v>53</v>
      </c>
      <c r="L251" s="23" t="s">
        <v>65</v>
      </c>
      <c r="M251" s="24" t="s">
        <v>45</v>
      </c>
      <c r="N251" s="22" t="s">
        <v>456</v>
      </c>
      <c r="O251" s="9">
        <v>5</v>
      </c>
      <c r="P251" s="3">
        <f t="shared" si="145"/>
        <v>0</v>
      </c>
      <c r="Q251" s="3">
        <f t="shared" si="146"/>
        <v>0</v>
      </c>
      <c r="R251" s="3">
        <f t="shared" si="147"/>
        <v>0</v>
      </c>
      <c r="S251" s="3">
        <f t="shared" si="148"/>
        <v>0</v>
      </c>
      <c r="T251" s="3">
        <f t="shared" si="149"/>
        <v>1</v>
      </c>
      <c r="U251" s="3">
        <f t="shared" si="150"/>
        <v>0</v>
      </c>
    </row>
    <row r="252" spans="1:21" x14ac:dyDescent="0.2">
      <c r="A252" s="25" t="s">
        <v>34</v>
      </c>
      <c r="B252" s="4" t="s">
        <v>35</v>
      </c>
      <c r="C252" s="26">
        <v>216208</v>
      </c>
      <c r="D252" s="23" t="s">
        <v>90</v>
      </c>
      <c r="E252" s="23" t="s">
        <v>91</v>
      </c>
      <c r="F252" s="81">
        <v>192280861</v>
      </c>
      <c r="G252" s="26" t="s">
        <v>30</v>
      </c>
      <c r="H252" s="23" t="s">
        <v>28</v>
      </c>
      <c r="I252" s="23" t="s">
        <v>511</v>
      </c>
      <c r="J252" s="23" t="s">
        <v>512</v>
      </c>
      <c r="K252" s="23" t="s">
        <v>37</v>
      </c>
      <c r="L252" s="23" t="s">
        <v>71</v>
      </c>
      <c r="M252" s="24" t="s">
        <v>45</v>
      </c>
      <c r="N252" s="22" t="s">
        <v>456</v>
      </c>
      <c r="O252" s="9">
        <v>3</v>
      </c>
      <c r="P252" s="3">
        <f t="shared" si="145"/>
        <v>0</v>
      </c>
      <c r="Q252" s="3">
        <f t="shared" si="146"/>
        <v>0</v>
      </c>
      <c r="R252" s="3">
        <f t="shared" si="147"/>
        <v>1</v>
      </c>
      <c r="S252" s="3">
        <f t="shared" si="148"/>
        <v>0</v>
      </c>
      <c r="T252" s="3">
        <f t="shared" si="149"/>
        <v>0</v>
      </c>
      <c r="U252" s="3">
        <f t="shared" si="150"/>
        <v>0</v>
      </c>
    </row>
    <row r="253" spans="1:21" x14ac:dyDescent="0.2">
      <c r="A253" s="25" t="s">
        <v>34</v>
      </c>
      <c r="B253" s="4" t="s">
        <v>35</v>
      </c>
      <c r="C253" s="26">
        <v>216208</v>
      </c>
      <c r="D253" s="23" t="s">
        <v>90</v>
      </c>
      <c r="E253" s="23" t="s">
        <v>91</v>
      </c>
      <c r="F253" s="81">
        <v>192280864</v>
      </c>
      <c r="G253" s="26" t="s">
        <v>40</v>
      </c>
      <c r="H253" s="23" t="s">
        <v>28</v>
      </c>
      <c r="I253" s="23" t="s">
        <v>585</v>
      </c>
      <c r="J253" s="23" t="s">
        <v>586</v>
      </c>
      <c r="K253" s="23" t="s">
        <v>37</v>
      </c>
      <c r="L253" s="23" t="s">
        <v>71</v>
      </c>
      <c r="M253" s="24" t="s">
        <v>45</v>
      </c>
      <c r="N253" s="22" t="s">
        <v>456</v>
      </c>
      <c r="O253" s="9">
        <v>5</v>
      </c>
      <c r="P253" s="3">
        <f t="shared" si="145"/>
        <v>0</v>
      </c>
      <c r="Q253" s="3">
        <f t="shared" si="146"/>
        <v>0</v>
      </c>
      <c r="R253" s="3">
        <f t="shared" si="147"/>
        <v>0</v>
      </c>
      <c r="S253" s="3">
        <f t="shared" si="148"/>
        <v>0</v>
      </c>
      <c r="T253" s="3">
        <f t="shared" si="149"/>
        <v>1</v>
      </c>
      <c r="U253" s="3">
        <f t="shared" si="150"/>
        <v>0</v>
      </c>
    </row>
    <row r="254" spans="1:21" x14ac:dyDescent="0.2">
      <c r="A254" s="25" t="s">
        <v>34</v>
      </c>
      <c r="B254" s="4" t="s">
        <v>35</v>
      </c>
      <c r="C254" s="26">
        <v>216208</v>
      </c>
      <c r="D254" s="23" t="s">
        <v>90</v>
      </c>
      <c r="E254" s="23" t="s">
        <v>91</v>
      </c>
      <c r="F254" s="81">
        <v>192280865</v>
      </c>
      <c r="G254" s="26" t="s">
        <v>48</v>
      </c>
      <c r="H254" s="23" t="s">
        <v>28</v>
      </c>
      <c r="I254" s="23" t="s">
        <v>511</v>
      </c>
      <c r="J254" s="23" t="s">
        <v>581</v>
      </c>
      <c r="K254" s="23" t="s">
        <v>37</v>
      </c>
      <c r="L254" s="23" t="s">
        <v>71</v>
      </c>
      <c r="M254" s="24" t="s">
        <v>45</v>
      </c>
      <c r="N254" s="22" t="s">
        <v>456</v>
      </c>
      <c r="O254" s="9">
        <v>4</v>
      </c>
      <c r="P254" s="3">
        <f t="shared" si="145"/>
        <v>0</v>
      </c>
      <c r="Q254" s="3">
        <f t="shared" si="146"/>
        <v>0</v>
      </c>
      <c r="R254" s="3">
        <f t="shared" si="147"/>
        <v>0</v>
      </c>
      <c r="S254" s="3">
        <f t="shared" si="148"/>
        <v>1</v>
      </c>
      <c r="T254" s="3">
        <f t="shared" si="149"/>
        <v>0</v>
      </c>
      <c r="U254" s="3">
        <f t="shared" si="150"/>
        <v>0</v>
      </c>
    </row>
    <row r="255" spans="1:21" x14ac:dyDescent="0.2">
      <c r="A255" s="25" t="s">
        <v>34</v>
      </c>
      <c r="B255" s="4" t="s">
        <v>35</v>
      </c>
      <c r="C255" s="26">
        <v>216208</v>
      </c>
      <c r="D255" s="23" t="s">
        <v>90</v>
      </c>
      <c r="E255" s="23" t="s">
        <v>91</v>
      </c>
      <c r="F255" s="81">
        <v>192280866</v>
      </c>
      <c r="G255" s="26" t="s">
        <v>30</v>
      </c>
      <c r="H255" s="23" t="s">
        <v>28</v>
      </c>
      <c r="I255" s="23" t="s">
        <v>513</v>
      </c>
      <c r="J255" s="23" t="s">
        <v>514</v>
      </c>
      <c r="K255" s="23" t="s">
        <v>37</v>
      </c>
      <c r="L255" s="23" t="s">
        <v>71</v>
      </c>
      <c r="M255" s="24" t="s">
        <v>45</v>
      </c>
      <c r="N255" s="22" t="s">
        <v>456</v>
      </c>
      <c r="O255" s="9">
        <v>3</v>
      </c>
      <c r="P255" s="3">
        <f t="shared" si="145"/>
        <v>0</v>
      </c>
      <c r="Q255" s="3">
        <f t="shared" si="146"/>
        <v>0</v>
      </c>
      <c r="R255" s="3">
        <f t="shared" si="147"/>
        <v>1</v>
      </c>
      <c r="S255" s="3">
        <f t="shared" si="148"/>
        <v>0</v>
      </c>
      <c r="T255" s="3">
        <f t="shared" si="149"/>
        <v>0</v>
      </c>
      <c r="U255" s="3">
        <f t="shared" si="150"/>
        <v>0</v>
      </c>
    </row>
    <row r="256" spans="1:21" x14ac:dyDescent="0.2">
      <c r="A256" s="25" t="s">
        <v>34</v>
      </c>
      <c r="B256" s="4" t="s">
        <v>35</v>
      </c>
      <c r="C256" s="26">
        <v>216208</v>
      </c>
      <c r="D256" s="23" t="s">
        <v>90</v>
      </c>
      <c r="E256" s="23" t="s">
        <v>91</v>
      </c>
      <c r="F256" s="81">
        <v>192280944</v>
      </c>
      <c r="G256" s="26" t="s">
        <v>48</v>
      </c>
      <c r="H256" s="23" t="s">
        <v>28</v>
      </c>
      <c r="I256" s="23" t="s">
        <v>524</v>
      </c>
      <c r="J256" s="23" t="s">
        <v>525</v>
      </c>
      <c r="K256" s="23" t="s">
        <v>53</v>
      </c>
      <c r="L256" s="23" t="s">
        <v>65</v>
      </c>
      <c r="M256" s="24" t="s">
        <v>45</v>
      </c>
      <c r="N256" s="22" t="s">
        <v>456</v>
      </c>
      <c r="O256" s="9">
        <v>4</v>
      </c>
      <c r="P256" s="3">
        <f t="shared" si="145"/>
        <v>0</v>
      </c>
      <c r="Q256" s="3">
        <f t="shared" si="146"/>
        <v>0</v>
      </c>
      <c r="R256" s="3">
        <f t="shared" si="147"/>
        <v>0</v>
      </c>
      <c r="S256" s="3">
        <f t="shared" si="148"/>
        <v>1</v>
      </c>
      <c r="T256" s="3">
        <f t="shared" si="149"/>
        <v>0</v>
      </c>
      <c r="U256" s="3">
        <f t="shared" si="150"/>
        <v>0</v>
      </c>
    </row>
    <row r="257" spans="1:21" x14ac:dyDescent="0.2">
      <c r="A257" s="25" t="s">
        <v>34</v>
      </c>
      <c r="B257" s="4" t="s">
        <v>35</v>
      </c>
      <c r="C257" s="26">
        <v>216208</v>
      </c>
      <c r="D257" s="23" t="s">
        <v>90</v>
      </c>
      <c r="E257" s="23" t="s">
        <v>91</v>
      </c>
      <c r="F257" s="81">
        <v>192280976</v>
      </c>
      <c r="G257" s="26" t="s">
        <v>30</v>
      </c>
      <c r="H257" s="23" t="s">
        <v>24</v>
      </c>
      <c r="I257" s="23" t="s">
        <v>454</v>
      </c>
      <c r="J257" s="23" t="s">
        <v>548</v>
      </c>
      <c r="K257" s="23" t="s">
        <v>37</v>
      </c>
      <c r="L257" s="23" t="s">
        <v>38</v>
      </c>
      <c r="M257" s="24" t="s">
        <v>45</v>
      </c>
      <c r="N257" s="22" t="s">
        <v>456</v>
      </c>
      <c r="O257" s="9">
        <v>4</v>
      </c>
      <c r="P257" s="3">
        <f t="shared" si="145"/>
        <v>0</v>
      </c>
      <c r="Q257" s="3">
        <f t="shared" si="146"/>
        <v>0</v>
      </c>
      <c r="R257" s="3">
        <f t="shared" si="147"/>
        <v>0</v>
      </c>
      <c r="S257" s="3">
        <f t="shared" si="148"/>
        <v>1</v>
      </c>
      <c r="T257" s="3">
        <f t="shared" si="149"/>
        <v>0</v>
      </c>
      <c r="U257" s="3">
        <f t="shared" si="150"/>
        <v>0</v>
      </c>
    </row>
    <row r="258" spans="1:21" x14ac:dyDescent="0.2">
      <c r="A258" s="25" t="s">
        <v>34</v>
      </c>
      <c r="B258" s="4" t="s">
        <v>35</v>
      </c>
      <c r="C258" s="26">
        <v>216208</v>
      </c>
      <c r="D258" s="23" t="s">
        <v>90</v>
      </c>
      <c r="E258" s="23" t="s">
        <v>91</v>
      </c>
      <c r="F258" s="81">
        <v>192281016</v>
      </c>
      <c r="G258" s="26" t="s">
        <v>30</v>
      </c>
      <c r="H258" s="23" t="s">
        <v>28</v>
      </c>
      <c r="I258" s="23" t="s">
        <v>546</v>
      </c>
      <c r="J258" s="23" t="s">
        <v>547</v>
      </c>
      <c r="K258" s="23" t="s">
        <v>37</v>
      </c>
      <c r="L258" s="23" t="s">
        <v>38</v>
      </c>
      <c r="M258" s="24" t="s">
        <v>45</v>
      </c>
      <c r="N258" s="22" t="s">
        <v>456</v>
      </c>
      <c r="O258" s="9">
        <v>4</v>
      </c>
      <c r="P258" s="3">
        <f t="shared" si="145"/>
        <v>0</v>
      </c>
      <c r="Q258" s="3">
        <f t="shared" si="146"/>
        <v>0</v>
      </c>
      <c r="R258" s="3">
        <f t="shared" si="147"/>
        <v>0</v>
      </c>
      <c r="S258" s="3">
        <f t="shared" si="148"/>
        <v>1</v>
      </c>
      <c r="T258" s="3">
        <f t="shared" si="149"/>
        <v>0</v>
      </c>
      <c r="U258" s="3">
        <f t="shared" si="150"/>
        <v>0</v>
      </c>
    </row>
    <row r="259" spans="1:21" x14ac:dyDescent="0.2">
      <c r="A259" s="25" t="s">
        <v>34</v>
      </c>
      <c r="B259" s="4" t="s">
        <v>35</v>
      </c>
      <c r="C259" s="26">
        <v>216208</v>
      </c>
      <c r="D259" s="23" t="s">
        <v>90</v>
      </c>
      <c r="E259" s="23" t="s">
        <v>91</v>
      </c>
      <c r="F259" s="81">
        <v>192027636</v>
      </c>
      <c r="G259" s="26" t="s">
        <v>48</v>
      </c>
      <c r="H259" s="23" t="s">
        <v>28</v>
      </c>
      <c r="I259" s="23" t="s">
        <v>416</v>
      </c>
      <c r="J259" s="23" t="s">
        <v>625</v>
      </c>
      <c r="K259" s="23" t="s">
        <v>53</v>
      </c>
      <c r="L259" s="23" t="s">
        <v>54</v>
      </c>
      <c r="M259" s="24" t="s">
        <v>45</v>
      </c>
      <c r="N259" s="22" t="s">
        <v>624</v>
      </c>
      <c r="O259" s="9">
        <v>3</v>
      </c>
      <c r="P259" s="3">
        <f t="shared" ref="P259:P260" si="151">IF(O259=1,1,0)</f>
        <v>0</v>
      </c>
      <c r="Q259" s="3">
        <f t="shared" ref="Q259:Q260" si="152">IF(O259=2,1,0)</f>
        <v>0</v>
      </c>
      <c r="R259" s="3">
        <f t="shared" ref="R259:R260" si="153">IF(O259=3,1,0)</f>
        <v>1</v>
      </c>
      <c r="S259" s="3">
        <f t="shared" ref="S259:S260" si="154">IF(O259=4,1,0)</f>
        <v>0</v>
      </c>
      <c r="T259" s="3">
        <f t="shared" ref="T259:T260" si="155">IF(O259=5,1,0)</f>
        <v>0</v>
      </c>
      <c r="U259" s="3">
        <f t="shared" ref="U259:U260" si="156">IF(O259="Bez fin. zn.",1,IF(O259="N (nehodnoceno)",1,0))</f>
        <v>0</v>
      </c>
    </row>
    <row r="260" spans="1:21" x14ac:dyDescent="0.2">
      <c r="A260" s="25" t="s">
        <v>34</v>
      </c>
      <c r="B260" s="4" t="s">
        <v>35</v>
      </c>
      <c r="C260" s="26">
        <v>216208</v>
      </c>
      <c r="D260" s="23" t="s">
        <v>90</v>
      </c>
      <c r="E260" s="23" t="s">
        <v>91</v>
      </c>
      <c r="F260" s="81">
        <v>192028059</v>
      </c>
      <c r="G260" s="26" t="s">
        <v>48</v>
      </c>
      <c r="H260" s="23" t="s">
        <v>28</v>
      </c>
      <c r="I260" s="23" t="s">
        <v>626</v>
      </c>
      <c r="J260" s="23" t="s">
        <v>627</v>
      </c>
      <c r="K260" s="23" t="s">
        <v>37</v>
      </c>
      <c r="L260" s="23" t="s">
        <v>71</v>
      </c>
      <c r="M260" s="24" t="s">
        <v>45</v>
      </c>
      <c r="N260" s="22" t="s">
        <v>624</v>
      </c>
      <c r="O260" s="9">
        <v>5</v>
      </c>
      <c r="P260" s="3">
        <f t="shared" si="151"/>
        <v>0</v>
      </c>
      <c r="Q260" s="3">
        <f t="shared" si="152"/>
        <v>0</v>
      </c>
      <c r="R260" s="3">
        <f t="shared" si="153"/>
        <v>0</v>
      </c>
      <c r="S260" s="3">
        <f t="shared" si="154"/>
        <v>0</v>
      </c>
      <c r="T260" s="3">
        <f t="shared" si="155"/>
        <v>1</v>
      </c>
      <c r="U260" s="3">
        <f t="shared" si="156"/>
        <v>0</v>
      </c>
    </row>
    <row r="261" spans="1:21" x14ac:dyDescent="0.2">
      <c r="A261" s="25" t="s">
        <v>34</v>
      </c>
      <c r="B261" s="4" t="s">
        <v>35</v>
      </c>
      <c r="C261" s="26">
        <v>216208</v>
      </c>
      <c r="D261" s="23" t="s">
        <v>90</v>
      </c>
      <c r="E261" s="23" t="s">
        <v>91</v>
      </c>
      <c r="F261" s="81">
        <v>192048746</v>
      </c>
      <c r="G261" s="26" t="s">
        <v>30</v>
      </c>
      <c r="H261" s="23" t="s">
        <v>28</v>
      </c>
      <c r="I261" s="23" t="s">
        <v>628</v>
      </c>
      <c r="J261" s="23" t="s">
        <v>629</v>
      </c>
      <c r="K261" s="23" t="s">
        <v>37</v>
      </c>
      <c r="L261" s="23" t="s">
        <v>46</v>
      </c>
      <c r="M261" s="24" t="s">
        <v>70</v>
      </c>
      <c r="N261" s="22" t="s">
        <v>624</v>
      </c>
      <c r="O261" s="9">
        <v>1</v>
      </c>
      <c r="P261" s="3">
        <f t="shared" ref="P261" si="157">IF(O261=1,1,0)</f>
        <v>1</v>
      </c>
      <c r="Q261" s="3">
        <f t="shared" ref="Q261" si="158">IF(O261=2,1,0)</f>
        <v>0</v>
      </c>
      <c r="R261" s="3">
        <f t="shared" ref="R261" si="159">IF(O261=3,1,0)</f>
        <v>0</v>
      </c>
      <c r="S261" s="3">
        <f t="shared" ref="S261" si="160">IF(O261=4,1,0)</f>
        <v>0</v>
      </c>
      <c r="T261" s="3">
        <f t="shared" ref="T261" si="161">IF(O261=5,1,0)</f>
        <v>0</v>
      </c>
      <c r="U261" s="3">
        <f t="shared" ref="U261" si="162">IF(O261="Bez fin. zn.",1,IF(O261="N (nehodnoceno)",1,0))</f>
        <v>0</v>
      </c>
    </row>
    <row r="262" spans="1:21" x14ac:dyDescent="0.2">
      <c r="A262" s="25" t="s">
        <v>34</v>
      </c>
      <c r="B262" s="4" t="s">
        <v>35</v>
      </c>
      <c r="C262" s="26">
        <v>216208</v>
      </c>
      <c r="D262" s="23" t="s">
        <v>90</v>
      </c>
      <c r="E262" s="23" t="s">
        <v>91</v>
      </c>
      <c r="F262" s="81">
        <v>192085180</v>
      </c>
      <c r="G262" s="26" t="s">
        <v>40</v>
      </c>
      <c r="H262" s="23" t="s">
        <v>24</v>
      </c>
      <c r="I262" s="23" t="s">
        <v>630</v>
      </c>
      <c r="J262" s="23" t="s">
        <v>631</v>
      </c>
      <c r="K262" s="23" t="s">
        <v>37</v>
      </c>
      <c r="L262" s="23" t="s">
        <v>71</v>
      </c>
      <c r="M262" s="24" t="s">
        <v>45</v>
      </c>
      <c r="N262" s="22" t="s">
        <v>624</v>
      </c>
      <c r="O262" s="9">
        <v>4</v>
      </c>
      <c r="P262" s="3">
        <f t="shared" ref="P262:P265" si="163">IF(O262=1,1,0)</f>
        <v>0</v>
      </c>
      <c r="Q262" s="3">
        <f t="shared" ref="Q262:Q265" si="164">IF(O262=2,1,0)</f>
        <v>0</v>
      </c>
      <c r="R262" s="3">
        <f t="shared" ref="R262:R265" si="165">IF(O262=3,1,0)</f>
        <v>0</v>
      </c>
      <c r="S262" s="3">
        <f t="shared" ref="S262:S265" si="166">IF(O262=4,1,0)</f>
        <v>1</v>
      </c>
      <c r="T262" s="3">
        <f t="shared" ref="T262:T265" si="167">IF(O262=5,1,0)</f>
        <v>0</v>
      </c>
      <c r="U262" s="3">
        <f t="shared" ref="U262:U265" si="168">IF(O262="Bez fin. zn.",1,IF(O262="N (nehodnoceno)",1,0))</f>
        <v>0</v>
      </c>
    </row>
    <row r="263" spans="1:21" x14ac:dyDescent="0.2">
      <c r="A263" s="25" t="s">
        <v>34</v>
      </c>
      <c r="B263" s="4" t="s">
        <v>35</v>
      </c>
      <c r="C263" s="26">
        <v>216208</v>
      </c>
      <c r="D263" s="23" t="s">
        <v>90</v>
      </c>
      <c r="E263" s="23" t="s">
        <v>91</v>
      </c>
      <c r="F263" s="81">
        <v>192085475</v>
      </c>
      <c r="G263" s="26" t="s">
        <v>40</v>
      </c>
      <c r="H263" s="23" t="s">
        <v>28</v>
      </c>
      <c r="I263" s="23" t="s">
        <v>632</v>
      </c>
      <c r="J263" s="23" t="s">
        <v>633</v>
      </c>
      <c r="K263" s="23" t="s">
        <v>37</v>
      </c>
      <c r="L263" s="23" t="s">
        <v>71</v>
      </c>
      <c r="M263" s="24" t="s">
        <v>86</v>
      </c>
      <c r="N263" s="22" t="s">
        <v>624</v>
      </c>
      <c r="O263" s="9">
        <v>2</v>
      </c>
      <c r="P263" s="3">
        <f t="shared" si="163"/>
        <v>0</v>
      </c>
      <c r="Q263" s="3">
        <f t="shared" si="164"/>
        <v>1</v>
      </c>
      <c r="R263" s="3">
        <f t="shared" si="165"/>
        <v>0</v>
      </c>
      <c r="S263" s="3">
        <f t="shared" si="166"/>
        <v>0</v>
      </c>
      <c r="T263" s="3">
        <f t="shared" si="167"/>
        <v>0</v>
      </c>
      <c r="U263" s="3">
        <f t="shared" si="168"/>
        <v>0</v>
      </c>
    </row>
    <row r="264" spans="1:21" x14ac:dyDescent="0.2">
      <c r="A264" s="25" t="s">
        <v>34</v>
      </c>
      <c r="B264" s="4" t="s">
        <v>35</v>
      </c>
      <c r="C264" s="26">
        <v>216208</v>
      </c>
      <c r="D264" s="23" t="s">
        <v>90</v>
      </c>
      <c r="E264" s="23" t="s">
        <v>91</v>
      </c>
      <c r="F264" s="81">
        <v>192085495</v>
      </c>
      <c r="G264" s="26" t="s">
        <v>48</v>
      </c>
      <c r="H264" s="23" t="s">
        <v>28</v>
      </c>
      <c r="I264" s="23" t="s">
        <v>634</v>
      </c>
      <c r="J264" s="23" t="s">
        <v>635</v>
      </c>
      <c r="K264" s="23" t="s">
        <v>37</v>
      </c>
      <c r="L264" s="23" t="s">
        <v>71</v>
      </c>
      <c r="M264" s="24" t="s">
        <v>45</v>
      </c>
      <c r="N264" s="22" t="s">
        <v>624</v>
      </c>
      <c r="O264" s="9">
        <v>3</v>
      </c>
      <c r="P264" s="3">
        <f t="shared" si="163"/>
        <v>0</v>
      </c>
      <c r="Q264" s="3">
        <f t="shared" si="164"/>
        <v>0</v>
      </c>
      <c r="R264" s="3">
        <f t="shared" si="165"/>
        <v>1</v>
      </c>
      <c r="S264" s="3">
        <f t="shared" si="166"/>
        <v>0</v>
      </c>
      <c r="T264" s="3">
        <f t="shared" si="167"/>
        <v>0</v>
      </c>
      <c r="U264" s="3">
        <f t="shared" si="168"/>
        <v>0</v>
      </c>
    </row>
    <row r="265" spans="1:21" x14ac:dyDescent="0.2">
      <c r="A265" s="25" t="s">
        <v>34</v>
      </c>
      <c r="B265" s="4" t="s">
        <v>35</v>
      </c>
      <c r="C265" s="26">
        <v>216208</v>
      </c>
      <c r="D265" s="23" t="s">
        <v>90</v>
      </c>
      <c r="E265" s="23" t="s">
        <v>91</v>
      </c>
      <c r="F265" s="81">
        <v>192085522</v>
      </c>
      <c r="G265" s="26" t="s">
        <v>48</v>
      </c>
      <c r="H265" s="23" t="s">
        <v>28</v>
      </c>
      <c r="I265" s="23" t="s">
        <v>108</v>
      </c>
      <c r="J265" s="23" t="s">
        <v>636</v>
      </c>
      <c r="K265" s="23" t="s">
        <v>37</v>
      </c>
      <c r="L265" s="23" t="s">
        <v>71</v>
      </c>
      <c r="M265" s="24" t="s">
        <v>45</v>
      </c>
      <c r="N265" s="22" t="s">
        <v>624</v>
      </c>
      <c r="O265" s="9">
        <v>3</v>
      </c>
      <c r="P265" s="3">
        <f t="shared" si="163"/>
        <v>0</v>
      </c>
      <c r="Q265" s="3">
        <f t="shared" si="164"/>
        <v>0</v>
      </c>
      <c r="R265" s="3">
        <f t="shared" si="165"/>
        <v>1</v>
      </c>
      <c r="S265" s="3">
        <f t="shared" si="166"/>
        <v>0</v>
      </c>
      <c r="T265" s="3">
        <f t="shared" si="167"/>
        <v>0</v>
      </c>
      <c r="U265" s="3">
        <f t="shared" si="168"/>
        <v>0</v>
      </c>
    </row>
    <row r="266" spans="1:21" x14ac:dyDescent="0.2">
      <c r="A266" s="25" t="s">
        <v>34</v>
      </c>
      <c r="B266" s="4" t="s">
        <v>35</v>
      </c>
      <c r="C266" s="26">
        <v>216208</v>
      </c>
      <c r="D266" s="23" t="s">
        <v>90</v>
      </c>
      <c r="E266" s="23" t="s">
        <v>91</v>
      </c>
      <c r="F266" s="81">
        <v>192191968</v>
      </c>
      <c r="G266" s="26" t="s">
        <v>30</v>
      </c>
      <c r="H266" s="23" t="s">
        <v>28</v>
      </c>
      <c r="I266" s="23" t="s">
        <v>637</v>
      </c>
      <c r="J266" s="23" t="s">
        <v>638</v>
      </c>
      <c r="K266" s="23" t="s">
        <v>32</v>
      </c>
      <c r="L266" s="23" t="s">
        <v>62</v>
      </c>
      <c r="M266" s="24" t="s">
        <v>45</v>
      </c>
      <c r="N266" s="22" t="s">
        <v>624</v>
      </c>
      <c r="O266" s="9">
        <v>3</v>
      </c>
      <c r="P266" s="3">
        <f t="shared" ref="P266:P268" si="169">IF(O266=1,1,0)</f>
        <v>0</v>
      </c>
      <c r="Q266" s="3">
        <f t="shared" ref="Q266:Q268" si="170">IF(O266=2,1,0)</f>
        <v>0</v>
      </c>
      <c r="R266" s="3">
        <f t="shared" ref="R266:R268" si="171">IF(O266=3,1,0)</f>
        <v>1</v>
      </c>
      <c r="S266" s="3">
        <f t="shared" ref="S266:S268" si="172">IF(O266=4,1,0)</f>
        <v>0</v>
      </c>
      <c r="T266" s="3">
        <f t="shared" ref="T266:T268" si="173">IF(O266=5,1,0)</f>
        <v>0</v>
      </c>
      <c r="U266" s="3">
        <f t="shared" ref="U266:U268" si="174">IF(O266="Bez fin. zn.",1,IF(O266="N (nehodnoceno)",1,0))</f>
        <v>0</v>
      </c>
    </row>
    <row r="267" spans="1:21" x14ac:dyDescent="0.2">
      <c r="A267" s="25" t="s">
        <v>34</v>
      </c>
      <c r="B267" s="4" t="s">
        <v>35</v>
      </c>
      <c r="C267" s="26">
        <v>216208</v>
      </c>
      <c r="D267" s="23" t="s">
        <v>90</v>
      </c>
      <c r="E267" s="23" t="s">
        <v>91</v>
      </c>
      <c r="F267" s="81">
        <v>192191975</v>
      </c>
      <c r="G267" s="26" t="s">
        <v>30</v>
      </c>
      <c r="H267" s="23" t="s">
        <v>28</v>
      </c>
      <c r="I267" s="23" t="s">
        <v>639</v>
      </c>
      <c r="J267" s="23" t="s">
        <v>640</v>
      </c>
      <c r="K267" s="23" t="s">
        <v>32</v>
      </c>
      <c r="L267" s="23" t="s">
        <v>62</v>
      </c>
      <c r="M267" s="24" t="s">
        <v>45</v>
      </c>
      <c r="N267" s="22" t="s">
        <v>624</v>
      </c>
      <c r="O267" s="9">
        <v>2</v>
      </c>
      <c r="P267" s="3">
        <f t="shared" si="169"/>
        <v>0</v>
      </c>
      <c r="Q267" s="3">
        <f t="shared" si="170"/>
        <v>1</v>
      </c>
      <c r="R267" s="3">
        <f t="shared" si="171"/>
        <v>0</v>
      </c>
      <c r="S267" s="3">
        <f t="shared" si="172"/>
        <v>0</v>
      </c>
      <c r="T267" s="3">
        <f t="shared" si="173"/>
        <v>0</v>
      </c>
      <c r="U267" s="3">
        <f t="shared" si="174"/>
        <v>0</v>
      </c>
    </row>
    <row r="268" spans="1:21" x14ac:dyDescent="0.2">
      <c r="A268" s="25" t="s">
        <v>34</v>
      </c>
      <c r="B268" s="4" t="s">
        <v>35</v>
      </c>
      <c r="C268" s="26">
        <v>216208</v>
      </c>
      <c r="D268" s="23" t="s">
        <v>90</v>
      </c>
      <c r="E268" s="23" t="s">
        <v>91</v>
      </c>
      <c r="F268" s="81">
        <v>192192084</v>
      </c>
      <c r="G268" s="26" t="s">
        <v>30</v>
      </c>
      <c r="H268" s="23" t="s">
        <v>28</v>
      </c>
      <c r="I268" s="23" t="s">
        <v>104</v>
      </c>
      <c r="J268" s="23" t="s">
        <v>641</v>
      </c>
      <c r="K268" s="23" t="s">
        <v>37</v>
      </c>
      <c r="L268" s="23" t="s">
        <v>44</v>
      </c>
      <c r="M268" s="24" t="s">
        <v>45</v>
      </c>
      <c r="N268" s="22" t="s">
        <v>624</v>
      </c>
      <c r="O268" s="9">
        <v>2</v>
      </c>
      <c r="P268" s="3">
        <f t="shared" si="169"/>
        <v>0</v>
      </c>
      <c r="Q268" s="3">
        <f t="shared" si="170"/>
        <v>1</v>
      </c>
      <c r="R268" s="3">
        <f t="shared" si="171"/>
        <v>0</v>
      </c>
      <c r="S268" s="3">
        <f t="shared" si="172"/>
        <v>0</v>
      </c>
      <c r="T268" s="3">
        <f t="shared" si="173"/>
        <v>0</v>
      </c>
      <c r="U268" s="3">
        <f t="shared" si="174"/>
        <v>0</v>
      </c>
    </row>
    <row r="269" spans="1:21" x14ac:dyDescent="0.2">
      <c r="A269" s="25" t="s">
        <v>34</v>
      </c>
      <c r="B269" s="4" t="s">
        <v>35</v>
      </c>
      <c r="C269" s="26">
        <v>216208</v>
      </c>
      <c r="D269" s="23" t="s">
        <v>90</v>
      </c>
      <c r="E269" s="23" t="s">
        <v>91</v>
      </c>
      <c r="F269" s="81">
        <v>192221742</v>
      </c>
      <c r="G269" s="26" t="s">
        <v>48</v>
      </c>
      <c r="H269" s="23" t="s">
        <v>28</v>
      </c>
      <c r="I269" s="23" t="s">
        <v>642</v>
      </c>
      <c r="J269" s="23" t="s">
        <v>643</v>
      </c>
      <c r="K269" s="23" t="s">
        <v>37</v>
      </c>
      <c r="L269" s="23" t="s">
        <v>71</v>
      </c>
      <c r="M269" s="24" t="s">
        <v>45</v>
      </c>
      <c r="N269" s="22" t="s">
        <v>624</v>
      </c>
      <c r="O269" s="9">
        <v>3</v>
      </c>
      <c r="P269" s="3">
        <f t="shared" ref="P269:P274" si="175">IF(O269=1,1,0)</f>
        <v>0</v>
      </c>
      <c r="Q269" s="3">
        <f t="shared" ref="Q269:Q274" si="176">IF(O269=2,1,0)</f>
        <v>0</v>
      </c>
      <c r="R269" s="3">
        <f t="shared" ref="R269:R274" si="177">IF(O269=3,1,0)</f>
        <v>1</v>
      </c>
      <c r="S269" s="3">
        <f t="shared" ref="S269:S274" si="178">IF(O269=4,1,0)</f>
        <v>0</v>
      </c>
      <c r="T269" s="3">
        <f t="shared" ref="T269:T274" si="179">IF(O269=5,1,0)</f>
        <v>0</v>
      </c>
      <c r="U269" s="3">
        <f t="shared" ref="U269:U274" si="180">IF(O269="Bez fin. zn.",1,IF(O269="N (nehodnoceno)",1,0))</f>
        <v>0</v>
      </c>
    </row>
    <row r="270" spans="1:21" x14ac:dyDescent="0.2">
      <c r="A270" s="25" t="s">
        <v>34</v>
      </c>
      <c r="B270" s="4" t="s">
        <v>35</v>
      </c>
      <c r="C270" s="26">
        <v>216208</v>
      </c>
      <c r="D270" s="23" t="s">
        <v>90</v>
      </c>
      <c r="E270" s="23" t="s">
        <v>91</v>
      </c>
      <c r="F270" s="81">
        <v>192221832</v>
      </c>
      <c r="G270" s="26" t="s">
        <v>40</v>
      </c>
      <c r="H270" s="23" t="s">
        <v>28</v>
      </c>
      <c r="I270" s="23" t="s">
        <v>644</v>
      </c>
      <c r="J270" s="23" t="s">
        <v>645</v>
      </c>
      <c r="K270" s="23" t="s">
        <v>37</v>
      </c>
      <c r="L270" s="23" t="s">
        <v>71</v>
      </c>
      <c r="M270" s="24" t="s">
        <v>45</v>
      </c>
      <c r="N270" s="22" t="s">
        <v>624</v>
      </c>
      <c r="O270" s="9">
        <v>2</v>
      </c>
      <c r="P270" s="3">
        <f t="shared" si="175"/>
        <v>0</v>
      </c>
      <c r="Q270" s="3">
        <f t="shared" si="176"/>
        <v>1</v>
      </c>
      <c r="R270" s="3">
        <f t="shared" si="177"/>
        <v>0</v>
      </c>
      <c r="S270" s="3">
        <f t="shared" si="178"/>
        <v>0</v>
      </c>
      <c r="T270" s="3">
        <f t="shared" si="179"/>
        <v>0</v>
      </c>
      <c r="U270" s="3">
        <f t="shared" si="180"/>
        <v>0</v>
      </c>
    </row>
    <row r="271" spans="1:21" x14ac:dyDescent="0.2">
      <c r="A271" s="25" t="s">
        <v>34</v>
      </c>
      <c r="B271" s="4" t="s">
        <v>35</v>
      </c>
      <c r="C271" s="26">
        <v>216208</v>
      </c>
      <c r="D271" s="23" t="s">
        <v>90</v>
      </c>
      <c r="E271" s="23" t="s">
        <v>91</v>
      </c>
      <c r="F271" s="81">
        <v>192221837</v>
      </c>
      <c r="G271" s="26" t="s">
        <v>30</v>
      </c>
      <c r="H271" s="23" t="s">
        <v>28</v>
      </c>
      <c r="I271" s="23" t="s">
        <v>646</v>
      </c>
      <c r="J271" s="23" t="s">
        <v>647</v>
      </c>
      <c r="K271" s="23" t="s">
        <v>37</v>
      </c>
      <c r="L271" s="23" t="s">
        <v>44</v>
      </c>
      <c r="M271" s="24" t="s">
        <v>45</v>
      </c>
      <c r="N271" s="22" t="s">
        <v>624</v>
      </c>
      <c r="O271" s="9">
        <v>2</v>
      </c>
      <c r="P271" s="3">
        <f t="shared" si="175"/>
        <v>0</v>
      </c>
      <c r="Q271" s="3">
        <f t="shared" si="176"/>
        <v>1</v>
      </c>
      <c r="R271" s="3">
        <f t="shared" si="177"/>
        <v>0</v>
      </c>
      <c r="S271" s="3">
        <f t="shared" si="178"/>
        <v>0</v>
      </c>
      <c r="T271" s="3">
        <f t="shared" si="179"/>
        <v>0</v>
      </c>
      <c r="U271" s="3">
        <f t="shared" si="180"/>
        <v>0</v>
      </c>
    </row>
    <row r="272" spans="1:21" x14ac:dyDescent="0.2">
      <c r="A272" s="25" t="s">
        <v>34</v>
      </c>
      <c r="B272" s="4" t="s">
        <v>35</v>
      </c>
      <c r="C272" s="26">
        <v>216208</v>
      </c>
      <c r="D272" s="23" t="s">
        <v>90</v>
      </c>
      <c r="E272" s="23" t="s">
        <v>91</v>
      </c>
      <c r="F272" s="81">
        <v>192222388</v>
      </c>
      <c r="G272" s="26" t="s">
        <v>48</v>
      </c>
      <c r="H272" s="23" t="s">
        <v>24</v>
      </c>
      <c r="I272" s="23" t="s">
        <v>108</v>
      </c>
      <c r="J272" s="23" t="s">
        <v>648</v>
      </c>
      <c r="K272" s="23" t="s">
        <v>37</v>
      </c>
      <c r="L272" s="23" t="s">
        <v>71</v>
      </c>
      <c r="M272" s="24" t="s">
        <v>45</v>
      </c>
      <c r="N272" s="22" t="s">
        <v>624</v>
      </c>
      <c r="O272" s="9">
        <v>4</v>
      </c>
      <c r="P272" s="3">
        <f t="shared" si="175"/>
        <v>0</v>
      </c>
      <c r="Q272" s="3">
        <f t="shared" si="176"/>
        <v>0</v>
      </c>
      <c r="R272" s="3">
        <f t="shared" si="177"/>
        <v>0</v>
      </c>
      <c r="S272" s="3">
        <f t="shared" si="178"/>
        <v>1</v>
      </c>
      <c r="T272" s="3">
        <f t="shared" si="179"/>
        <v>0</v>
      </c>
      <c r="U272" s="3">
        <f t="shared" si="180"/>
        <v>0</v>
      </c>
    </row>
    <row r="273" spans="1:21" x14ac:dyDescent="0.2">
      <c r="A273" s="25" t="s">
        <v>34</v>
      </c>
      <c r="B273" s="4" t="s">
        <v>35</v>
      </c>
      <c r="C273" s="26">
        <v>216208</v>
      </c>
      <c r="D273" s="23" t="s">
        <v>90</v>
      </c>
      <c r="E273" s="23" t="s">
        <v>91</v>
      </c>
      <c r="F273" s="81">
        <v>192222627</v>
      </c>
      <c r="G273" s="26" t="s">
        <v>48</v>
      </c>
      <c r="H273" s="23" t="s">
        <v>28</v>
      </c>
      <c r="I273" s="23" t="s">
        <v>202</v>
      </c>
      <c r="J273" s="23" t="s">
        <v>649</v>
      </c>
      <c r="K273" s="23" t="s">
        <v>37</v>
      </c>
      <c r="L273" s="23" t="s">
        <v>71</v>
      </c>
      <c r="M273" s="24" t="s">
        <v>45</v>
      </c>
      <c r="N273" s="22" t="s">
        <v>624</v>
      </c>
      <c r="O273" s="9">
        <v>2</v>
      </c>
      <c r="P273" s="3">
        <f t="shared" si="175"/>
        <v>0</v>
      </c>
      <c r="Q273" s="3">
        <f t="shared" si="176"/>
        <v>1</v>
      </c>
      <c r="R273" s="3">
        <f t="shared" si="177"/>
        <v>0</v>
      </c>
      <c r="S273" s="3">
        <f t="shared" si="178"/>
        <v>0</v>
      </c>
      <c r="T273" s="3">
        <f t="shared" si="179"/>
        <v>0</v>
      </c>
      <c r="U273" s="3">
        <f t="shared" si="180"/>
        <v>0</v>
      </c>
    </row>
    <row r="274" spans="1:21" x14ac:dyDescent="0.2">
      <c r="A274" s="25" t="s">
        <v>34</v>
      </c>
      <c r="B274" s="4" t="s">
        <v>35</v>
      </c>
      <c r="C274" s="26">
        <v>216208</v>
      </c>
      <c r="D274" s="23" t="s">
        <v>90</v>
      </c>
      <c r="E274" s="23" t="s">
        <v>91</v>
      </c>
      <c r="F274" s="81">
        <v>192222636</v>
      </c>
      <c r="G274" s="26" t="s">
        <v>48</v>
      </c>
      <c r="H274" s="23" t="s">
        <v>28</v>
      </c>
      <c r="I274" s="23" t="s">
        <v>202</v>
      </c>
      <c r="J274" s="23" t="s">
        <v>650</v>
      </c>
      <c r="K274" s="23" t="s">
        <v>37</v>
      </c>
      <c r="L274" s="23" t="s">
        <v>71</v>
      </c>
      <c r="M274" s="24" t="s">
        <v>45</v>
      </c>
      <c r="N274" s="22" t="s">
        <v>624</v>
      </c>
      <c r="O274" s="9">
        <v>2</v>
      </c>
      <c r="P274" s="3">
        <f t="shared" si="175"/>
        <v>0</v>
      </c>
      <c r="Q274" s="3">
        <f t="shared" si="176"/>
        <v>1</v>
      </c>
      <c r="R274" s="3">
        <f t="shared" si="177"/>
        <v>0</v>
      </c>
      <c r="S274" s="3">
        <f t="shared" si="178"/>
        <v>0</v>
      </c>
      <c r="T274" s="3">
        <f t="shared" si="179"/>
        <v>0</v>
      </c>
      <c r="U274" s="3">
        <f t="shared" si="180"/>
        <v>0</v>
      </c>
    </row>
    <row r="275" spans="1:21" x14ac:dyDescent="0.2">
      <c r="A275" s="25" t="s">
        <v>34</v>
      </c>
      <c r="B275" s="4" t="s">
        <v>35</v>
      </c>
      <c r="C275" s="26">
        <v>216208</v>
      </c>
      <c r="D275" s="23" t="s">
        <v>90</v>
      </c>
      <c r="E275" s="23" t="s">
        <v>91</v>
      </c>
      <c r="F275" s="81">
        <v>192264881</v>
      </c>
      <c r="G275" s="26" t="s">
        <v>30</v>
      </c>
      <c r="H275" s="23" t="s">
        <v>28</v>
      </c>
      <c r="I275" s="23" t="s">
        <v>509</v>
      </c>
      <c r="J275" s="23" t="s">
        <v>651</v>
      </c>
      <c r="K275" s="23" t="s">
        <v>37</v>
      </c>
      <c r="L275" s="23" t="s">
        <v>72</v>
      </c>
      <c r="M275" s="24" t="s">
        <v>73</v>
      </c>
      <c r="N275" s="22" t="s">
        <v>624</v>
      </c>
      <c r="O275" s="9">
        <v>2</v>
      </c>
      <c r="P275" s="3">
        <f t="shared" ref="P275:P280" si="181">IF(O275=1,1,0)</f>
        <v>0</v>
      </c>
      <c r="Q275" s="3">
        <f t="shared" ref="Q275:Q280" si="182">IF(O275=2,1,0)</f>
        <v>1</v>
      </c>
      <c r="R275" s="3">
        <f t="shared" ref="R275:R280" si="183">IF(O275=3,1,0)</f>
        <v>0</v>
      </c>
      <c r="S275" s="3">
        <f t="shared" ref="S275:S280" si="184">IF(O275=4,1,0)</f>
        <v>0</v>
      </c>
      <c r="T275" s="3">
        <f t="shared" ref="T275:T280" si="185">IF(O275=5,1,0)</f>
        <v>0</v>
      </c>
      <c r="U275" s="3">
        <f t="shared" ref="U275:U280" si="186">IF(O275="Bez fin. zn.",1,IF(O275="N (nehodnoceno)",1,0))</f>
        <v>0</v>
      </c>
    </row>
    <row r="276" spans="1:21" x14ac:dyDescent="0.2">
      <c r="A276" s="25" t="s">
        <v>34</v>
      </c>
      <c r="B276" s="4" t="s">
        <v>35</v>
      </c>
      <c r="C276" s="26">
        <v>216208</v>
      </c>
      <c r="D276" s="23" t="s">
        <v>90</v>
      </c>
      <c r="E276" s="23" t="s">
        <v>91</v>
      </c>
      <c r="F276" s="81">
        <v>192264890</v>
      </c>
      <c r="G276" s="26" t="s">
        <v>30</v>
      </c>
      <c r="H276" s="23" t="s">
        <v>28</v>
      </c>
      <c r="I276" s="23" t="s">
        <v>652</v>
      </c>
      <c r="J276" s="23" t="s">
        <v>653</v>
      </c>
      <c r="K276" s="23" t="s">
        <v>37</v>
      </c>
      <c r="L276" s="23" t="s">
        <v>71</v>
      </c>
      <c r="M276" s="24" t="s">
        <v>80</v>
      </c>
      <c r="N276" s="22" t="s">
        <v>624</v>
      </c>
      <c r="O276" s="9">
        <v>2</v>
      </c>
      <c r="P276" s="3">
        <f t="shared" si="181"/>
        <v>0</v>
      </c>
      <c r="Q276" s="3">
        <f t="shared" si="182"/>
        <v>1</v>
      </c>
      <c r="R276" s="3">
        <f t="shared" si="183"/>
        <v>0</v>
      </c>
      <c r="S276" s="3">
        <f t="shared" si="184"/>
        <v>0</v>
      </c>
      <c r="T276" s="3">
        <f t="shared" si="185"/>
        <v>0</v>
      </c>
      <c r="U276" s="3">
        <f t="shared" si="186"/>
        <v>0</v>
      </c>
    </row>
    <row r="277" spans="1:21" x14ac:dyDescent="0.2">
      <c r="A277" s="25" t="s">
        <v>34</v>
      </c>
      <c r="B277" s="4" t="s">
        <v>35</v>
      </c>
      <c r="C277" s="26">
        <v>216208</v>
      </c>
      <c r="D277" s="23" t="s">
        <v>90</v>
      </c>
      <c r="E277" s="23" t="s">
        <v>91</v>
      </c>
      <c r="F277" s="81">
        <v>192264907</v>
      </c>
      <c r="G277" s="26" t="s">
        <v>30</v>
      </c>
      <c r="H277" s="23" t="s">
        <v>28</v>
      </c>
      <c r="I277" s="23" t="s">
        <v>109</v>
      </c>
      <c r="J277" s="23" t="s">
        <v>654</v>
      </c>
      <c r="K277" s="23" t="s">
        <v>37</v>
      </c>
      <c r="L277" s="23" t="s">
        <v>71</v>
      </c>
      <c r="M277" s="24" t="s">
        <v>45</v>
      </c>
      <c r="N277" s="22" t="s">
        <v>624</v>
      </c>
      <c r="O277" s="9">
        <v>2</v>
      </c>
      <c r="P277" s="3">
        <f t="shared" si="181"/>
        <v>0</v>
      </c>
      <c r="Q277" s="3">
        <f t="shared" si="182"/>
        <v>1</v>
      </c>
      <c r="R277" s="3">
        <f t="shared" si="183"/>
        <v>0</v>
      </c>
      <c r="S277" s="3">
        <f t="shared" si="184"/>
        <v>0</v>
      </c>
      <c r="T277" s="3">
        <f t="shared" si="185"/>
        <v>0</v>
      </c>
      <c r="U277" s="3">
        <f t="shared" si="186"/>
        <v>0</v>
      </c>
    </row>
    <row r="278" spans="1:21" x14ac:dyDescent="0.2">
      <c r="A278" s="25" t="s">
        <v>34</v>
      </c>
      <c r="B278" s="4" t="s">
        <v>35</v>
      </c>
      <c r="C278" s="26">
        <v>216208</v>
      </c>
      <c r="D278" s="23" t="s">
        <v>90</v>
      </c>
      <c r="E278" s="23" t="s">
        <v>91</v>
      </c>
      <c r="F278" s="81">
        <v>192264946</v>
      </c>
      <c r="G278" s="26" t="s">
        <v>48</v>
      </c>
      <c r="H278" s="23" t="s">
        <v>28</v>
      </c>
      <c r="I278" s="23" t="s">
        <v>655</v>
      </c>
      <c r="J278" s="23" t="s">
        <v>656</v>
      </c>
      <c r="K278" s="23" t="s">
        <v>37</v>
      </c>
      <c r="L278" s="23" t="s">
        <v>44</v>
      </c>
      <c r="M278" s="24" t="s">
        <v>45</v>
      </c>
      <c r="N278" s="22" t="s">
        <v>624</v>
      </c>
      <c r="O278" s="9">
        <v>3</v>
      </c>
      <c r="P278" s="3">
        <f t="shared" si="181"/>
        <v>0</v>
      </c>
      <c r="Q278" s="3">
        <f t="shared" si="182"/>
        <v>0</v>
      </c>
      <c r="R278" s="3">
        <f t="shared" si="183"/>
        <v>1</v>
      </c>
      <c r="S278" s="3">
        <f t="shared" si="184"/>
        <v>0</v>
      </c>
      <c r="T278" s="3">
        <f t="shared" si="185"/>
        <v>0</v>
      </c>
      <c r="U278" s="3">
        <f t="shared" si="186"/>
        <v>0</v>
      </c>
    </row>
    <row r="279" spans="1:21" x14ac:dyDescent="0.2">
      <c r="A279" s="25" t="s">
        <v>34</v>
      </c>
      <c r="B279" s="4" t="s">
        <v>35</v>
      </c>
      <c r="C279" s="26">
        <v>216208</v>
      </c>
      <c r="D279" s="23" t="s">
        <v>90</v>
      </c>
      <c r="E279" s="23" t="s">
        <v>91</v>
      </c>
      <c r="F279" s="81">
        <v>192264954</v>
      </c>
      <c r="G279" s="26" t="s">
        <v>40</v>
      </c>
      <c r="H279" s="23" t="s">
        <v>28</v>
      </c>
      <c r="I279" s="23" t="s">
        <v>657</v>
      </c>
      <c r="J279" s="23" t="s">
        <v>658</v>
      </c>
      <c r="K279" s="23" t="s">
        <v>37</v>
      </c>
      <c r="L279" s="23" t="s">
        <v>46</v>
      </c>
      <c r="M279" s="24" t="s">
        <v>45</v>
      </c>
      <c r="N279" s="22" t="s">
        <v>624</v>
      </c>
      <c r="O279" s="9">
        <v>1</v>
      </c>
      <c r="P279" s="3">
        <f t="shared" si="181"/>
        <v>1</v>
      </c>
      <c r="Q279" s="3">
        <f t="shared" si="182"/>
        <v>0</v>
      </c>
      <c r="R279" s="3">
        <f t="shared" si="183"/>
        <v>0</v>
      </c>
      <c r="S279" s="3">
        <f t="shared" si="184"/>
        <v>0</v>
      </c>
      <c r="T279" s="3">
        <f t="shared" si="185"/>
        <v>0</v>
      </c>
      <c r="U279" s="3">
        <f t="shared" si="186"/>
        <v>0</v>
      </c>
    </row>
    <row r="280" spans="1:21" x14ac:dyDescent="0.2">
      <c r="A280" s="25" t="s">
        <v>34</v>
      </c>
      <c r="B280" s="4" t="s">
        <v>35</v>
      </c>
      <c r="C280" s="26">
        <v>216208</v>
      </c>
      <c r="D280" s="23" t="s">
        <v>90</v>
      </c>
      <c r="E280" s="23" t="s">
        <v>91</v>
      </c>
      <c r="F280" s="81">
        <v>192264955</v>
      </c>
      <c r="G280" s="26" t="s">
        <v>30</v>
      </c>
      <c r="H280" s="23" t="s">
        <v>28</v>
      </c>
      <c r="I280" s="23" t="s">
        <v>659</v>
      </c>
      <c r="J280" s="23" t="s">
        <v>660</v>
      </c>
      <c r="K280" s="23" t="s">
        <v>37</v>
      </c>
      <c r="L280" s="23" t="s">
        <v>71</v>
      </c>
      <c r="M280" s="24" t="s">
        <v>45</v>
      </c>
      <c r="N280" s="22" t="s">
        <v>624</v>
      </c>
      <c r="O280" s="9">
        <v>3</v>
      </c>
      <c r="P280" s="3">
        <f t="shared" si="181"/>
        <v>0</v>
      </c>
      <c r="Q280" s="3">
        <f t="shared" si="182"/>
        <v>0</v>
      </c>
      <c r="R280" s="3">
        <f t="shared" si="183"/>
        <v>1</v>
      </c>
      <c r="S280" s="3">
        <f t="shared" si="184"/>
        <v>0</v>
      </c>
      <c r="T280" s="3">
        <f t="shared" si="185"/>
        <v>0</v>
      </c>
      <c r="U280" s="3">
        <f t="shared" si="186"/>
        <v>0</v>
      </c>
    </row>
    <row r="281" spans="1:21" x14ac:dyDescent="0.2">
      <c r="A281" s="25" t="s">
        <v>34</v>
      </c>
      <c r="B281" s="4" t="s">
        <v>35</v>
      </c>
      <c r="C281" s="26">
        <v>216208</v>
      </c>
      <c r="D281" s="23" t="s">
        <v>90</v>
      </c>
      <c r="E281" s="23" t="s">
        <v>91</v>
      </c>
      <c r="F281" s="81">
        <v>192275866</v>
      </c>
      <c r="G281" s="26" t="s">
        <v>48</v>
      </c>
      <c r="H281" s="23" t="s">
        <v>28</v>
      </c>
      <c r="I281" s="23" t="s">
        <v>661</v>
      </c>
      <c r="J281" s="23" t="s">
        <v>662</v>
      </c>
      <c r="K281" s="23" t="s">
        <v>37</v>
      </c>
      <c r="L281" s="23" t="s">
        <v>71</v>
      </c>
      <c r="M281" s="24" t="s">
        <v>45</v>
      </c>
      <c r="N281" s="22" t="s">
        <v>624</v>
      </c>
      <c r="O281" s="9">
        <v>4</v>
      </c>
      <c r="P281" s="3">
        <f t="shared" ref="P281:P295" si="187">IF(O281=1,1,0)</f>
        <v>0</v>
      </c>
      <c r="Q281" s="3">
        <f t="shared" ref="Q281:Q295" si="188">IF(O281=2,1,0)</f>
        <v>0</v>
      </c>
      <c r="R281" s="3">
        <f t="shared" ref="R281:R295" si="189">IF(O281=3,1,0)</f>
        <v>0</v>
      </c>
      <c r="S281" s="3">
        <f t="shared" ref="S281:S295" si="190">IF(O281=4,1,0)</f>
        <v>1</v>
      </c>
      <c r="T281" s="3">
        <f t="shared" ref="T281:T295" si="191">IF(O281=5,1,0)</f>
        <v>0</v>
      </c>
      <c r="U281" s="3">
        <f t="shared" ref="U281:U295" si="192">IF(O281="Bez fin. zn.",1,IF(O281="N (nehodnoceno)",1,0))</f>
        <v>0</v>
      </c>
    </row>
    <row r="282" spans="1:21" x14ac:dyDescent="0.2">
      <c r="A282" s="25" t="s">
        <v>34</v>
      </c>
      <c r="B282" s="4" t="s">
        <v>35</v>
      </c>
      <c r="C282" s="26">
        <v>216208</v>
      </c>
      <c r="D282" s="23" t="s">
        <v>90</v>
      </c>
      <c r="E282" s="23" t="s">
        <v>91</v>
      </c>
      <c r="F282" s="81">
        <v>192275877</v>
      </c>
      <c r="G282" s="26" t="s">
        <v>48</v>
      </c>
      <c r="H282" s="23" t="s">
        <v>28</v>
      </c>
      <c r="I282" s="23" t="s">
        <v>663</v>
      </c>
      <c r="J282" s="23" t="s">
        <v>664</v>
      </c>
      <c r="K282" s="23" t="s">
        <v>37</v>
      </c>
      <c r="L282" s="23" t="s">
        <v>71</v>
      </c>
      <c r="M282" s="24" t="s">
        <v>45</v>
      </c>
      <c r="N282" s="22" t="s">
        <v>624</v>
      </c>
      <c r="O282" s="9">
        <v>2</v>
      </c>
      <c r="P282" s="3">
        <f t="shared" si="187"/>
        <v>0</v>
      </c>
      <c r="Q282" s="3">
        <f t="shared" si="188"/>
        <v>1</v>
      </c>
      <c r="R282" s="3">
        <f t="shared" si="189"/>
        <v>0</v>
      </c>
      <c r="S282" s="3">
        <f t="shared" si="190"/>
        <v>0</v>
      </c>
      <c r="T282" s="3">
        <f t="shared" si="191"/>
        <v>0</v>
      </c>
      <c r="U282" s="3">
        <f t="shared" si="192"/>
        <v>0</v>
      </c>
    </row>
    <row r="283" spans="1:21" x14ac:dyDescent="0.2">
      <c r="A283" s="25" t="s">
        <v>34</v>
      </c>
      <c r="B283" s="4" t="s">
        <v>35</v>
      </c>
      <c r="C283" s="26">
        <v>216208</v>
      </c>
      <c r="D283" s="23" t="s">
        <v>90</v>
      </c>
      <c r="E283" s="23" t="s">
        <v>91</v>
      </c>
      <c r="F283" s="81">
        <v>192276096</v>
      </c>
      <c r="G283" s="26" t="s">
        <v>40</v>
      </c>
      <c r="H283" s="23" t="s">
        <v>28</v>
      </c>
      <c r="I283" s="23" t="s">
        <v>665</v>
      </c>
      <c r="J283" s="23" t="s">
        <v>666</v>
      </c>
      <c r="K283" s="23" t="s">
        <v>53</v>
      </c>
      <c r="L283" s="23" t="s">
        <v>54</v>
      </c>
      <c r="M283" s="24" t="s">
        <v>45</v>
      </c>
      <c r="N283" s="22" t="s">
        <v>624</v>
      </c>
      <c r="O283" s="24" t="s">
        <v>455</v>
      </c>
      <c r="P283" s="3">
        <f t="shared" si="187"/>
        <v>0</v>
      </c>
      <c r="Q283" s="3">
        <f t="shared" si="188"/>
        <v>0</v>
      </c>
      <c r="R283" s="3">
        <f t="shared" si="189"/>
        <v>0</v>
      </c>
      <c r="S283" s="3">
        <f t="shared" si="190"/>
        <v>0</v>
      </c>
      <c r="T283" s="3">
        <f t="shared" si="191"/>
        <v>0</v>
      </c>
      <c r="U283" s="3">
        <f t="shared" si="192"/>
        <v>1</v>
      </c>
    </row>
    <row r="284" spans="1:21" x14ac:dyDescent="0.2">
      <c r="A284" s="25" t="s">
        <v>34</v>
      </c>
      <c r="B284" s="4" t="s">
        <v>35</v>
      </c>
      <c r="C284" s="26">
        <v>216208</v>
      </c>
      <c r="D284" s="23" t="s">
        <v>90</v>
      </c>
      <c r="E284" s="23" t="s">
        <v>91</v>
      </c>
      <c r="F284" s="81">
        <v>192276126</v>
      </c>
      <c r="G284" s="26" t="s">
        <v>30</v>
      </c>
      <c r="H284" s="23" t="s">
        <v>28</v>
      </c>
      <c r="I284" s="23" t="s">
        <v>256</v>
      </c>
      <c r="J284" s="23" t="s">
        <v>667</v>
      </c>
      <c r="K284" s="23" t="s">
        <v>37</v>
      </c>
      <c r="L284" s="23" t="s">
        <v>71</v>
      </c>
      <c r="M284" s="24" t="s">
        <v>45</v>
      </c>
      <c r="N284" s="22" t="s">
        <v>624</v>
      </c>
      <c r="O284" s="9">
        <v>2</v>
      </c>
      <c r="P284" s="3">
        <f t="shared" si="187"/>
        <v>0</v>
      </c>
      <c r="Q284" s="3">
        <f t="shared" si="188"/>
        <v>1</v>
      </c>
      <c r="R284" s="3">
        <f t="shared" si="189"/>
        <v>0</v>
      </c>
      <c r="S284" s="3">
        <f t="shared" si="190"/>
        <v>0</v>
      </c>
      <c r="T284" s="3">
        <f t="shared" si="191"/>
        <v>0</v>
      </c>
      <c r="U284" s="3">
        <f t="shared" si="192"/>
        <v>0</v>
      </c>
    </row>
    <row r="285" spans="1:21" x14ac:dyDescent="0.2">
      <c r="A285" s="25" t="s">
        <v>34</v>
      </c>
      <c r="B285" s="4" t="s">
        <v>35</v>
      </c>
      <c r="C285" s="26">
        <v>216208</v>
      </c>
      <c r="D285" s="23" t="s">
        <v>90</v>
      </c>
      <c r="E285" s="23" t="s">
        <v>91</v>
      </c>
      <c r="F285" s="81">
        <v>192279745</v>
      </c>
      <c r="G285" s="26" t="s">
        <v>30</v>
      </c>
      <c r="H285" s="23" t="s">
        <v>24</v>
      </c>
      <c r="I285" s="23" t="s">
        <v>230</v>
      </c>
      <c r="J285" s="23" t="s">
        <v>668</v>
      </c>
      <c r="K285" s="23" t="s">
        <v>53</v>
      </c>
      <c r="L285" s="23" t="s">
        <v>56</v>
      </c>
      <c r="M285" s="24" t="s">
        <v>45</v>
      </c>
      <c r="N285" s="22" t="s">
        <v>624</v>
      </c>
      <c r="O285" s="9">
        <v>3</v>
      </c>
      <c r="P285" s="3">
        <f t="shared" si="187"/>
        <v>0</v>
      </c>
      <c r="Q285" s="3">
        <f t="shared" si="188"/>
        <v>0</v>
      </c>
      <c r="R285" s="3">
        <f t="shared" si="189"/>
        <v>1</v>
      </c>
      <c r="S285" s="3">
        <f t="shared" si="190"/>
        <v>0</v>
      </c>
      <c r="T285" s="3">
        <f t="shared" si="191"/>
        <v>0</v>
      </c>
      <c r="U285" s="3">
        <f t="shared" si="192"/>
        <v>0</v>
      </c>
    </row>
    <row r="286" spans="1:21" x14ac:dyDescent="0.2">
      <c r="A286" s="25" t="s">
        <v>34</v>
      </c>
      <c r="B286" s="4" t="s">
        <v>35</v>
      </c>
      <c r="C286" s="26">
        <v>216208</v>
      </c>
      <c r="D286" s="23" t="s">
        <v>90</v>
      </c>
      <c r="E286" s="23" t="s">
        <v>91</v>
      </c>
      <c r="F286" s="81">
        <v>192279833</v>
      </c>
      <c r="G286" s="26" t="s">
        <v>30</v>
      </c>
      <c r="H286" s="23" t="s">
        <v>28</v>
      </c>
      <c r="I286" s="23" t="s">
        <v>669</v>
      </c>
      <c r="J286" s="23" t="s">
        <v>670</v>
      </c>
      <c r="K286" s="23" t="s">
        <v>37</v>
      </c>
      <c r="L286" s="23" t="s">
        <v>71</v>
      </c>
      <c r="M286" s="24" t="s">
        <v>45</v>
      </c>
      <c r="N286" s="22" t="s">
        <v>624</v>
      </c>
      <c r="O286" s="9">
        <v>4</v>
      </c>
      <c r="P286" s="3">
        <f t="shared" si="187"/>
        <v>0</v>
      </c>
      <c r="Q286" s="3">
        <f t="shared" si="188"/>
        <v>0</v>
      </c>
      <c r="R286" s="3">
        <f t="shared" si="189"/>
        <v>0</v>
      </c>
      <c r="S286" s="3">
        <f t="shared" si="190"/>
        <v>1</v>
      </c>
      <c r="T286" s="3">
        <f t="shared" si="191"/>
        <v>0</v>
      </c>
      <c r="U286" s="3">
        <f t="shared" si="192"/>
        <v>0</v>
      </c>
    </row>
    <row r="287" spans="1:21" x14ac:dyDescent="0.2">
      <c r="A287" s="25" t="s">
        <v>34</v>
      </c>
      <c r="B287" s="4" t="s">
        <v>35</v>
      </c>
      <c r="C287" s="26">
        <v>216208</v>
      </c>
      <c r="D287" s="23" t="s">
        <v>90</v>
      </c>
      <c r="E287" s="23" t="s">
        <v>91</v>
      </c>
      <c r="F287" s="81">
        <v>192279971</v>
      </c>
      <c r="G287" s="26" t="s">
        <v>48</v>
      </c>
      <c r="H287" s="23" t="s">
        <v>28</v>
      </c>
      <c r="I287" s="23" t="s">
        <v>671</v>
      </c>
      <c r="J287" s="23" t="s">
        <v>672</v>
      </c>
      <c r="K287" s="23" t="s">
        <v>37</v>
      </c>
      <c r="L287" s="23" t="s">
        <v>38</v>
      </c>
      <c r="M287" s="24" t="s">
        <v>45</v>
      </c>
      <c r="N287" s="22" t="s">
        <v>624</v>
      </c>
      <c r="O287" s="9">
        <v>5</v>
      </c>
      <c r="P287" s="3">
        <f t="shared" si="187"/>
        <v>0</v>
      </c>
      <c r="Q287" s="3">
        <f t="shared" si="188"/>
        <v>0</v>
      </c>
      <c r="R287" s="3">
        <f t="shared" si="189"/>
        <v>0</v>
      </c>
      <c r="S287" s="3">
        <f t="shared" si="190"/>
        <v>0</v>
      </c>
      <c r="T287" s="3">
        <f t="shared" si="191"/>
        <v>1</v>
      </c>
      <c r="U287" s="3">
        <f t="shared" si="192"/>
        <v>0</v>
      </c>
    </row>
    <row r="288" spans="1:21" x14ac:dyDescent="0.2">
      <c r="A288" s="25" t="s">
        <v>34</v>
      </c>
      <c r="B288" s="4" t="s">
        <v>35</v>
      </c>
      <c r="C288" s="26">
        <v>216208</v>
      </c>
      <c r="D288" s="23" t="s">
        <v>90</v>
      </c>
      <c r="E288" s="23" t="s">
        <v>91</v>
      </c>
      <c r="F288" s="81">
        <v>192280181</v>
      </c>
      <c r="G288" s="26" t="s">
        <v>30</v>
      </c>
      <c r="H288" s="23" t="s">
        <v>28</v>
      </c>
      <c r="I288" s="23" t="s">
        <v>673</v>
      </c>
      <c r="J288" s="23" t="s">
        <v>674</v>
      </c>
      <c r="K288" s="23" t="s">
        <v>37</v>
      </c>
      <c r="L288" s="23" t="s">
        <v>44</v>
      </c>
      <c r="M288" s="24" t="s">
        <v>45</v>
      </c>
      <c r="N288" s="22" t="s">
        <v>624</v>
      </c>
      <c r="O288" s="9">
        <v>1</v>
      </c>
      <c r="P288" s="3">
        <f t="shared" si="187"/>
        <v>1</v>
      </c>
      <c r="Q288" s="3">
        <f t="shared" si="188"/>
        <v>0</v>
      </c>
      <c r="R288" s="3">
        <f t="shared" si="189"/>
        <v>0</v>
      </c>
      <c r="S288" s="3">
        <f t="shared" si="190"/>
        <v>0</v>
      </c>
      <c r="T288" s="3">
        <f t="shared" si="191"/>
        <v>0</v>
      </c>
      <c r="U288" s="3">
        <f t="shared" si="192"/>
        <v>0</v>
      </c>
    </row>
    <row r="289" spans="1:21" x14ac:dyDescent="0.2">
      <c r="A289" s="25" t="s">
        <v>34</v>
      </c>
      <c r="B289" s="4" t="s">
        <v>35</v>
      </c>
      <c r="C289" s="26">
        <v>216208</v>
      </c>
      <c r="D289" s="23" t="s">
        <v>90</v>
      </c>
      <c r="E289" s="23" t="s">
        <v>91</v>
      </c>
      <c r="F289" s="81">
        <v>192280315</v>
      </c>
      <c r="G289" s="26" t="s">
        <v>48</v>
      </c>
      <c r="H289" s="23" t="s">
        <v>28</v>
      </c>
      <c r="I289" s="23" t="s">
        <v>254</v>
      </c>
      <c r="J289" s="23" t="s">
        <v>675</v>
      </c>
      <c r="K289" s="23" t="s">
        <v>37</v>
      </c>
      <c r="L289" s="23" t="s">
        <v>71</v>
      </c>
      <c r="M289" s="24" t="s">
        <v>79</v>
      </c>
      <c r="N289" s="22" t="s">
        <v>624</v>
      </c>
      <c r="O289" s="9">
        <v>2</v>
      </c>
      <c r="P289" s="3">
        <f t="shared" si="187"/>
        <v>0</v>
      </c>
      <c r="Q289" s="3">
        <f t="shared" si="188"/>
        <v>1</v>
      </c>
      <c r="R289" s="3">
        <f t="shared" si="189"/>
        <v>0</v>
      </c>
      <c r="S289" s="3">
        <f t="shared" si="190"/>
        <v>0</v>
      </c>
      <c r="T289" s="3">
        <f t="shared" si="191"/>
        <v>0</v>
      </c>
      <c r="U289" s="3">
        <f t="shared" si="192"/>
        <v>0</v>
      </c>
    </row>
    <row r="290" spans="1:21" x14ac:dyDescent="0.2">
      <c r="A290" s="25" t="s">
        <v>34</v>
      </c>
      <c r="B290" s="4" t="s">
        <v>35</v>
      </c>
      <c r="C290" s="26">
        <v>216208</v>
      </c>
      <c r="D290" s="23" t="s">
        <v>90</v>
      </c>
      <c r="E290" s="23" t="s">
        <v>91</v>
      </c>
      <c r="F290" s="81">
        <v>192280341</v>
      </c>
      <c r="G290" s="26" t="s">
        <v>48</v>
      </c>
      <c r="H290" s="23" t="s">
        <v>28</v>
      </c>
      <c r="I290" s="23" t="s">
        <v>594</v>
      </c>
      <c r="J290" s="23" t="s">
        <v>676</v>
      </c>
      <c r="K290" s="23" t="s">
        <v>37</v>
      </c>
      <c r="L290" s="23" t="s">
        <v>71</v>
      </c>
      <c r="M290" s="24" t="s">
        <v>79</v>
      </c>
      <c r="N290" s="22" t="s">
        <v>624</v>
      </c>
      <c r="O290" s="9">
        <v>3</v>
      </c>
      <c r="P290" s="3">
        <f t="shared" si="187"/>
        <v>0</v>
      </c>
      <c r="Q290" s="3">
        <f t="shared" si="188"/>
        <v>0</v>
      </c>
      <c r="R290" s="3">
        <f t="shared" si="189"/>
        <v>1</v>
      </c>
      <c r="S290" s="3">
        <f t="shared" si="190"/>
        <v>0</v>
      </c>
      <c r="T290" s="3">
        <f t="shared" si="191"/>
        <v>0</v>
      </c>
      <c r="U290" s="3">
        <f t="shared" si="192"/>
        <v>0</v>
      </c>
    </row>
    <row r="291" spans="1:21" x14ac:dyDescent="0.2">
      <c r="A291" s="25" t="s">
        <v>34</v>
      </c>
      <c r="B291" s="4" t="s">
        <v>35</v>
      </c>
      <c r="C291" s="26">
        <v>216208</v>
      </c>
      <c r="D291" s="23" t="s">
        <v>90</v>
      </c>
      <c r="E291" s="23" t="s">
        <v>91</v>
      </c>
      <c r="F291" s="81">
        <v>192280351</v>
      </c>
      <c r="G291" s="26" t="s">
        <v>30</v>
      </c>
      <c r="H291" s="23" t="s">
        <v>28</v>
      </c>
      <c r="I291" s="23" t="s">
        <v>677</v>
      </c>
      <c r="J291" s="23" t="s">
        <v>678</v>
      </c>
      <c r="K291" s="23" t="s">
        <v>37</v>
      </c>
      <c r="L291" s="23" t="s">
        <v>71</v>
      </c>
      <c r="M291" s="24" t="s">
        <v>45</v>
      </c>
      <c r="N291" s="22" t="s">
        <v>624</v>
      </c>
      <c r="O291" s="9">
        <v>1</v>
      </c>
      <c r="P291" s="3">
        <f t="shared" si="187"/>
        <v>1</v>
      </c>
      <c r="Q291" s="3">
        <f t="shared" si="188"/>
        <v>0</v>
      </c>
      <c r="R291" s="3">
        <f t="shared" si="189"/>
        <v>0</v>
      </c>
      <c r="S291" s="3">
        <f t="shared" si="190"/>
        <v>0</v>
      </c>
      <c r="T291" s="3">
        <f t="shared" si="191"/>
        <v>0</v>
      </c>
      <c r="U291" s="3">
        <f t="shared" si="192"/>
        <v>0</v>
      </c>
    </row>
    <row r="292" spans="1:21" x14ac:dyDescent="0.2">
      <c r="A292" s="25" t="s">
        <v>34</v>
      </c>
      <c r="B292" s="4" t="s">
        <v>35</v>
      </c>
      <c r="C292" s="26">
        <v>216208</v>
      </c>
      <c r="D292" s="23" t="s">
        <v>90</v>
      </c>
      <c r="E292" s="23" t="s">
        <v>91</v>
      </c>
      <c r="F292" s="81">
        <v>192280415</v>
      </c>
      <c r="G292" s="26" t="s">
        <v>30</v>
      </c>
      <c r="H292" s="23" t="s">
        <v>28</v>
      </c>
      <c r="I292" s="23" t="s">
        <v>220</v>
      </c>
      <c r="J292" s="23" t="s">
        <v>679</v>
      </c>
      <c r="K292" s="23" t="s">
        <v>37</v>
      </c>
      <c r="L292" s="23" t="s">
        <v>71</v>
      </c>
      <c r="M292" s="24" t="s">
        <v>45</v>
      </c>
      <c r="N292" s="22" t="s">
        <v>624</v>
      </c>
      <c r="O292" s="9">
        <v>3</v>
      </c>
      <c r="P292" s="3">
        <f t="shared" si="187"/>
        <v>0</v>
      </c>
      <c r="Q292" s="3">
        <f t="shared" si="188"/>
        <v>0</v>
      </c>
      <c r="R292" s="3">
        <f t="shared" si="189"/>
        <v>1</v>
      </c>
      <c r="S292" s="3">
        <f t="shared" si="190"/>
        <v>0</v>
      </c>
      <c r="T292" s="3">
        <f t="shared" si="191"/>
        <v>0</v>
      </c>
      <c r="U292" s="3">
        <f t="shared" si="192"/>
        <v>0</v>
      </c>
    </row>
    <row r="293" spans="1:21" x14ac:dyDescent="0.2">
      <c r="A293" s="25" t="s">
        <v>34</v>
      </c>
      <c r="B293" s="4" t="s">
        <v>35</v>
      </c>
      <c r="C293" s="26">
        <v>216208</v>
      </c>
      <c r="D293" s="23" t="s">
        <v>90</v>
      </c>
      <c r="E293" s="23" t="s">
        <v>91</v>
      </c>
      <c r="F293" s="81">
        <v>192280494</v>
      </c>
      <c r="G293" s="26" t="s">
        <v>30</v>
      </c>
      <c r="H293" s="23" t="s">
        <v>28</v>
      </c>
      <c r="I293" s="23" t="s">
        <v>114</v>
      </c>
      <c r="J293" s="23" t="s">
        <v>680</v>
      </c>
      <c r="K293" s="23" t="s">
        <v>37</v>
      </c>
      <c r="L293" s="23" t="s">
        <v>71</v>
      </c>
      <c r="M293" s="24" t="s">
        <v>45</v>
      </c>
      <c r="N293" s="22" t="s">
        <v>624</v>
      </c>
      <c r="O293" s="9">
        <v>4</v>
      </c>
      <c r="P293" s="3">
        <f t="shared" si="187"/>
        <v>0</v>
      </c>
      <c r="Q293" s="3">
        <f t="shared" si="188"/>
        <v>0</v>
      </c>
      <c r="R293" s="3">
        <f t="shared" si="189"/>
        <v>0</v>
      </c>
      <c r="S293" s="3">
        <f t="shared" si="190"/>
        <v>1</v>
      </c>
      <c r="T293" s="3">
        <f t="shared" si="191"/>
        <v>0</v>
      </c>
      <c r="U293" s="3">
        <f t="shared" si="192"/>
        <v>0</v>
      </c>
    </row>
    <row r="294" spans="1:21" x14ac:dyDescent="0.2">
      <c r="A294" s="25" t="s">
        <v>34</v>
      </c>
      <c r="B294" s="4" t="s">
        <v>35</v>
      </c>
      <c r="C294" s="26">
        <v>216208</v>
      </c>
      <c r="D294" s="23" t="s">
        <v>90</v>
      </c>
      <c r="E294" s="23" t="s">
        <v>91</v>
      </c>
      <c r="F294" s="81">
        <v>192280637</v>
      </c>
      <c r="G294" s="26" t="s">
        <v>48</v>
      </c>
      <c r="H294" s="23" t="s">
        <v>28</v>
      </c>
      <c r="I294" s="23" t="s">
        <v>681</v>
      </c>
      <c r="J294" s="23" t="s">
        <v>682</v>
      </c>
      <c r="K294" s="23" t="s">
        <v>37</v>
      </c>
      <c r="L294" s="23" t="s">
        <v>71</v>
      </c>
      <c r="M294" s="24" t="s">
        <v>79</v>
      </c>
      <c r="N294" s="22" t="s">
        <v>624</v>
      </c>
      <c r="O294" s="9">
        <v>2</v>
      </c>
      <c r="P294" s="3">
        <f t="shared" si="187"/>
        <v>0</v>
      </c>
      <c r="Q294" s="3">
        <f t="shared" si="188"/>
        <v>1</v>
      </c>
      <c r="R294" s="3">
        <f t="shared" si="189"/>
        <v>0</v>
      </c>
      <c r="S294" s="3">
        <f t="shared" si="190"/>
        <v>0</v>
      </c>
      <c r="T294" s="3">
        <f t="shared" si="191"/>
        <v>0</v>
      </c>
      <c r="U294" s="3">
        <f t="shared" si="192"/>
        <v>0</v>
      </c>
    </row>
    <row r="295" spans="1:21" x14ac:dyDescent="0.2">
      <c r="A295" s="25" t="s">
        <v>34</v>
      </c>
      <c r="B295" s="4" t="s">
        <v>35</v>
      </c>
      <c r="C295" s="26">
        <v>216208</v>
      </c>
      <c r="D295" s="23" t="s">
        <v>90</v>
      </c>
      <c r="E295" s="23" t="s">
        <v>91</v>
      </c>
      <c r="F295" s="81">
        <v>192280673</v>
      </c>
      <c r="G295" s="26" t="s">
        <v>40</v>
      </c>
      <c r="H295" s="23" t="s">
        <v>28</v>
      </c>
      <c r="I295" s="23" t="s">
        <v>94</v>
      </c>
      <c r="J295" s="23" t="s">
        <v>683</v>
      </c>
      <c r="K295" s="23" t="s">
        <v>37</v>
      </c>
      <c r="L295" s="23" t="s">
        <v>46</v>
      </c>
      <c r="M295" s="24" t="s">
        <v>45</v>
      </c>
      <c r="N295" s="22" t="s">
        <v>624</v>
      </c>
      <c r="O295" s="9">
        <v>1</v>
      </c>
      <c r="P295" s="3">
        <f t="shared" si="187"/>
        <v>1</v>
      </c>
      <c r="Q295" s="3">
        <f t="shared" si="188"/>
        <v>0</v>
      </c>
      <c r="R295" s="3">
        <f t="shared" si="189"/>
        <v>0</v>
      </c>
      <c r="S295" s="3">
        <f t="shared" si="190"/>
        <v>0</v>
      </c>
      <c r="T295" s="3">
        <f t="shared" si="191"/>
        <v>0</v>
      </c>
      <c r="U295" s="3">
        <f t="shared" si="192"/>
        <v>0</v>
      </c>
    </row>
    <row r="296" spans="1:21" x14ac:dyDescent="0.2">
      <c r="A296" s="25" t="s">
        <v>34</v>
      </c>
      <c r="B296" s="4" t="s">
        <v>35</v>
      </c>
      <c r="C296" s="26">
        <v>216208</v>
      </c>
      <c r="D296" s="23" t="s">
        <v>90</v>
      </c>
      <c r="E296" s="23" t="s">
        <v>91</v>
      </c>
      <c r="F296" s="81">
        <v>192338689</v>
      </c>
      <c r="G296" s="26" t="s">
        <v>48</v>
      </c>
      <c r="H296" s="23" t="s">
        <v>28</v>
      </c>
      <c r="I296" s="23" t="s">
        <v>684</v>
      </c>
      <c r="J296" s="23" t="s">
        <v>685</v>
      </c>
      <c r="K296" s="23" t="s">
        <v>37</v>
      </c>
      <c r="L296" s="23" t="s">
        <v>44</v>
      </c>
      <c r="M296" s="24" t="s">
        <v>45</v>
      </c>
      <c r="N296" s="22" t="s">
        <v>624</v>
      </c>
      <c r="O296" s="9">
        <v>2</v>
      </c>
      <c r="P296" s="3">
        <f t="shared" ref="P296:P298" si="193">IF(O296=1,1,0)</f>
        <v>0</v>
      </c>
      <c r="Q296" s="3">
        <f t="shared" ref="Q296:Q298" si="194">IF(O296=2,1,0)</f>
        <v>1</v>
      </c>
      <c r="R296" s="3">
        <f t="shared" ref="R296:R298" si="195">IF(O296=3,1,0)</f>
        <v>0</v>
      </c>
      <c r="S296" s="3">
        <f t="shared" ref="S296:S298" si="196">IF(O296=4,1,0)</f>
        <v>0</v>
      </c>
      <c r="T296" s="3">
        <f t="shared" ref="T296:T298" si="197">IF(O296=5,1,0)</f>
        <v>0</v>
      </c>
      <c r="U296" s="3">
        <f t="shared" ref="U296:U298" si="198">IF(O296="Bez fin. zn.",1,IF(O296="N (nehodnoceno)",1,0))</f>
        <v>0</v>
      </c>
    </row>
    <row r="297" spans="1:21" x14ac:dyDescent="0.2">
      <c r="A297" s="25" t="s">
        <v>34</v>
      </c>
      <c r="B297" s="4" t="s">
        <v>35</v>
      </c>
      <c r="C297" s="26">
        <v>216208</v>
      </c>
      <c r="D297" s="23" t="s">
        <v>90</v>
      </c>
      <c r="E297" s="23" t="s">
        <v>91</v>
      </c>
      <c r="F297" s="81">
        <v>192338691</v>
      </c>
      <c r="G297" s="26" t="s">
        <v>40</v>
      </c>
      <c r="H297" s="23" t="s">
        <v>28</v>
      </c>
      <c r="I297" s="23" t="s">
        <v>686</v>
      </c>
      <c r="J297" s="23" t="s">
        <v>687</v>
      </c>
      <c r="K297" s="23" t="s">
        <v>37</v>
      </c>
      <c r="L297" s="23" t="s">
        <v>38</v>
      </c>
      <c r="M297" s="24" t="s">
        <v>45</v>
      </c>
      <c r="N297" s="22" t="s">
        <v>624</v>
      </c>
      <c r="O297" s="9">
        <v>2</v>
      </c>
      <c r="P297" s="3">
        <f t="shared" si="193"/>
        <v>0</v>
      </c>
      <c r="Q297" s="3">
        <f t="shared" si="194"/>
        <v>1</v>
      </c>
      <c r="R297" s="3">
        <f t="shared" si="195"/>
        <v>0</v>
      </c>
      <c r="S297" s="3">
        <f t="shared" si="196"/>
        <v>0</v>
      </c>
      <c r="T297" s="3">
        <f t="shared" si="197"/>
        <v>0</v>
      </c>
      <c r="U297" s="3">
        <f t="shared" si="198"/>
        <v>0</v>
      </c>
    </row>
    <row r="298" spans="1:21" x14ac:dyDescent="0.2">
      <c r="A298" s="25" t="s">
        <v>34</v>
      </c>
      <c r="B298" s="4" t="s">
        <v>35</v>
      </c>
      <c r="C298" s="26">
        <v>216208</v>
      </c>
      <c r="D298" s="23" t="s">
        <v>90</v>
      </c>
      <c r="E298" s="23" t="s">
        <v>91</v>
      </c>
      <c r="F298" s="81">
        <v>192338709</v>
      </c>
      <c r="G298" s="26" t="s">
        <v>30</v>
      </c>
      <c r="H298" s="23" t="s">
        <v>28</v>
      </c>
      <c r="I298" s="23" t="s">
        <v>688</v>
      </c>
      <c r="J298" s="23" t="s">
        <v>689</v>
      </c>
      <c r="K298" s="23" t="s">
        <v>37</v>
      </c>
      <c r="L298" s="23" t="s">
        <v>44</v>
      </c>
      <c r="M298" s="24" t="s">
        <v>45</v>
      </c>
      <c r="N298" s="22" t="s">
        <v>624</v>
      </c>
      <c r="O298" s="9">
        <v>3</v>
      </c>
      <c r="P298" s="3">
        <f t="shared" si="193"/>
        <v>0</v>
      </c>
      <c r="Q298" s="3">
        <f t="shared" si="194"/>
        <v>0</v>
      </c>
      <c r="R298" s="3">
        <f t="shared" si="195"/>
        <v>1</v>
      </c>
      <c r="S298" s="3">
        <f t="shared" si="196"/>
        <v>0</v>
      </c>
      <c r="T298" s="3">
        <f t="shared" si="197"/>
        <v>0</v>
      </c>
      <c r="U298" s="3">
        <f t="shared" si="198"/>
        <v>0</v>
      </c>
    </row>
    <row r="299" spans="1:21" x14ac:dyDescent="0.2">
      <c r="A299" s="25" t="s">
        <v>34</v>
      </c>
      <c r="B299" s="4" t="s">
        <v>35</v>
      </c>
      <c r="C299" s="26">
        <v>216208</v>
      </c>
      <c r="D299" s="23" t="s">
        <v>90</v>
      </c>
      <c r="E299" s="23" t="s">
        <v>91</v>
      </c>
      <c r="F299" s="81">
        <v>192374231</v>
      </c>
      <c r="G299" s="26" t="s">
        <v>48</v>
      </c>
      <c r="H299" s="23" t="s">
        <v>28</v>
      </c>
      <c r="I299" s="23" t="s">
        <v>578</v>
      </c>
      <c r="J299" s="23" t="s">
        <v>690</v>
      </c>
      <c r="K299" s="23" t="s">
        <v>37</v>
      </c>
      <c r="L299" s="23" t="s">
        <v>44</v>
      </c>
      <c r="M299" s="24" t="s">
        <v>45</v>
      </c>
      <c r="N299" s="22" t="s">
        <v>624</v>
      </c>
      <c r="O299" s="9">
        <v>3</v>
      </c>
      <c r="P299" s="3">
        <f t="shared" ref="P299:P304" si="199">IF(O299=1,1,0)</f>
        <v>0</v>
      </c>
      <c r="Q299" s="3">
        <f t="shared" ref="Q299:Q304" si="200">IF(O299=2,1,0)</f>
        <v>0</v>
      </c>
      <c r="R299" s="3">
        <f t="shared" ref="R299:R304" si="201">IF(O299=3,1,0)</f>
        <v>1</v>
      </c>
      <c r="S299" s="3">
        <f t="shared" ref="S299:S304" si="202">IF(O299=4,1,0)</f>
        <v>0</v>
      </c>
      <c r="T299" s="3">
        <f t="shared" ref="T299:T304" si="203">IF(O299=5,1,0)</f>
        <v>0</v>
      </c>
      <c r="U299" s="3">
        <f t="shared" ref="U299:U304" si="204">IF(O299="Bez fin. zn.",1,IF(O299="N (nehodnoceno)",1,0))</f>
        <v>0</v>
      </c>
    </row>
    <row r="300" spans="1:21" x14ac:dyDescent="0.2">
      <c r="A300" s="25" t="s">
        <v>34</v>
      </c>
      <c r="B300" s="4" t="s">
        <v>35</v>
      </c>
      <c r="C300" s="26">
        <v>216208</v>
      </c>
      <c r="D300" s="23" t="s">
        <v>90</v>
      </c>
      <c r="E300" s="23" t="s">
        <v>91</v>
      </c>
      <c r="F300" s="81">
        <v>192374273</v>
      </c>
      <c r="G300" s="26" t="s">
        <v>30</v>
      </c>
      <c r="H300" s="23" t="s">
        <v>28</v>
      </c>
      <c r="I300" s="23" t="s">
        <v>691</v>
      </c>
      <c r="J300" s="23" t="s">
        <v>692</v>
      </c>
      <c r="K300" s="23" t="s">
        <v>37</v>
      </c>
      <c r="L300" s="23" t="s">
        <v>46</v>
      </c>
      <c r="M300" s="24" t="s">
        <v>45</v>
      </c>
      <c r="N300" s="22" t="s">
        <v>624</v>
      </c>
      <c r="O300" s="9">
        <v>1</v>
      </c>
      <c r="P300" s="3">
        <f t="shared" si="199"/>
        <v>1</v>
      </c>
      <c r="Q300" s="3">
        <f t="shared" si="200"/>
        <v>0</v>
      </c>
      <c r="R300" s="3">
        <f t="shared" si="201"/>
        <v>0</v>
      </c>
      <c r="S300" s="3">
        <f t="shared" si="202"/>
        <v>0</v>
      </c>
      <c r="T300" s="3">
        <f t="shared" si="203"/>
        <v>0</v>
      </c>
      <c r="U300" s="3">
        <f t="shared" si="204"/>
        <v>0</v>
      </c>
    </row>
    <row r="301" spans="1:21" x14ac:dyDescent="0.2">
      <c r="A301" s="25" t="s">
        <v>34</v>
      </c>
      <c r="B301" s="4" t="s">
        <v>35</v>
      </c>
      <c r="C301" s="26">
        <v>216208</v>
      </c>
      <c r="D301" s="23" t="s">
        <v>90</v>
      </c>
      <c r="E301" s="23" t="s">
        <v>91</v>
      </c>
      <c r="F301" s="81">
        <v>192374346</v>
      </c>
      <c r="G301" s="26" t="s">
        <v>40</v>
      </c>
      <c r="H301" s="23" t="s">
        <v>28</v>
      </c>
      <c r="I301" s="23" t="s">
        <v>693</v>
      </c>
      <c r="J301" s="23" t="s">
        <v>694</v>
      </c>
      <c r="K301" s="23" t="s">
        <v>37</v>
      </c>
      <c r="L301" s="23" t="s">
        <v>71</v>
      </c>
      <c r="M301" s="24" t="s">
        <v>45</v>
      </c>
      <c r="N301" s="22" t="s">
        <v>624</v>
      </c>
      <c r="O301" s="9">
        <v>3</v>
      </c>
      <c r="P301" s="3">
        <f t="shared" si="199"/>
        <v>0</v>
      </c>
      <c r="Q301" s="3">
        <f t="shared" si="200"/>
        <v>0</v>
      </c>
      <c r="R301" s="3">
        <f t="shared" si="201"/>
        <v>1</v>
      </c>
      <c r="S301" s="3">
        <f t="shared" si="202"/>
        <v>0</v>
      </c>
      <c r="T301" s="3">
        <f t="shared" si="203"/>
        <v>0</v>
      </c>
      <c r="U301" s="3">
        <f t="shared" si="204"/>
        <v>0</v>
      </c>
    </row>
    <row r="302" spans="1:21" x14ac:dyDescent="0.2">
      <c r="A302" s="25" t="s">
        <v>34</v>
      </c>
      <c r="B302" s="4" t="s">
        <v>35</v>
      </c>
      <c r="C302" s="26">
        <v>216208</v>
      </c>
      <c r="D302" s="23" t="s">
        <v>90</v>
      </c>
      <c r="E302" s="23" t="s">
        <v>91</v>
      </c>
      <c r="F302" s="81">
        <v>192375564</v>
      </c>
      <c r="G302" s="26" t="s">
        <v>40</v>
      </c>
      <c r="H302" s="23" t="s">
        <v>24</v>
      </c>
      <c r="I302" s="23" t="s">
        <v>695</v>
      </c>
      <c r="J302" s="23" t="s">
        <v>696</v>
      </c>
      <c r="K302" s="23" t="s">
        <v>37</v>
      </c>
      <c r="L302" s="23" t="s">
        <v>38</v>
      </c>
      <c r="M302" s="24" t="s">
        <v>45</v>
      </c>
      <c r="N302" s="22" t="s">
        <v>624</v>
      </c>
      <c r="O302" s="9">
        <v>2</v>
      </c>
      <c r="P302" s="3">
        <f t="shared" si="199"/>
        <v>0</v>
      </c>
      <c r="Q302" s="3">
        <f t="shared" si="200"/>
        <v>1</v>
      </c>
      <c r="R302" s="3">
        <f t="shared" si="201"/>
        <v>0</v>
      </c>
      <c r="S302" s="3">
        <f t="shared" si="202"/>
        <v>0</v>
      </c>
      <c r="T302" s="3">
        <f t="shared" si="203"/>
        <v>0</v>
      </c>
      <c r="U302" s="3">
        <f t="shared" si="204"/>
        <v>0</v>
      </c>
    </row>
    <row r="303" spans="1:21" x14ac:dyDescent="0.2">
      <c r="A303" s="25" t="s">
        <v>34</v>
      </c>
      <c r="B303" s="4" t="s">
        <v>35</v>
      </c>
      <c r="C303" s="26">
        <v>216208</v>
      </c>
      <c r="D303" s="23" t="s">
        <v>90</v>
      </c>
      <c r="E303" s="23" t="s">
        <v>91</v>
      </c>
      <c r="F303" s="81">
        <v>192375568</v>
      </c>
      <c r="G303" s="26" t="s">
        <v>48</v>
      </c>
      <c r="H303" s="23" t="s">
        <v>28</v>
      </c>
      <c r="I303" s="23" t="s">
        <v>697</v>
      </c>
      <c r="J303" s="23" t="s">
        <v>698</v>
      </c>
      <c r="K303" s="23" t="s">
        <v>37</v>
      </c>
      <c r="L303" s="23" t="s">
        <v>72</v>
      </c>
      <c r="M303" s="24" t="s">
        <v>45</v>
      </c>
      <c r="N303" s="22" t="s">
        <v>624</v>
      </c>
      <c r="O303" s="9">
        <v>2</v>
      </c>
      <c r="P303" s="3">
        <f t="shared" si="199"/>
        <v>0</v>
      </c>
      <c r="Q303" s="3">
        <f t="shared" si="200"/>
        <v>1</v>
      </c>
      <c r="R303" s="3">
        <f t="shared" si="201"/>
        <v>0</v>
      </c>
      <c r="S303" s="3">
        <f t="shared" si="202"/>
        <v>0</v>
      </c>
      <c r="T303" s="3">
        <f t="shared" si="203"/>
        <v>0</v>
      </c>
      <c r="U303" s="3">
        <f t="shared" si="204"/>
        <v>0</v>
      </c>
    </row>
    <row r="304" spans="1:21" x14ac:dyDescent="0.2">
      <c r="A304" s="25" t="s">
        <v>34</v>
      </c>
      <c r="B304" s="4" t="s">
        <v>35</v>
      </c>
      <c r="C304" s="26">
        <v>216208</v>
      </c>
      <c r="D304" s="23" t="s">
        <v>90</v>
      </c>
      <c r="E304" s="23" t="s">
        <v>91</v>
      </c>
      <c r="F304" s="81">
        <v>192375588</v>
      </c>
      <c r="G304" s="26" t="s">
        <v>48</v>
      </c>
      <c r="H304" s="23" t="s">
        <v>28</v>
      </c>
      <c r="I304" s="23" t="s">
        <v>244</v>
      </c>
      <c r="J304" s="23" t="s">
        <v>699</v>
      </c>
      <c r="K304" s="23" t="s">
        <v>37</v>
      </c>
      <c r="L304" s="23" t="s">
        <v>71</v>
      </c>
      <c r="M304" s="24" t="s">
        <v>45</v>
      </c>
      <c r="N304" s="22" t="s">
        <v>624</v>
      </c>
      <c r="O304" s="9">
        <v>3</v>
      </c>
      <c r="P304" s="3">
        <f t="shared" si="199"/>
        <v>0</v>
      </c>
      <c r="Q304" s="3">
        <f t="shared" si="200"/>
        <v>0</v>
      </c>
      <c r="R304" s="3">
        <f t="shared" si="201"/>
        <v>1</v>
      </c>
      <c r="S304" s="3">
        <f t="shared" si="202"/>
        <v>0</v>
      </c>
      <c r="T304" s="3">
        <f t="shared" si="203"/>
        <v>0</v>
      </c>
      <c r="U304" s="3">
        <f t="shared" si="204"/>
        <v>0</v>
      </c>
    </row>
    <row r="305" spans="1:21" x14ac:dyDescent="0.2">
      <c r="A305" s="25" t="s">
        <v>34</v>
      </c>
      <c r="B305" s="4" t="s">
        <v>35</v>
      </c>
      <c r="C305" s="26">
        <v>216208</v>
      </c>
      <c r="D305" s="23" t="s">
        <v>90</v>
      </c>
      <c r="E305" s="23" t="s">
        <v>91</v>
      </c>
      <c r="F305" s="81">
        <v>192375600</v>
      </c>
      <c r="G305" s="26" t="s">
        <v>48</v>
      </c>
      <c r="H305" s="23" t="s">
        <v>28</v>
      </c>
      <c r="I305" s="23" t="s">
        <v>476</v>
      </c>
      <c r="J305" s="23" t="s">
        <v>700</v>
      </c>
      <c r="K305" s="23" t="s">
        <v>37</v>
      </c>
      <c r="L305" s="23" t="s">
        <v>71</v>
      </c>
      <c r="M305" s="24" t="s">
        <v>45</v>
      </c>
      <c r="N305" s="22" t="s">
        <v>624</v>
      </c>
      <c r="O305" s="9">
        <v>3</v>
      </c>
      <c r="P305" s="3">
        <f t="shared" ref="P305:P324" si="205">IF(O305=1,1,0)</f>
        <v>0</v>
      </c>
      <c r="Q305" s="3">
        <f t="shared" ref="Q305:Q324" si="206">IF(O305=2,1,0)</f>
        <v>0</v>
      </c>
      <c r="R305" s="3">
        <f t="shared" ref="R305:R324" si="207">IF(O305=3,1,0)</f>
        <v>1</v>
      </c>
      <c r="S305" s="3">
        <f t="shared" ref="S305:S324" si="208">IF(O305=4,1,0)</f>
        <v>0</v>
      </c>
      <c r="T305" s="3">
        <f t="shared" ref="T305:T324" si="209">IF(O305=5,1,0)</f>
        <v>0</v>
      </c>
      <c r="U305" s="3">
        <f t="shared" ref="U305:U324" si="210">IF(O305="Bez fin. zn.",1,IF(O305="N (nehodnoceno)",1,0))</f>
        <v>0</v>
      </c>
    </row>
    <row r="306" spans="1:21" x14ac:dyDescent="0.2">
      <c r="A306" s="25" t="s">
        <v>34</v>
      </c>
      <c r="B306" s="4" t="s">
        <v>35</v>
      </c>
      <c r="C306" s="26">
        <v>216208</v>
      </c>
      <c r="D306" s="23" t="s">
        <v>90</v>
      </c>
      <c r="E306" s="23" t="s">
        <v>91</v>
      </c>
      <c r="F306" s="81">
        <v>192375609</v>
      </c>
      <c r="G306" s="26" t="s">
        <v>30</v>
      </c>
      <c r="H306" s="23" t="s">
        <v>28</v>
      </c>
      <c r="I306" s="23" t="s">
        <v>701</v>
      </c>
      <c r="J306" s="23" t="s">
        <v>702</v>
      </c>
      <c r="K306" s="23" t="s">
        <v>37</v>
      </c>
      <c r="L306" s="23" t="s">
        <v>46</v>
      </c>
      <c r="M306" s="24" t="s">
        <v>45</v>
      </c>
      <c r="N306" s="22" t="s">
        <v>624</v>
      </c>
      <c r="O306" s="9">
        <v>3</v>
      </c>
      <c r="P306" s="3">
        <f t="shared" si="205"/>
        <v>0</v>
      </c>
      <c r="Q306" s="3">
        <f t="shared" si="206"/>
        <v>0</v>
      </c>
      <c r="R306" s="3">
        <f t="shared" si="207"/>
        <v>1</v>
      </c>
      <c r="S306" s="3">
        <f t="shared" si="208"/>
        <v>0</v>
      </c>
      <c r="T306" s="3">
        <f t="shared" si="209"/>
        <v>0</v>
      </c>
      <c r="U306" s="3">
        <f t="shared" si="210"/>
        <v>0</v>
      </c>
    </row>
    <row r="307" spans="1:21" x14ac:dyDescent="0.2">
      <c r="A307" s="25" t="s">
        <v>34</v>
      </c>
      <c r="B307" s="4" t="s">
        <v>35</v>
      </c>
      <c r="C307" s="26">
        <v>216208</v>
      </c>
      <c r="D307" s="23" t="s">
        <v>90</v>
      </c>
      <c r="E307" s="23" t="s">
        <v>91</v>
      </c>
      <c r="F307" s="81">
        <v>192375618</v>
      </c>
      <c r="G307" s="26" t="s">
        <v>48</v>
      </c>
      <c r="H307" s="23" t="s">
        <v>28</v>
      </c>
      <c r="I307" s="23" t="s">
        <v>68</v>
      </c>
      <c r="J307" s="23" t="s">
        <v>703</v>
      </c>
      <c r="K307" s="23" t="s">
        <v>37</v>
      </c>
      <c r="L307" s="23" t="s">
        <v>44</v>
      </c>
      <c r="M307" s="24" t="s">
        <v>45</v>
      </c>
      <c r="N307" s="22" t="s">
        <v>624</v>
      </c>
      <c r="O307" s="9">
        <v>3</v>
      </c>
      <c r="P307" s="3">
        <f t="shared" si="205"/>
        <v>0</v>
      </c>
      <c r="Q307" s="3">
        <f t="shared" si="206"/>
        <v>0</v>
      </c>
      <c r="R307" s="3">
        <f t="shared" si="207"/>
        <v>1</v>
      </c>
      <c r="S307" s="3">
        <f t="shared" si="208"/>
        <v>0</v>
      </c>
      <c r="T307" s="3">
        <f t="shared" si="209"/>
        <v>0</v>
      </c>
      <c r="U307" s="3">
        <f t="shared" si="210"/>
        <v>0</v>
      </c>
    </row>
    <row r="308" spans="1:21" x14ac:dyDescent="0.2">
      <c r="A308" s="25" t="s">
        <v>34</v>
      </c>
      <c r="B308" s="4" t="s">
        <v>35</v>
      </c>
      <c r="C308" s="26">
        <v>216208</v>
      </c>
      <c r="D308" s="23" t="s">
        <v>90</v>
      </c>
      <c r="E308" s="23" t="s">
        <v>91</v>
      </c>
      <c r="F308" s="81">
        <v>192375656</v>
      </c>
      <c r="G308" s="26" t="s">
        <v>30</v>
      </c>
      <c r="H308" s="23" t="s">
        <v>28</v>
      </c>
      <c r="I308" s="23" t="s">
        <v>107</v>
      </c>
      <c r="J308" s="23" t="s">
        <v>704</v>
      </c>
      <c r="K308" s="23" t="s">
        <v>37</v>
      </c>
      <c r="L308" s="23" t="s">
        <v>44</v>
      </c>
      <c r="M308" s="24" t="s">
        <v>45</v>
      </c>
      <c r="N308" s="22" t="s">
        <v>624</v>
      </c>
      <c r="O308" s="9">
        <v>2</v>
      </c>
      <c r="P308" s="3">
        <f t="shared" si="205"/>
        <v>0</v>
      </c>
      <c r="Q308" s="3">
        <f t="shared" si="206"/>
        <v>1</v>
      </c>
      <c r="R308" s="3">
        <f t="shared" si="207"/>
        <v>0</v>
      </c>
      <c r="S308" s="3">
        <f t="shared" si="208"/>
        <v>0</v>
      </c>
      <c r="T308" s="3">
        <f t="shared" si="209"/>
        <v>0</v>
      </c>
      <c r="U308" s="3">
        <f t="shared" si="210"/>
        <v>0</v>
      </c>
    </row>
    <row r="309" spans="1:21" x14ac:dyDescent="0.2">
      <c r="A309" s="25" t="s">
        <v>34</v>
      </c>
      <c r="B309" s="4" t="s">
        <v>35</v>
      </c>
      <c r="C309" s="26">
        <v>216208</v>
      </c>
      <c r="D309" s="23" t="s">
        <v>90</v>
      </c>
      <c r="E309" s="23" t="s">
        <v>91</v>
      </c>
      <c r="F309" s="81">
        <v>192375667</v>
      </c>
      <c r="G309" s="26" t="s">
        <v>40</v>
      </c>
      <c r="H309" s="23" t="s">
        <v>28</v>
      </c>
      <c r="I309" s="23" t="s">
        <v>351</v>
      </c>
      <c r="J309" s="23" t="s">
        <v>705</v>
      </c>
      <c r="K309" s="23" t="s">
        <v>37</v>
      </c>
      <c r="L309" s="23" t="s">
        <v>72</v>
      </c>
      <c r="M309" s="24" t="s">
        <v>45</v>
      </c>
      <c r="N309" s="22" t="s">
        <v>624</v>
      </c>
      <c r="O309" s="9">
        <v>1</v>
      </c>
      <c r="P309" s="3">
        <f t="shared" si="205"/>
        <v>1</v>
      </c>
      <c r="Q309" s="3">
        <f t="shared" si="206"/>
        <v>0</v>
      </c>
      <c r="R309" s="3">
        <f t="shared" si="207"/>
        <v>0</v>
      </c>
      <c r="S309" s="3">
        <f t="shared" si="208"/>
        <v>0</v>
      </c>
      <c r="T309" s="3">
        <f t="shared" si="209"/>
        <v>0</v>
      </c>
      <c r="U309" s="3">
        <f t="shared" si="210"/>
        <v>0</v>
      </c>
    </row>
    <row r="310" spans="1:21" x14ac:dyDescent="0.2">
      <c r="A310" s="25" t="s">
        <v>34</v>
      </c>
      <c r="B310" s="4" t="s">
        <v>35</v>
      </c>
      <c r="C310" s="26">
        <v>216208</v>
      </c>
      <c r="D310" s="23" t="s">
        <v>90</v>
      </c>
      <c r="E310" s="23" t="s">
        <v>91</v>
      </c>
      <c r="F310" s="81">
        <v>192375691</v>
      </c>
      <c r="G310" s="26" t="s">
        <v>30</v>
      </c>
      <c r="H310" s="23" t="s">
        <v>28</v>
      </c>
      <c r="I310" s="23" t="s">
        <v>706</v>
      </c>
      <c r="J310" s="23" t="s">
        <v>707</v>
      </c>
      <c r="K310" s="23" t="s">
        <v>37</v>
      </c>
      <c r="L310" s="23" t="s">
        <v>71</v>
      </c>
      <c r="M310" s="24" t="s">
        <v>45</v>
      </c>
      <c r="N310" s="22" t="s">
        <v>624</v>
      </c>
      <c r="O310" s="9">
        <v>3</v>
      </c>
      <c r="P310" s="3">
        <f t="shared" si="205"/>
        <v>0</v>
      </c>
      <c r="Q310" s="3">
        <f t="shared" si="206"/>
        <v>0</v>
      </c>
      <c r="R310" s="3">
        <f t="shared" si="207"/>
        <v>1</v>
      </c>
      <c r="S310" s="3">
        <f t="shared" si="208"/>
        <v>0</v>
      </c>
      <c r="T310" s="3">
        <f t="shared" si="209"/>
        <v>0</v>
      </c>
      <c r="U310" s="3">
        <f t="shared" si="210"/>
        <v>0</v>
      </c>
    </row>
    <row r="311" spans="1:21" x14ac:dyDescent="0.2">
      <c r="A311" s="25" t="s">
        <v>34</v>
      </c>
      <c r="B311" s="4" t="s">
        <v>35</v>
      </c>
      <c r="C311" s="26">
        <v>216208</v>
      </c>
      <c r="D311" s="23" t="s">
        <v>90</v>
      </c>
      <c r="E311" s="23" t="s">
        <v>91</v>
      </c>
      <c r="F311" s="81">
        <v>192375737</v>
      </c>
      <c r="G311" s="26" t="s">
        <v>48</v>
      </c>
      <c r="H311" s="23" t="s">
        <v>28</v>
      </c>
      <c r="I311" s="23" t="s">
        <v>708</v>
      </c>
      <c r="J311" s="23" t="s">
        <v>709</v>
      </c>
      <c r="K311" s="23" t="s">
        <v>37</v>
      </c>
      <c r="L311" s="23" t="s">
        <v>71</v>
      </c>
      <c r="M311" s="24" t="s">
        <v>45</v>
      </c>
      <c r="N311" s="22" t="s">
        <v>624</v>
      </c>
      <c r="O311" s="9">
        <v>2</v>
      </c>
      <c r="P311" s="3">
        <f t="shared" si="205"/>
        <v>0</v>
      </c>
      <c r="Q311" s="3">
        <f t="shared" si="206"/>
        <v>1</v>
      </c>
      <c r="R311" s="3">
        <f t="shared" si="207"/>
        <v>0</v>
      </c>
      <c r="S311" s="3">
        <f t="shared" si="208"/>
        <v>0</v>
      </c>
      <c r="T311" s="3">
        <f t="shared" si="209"/>
        <v>0</v>
      </c>
      <c r="U311" s="3">
        <f t="shared" si="210"/>
        <v>0</v>
      </c>
    </row>
    <row r="312" spans="1:21" x14ac:dyDescent="0.2">
      <c r="A312" s="25" t="s">
        <v>34</v>
      </c>
      <c r="B312" s="4" t="s">
        <v>35</v>
      </c>
      <c r="C312" s="26">
        <v>216208</v>
      </c>
      <c r="D312" s="23" t="s">
        <v>90</v>
      </c>
      <c r="E312" s="23" t="s">
        <v>91</v>
      </c>
      <c r="F312" s="81">
        <v>192375842</v>
      </c>
      <c r="G312" s="26" t="s">
        <v>48</v>
      </c>
      <c r="H312" s="23" t="s">
        <v>28</v>
      </c>
      <c r="I312" s="23" t="s">
        <v>710</v>
      </c>
      <c r="J312" s="23" t="s">
        <v>711</v>
      </c>
      <c r="K312" s="23" t="s">
        <v>37</v>
      </c>
      <c r="L312" s="23" t="s">
        <v>71</v>
      </c>
      <c r="M312" s="24" t="s">
        <v>45</v>
      </c>
      <c r="N312" s="22" t="s">
        <v>624</v>
      </c>
      <c r="O312" s="9">
        <v>2</v>
      </c>
      <c r="P312" s="3">
        <f t="shared" si="205"/>
        <v>0</v>
      </c>
      <c r="Q312" s="3">
        <f t="shared" si="206"/>
        <v>1</v>
      </c>
      <c r="R312" s="3">
        <f t="shared" si="207"/>
        <v>0</v>
      </c>
      <c r="S312" s="3">
        <f t="shared" si="208"/>
        <v>0</v>
      </c>
      <c r="T312" s="3">
        <f t="shared" si="209"/>
        <v>0</v>
      </c>
      <c r="U312" s="3">
        <f t="shared" si="210"/>
        <v>0</v>
      </c>
    </row>
    <row r="313" spans="1:21" x14ac:dyDescent="0.2">
      <c r="A313" s="25" t="s">
        <v>34</v>
      </c>
      <c r="B313" s="4" t="s">
        <v>35</v>
      </c>
      <c r="C313" s="26">
        <v>216208</v>
      </c>
      <c r="D313" s="23" t="s">
        <v>90</v>
      </c>
      <c r="E313" s="23" t="s">
        <v>91</v>
      </c>
      <c r="F313" s="81">
        <v>192375843</v>
      </c>
      <c r="G313" s="26" t="s">
        <v>48</v>
      </c>
      <c r="H313" s="23" t="s">
        <v>28</v>
      </c>
      <c r="I313" s="23" t="s">
        <v>712</v>
      </c>
      <c r="J313" s="23" t="s">
        <v>713</v>
      </c>
      <c r="K313" s="23" t="s">
        <v>37</v>
      </c>
      <c r="L313" s="23" t="s">
        <v>71</v>
      </c>
      <c r="M313" s="24" t="s">
        <v>45</v>
      </c>
      <c r="N313" s="22" t="s">
        <v>624</v>
      </c>
      <c r="O313" s="9">
        <v>4</v>
      </c>
      <c r="P313" s="3">
        <f t="shared" si="205"/>
        <v>0</v>
      </c>
      <c r="Q313" s="3">
        <f t="shared" si="206"/>
        <v>0</v>
      </c>
      <c r="R313" s="3">
        <f t="shared" si="207"/>
        <v>0</v>
      </c>
      <c r="S313" s="3">
        <f t="shared" si="208"/>
        <v>1</v>
      </c>
      <c r="T313" s="3">
        <f t="shared" si="209"/>
        <v>0</v>
      </c>
      <c r="U313" s="3">
        <f t="shared" si="210"/>
        <v>0</v>
      </c>
    </row>
    <row r="314" spans="1:21" x14ac:dyDescent="0.2">
      <c r="A314" s="25" t="s">
        <v>34</v>
      </c>
      <c r="B314" s="4" t="s">
        <v>35</v>
      </c>
      <c r="C314" s="26">
        <v>216208</v>
      </c>
      <c r="D314" s="23" t="s">
        <v>90</v>
      </c>
      <c r="E314" s="23" t="s">
        <v>91</v>
      </c>
      <c r="F314" s="81">
        <v>192375912</v>
      </c>
      <c r="G314" s="26" t="s">
        <v>30</v>
      </c>
      <c r="H314" s="23" t="s">
        <v>28</v>
      </c>
      <c r="I314" s="23" t="s">
        <v>714</v>
      </c>
      <c r="J314" s="23" t="s">
        <v>715</v>
      </c>
      <c r="K314" s="23" t="s">
        <v>37</v>
      </c>
      <c r="L314" s="23" t="s">
        <v>71</v>
      </c>
      <c r="M314" s="24" t="s">
        <v>45</v>
      </c>
      <c r="N314" s="22" t="s">
        <v>624</v>
      </c>
      <c r="O314" s="24" t="s">
        <v>455</v>
      </c>
      <c r="P314" s="3">
        <f t="shared" si="205"/>
        <v>0</v>
      </c>
      <c r="Q314" s="3">
        <f t="shared" si="206"/>
        <v>0</v>
      </c>
      <c r="R314" s="3">
        <f t="shared" si="207"/>
        <v>0</v>
      </c>
      <c r="S314" s="3">
        <f t="shared" si="208"/>
        <v>0</v>
      </c>
      <c r="T314" s="3">
        <f t="shared" si="209"/>
        <v>0</v>
      </c>
      <c r="U314" s="3">
        <f t="shared" si="210"/>
        <v>1</v>
      </c>
    </row>
    <row r="315" spans="1:21" x14ac:dyDescent="0.2">
      <c r="A315" s="25" t="s">
        <v>34</v>
      </c>
      <c r="B315" s="4" t="s">
        <v>35</v>
      </c>
      <c r="C315" s="26">
        <v>216208</v>
      </c>
      <c r="D315" s="23" t="s">
        <v>90</v>
      </c>
      <c r="E315" s="23" t="s">
        <v>91</v>
      </c>
      <c r="F315" s="81">
        <v>192377610</v>
      </c>
      <c r="G315" s="26" t="s">
        <v>40</v>
      </c>
      <c r="H315" s="23" t="s">
        <v>28</v>
      </c>
      <c r="I315" s="23" t="s">
        <v>289</v>
      </c>
      <c r="J315" s="23" t="s">
        <v>716</v>
      </c>
      <c r="K315" s="23" t="s">
        <v>37</v>
      </c>
      <c r="L315" s="23" t="s">
        <v>44</v>
      </c>
      <c r="M315" s="24" t="s">
        <v>45</v>
      </c>
      <c r="N315" s="22" t="s">
        <v>624</v>
      </c>
      <c r="O315" s="9">
        <v>2</v>
      </c>
      <c r="P315" s="3">
        <f t="shared" si="205"/>
        <v>0</v>
      </c>
      <c r="Q315" s="3">
        <f t="shared" si="206"/>
        <v>1</v>
      </c>
      <c r="R315" s="3">
        <f t="shared" si="207"/>
        <v>0</v>
      </c>
      <c r="S315" s="3">
        <f t="shared" si="208"/>
        <v>0</v>
      </c>
      <c r="T315" s="3">
        <f t="shared" si="209"/>
        <v>0</v>
      </c>
      <c r="U315" s="3">
        <f t="shared" si="210"/>
        <v>0</v>
      </c>
    </row>
    <row r="316" spans="1:21" x14ac:dyDescent="0.2">
      <c r="A316" s="25" t="s">
        <v>34</v>
      </c>
      <c r="B316" s="4" t="s">
        <v>35</v>
      </c>
      <c r="C316" s="26">
        <v>216208</v>
      </c>
      <c r="D316" s="23" t="s">
        <v>90</v>
      </c>
      <c r="E316" s="23" t="s">
        <v>91</v>
      </c>
      <c r="F316" s="81">
        <v>192377633</v>
      </c>
      <c r="G316" s="26" t="s">
        <v>30</v>
      </c>
      <c r="H316" s="23" t="s">
        <v>28</v>
      </c>
      <c r="I316" s="23" t="s">
        <v>717</v>
      </c>
      <c r="J316" s="23" t="s">
        <v>718</v>
      </c>
      <c r="K316" s="23" t="s">
        <v>57</v>
      </c>
      <c r="L316" s="23" t="s">
        <v>69</v>
      </c>
      <c r="M316" s="24" t="s">
        <v>45</v>
      </c>
      <c r="N316" s="22" t="s">
        <v>624</v>
      </c>
      <c r="O316" s="9">
        <v>3</v>
      </c>
      <c r="P316" s="3">
        <f t="shared" si="205"/>
        <v>0</v>
      </c>
      <c r="Q316" s="3">
        <f t="shared" si="206"/>
        <v>0</v>
      </c>
      <c r="R316" s="3">
        <f t="shared" si="207"/>
        <v>1</v>
      </c>
      <c r="S316" s="3">
        <f t="shared" si="208"/>
        <v>0</v>
      </c>
      <c r="T316" s="3">
        <f t="shared" si="209"/>
        <v>0</v>
      </c>
      <c r="U316" s="3">
        <f t="shared" si="210"/>
        <v>0</v>
      </c>
    </row>
    <row r="317" spans="1:21" x14ac:dyDescent="0.2">
      <c r="A317" s="25" t="s">
        <v>34</v>
      </c>
      <c r="B317" s="4" t="s">
        <v>35</v>
      </c>
      <c r="C317" s="26">
        <v>216208</v>
      </c>
      <c r="D317" s="23" t="s">
        <v>90</v>
      </c>
      <c r="E317" s="23" t="s">
        <v>91</v>
      </c>
      <c r="F317" s="81">
        <v>192377748</v>
      </c>
      <c r="G317" s="26" t="s">
        <v>48</v>
      </c>
      <c r="H317" s="23" t="s">
        <v>28</v>
      </c>
      <c r="I317" s="23" t="s">
        <v>105</v>
      </c>
      <c r="J317" s="23" t="s">
        <v>719</v>
      </c>
      <c r="K317" s="23" t="s">
        <v>37</v>
      </c>
      <c r="L317" s="23" t="s">
        <v>71</v>
      </c>
      <c r="M317" s="24" t="s">
        <v>79</v>
      </c>
      <c r="N317" s="22" t="s">
        <v>624</v>
      </c>
      <c r="O317" s="9">
        <v>4</v>
      </c>
      <c r="P317" s="3">
        <f t="shared" si="205"/>
        <v>0</v>
      </c>
      <c r="Q317" s="3">
        <f t="shared" si="206"/>
        <v>0</v>
      </c>
      <c r="R317" s="3">
        <f t="shared" si="207"/>
        <v>0</v>
      </c>
      <c r="S317" s="3">
        <f t="shared" si="208"/>
        <v>1</v>
      </c>
      <c r="T317" s="3">
        <f t="shared" si="209"/>
        <v>0</v>
      </c>
      <c r="U317" s="3">
        <f t="shared" si="210"/>
        <v>0</v>
      </c>
    </row>
    <row r="318" spans="1:21" x14ac:dyDescent="0.2">
      <c r="A318" s="25" t="s">
        <v>34</v>
      </c>
      <c r="B318" s="4" t="s">
        <v>35</v>
      </c>
      <c r="C318" s="26">
        <v>216208</v>
      </c>
      <c r="D318" s="23" t="s">
        <v>90</v>
      </c>
      <c r="E318" s="23" t="s">
        <v>91</v>
      </c>
      <c r="F318" s="81">
        <v>192377769</v>
      </c>
      <c r="G318" s="26" t="s">
        <v>48</v>
      </c>
      <c r="H318" s="23" t="s">
        <v>28</v>
      </c>
      <c r="I318" s="23" t="s">
        <v>554</v>
      </c>
      <c r="J318" s="23" t="s">
        <v>720</v>
      </c>
      <c r="K318" s="23" t="s">
        <v>37</v>
      </c>
      <c r="L318" s="23" t="s">
        <v>71</v>
      </c>
      <c r="M318" s="24" t="s">
        <v>45</v>
      </c>
      <c r="N318" s="22" t="s">
        <v>624</v>
      </c>
      <c r="O318" s="9">
        <v>3</v>
      </c>
      <c r="P318" s="3">
        <f t="shared" si="205"/>
        <v>0</v>
      </c>
      <c r="Q318" s="3">
        <f t="shared" si="206"/>
        <v>0</v>
      </c>
      <c r="R318" s="3">
        <f t="shared" si="207"/>
        <v>1</v>
      </c>
      <c r="S318" s="3">
        <f t="shared" si="208"/>
        <v>0</v>
      </c>
      <c r="T318" s="3">
        <f t="shared" si="209"/>
        <v>0</v>
      </c>
      <c r="U318" s="3">
        <f t="shared" si="210"/>
        <v>0</v>
      </c>
    </row>
    <row r="319" spans="1:21" x14ac:dyDescent="0.2">
      <c r="A319" s="25" t="s">
        <v>34</v>
      </c>
      <c r="B319" s="4" t="s">
        <v>35</v>
      </c>
      <c r="C319" s="26">
        <v>216208</v>
      </c>
      <c r="D319" s="23" t="s">
        <v>90</v>
      </c>
      <c r="E319" s="23" t="s">
        <v>91</v>
      </c>
      <c r="F319" s="81">
        <v>192377785</v>
      </c>
      <c r="G319" s="26" t="s">
        <v>40</v>
      </c>
      <c r="H319" s="23" t="s">
        <v>28</v>
      </c>
      <c r="I319" s="23" t="s">
        <v>721</v>
      </c>
      <c r="J319" s="23" t="s">
        <v>722</v>
      </c>
      <c r="K319" s="23" t="s">
        <v>37</v>
      </c>
      <c r="L319" s="23" t="s">
        <v>71</v>
      </c>
      <c r="M319" s="24" t="s">
        <v>45</v>
      </c>
      <c r="N319" s="22" t="s">
        <v>624</v>
      </c>
      <c r="O319" s="9">
        <v>3</v>
      </c>
      <c r="P319" s="3">
        <f t="shared" si="205"/>
        <v>0</v>
      </c>
      <c r="Q319" s="3">
        <f t="shared" si="206"/>
        <v>0</v>
      </c>
      <c r="R319" s="3">
        <f t="shared" si="207"/>
        <v>1</v>
      </c>
      <c r="S319" s="3">
        <f t="shared" si="208"/>
        <v>0</v>
      </c>
      <c r="T319" s="3">
        <f t="shared" si="209"/>
        <v>0</v>
      </c>
      <c r="U319" s="3">
        <f t="shared" si="210"/>
        <v>0</v>
      </c>
    </row>
    <row r="320" spans="1:21" x14ac:dyDescent="0.2">
      <c r="A320" s="25" t="s">
        <v>34</v>
      </c>
      <c r="B320" s="4" t="s">
        <v>35</v>
      </c>
      <c r="C320" s="26">
        <v>216208</v>
      </c>
      <c r="D320" s="23" t="s">
        <v>90</v>
      </c>
      <c r="E320" s="23" t="s">
        <v>91</v>
      </c>
      <c r="F320" s="81">
        <v>192377816</v>
      </c>
      <c r="G320" s="26" t="s">
        <v>30</v>
      </c>
      <c r="H320" s="23" t="s">
        <v>28</v>
      </c>
      <c r="I320" s="23" t="s">
        <v>723</v>
      </c>
      <c r="J320" s="23" t="s">
        <v>724</v>
      </c>
      <c r="K320" s="23" t="s">
        <v>37</v>
      </c>
      <c r="L320" s="23" t="s">
        <v>71</v>
      </c>
      <c r="M320" s="24" t="s">
        <v>45</v>
      </c>
      <c r="N320" s="22" t="s">
        <v>624</v>
      </c>
      <c r="O320" s="9">
        <v>3</v>
      </c>
      <c r="P320" s="3">
        <f t="shared" si="205"/>
        <v>0</v>
      </c>
      <c r="Q320" s="3">
        <f t="shared" si="206"/>
        <v>0</v>
      </c>
      <c r="R320" s="3">
        <f t="shared" si="207"/>
        <v>1</v>
      </c>
      <c r="S320" s="3">
        <f t="shared" si="208"/>
        <v>0</v>
      </c>
      <c r="T320" s="3">
        <f t="shared" si="209"/>
        <v>0</v>
      </c>
      <c r="U320" s="3">
        <f t="shared" si="210"/>
        <v>0</v>
      </c>
    </row>
    <row r="321" spans="1:21" x14ac:dyDescent="0.2">
      <c r="A321" s="25" t="s">
        <v>34</v>
      </c>
      <c r="B321" s="4" t="s">
        <v>35</v>
      </c>
      <c r="C321" s="26">
        <v>216208</v>
      </c>
      <c r="D321" s="23" t="s">
        <v>90</v>
      </c>
      <c r="E321" s="23" t="s">
        <v>91</v>
      </c>
      <c r="F321" s="81">
        <v>192377913</v>
      </c>
      <c r="G321" s="26" t="s">
        <v>48</v>
      </c>
      <c r="H321" s="23" t="s">
        <v>28</v>
      </c>
      <c r="I321" s="23" t="s">
        <v>120</v>
      </c>
      <c r="J321" s="23" t="s">
        <v>725</v>
      </c>
      <c r="K321" s="23" t="s">
        <v>37</v>
      </c>
      <c r="L321" s="23" t="s">
        <v>72</v>
      </c>
      <c r="M321" s="24" t="s">
        <v>45</v>
      </c>
      <c r="N321" s="22" t="s">
        <v>624</v>
      </c>
      <c r="O321" s="9">
        <v>2</v>
      </c>
      <c r="P321" s="3">
        <f t="shared" si="205"/>
        <v>0</v>
      </c>
      <c r="Q321" s="3">
        <f t="shared" si="206"/>
        <v>1</v>
      </c>
      <c r="R321" s="3">
        <f t="shared" si="207"/>
        <v>0</v>
      </c>
      <c r="S321" s="3">
        <f t="shared" si="208"/>
        <v>0</v>
      </c>
      <c r="T321" s="3">
        <f t="shared" si="209"/>
        <v>0</v>
      </c>
      <c r="U321" s="3">
        <f t="shared" si="210"/>
        <v>0</v>
      </c>
    </row>
    <row r="322" spans="1:21" x14ac:dyDescent="0.2">
      <c r="A322" s="25" t="s">
        <v>34</v>
      </c>
      <c r="B322" s="4" t="s">
        <v>35</v>
      </c>
      <c r="C322" s="26">
        <v>216208</v>
      </c>
      <c r="D322" s="23" t="s">
        <v>90</v>
      </c>
      <c r="E322" s="23" t="s">
        <v>91</v>
      </c>
      <c r="F322" s="81">
        <v>192377915</v>
      </c>
      <c r="G322" s="26" t="s">
        <v>40</v>
      </c>
      <c r="H322" s="23" t="s">
        <v>28</v>
      </c>
      <c r="I322" s="23" t="s">
        <v>120</v>
      </c>
      <c r="J322" s="23" t="s">
        <v>726</v>
      </c>
      <c r="K322" s="23" t="s">
        <v>37</v>
      </c>
      <c r="L322" s="23" t="s">
        <v>72</v>
      </c>
      <c r="M322" s="24" t="s">
        <v>45</v>
      </c>
      <c r="N322" s="22" t="s">
        <v>624</v>
      </c>
      <c r="O322" s="9">
        <v>1</v>
      </c>
      <c r="P322" s="3">
        <f t="shared" si="205"/>
        <v>1</v>
      </c>
      <c r="Q322" s="3">
        <f t="shared" si="206"/>
        <v>0</v>
      </c>
      <c r="R322" s="3">
        <f t="shared" si="207"/>
        <v>0</v>
      </c>
      <c r="S322" s="3">
        <f t="shared" si="208"/>
        <v>0</v>
      </c>
      <c r="T322" s="3">
        <f t="shared" si="209"/>
        <v>0</v>
      </c>
      <c r="U322" s="3">
        <f t="shared" si="210"/>
        <v>0</v>
      </c>
    </row>
    <row r="323" spans="1:21" x14ac:dyDescent="0.2">
      <c r="A323" s="25" t="s">
        <v>34</v>
      </c>
      <c r="B323" s="4" t="s">
        <v>35</v>
      </c>
      <c r="C323" s="26">
        <v>216208</v>
      </c>
      <c r="D323" s="23" t="s">
        <v>90</v>
      </c>
      <c r="E323" s="23" t="s">
        <v>91</v>
      </c>
      <c r="F323" s="81">
        <v>192377958</v>
      </c>
      <c r="G323" s="26" t="s">
        <v>48</v>
      </c>
      <c r="H323" s="23" t="s">
        <v>28</v>
      </c>
      <c r="I323" s="23" t="s">
        <v>727</v>
      </c>
      <c r="J323" s="23" t="s">
        <v>728</v>
      </c>
      <c r="K323" s="23" t="s">
        <v>37</v>
      </c>
      <c r="L323" s="23" t="s">
        <v>46</v>
      </c>
      <c r="M323" s="24" t="s">
        <v>45</v>
      </c>
      <c r="N323" s="22" t="s">
        <v>624</v>
      </c>
      <c r="O323" s="9">
        <v>2</v>
      </c>
      <c r="P323" s="3">
        <f t="shared" si="205"/>
        <v>0</v>
      </c>
      <c r="Q323" s="3">
        <f t="shared" si="206"/>
        <v>1</v>
      </c>
      <c r="R323" s="3">
        <f t="shared" si="207"/>
        <v>0</v>
      </c>
      <c r="S323" s="3">
        <f t="shared" si="208"/>
        <v>0</v>
      </c>
      <c r="T323" s="3">
        <f t="shared" si="209"/>
        <v>0</v>
      </c>
      <c r="U323" s="3">
        <f t="shared" si="210"/>
        <v>0</v>
      </c>
    </row>
    <row r="324" spans="1:21" x14ac:dyDescent="0.2">
      <c r="A324" s="25" t="s">
        <v>34</v>
      </c>
      <c r="B324" s="4" t="s">
        <v>35</v>
      </c>
      <c r="C324" s="26">
        <v>216208</v>
      </c>
      <c r="D324" s="23" t="s">
        <v>90</v>
      </c>
      <c r="E324" s="23" t="s">
        <v>91</v>
      </c>
      <c r="F324" s="81">
        <v>192378017</v>
      </c>
      <c r="G324" s="26" t="s">
        <v>40</v>
      </c>
      <c r="H324" s="23" t="s">
        <v>28</v>
      </c>
      <c r="I324" s="23" t="s">
        <v>729</v>
      </c>
      <c r="J324" s="23" t="s">
        <v>730</v>
      </c>
      <c r="K324" s="23" t="s">
        <v>37</v>
      </c>
      <c r="L324" s="23" t="s">
        <v>38</v>
      </c>
      <c r="M324" s="24" t="s">
        <v>45</v>
      </c>
      <c r="N324" s="22" t="s">
        <v>624</v>
      </c>
      <c r="O324" s="9">
        <v>2</v>
      </c>
      <c r="P324" s="3">
        <f t="shared" si="205"/>
        <v>0</v>
      </c>
      <c r="Q324" s="3">
        <f t="shared" si="206"/>
        <v>1</v>
      </c>
      <c r="R324" s="3">
        <f t="shared" si="207"/>
        <v>0</v>
      </c>
      <c r="S324" s="3">
        <f t="shared" si="208"/>
        <v>0</v>
      </c>
      <c r="T324" s="3">
        <f t="shared" si="209"/>
        <v>0</v>
      </c>
      <c r="U324" s="3">
        <f t="shared" si="210"/>
        <v>0</v>
      </c>
    </row>
    <row r="325" spans="1:21" x14ac:dyDescent="0.2">
      <c r="A325" s="25" t="s">
        <v>34</v>
      </c>
      <c r="B325" s="24" t="s">
        <v>35</v>
      </c>
      <c r="C325" s="26" t="s">
        <v>734</v>
      </c>
      <c r="D325" s="23" t="s">
        <v>90</v>
      </c>
      <c r="E325" s="23" t="s">
        <v>91</v>
      </c>
      <c r="F325" s="81">
        <v>192085319</v>
      </c>
      <c r="G325" s="26" t="s">
        <v>48</v>
      </c>
      <c r="H325" s="23" t="s">
        <v>28</v>
      </c>
      <c r="I325" s="23" t="s">
        <v>102</v>
      </c>
      <c r="J325" s="23" t="s">
        <v>735</v>
      </c>
      <c r="K325" s="23" t="s">
        <v>37</v>
      </c>
      <c r="L325" s="23" t="s">
        <v>71</v>
      </c>
      <c r="M325" s="24" t="s">
        <v>45</v>
      </c>
      <c r="N325" s="22" t="s">
        <v>733</v>
      </c>
      <c r="O325" s="9">
        <v>3</v>
      </c>
      <c r="P325" s="3">
        <f t="shared" ref="P325" si="211">IF(O325=1,1,0)</f>
        <v>0</v>
      </c>
      <c r="Q325" s="3">
        <f t="shared" ref="Q325" si="212">IF(O325=2,1,0)</f>
        <v>0</v>
      </c>
      <c r="R325" s="3">
        <f t="shared" ref="R325" si="213">IF(O325=3,1,0)</f>
        <v>1</v>
      </c>
      <c r="S325" s="3">
        <f t="shared" ref="S325" si="214">IF(O325=4,1,0)</f>
        <v>0</v>
      </c>
      <c r="T325" s="3">
        <f t="shared" ref="T325" si="215">IF(O325=5,1,0)</f>
        <v>0</v>
      </c>
      <c r="U325" s="3">
        <f t="shared" ref="U325" si="216">IF(O325="Bez fin. zn.",1,IF(O325="N (nehodnoceno)",1,0))</f>
        <v>0</v>
      </c>
    </row>
    <row r="326" spans="1:21" x14ac:dyDescent="0.2">
      <c r="A326" s="25" t="s">
        <v>34</v>
      </c>
      <c r="B326" s="24" t="s">
        <v>35</v>
      </c>
      <c r="C326" s="26" t="s">
        <v>734</v>
      </c>
      <c r="D326" s="23" t="s">
        <v>90</v>
      </c>
      <c r="E326" s="23" t="s">
        <v>91</v>
      </c>
      <c r="F326" s="81">
        <v>192276028</v>
      </c>
      <c r="G326" s="26" t="s">
        <v>48</v>
      </c>
      <c r="H326" s="23" t="s">
        <v>28</v>
      </c>
      <c r="I326" s="23" t="s">
        <v>594</v>
      </c>
      <c r="J326" s="23" t="s">
        <v>736</v>
      </c>
      <c r="K326" s="23" t="s">
        <v>37</v>
      </c>
      <c r="L326" s="23" t="s">
        <v>71</v>
      </c>
      <c r="M326" s="24" t="s">
        <v>45</v>
      </c>
      <c r="N326" s="22" t="s">
        <v>733</v>
      </c>
      <c r="O326" s="9">
        <v>2</v>
      </c>
      <c r="P326" s="3">
        <f t="shared" ref="P326:P329" si="217">IF(O326=1,1,0)</f>
        <v>0</v>
      </c>
      <c r="Q326" s="3">
        <f t="shared" ref="Q326:Q329" si="218">IF(O326=2,1,0)</f>
        <v>1</v>
      </c>
      <c r="R326" s="3">
        <f t="shared" ref="R326:R329" si="219">IF(O326=3,1,0)</f>
        <v>0</v>
      </c>
      <c r="S326" s="3">
        <f t="shared" ref="S326:S329" si="220">IF(O326=4,1,0)</f>
        <v>0</v>
      </c>
      <c r="T326" s="3">
        <f t="shared" ref="T326:T329" si="221">IF(O326=5,1,0)</f>
        <v>0</v>
      </c>
      <c r="U326" s="3">
        <f t="shared" ref="U326:U329" si="222">IF(O326="Bez fin. zn.",1,IF(O326="N (nehodnoceno)",1,0))</f>
        <v>0</v>
      </c>
    </row>
    <row r="327" spans="1:21" x14ac:dyDescent="0.2">
      <c r="A327" s="25" t="s">
        <v>34</v>
      </c>
      <c r="B327" s="24" t="s">
        <v>35</v>
      </c>
      <c r="C327" s="26" t="s">
        <v>734</v>
      </c>
      <c r="D327" s="23" t="s">
        <v>90</v>
      </c>
      <c r="E327" s="23" t="s">
        <v>91</v>
      </c>
      <c r="F327" s="81">
        <v>192276144</v>
      </c>
      <c r="G327" s="26" t="s">
        <v>48</v>
      </c>
      <c r="H327" s="23" t="s">
        <v>28</v>
      </c>
      <c r="I327" s="23" t="s">
        <v>106</v>
      </c>
      <c r="J327" s="23" t="s">
        <v>737</v>
      </c>
      <c r="K327" s="23" t="s">
        <v>37</v>
      </c>
      <c r="L327" s="23" t="s">
        <v>71</v>
      </c>
      <c r="M327" s="24" t="s">
        <v>45</v>
      </c>
      <c r="N327" s="22" t="s">
        <v>733</v>
      </c>
      <c r="O327" s="9">
        <v>3</v>
      </c>
      <c r="P327" s="3">
        <f t="shared" si="217"/>
        <v>0</v>
      </c>
      <c r="Q327" s="3">
        <f t="shared" si="218"/>
        <v>0</v>
      </c>
      <c r="R327" s="3">
        <f t="shared" si="219"/>
        <v>1</v>
      </c>
      <c r="S327" s="3">
        <f t="shared" si="220"/>
        <v>0</v>
      </c>
      <c r="T327" s="3">
        <f t="shared" si="221"/>
        <v>0</v>
      </c>
      <c r="U327" s="3">
        <f t="shared" si="222"/>
        <v>0</v>
      </c>
    </row>
    <row r="328" spans="1:21" x14ac:dyDescent="0.2">
      <c r="A328" s="25" t="s">
        <v>34</v>
      </c>
      <c r="B328" s="24" t="s">
        <v>35</v>
      </c>
      <c r="C328" s="26" t="s">
        <v>734</v>
      </c>
      <c r="D328" s="23" t="s">
        <v>90</v>
      </c>
      <c r="E328" s="23" t="s">
        <v>91</v>
      </c>
      <c r="F328" s="81">
        <v>192279959</v>
      </c>
      <c r="G328" s="26" t="s">
        <v>48</v>
      </c>
      <c r="H328" s="23" t="s">
        <v>28</v>
      </c>
      <c r="I328" s="23" t="s">
        <v>107</v>
      </c>
      <c r="J328" s="23" t="s">
        <v>738</v>
      </c>
      <c r="K328" s="23" t="s">
        <v>37</v>
      </c>
      <c r="L328" s="23" t="s">
        <v>71</v>
      </c>
      <c r="M328" s="24" t="s">
        <v>45</v>
      </c>
      <c r="N328" s="22" t="s">
        <v>733</v>
      </c>
      <c r="O328" s="9">
        <v>2</v>
      </c>
      <c r="P328" s="3">
        <f t="shared" si="217"/>
        <v>0</v>
      </c>
      <c r="Q328" s="3">
        <f t="shared" si="218"/>
        <v>1</v>
      </c>
      <c r="R328" s="3">
        <f t="shared" si="219"/>
        <v>0</v>
      </c>
      <c r="S328" s="3">
        <f t="shared" si="220"/>
        <v>0</v>
      </c>
      <c r="T328" s="3">
        <f t="shared" si="221"/>
        <v>0</v>
      </c>
      <c r="U328" s="3">
        <f t="shared" si="222"/>
        <v>0</v>
      </c>
    </row>
    <row r="329" spans="1:21" x14ac:dyDescent="0.2">
      <c r="A329" s="25" t="s">
        <v>34</v>
      </c>
      <c r="B329" s="24" t="s">
        <v>35</v>
      </c>
      <c r="C329" s="26" t="s">
        <v>734</v>
      </c>
      <c r="D329" s="23" t="s">
        <v>90</v>
      </c>
      <c r="E329" s="23" t="s">
        <v>91</v>
      </c>
      <c r="F329" s="81">
        <v>192280225</v>
      </c>
      <c r="G329" s="26" t="s">
        <v>48</v>
      </c>
      <c r="H329" s="23" t="s">
        <v>28</v>
      </c>
      <c r="I329" s="23" t="s">
        <v>739</v>
      </c>
      <c r="J329" s="23" t="s">
        <v>740</v>
      </c>
      <c r="K329" s="23" t="s">
        <v>37</v>
      </c>
      <c r="L329" s="23" t="s">
        <v>71</v>
      </c>
      <c r="M329" s="24" t="s">
        <v>45</v>
      </c>
      <c r="N329" s="22" t="s">
        <v>733</v>
      </c>
      <c r="O329" s="9">
        <v>3</v>
      </c>
      <c r="P329" s="3">
        <f t="shared" si="217"/>
        <v>0</v>
      </c>
      <c r="Q329" s="3">
        <f t="shared" si="218"/>
        <v>0</v>
      </c>
      <c r="R329" s="3">
        <f t="shared" si="219"/>
        <v>1</v>
      </c>
      <c r="S329" s="3">
        <f t="shared" si="220"/>
        <v>0</v>
      </c>
      <c r="T329" s="3">
        <f t="shared" si="221"/>
        <v>0</v>
      </c>
      <c r="U329" s="3">
        <f t="shared" si="222"/>
        <v>0</v>
      </c>
    </row>
    <row r="330" spans="1:21" x14ac:dyDescent="0.2">
      <c r="A330" s="25" t="s">
        <v>34</v>
      </c>
      <c r="B330" s="24" t="s">
        <v>35</v>
      </c>
      <c r="C330" s="26" t="s">
        <v>734</v>
      </c>
      <c r="D330" s="23" t="s">
        <v>90</v>
      </c>
      <c r="E330" s="23" t="s">
        <v>91</v>
      </c>
      <c r="F330" s="81">
        <v>192280661</v>
      </c>
      <c r="G330" s="26" t="s">
        <v>30</v>
      </c>
      <c r="H330" s="23" t="s">
        <v>28</v>
      </c>
      <c r="I330" s="23" t="s">
        <v>319</v>
      </c>
      <c r="J330" s="23" t="s">
        <v>741</v>
      </c>
      <c r="K330" s="23" t="s">
        <v>53</v>
      </c>
      <c r="L330" s="23" t="s">
        <v>56</v>
      </c>
      <c r="M330" s="24" t="s">
        <v>45</v>
      </c>
      <c r="N330" s="22" t="s">
        <v>733</v>
      </c>
      <c r="O330" s="9">
        <v>3</v>
      </c>
      <c r="P330" s="3">
        <f t="shared" ref="P330:P331" si="223">IF(O330=1,1,0)</f>
        <v>0</v>
      </c>
      <c r="Q330" s="3">
        <f t="shared" ref="Q330:Q331" si="224">IF(O330=2,1,0)</f>
        <v>0</v>
      </c>
      <c r="R330" s="3">
        <f t="shared" ref="R330:R331" si="225">IF(O330=3,1,0)</f>
        <v>1</v>
      </c>
      <c r="S330" s="3">
        <f t="shared" ref="S330:S331" si="226">IF(O330=4,1,0)</f>
        <v>0</v>
      </c>
      <c r="T330" s="3">
        <f t="shared" ref="T330:T331" si="227">IF(O330=5,1,0)</f>
        <v>0</v>
      </c>
      <c r="U330" s="3">
        <f t="shared" ref="U330:U331" si="228">IF(O330="Bez fin. zn.",1,IF(O330="N (nehodnoceno)",1,0))</f>
        <v>0</v>
      </c>
    </row>
    <row r="331" spans="1:21" x14ac:dyDescent="0.2">
      <c r="A331" s="25" t="s">
        <v>34</v>
      </c>
      <c r="B331" s="24" t="s">
        <v>35</v>
      </c>
      <c r="C331" s="26" t="s">
        <v>734</v>
      </c>
      <c r="D331" s="23" t="s">
        <v>90</v>
      </c>
      <c r="E331" s="23" t="s">
        <v>91</v>
      </c>
      <c r="F331" s="81">
        <v>192280809</v>
      </c>
      <c r="G331" s="26" t="s">
        <v>48</v>
      </c>
      <c r="H331" s="23" t="s">
        <v>24</v>
      </c>
      <c r="I331" s="23" t="s">
        <v>742</v>
      </c>
      <c r="J331" s="23" t="s">
        <v>743</v>
      </c>
      <c r="K331" s="23" t="s">
        <v>53</v>
      </c>
      <c r="L331" s="23" t="s">
        <v>54</v>
      </c>
      <c r="M331" s="24" t="s">
        <v>45</v>
      </c>
      <c r="N331" s="22" t="s">
        <v>733</v>
      </c>
      <c r="O331" s="9">
        <v>3</v>
      </c>
      <c r="P331" s="3">
        <f t="shared" si="223"/>
        <v>0</v>
      </c>
      <c r="Q331" s="3">
        <f t="shared" si="224"/>
        <v>0</v>
      </c>
      <c r="R331" s="3">
        <f t="shared" si="225"/>
        <v>1</v>
      </c>
      <c r="S331" s="3">
        <f t="shared" si="226"/>
        <v>0</v>
      </c>
      <c r="T331" s="3">
        <f t="shared" si="227"/>
        <v>0</v>
      </c>
      <c r="U331" s="3">
        <f t="shared" si="228"/>
        <v>0</v>
      </c>
    </row>
    <row r="332" spans="1:21" x14ac:dyDescent="0.2">
      <c r="A332" s="25" t="s">
        <v>34</v>
      </c>
      <c r="B332" s="24" t="s">
        <v>35</v>
      </c>
      <c r="C332" s="26" t="s">
        <v>734</v>
      </c>
      <c r="D332" s="23" t="s">
        <v>90</v>
      </c>
      <c r="E332" s="23" t="s">
        <v>91</v>
      </c>
      <c r="F332" s="81">
        <v>192338680</v>
      </c>
      <c r="G332" s="26" t="s">
        <v>30</v>
      </c>
      <c r="H332" s="23" t="s">
        <v>28</v>
      </c>
      <c r="I332" s="23" t="s">
        <v>744</v>
      </c>
      <c r="J332" s="23" t="s">
        <v>745</v>
      </c>
      <c r="K332" s="23" t="s">
        <v>37</v>
      </c>
      <c r="L332" s="23" t="s">
        <v>72</v>
      </c>
      <c r="M332" s="24" t="s">
        <v>45</v>
      </c>
      <c r="N332" s="22" t="s">
        <v>733</v>
      </c>
      <c r="O332" s="9">
        <v>5</v>
      </c>
      <c r="P332" s="3">
        <f t="shared" ref="P332" si="229">IF(O332=1,1,0)</f>
        <v>0</v>
      </c>
      <c r="Q332" s="3">
        <f t="shared" ref="Q332" si="230">IF(O332=2,1,0)</f>
        <v>0</v>
      </c>
      <c r="R332" s="3">
        <f t="shared" ref="R332" si="231">IF(O332=3,1,0)</f>
        <v>0</v>
      </c>
      <c r="S332" s="3">
        <f t="shared" ref="S332" si="232">IF(O332=4,1,0)</f>
        <v>0</v>
      </c>
      <c r="T332" s="3">
        <f t="shared" ref="T332" si="233">IF(O332=5,1,0)</f>
        <v>1</v>
      </c>
      <c r="U332" s="3">
        <f t="shared" ref="U332" si="234">IF(O332="Bez fin. zn.",1,IF(O332="N (nehodnoceno)",1,0))</f>
        <v>0</v>
      </c>
    </row>
    <row r="333" spans="1:21" x14ac:dyDescent="0.2">
      <c r="A333" s="25" t="s">
        <v>34</v>
      </c>
      <c r="B333" s="24" t="s">
        <v>35</v>
      </c>
      <c r="C333" s="26" t="s">
        <v>734</v>
      </c>
      <c r="D333" s="23" t="s">
        <v>90</v>
      </c>
      <c r="E333" s="23" t="s">
        <v>91</v>
      </c>
      <c r="F333" s="81">
        <v>192375493</v>
      </c>
      <c r="G333" s="26" t="s">
        <v>48</v>
      </c>
      <c r="H333" s="23" t="s">
        <v>28</v>
      </c>
      <c r="I333" s="23" t="s">
        <v>476</v>
      </c>
      <c r="J333" s="23" t="s">
        <v>746</v>
      </c>
      <c r="K333" s="23" t="s">
        <v>37</v>
      </c>
      <c r="L333" s="23" t="s">
        <v>71</v>
      </c>
      <c r="M333" s="24" t="s">
        <v>45</v>
      </c>
      <c r="N333" s="22" t="s">
        <v>733</v>
      </c>
      <c r="O333" s="9">
        <v>2</v>
      </c>
      <c r="P333" s="3">
        <f t="shared" ref="P333:P341" si="235">IF(O333=1,1,0)</f>
        <v>0</v>
      </c>
      <c r="Q333" s="3">
        <f t="shared" ref="Q333:Q341" si="236">IF(O333=2,1,0)</f>
        <v>1</v>
      </c>
      <c r="R333" s="3">
        <f t="shared" ref="R333:R341" si="237">IF(O333=3,1,0)</f>
        <v>0</v>
      </c>
      <c r="S333" s="3">
        <f t="shared" ref="S333:S341" si="238">IF(O333=4,1,0)</f>
        <v>0</v>
      </c>
      <c r="T333" s="3">
        <f t="shared" ref="T333:T341" si="239">IF(O333=5,1,0)</f>
        <v>0</v>
      </c>
      <c r="U333" s="3">
        <f t="shared" ref="U333:U341" si="240">IF(O333="Bez fin. zn.",1,IF(O333="N (nehodnoceno)",1,0))</f>
        <v>0</v>
      </c>
    </row>
    <row r="334" spans="1:21" x14ac:dyDescent="0.2">
      <c r="A334" s="25" t="s">
        <v>34</v>
      </c>
      <c r="B334" s="24" t="s">
        <v>35</v>
      </c>
      <c r="C334" s="26" t="s">
        <v>734</v>
      </c>
      <c r="D334" s="23" t="s">
        <v>90</v>
      </c>
      <c r="E334" s="23" t="s">
        <v>91</v>
      </c>
      <c r="F334" s="81">
        <v>192375670</v>
      </c>
      <c r="G334" s="26" t="s">
        <v>48</v>
      </c>
      <c r="H334" s="23" t="s">
        <v>28</v>
      </c>
      <c r="I334" s="23" t="s">
        <v>106</v>
      </c>
      <c r="J334" s="23" t="s">
        <v>747</v>
      </c>
      <c r="K334" s="23" t="s">
        <v>37</v>
      </c>
      <c r="L334" s="23" t="s">
        <v>71</v>
      </c>
      <c r="M334" s="24" t="s">
        <v>45</v>
      </c>
      <c r="N334" s="22" t="s">
        <v>733</v>
      </c>
      <c r="O334" s="9">
        <v>3</v>
      </c>
      <c r="P334" s="3">
        <f t="shared" si="235"/>
        <v>0</v>
      </c>
      <c r="Q334" s="3">
        <f t="shared" si="236"/>
        <v>0</v>
      </c>
      <c r="R334" s="3">
        <f t="shared" si="237"/>
        <v>1</v>
      </c>
      <c r="S334" s="3">
        <f t="shared" si="238"/>
        <v>0</v>
      </c>
      <c r="T334" s="3">
        <f t="shared" si="239"/>
        <v>0</v>
      </c>
      <c r="U334" s="3">
        <f t="shared" si="240"/>
        <v>0</v>
      </c>
    </row>
    <row r="335" spans="1:21" x14ac:dyDescent="0.2">
      <c r="A335" s="25" t="s">
        <v>34</v>
      </c>
      <c r="B335" s="24" t="s">
        <v>35</v>
      </c>
      <c r="C335" s="26" t="s">
        <v>734</v>
      </c>
      <c r="D335" s="23" t="s">
        <v>90</v>
      </c>
      <c r="E335" s="23" t="s">
        <v>91</v>
      </c>
      <c r="F335" s="81">
        <v>192375710</v>
      </c>
      <c r="G335" s="26" t="s">
        <v>48</v>
      </c>
      <c r="H335" s="23" t="s">
        <v>28</v>
      </c>
      <c r="I335" s="23" t="s">
        <v>265</v>
      </c>
      <c r="J335" s="23" t="s">
        <v>748</v>
      </c>
      <c r="K335" s="23" t="s">
        <v>37</v>
      </c>
      <c r="L335" s="23" t="s">
        <v>44</v>
      </c>
      <c r="M335" s="24" t="s">
        <v>45</v>
      </c>
      <c r="N335" s="22" t="s">
        <v>733</v>
      </c>
      <c r="O335" s="9">
        <v>3</v>
      </c>
      <c r="P335" s="3">
        <f t="shared" si="235"/>
        <v>0</v>
      </c>
      <c r="Q335" s="3">
        <f t="shared" si="236"/>
        <v>0</v>
      </c>
      <c r="R335" s="3">
        <f t="shared" si="237"/>
        <v>1</v>
      </c>
      <c r="S335" s="3">
        <f t="shared" si="238"/>
        <v>0</v>
      </c>
      <c r="T335" s="3">
        <f t="shared" si="239"/>
        <v>0</v>
      </c>
      <c r="U335" s="3">
        <f t="shared" si="240"/>
        <v>0</v>
      </c>
    </row>
    <row r="336" spans="1:21" x14ac:dyDescent="0.2">
      <c r="A336" s="25" t="s">
        <v>34</v>
      </c>
      <c r="B336" s="24" t="s">
        <v>35</v>
      </c>
      <c r="C336" s="26" t="s">
        <v>734</v>
      </c>
      <c r="D336" s="23" t="s">
        <v>90</v>
      </c>
      <c r="E336" s="23" t="s">
        <v>91</v>
      </c>
      <c r="F336" s="81">
        <v>192375771</v>
      </c>
      <c r="G336" s="26" t="s">
        <v>30</v>
      </c>
      <c r="H336" s="23" t="s">
        <v>28</v>
      </c>
      <c r="I336" s="23" t="s">
        <v>278</v>
      </c>
      <c r="J336" s="23" t="s">
        <v>749</v>
      </c>
      <c r="K336" s="23" t="s">
        <v>37</v>
      </c>
      <c r="L336" s="23" t="s">
        <v>71</v>
      </c>
      <c r="M336" s="24" t="s">
        <v>45</v>
      </c>
      <c r="N336" s="22" t="s">
        <v>733</v>
      </c>
      <c r="O336" s="9">
        <v>1</v>
      </c>
      <c r="P336" s="3">
        <f t="shared" si="235"/>
        <v>1</v>
      </c>
      <c r="Q336" s="3">
        <f t="shared" si="236"/>
        <v>0</v>
      </c>
      <c r="R336" s="3">
        <f t="shared" si="237"/>
        <v>0</v>
      </c>
      <c r="S336" s="3">
        <f t="shared" si="238"/>
        <v>0</v>
      </c>
      <c r="T336" s="3">
        <f t="shared" si="239"/>
        <v>0</v>
      </c>
      <c r="U336" s="3">
        <f t="shared" si="240"/>
        <v>0</v>
      </c>
    </row>
    <row r="337" spans="1:21" x14ac:dyDescent="0.2">
      <c r="A337" s="25" t="s">
        <v>34</v>
      </c>
      <c r="B337" s="24" t="s">
        <v>35</v>
      </c>
      <c r="C337" s="26" t="s">
        <v>734</v>
      </c>
      <c r="D337" s="23" t="s">
        <v>90</v>
      </c>
      <c r="E337" s="23" t="s">
        <v>91</v>
      </c>
      <c r="F337" s="81">
        <v>192375873</v>
      </c>
      <c r="G337" s="26" t="s">
        <v>48</v>
      </c>
      <c r="H337" s="23" t="s">
        <v>28</v>
      </c>
      <c r="I337" s="23" t="s">
        <v>750</v>
      </c>
      <c r="J337" s="23" t="s">
        <v>751</v>
      </c>
      <c r="K337" s="23" t="s">
        <v>53</v>
      </c>
      <c r="L337" s="23" t="s">
        <v>76</v>
      </c>
      <c r="M337" s="24" t="s">
        <v>45</v>
      </c>
      <c r="N337" s="22" t="s">
        <v>733</v>
      </c>
      <c r="O337" s="9">
        <v>3</v>
      </c>
      <c r="P337" s="3">
        <f t="shared" si="235"/>
        <v>0</v>
      </c>
      <c r="Q337" s="3">
        <f t="shared" si="236"/>
        <v>0</v>
      </c>
      <c r="R337" s="3">
        <f t="shared" si="237"/>
        <v>1</v>
      </c>
      <c r="S337" s="3">
        <f t="shared" si="238"/>
        <v>0</v>
      </c>
      <c r="T337" s="3">
        <f t="shared" si="239"/>
        <v>0</v>
      </c>
      <c r="U337" s="3">
        <f t="shared" si="240"/>
        <v>0</v>
      </c>
    </row>
    <row r="338" spans="1:21" x14ac:dyDescent="0.2">
      <c r="A338" s="25" t="s">
        <v>34</v>
      </c>
      <c r="B338" s="24" t="s">
        <v>35</v>
      </c>
      <c r="C338" s="26" t="s">
        <v>734</v>
      </c>
      <c r="D338" s="23" t="s">
        <v>90</v>
      </c>
      <c r="E338" s="23" t="s">
        <v>91</v>
      </c>
      <c r="F338" s="81">
        <v>192375882</v>
      </c>
      <c r="G338" s="26" t="s">
        <v>30</v>
      </c>
      <c r="H338" s="23" t="s">
        <v>28</v>
      </c>
      <c r="I338" s="23" t="s">
        <v>752</v>
      </c>
      <c r="J338" s="23" t="s">
        <v>753</v>
      </c>
      <c r="K338" s="23" t="s">
        <v>53</v>
      </c>
      <c r="L338" s="23" t="s">
        <v>56</v>
      </c>
      <c r="M338" s="24" t="s">
        <v>45</v>
      </c>
      <c r="N338" s="22" t="s">
        <v>733</v>
      </c>
      <c r="O338" s="9">
        <v>3</v>
      </c>
      <c r="P338" s="3">
        <f t="shared" si="235"/>
        <v>0</v>
      </c>
      <c r="Q338" s="3">
        <f t="shared" si="236"/>
        <v>0</v>
      </c>
      <c r="R338" s="3">
        <f t="shared" si="237"/>
        <v>1</v>
      </c>
      <c r="S338" s="3">
        <f t="shared" si="238"/>
        <v>0</v>
      </c>
      <c r="T338" s="3">
        <f t="shared" si="239"/>
        <v>0</v>
      </c>
      <c r="U338" s="3">
        <f t="shared" si="240"/>
        <v>0</v>
      </c>
    </row>
    <row r="339" spans="1:21" x14ac:dyDescent="0.2">
      <c r="A339" s="25" t="s">
        <v>34</v>
      </c>
      <c r="B339" s="24" t="s">
        <v>35</v>
      </c>
      <c r="C339" s="26" t="s">
        <v>734</v>
      </c>
      <c r="D339" s="23" t="s">
        <v>90</v>
      </c>
      <c r="E339" s="23" t="s">
        <v>91</v>
      </c>
      <c r="F339" s="81">
        <v>192377686</v>
      </c>
      <c r="G339" s="26" t="s">
        <v>48</v>
      </c>
      <c r="H339" s="23" t="s">
        <v>28</v>
      </c>
      <c r="I339" s="23" t="s">
        <v>754</v>
      </c>
      <c r="J339" s="23" t="s">
        <v>755</v>
      </c>
      <c r="K339" s="23" t="s">
        <v>37</v>
      </c>
      <c r="L339" s="23" t="s">
        <v>46</v>
      </c>
      <c r="M339" s="24" t="s">
        <v>45</v>
      </c>
      <c r="N339" s="22" t="s">
        <v>733</v>
      </c>
      <c r="O339" s="9">
        <v>2</v>
      </c>
      <c r="P339" s="3">
        <f t="shared" si="235"/>
        <v>0</v>
      </c>
      <c r="Q339" s="3">
        <f t="shared" si="236"/>
        <v>1</v>
      </c>
      <c r="R339" s="3">
        <f t="shared" si="237"/>
        <v>0</v>
      </c>
      <c r="S339" s="3">
        <f t="shared" si="238"/>
        <v>0</v>
      </c>
      <c r="T339" s="3">
        <f t="shared" si="239"/>
        <v>0</v>
      </c>
      <c r="U339" s="3">
        <f t="shared" si="240"/>
        <v>0</v>
      </c>
    </row>
    <row r="340" spans="1:21" x14ac:dyDescent="0.2">
      <c r="A340" s="25" t="s">
        <v>34</v>
      </c>
      <c r="B340" s="24" t="s">
        <v>35</v>
      </c>
      <c r="C340" s="26" t="s">
        <v>734</v>
      </c>
      <c r="D340" s="23" t="s">
        <v>90</v>
      </c>
      <c r="E340" s="23" t="s">
        <v>91</v>
      </c>
      <c r="F340" s="81">
        <v>192377734</v>
      </c>
      <c r="G340" s="26" t="s">
        <v>30</v>
      </c>
      <c r="H340" s="23" t="s">
        <v>24</v>
      </c>
      <c r="I340" s="23" t="s">
        <v>756</v>
      </c>
      <c r="J340" s="23" t="s">
        <v>757</v>
      </c>
      <c r="K340" s="23" t="s">
        <v>53</v>
      </c>
      <c r="L340" s="23" t="s">
        <v>65</v>
      </c>
      <c r="M340" s="24" t="s">
        <v>45</v>
      </c>
      <c r="N340" s="22" t="s">
        <v>733</v>
      </c>
      <c r="O340" s="9">
        <v>3</v>
      </c>
      <c r="P340" s="3">
        <f t="shared" si="235"/>
        <v>0</v>
      </c>
      <c r="Q340" s="3">
        <f t="shared" si="236"/>
        <v>0</v>
      </c>
      <c r="R340" s="3">
        <f t="shared" si="237"/>
        <v>1</v>
      </c>
      <c r="S340" s="3">
        <f t="shared" si="238"/>
        <v>0</v>
      </c>
      <c r="T340" s="3">
        <f t="shared" si="239"/>
        <v>0</v>
      </c>
      <c r="U340" s="3">
        <f t="shared" si="240"/>
        <v>0</v>
      </c>
    </row>
    <row r="341" spans="1:21" x14ac:dyDescent="0.2">
      <c r="A341" s="25" t="s">
        <v>34</v>
      </c>
      <c r="B341" s="24" t="s">
        <v>35</v>
      </c>
      <c r="C341" s="26" t="s">
        <v>734</v>
      </c>
      <c r="D341" s="23" t="s">
        <v>90</v>
      </c>
      <c r="E341" s="23" t="s">
        <v>91</v>
      </c>
      <c r="F341" s="81">
        <v>192377834</v>
      </c>
      <c r="G341" s="26" t="s">
        <v>30</v>
      </c>
      <c r="H341" s="23" t="s">
        <v>28</v>
      </c>
      <c r="I341" s="23" t="s">
        <v>758</v>
      </c>
      <c r="J341" s="23" t="s">
        <v>759</v>
      </c>
      <c r="K341" s="23" t="s">
        <v>57</v>
      </c>
      <c r="L341" s="23" t="s">
        <v>64</v>
      </c>
      <c r="M341" s="24" t="s">
        <v>45</v>
      </c>
      <c r="N341" s="22" t="s">
        <v>733</v>
      </c>
      <c r="O341" s="9">
        <v>2</v>
      </c>
      <c r="P341" s="3">
        <f t="shared" si="235"/>
        <v>0</v>
      </c>
      <c r="Q341" s="3">
        <f t="shared" si="236"/>
        <v>1</v>
      </c>
      <c r="R341" s="3">
        <f t="shared" si="237"/>
        <v>0</v>
      </c>
      <c r="S341" s="3">
        <f t="shared" si="238"/>
        <v>0</v>
      </c>
      <c r="T341" s="3">
        <f t="shared" si="239"/>
        <v>0</v>
      </c>
      <c r="U341" s="3">
        <f t="shared" si="240"/>
        <v>0</v>
      </c>
    </row>
    <row r="342" spans="1:21" x14ac:dyDescent="0.2">
      <c r="A342" s="25" t="s">
        <v>34</v>
      </c>
      <c r="B342" s="24" t="s">
        <v>35</v>
      </c>
      <c r="C342" s="26" t="s">
        <v>734</v>
      </c>
      <c r="D342" s="23" t="s">
        <v>90</v>
      </c>
      <c r="E342" s="23" t="s">
        <v>91</v>
      </c>
      <c r="F342" s="81">
        <v>192429754</v>
      </c>
      <c r="G342" s="26" t="s">
        <v>33</v>
      </c>
      <c r="H342" s="23" t="s">
        <v>24</v>
      </c>
      <c r="I342" s="23" t="s">
        <v>760</v>
      </c>
      <c r="J342" s="23" t="s">
        <v>761</v>
      </c>
      <c r="K342" s="23" t="s">
        <v>37</v>
      </c>
      <c r="L342" s="23" t="s">
        <v>71</v>
      </c>
      <c r="M342" s="24" t="s">
        <v>45</v>
      </c>
      <c r="N342" s="22" t="s">
        <v>733</v>
      </c>
      <c r="O342" s="9">
        <v>2</v>
      </c>
      <c r="P342" s="3">
        <f t="shared" ref="P342" si="241">IF(O342=1,1,0)</f>
        <v>0</v>
      </c>
      <c r="Q342" s="3">
        <f t="shared" ref="Q342" si="242">IF(O342=2,1,0)</f>
        <v>1</v>
      </c>
      <c r="R342" s="3">
        <f t="shared" ref="R342" si="243">IF(O342=3,1,0)</f>
        <v>0</v>
      </c>
      <c r="S342" s="3">
        <f t="shared" ref="S342" si="244">IF(O342=4,1,0)</f>
        <v>0</v>
      </c>
      <c r="T342" s="3">
        <f t="shared" ref="T342" si="245">IF(O342=5,1,0)</f>
        <v>0</v>
      </c>
      <c r="U342" s="3">
        <f t="shared" ref="U342" si="246">IF(O342="Bez fin. zn.",1,IF(O342="N (nehodnoceno)",1,0))</f>
        <v>0</v>
      </c>
    </row>
    <row r="343" spans="1:21" x14ac:dyDescent="0.2">
      <c r="A343" s="25" t="s">
        <v>34</v>
      </c>
      <c r="B343" s="24" t="s">
        <v>35</v>
      </c>
      <c r="C343" s="26" t="s">
        <v>734</v>
      </c>
      <c r="D343" s="23" t="s">
        <v>90</v>
      </c>
      <c r="E343" s="23" t="s">
        <v>91</v>
      </c>
      <c r="F343" s="81">
        <v>192430260</v>
      </c>
      <c r="G343" s="26" t="s">
        <v>30</v>
      </c>
      <c r="H343" s="23" t="s">
        <v>28</v>
      </c>
      <c r="I343" s="23" t="s">
        <v>688</v>
      </c>
      <c r="J343" s="23" t="s">
        <v>762</v>
      </c>
      <c r="K343" s="23" t="s">
        <v>37</v>
      </c>
      <c r="L343" s="23" t="s">
        <v>46</v>
      </c>
      <c r="M343" s="24" t="s">
        <v>45</v>
      </c>
      <c r="N343" s="22" t="s">
        <v>733</v>
      </c>
      <c r="O343" s="9">
        <v>1</v>
      </c>
      <c r="P343" s="3">
        <f t="shared" ref="P343" si="247">IF(O343=1,1,0)</f>
        <v>1</v>
      </c>
      <c r="Q343" s="3">
        <f t="shared" ref="Q343" si="248">IF(O343=2,1,0)</f>
        <v>0</v>
      </c>
      <c r="R343" s="3">
        <f t="shared" ref="R343" si="249">IF(O343=3,1,0)</f>
        <v>0</v>
      </c>
      <c r="S343" s="3">
        <f t="shared" ref="S343" si="250">IF(O343=4,1,0)</f>
        <v>0</v>
      </c>
      <c r="T343" s="3">
        <f t="shared" ref="T343" si="251">IF(O343=5,1,0)</f>
        <v>0</v>
      </c>
      <c r="U343" s="3">
        <f t="shared" ref="U343" si="252">IF(O343="Bez fin. zn.",1,IF(O343="N (nehodnoceno)",1,0))</f>
        <v>0</v>
      </c>
    </row>
    <row r="344" spans="1:21" x14ac:dyDescent="0.2">
      <c r="A344" s="25" t="s">
        <v>34</v>
      </c>
      <c r="B344" s="24" t="s">
        <v>35</v>
      </c>
      <c r="C344" s="26" t="s">
        <v>734</v>
      </c>
      <c r="D344" s="23" t="s">
        <v>90</v>
      </c>
      <c r="E344" s="23" t="s">
        <v>91</v>
      </c>
      <c r="F344" s="81">
        <v>192459197</v>
      </c>
      <c r="G344" s="26" t="s">
        <v>135</v>
      </c>
      <c r="H344" s="23" t="s">
        <v>28</v>
      </c>
      <c r="I344" s="23" t="s">
        <v>104</v>
      </c>
      <c r="J344" s="23" t="s">
        <v>763</v>
      </c>
      <c r="K344" s="23" t="s">
        <v>37</v>
      </c>
      <c r="L344" s="23" t="s">
        <v>44</v>
      </c>
      <c r="M344" s="24" t="s">
        <v>45</v>
      </c>
      <c r="N344" s="22" t="s">
        <v>733</v>
      </c>
      <c r="O344" s="9">
        <v>2</v>
      </c>
      <c r="P344" s="3">
        <f t="shared" ref="P344:P345" si="253">IF(O344=1,1,0)</f>
        <v>0</v>
      </c>
      <c r="Q344" s="3">
        <f t="shared" ref="Q344:Q345" si="254">IF(O344=2,1,0)</f>
        <v>1</v>
      </c>
      <c r="R344" s="3">
        <f t="shared" ref="R344:R345" si="255">IF(O344=3,1,0)</f>
        <v>0</v>
      </c>
      <c r="S344" s="3">
        <f t="shared" ref="S344:S345" si="256">IF(O344=4,1,0)</f>
        <v>0</v>
      </c>
      <c r="T344" s="3">
        <f t="shared" ref="T344:T345" si="257">IF(O344=5,1,0)</f>
        <v>0</v>
      </c>
      <c r="U344" s="3">
        <f t="shared" ref="U344:U345" si="258">IF(O344="Bez fin. zn.",1,IF(O344="N (nehodnoceno)",1,0))</f>
        <v>0</v>
      </c>
    </row>
    <row r="345" spans="1:21" x14ac:dyDescent="0.2">
      <c r="A345" s="25" t="s">
        <v>34</v>
      </c>
      <c r="B345" s="24" t="s">
        <v>35</v>
      </c>
      <c r="C345" s="26" t="s">
        <v>734</v>
      </c>
      <c r="D345" s="23" t="s">
        <v>90</v>
      </c>
      <c r="E345" s="23" t="s">
        <v>91</v>
      </c>
      <c r="F345" s="81">
        <v>192459201</v>
      </c>
      <c r="G345" s="26" t="s">
        <v>40</v>
      </c>
      <c r="H345" s="23" t="s">
        <v>28</v>
      </c>
      <c r="I345" s="23" t="s">
        <v>652</v>
      </c>
      <c r="J345" s="23" t="s">
        <v>764</v>
      </c>
      <c r="K345" s="23" t="s">
        <v>37</v>
      </c>
      <c r="L345" s="23" t="s">
        <v>71</v>
      </c>
      <c r="M345" s="24" t="s">
        <v>45</v>
      </c>
      <c r="N345" s="22" t="s">
        <v>733</v>
      </c>
      <c r="O345" s="9">
        <v>1</v>
      </c>
      <c r="P345" s="3">
        <f t="shared" si="253"/>
        <v>1</v>
      </c>
      <c r="Q345" s="3">
        <f t="shared" si="254"/>
        <v>0</v>
      </c>
      <c r="R345" s="3">
        <f t="shared" si="255"/>
        <v>0</v>
      </c>
      <c r="S345" s="3">
        <f t="shared" si="256"/>
        <v>0</v>
      </c>
      <c r="T345" s="3">
        <f t="shared" si="257"/>
        <v>0</v>
      </c>
      <c r="U345" s="3">
        <f t="shared" si="258"/>
        <v>0</v>
      </c>
    </row>
    <row r="346" spans="1:21" x14ac:dyDescent="0.2">
      <c r="A346" s="25" t="s">
        <v>34</v>
      </c>
      <c r="B346" s="24" t="s">
        <v>35</v>
      </c>
      <c r="C346" s="26" t="s">
        <v>734</v>
      </c>
      <c r="D346" s="23" t="s">
        <v>90</v>
      </c>
      <c r="E346" s="23" t="s">
        <v>91</v>
      </c>
      <c r="F346" s="81">
        <v>192476704</v>
      </c>
      <c r="G346" s="26" t="s">
        <v>48</v>
      </c>
      <c r="H346" s="23" t="s">
        <v>28</v>
      </c>
      <c r="I346" s="23" t="s">
        <v>765</v>
      </c>
      <c r="J346" s="23" t="s">
        <v>766</v>
      </c>
      <c r="K346" s="23" t="s">
        <v>37</v>
      </c>
      <c r="L346" s="23" t="s">
        <v>38</v>
      </c>
      <c r="M346" s="24" t="s">
        <v>45</v>
      </c>
      <c r="N346" s="22" t="s">
        <v>733</v>
      </c>
      <c r="O346" s="9">
        <v>2</v>
      </c>
      <c r="P346" s="3">
        <f t="shared" ref="P346:P379" si="259">IF(O346=1,1,0)</f>
        <v>0</v>
      </c>
      <c r="Q346" s="3">
        <f t="shared" ref="Q346:Q379" si="260">IF(O346=2,1,0)</f>
        <v>1</v>
      </c>
      <c r="R346" s="3">
        <f t="shared" ref="R346:R379" si="261">IF(O346=3,1,0)</f>
        <v>0</v>
      </c>
      <c r="S346" s="3">
        <f t="shared" ref="S346:S379" si="262">IF(O346=4,1,0)</f>
        <v>0</v>
      </c>
      <c r="T346" s="3">
        <f t="shared" ref="T346:T379" si="263">IF(O346=5,1,0)</f>
        <v>0</v>
      </c>
      <c r="U346" s="3">
        <f t="shared" ref="U346:U379" si="264">IF(O346="Bez fin. zn.",1,IF(O346="N (nehodnoceno)",1,0))</f>
        <v>0</v>
      </c>
    </row>
    <row r="347" spans="1:21" x14ac:dyDescent="0.2">
      <c r="A347" s="25" t="s">
        <v>34</v>
      </c>
      <c r="B347" s="24" t="s">
        <v>35</v>
      </c>
      <c r="C347" s="26" t="s">
        <v>734</v>
      </c>
      <c r="D347" s="23" t="s">
        <v>90</v>
      </c>
      <c r="E347" s="23" t="s">
        <v>91</v>
      </c>
      <c r="F347" s="81">
        <v>192476776</v>
      </c>
      <c r="G347" s="26" t="s">
        <v>48</v>
      </c>
      <c r="H347" s="23" t="s">
        <v>24</v>
      </c>
      <c r="I347" s="23" t="s">
        <v>767</v>
      </c>
      <c r="J347" s="23" t="s">
        <v>768</v>
      </c>
      <c r="K347" s="23" t="s">
        <v>53</v>
      </c>
      <c r="L347" s="23" t="s">
        <v>65</v>
      </c>
      <c r="M347" s="24" t="s">
        <v>45</v>
      </c>
      <c r="N347" s="22" t="s">
        <v>733</v>
      </c>
      <c r="O347" s="9">
        <v>4</v>
      </c>
      <c r="P347" s="3">
        <f t="shared" si="259"/>
        <v>0</v>
      </c>
      <c r="Q347" s="3">
        <f t="shared" si="260"/>
        <v>0</v>
      </c>
      <c r="R347" s="3">
        <f t="shared" si="261"/>
        <v>0</v>
      </c>
      <c r="S347" s="3">
        <f t="shared" si="262"/>
        <v>1</v>
      </c>
      <c r="T347" s="3">
        <f t="shared" si="263"/>
        <v>0</v>
      </c>
      <c r="U347" s="3">
        <f t="shared" si="264"/>
        <v>0</v>
      </c>
    </row>
    <row r="348" spans="1:21" x14ac:dyDescent="0.2">
      <c r="A348" s="25" t="s">
        <v>34</v>
      </c>
      <c r="B348" s="24" t="s">
        <v>35</v>
      </c>
      <c r="C348" s="26" t="s">
        <v>734</v>
      </c>
      <c r="D348" s="23" t="s">
        <v>90</v>
      </c>
      <c r="E348" s="23" t="s">
        <v>91</v>
      </c>
      <c r="F348" s="81">
        <v>192476801</v>
      </c>
      <c r="G348" s="26" t="s">
        <v>30</v>
      </c>
      <c r="H348" s="23" t="s">
        <v>28</v>
      </c>
      <c r="I348" s="23" t="s">
        <v>769</v>
      </c>
      <c r="J348" s="23" t="s">
        <v>770</v>
      </c>
      <c r="K348" s="23" t="s">
        <v>37</v>
      </c>
      <c r="L348" s="23" t="s">
        <v>46</v>
      </c>
      <c r="M348" s="24" t="s">
        <v>45</v>
      </c>
      <c r="N348" s="22" t="s">
        <v>733</v>
      </c>
      <c r="O348" s="9">
        <v>2</v>
      </c>
      <c r="P348" s="3">
        <f t="shared" si="259"/>
        <v>0</v>
      </c>
      <c r="Q348" s="3">
        <f t="shared" si="260"/>
        <v>1</v>
      </c>
      <c r="R348" s="3">
        <f t="shared" si="261"/>
        <v>0</v>
      </c>
      <c r="S348" s="3">
        <f t="shared" si="262"/>
        <v>0</v>
      </c>
      <c r="T348" s="3">
        <f t="shared" si="263"/>
        <v>0</v>
      </c>
      <c r="U348" s="3">
        <f t="shared" si="264"/>
        <v>0</v>
      </c>
    </row>
    <row r="349" spans="1:21" x14ac:dyDescent="0.2">
      <c r="A349" s="25" t="s">
        <v>34</v>
      </c>
      <c r="B349" s="24" t="s">
        <v>35</v>
      </c>
      <c r="C349" s="26" t="s">
        <v>734</v>
      </c>
      <c r="D349" s="23" t="s">
        <v>90</v>
      </c>
      <c r="E349" s="23" t="s">
        <v>91</v>
      </c>
      <c r="F349" s="81">
        <v>192476827</v>
      </c>
      <c r="G349" s="26" t="s">
        <v>30</v>
      </c>
      <c r="H349" s="23" t="s">
        <v>28</v>
      </c>
      <c r="I349" s="23" t="s">
        <v>771</v>
      </c>
      <c r="J349" s="23" t="s">
        <v>772</v>
      </c>
      <c r="K349" s="23" t="s">
        <v>37</v>
      </c>
      <c r="L349" s="23" t="s">
        <v>71</v>
      </c>
      <c r="M349" s="24" t="s">
        <v>45</v>
      </c>
      <c r="N349" s="22" t="s">
        <v>733</v>
      </c>
      <c r="O349" s="9">
        <v>2</v>
      </c>
      <c r="P349" s="3">
        <f t="shared" si="259"/>
        <v>0</v>
      </c>
      <c r="Q349" s="3">
        <f t="shared" si="260"/>
        <v>1</v>
      </c>
      <c r="R349" s="3">
        <f t="shared" si="261"/>
        <v>0</v>
      </c>
      <c r="S349" s="3">
        <f t="shared" si="262"/>
        <v>0</v>
      </c>
      <c r="T349" s="3">
        <f t="shared" si="263"/>
        <v>0</v>
      </c>
      <c r="U349" s="3">
        <f t="shared" si="264"/>
        <v>0</v>
      </c>
    </row>
    <row r="350" spans="1:21" x14ac:dyDescent="0.2">
      <c r="A350" s="25" t="s">
        <v>34</v>
      </c>
      <c r="B350" s="24" t="s">
        <v>35</v>
      </c>
      <c r="C350" s="26" t="s">
        <v>734</v>
      </c>
      <c r="D350" s="23" t="s">
        <v>90</v>
      </c>
      <c r="E350" s="23" t="s">
        <v>91</v>
      </c>
      <c r="F350" s="81">
        <v>192476854</v>
      </c>
      <c r="G350" s="26" t="s">
        <v>40</v>
      </c>
      <c r="H350" s="23" t="s">
        <v>28</v>
      </c>
      <c r="I350" s="23" t="s">
        <v>120</v>
      </c>
      <c r="J350" s="23" t="s">
        <v>773</v>
      </c>
      <c r="K350" s="23" t="s">
        <v>37</v>
      </c>
      <c r="L350" s="23" t="s">
        <v>72</v>
      </c>
      <c r="M350" s="24" t="s">
        <v>45</v>
      </c>
      <c r="N350" s="22" t="s">
        <v>733</v>
      </c>
      <c r="O350" s="9">
        <v>1</v>
      </c>
      <c r="P350" s="3">
        <f t="shared" si="259"/>
        <v>1</v>
      </c>
      <c r="Q350" s="3">
        <f t="shared" si="260"/>
        <v>0</v>
      </c>
      <c r="R350" s="3">
        <f t="shared" si="261"/>
        <v>0</v>
      </c>
      <c r="S350" s="3">
        <f t="shared" si="262"/>
        <v>0</v>
      </c>
      <c r="T350" s="3">
        <f t="shared" si="263"/>
        <v>0</v>
      </c>
      <c r="U350" s="3">
        <f t="shared" si="264"/>
        <v>0</v>
      </c>
    </row>
    <row r="351" spans="1:21" x14ac:dyDescent="0.2">
      <c r="A351" s="25" t="s">
        <v>34</v>
      </c>
      <c r="B351" s="24" t="s">
        <v>35</v>
      </c>
      <c r="C351" s="26" t="s">
        <v>734</v>
      </c>
      <c r="D351" s="23" t="s">
        <v>90</v>
      </c>
      <c r="E351" s="23" t="s">
        <v>91</v>
      </c>
      <c r="F351" s="81">
        <v>192476868</v>
      </c>
      <c r="G351" s="26" t="s">
        <v>40</v>
      </c>
      <c r="H351" s="23" t="s">
        <v>28</v>
      </c>
      <c r="I351" s="23" t="s">
        <v>119</v>
      </c>
      <c r="J351" s="23" t="s">
        <v>774</v>
      </c>
      <c r="K351" s="23" t="s">
        <v>37</v>
      </c>
      <c r="L351" s="23" t="s">
        <v>72</v>
      </c>
      <c r="M351" s="24" t="s">
        <v>45</v>
      </c>
      <c r="N351" s="22" t="s">
        <v>733</v>
      </c>
      <c r="O351" s="9">
        <v>1</v>
      </c>
      <c r="P351" s="3">
        <f t="shared" si="259"/>
        <v>1</v>
      </c>
      <c r="Q351" s="3">
        <f t="shared" si="260"/>
        <v>0</v>
      </c>
      <c r="R351" s="3">
        <f t="shared" si="261"/>
        <v>0</v>
      </c>
      <c r="S351" s="3">
        <f t="shared" si="262"/>
        <v>0</v>
      </c>
      <c r="T351" s="3">
        <f t="shared" si="263"/>
        <v>0</v>
      </c>
      <c r="U351" s="3">
        <f t="shared" si="264"/>
        <v>0</v>
      </c>
    </row>
    <row r="352" spans="1:21" x14ac:dyDescent="0.2">
      <c r="A352" s="25" t="s">
        <v>34</v>
      </c>
      <c r="B352" s="24" t="s">
        <v>35</v>
      </c>
      <c r="C352" s="26" t="s">
        <v>734</v>
      </c>
      <c r="D352" s="23" t="s">
        <v>90</v>
      </c>
      <c r="E352" s="23" t="s">
        <v>91</v>
      </c>
      <c r="F352" s="81">
        <v>192476878</v>
      </c>
      <c r="G352" s="26" t="s">
        <v>40</v>
      </c>
      <c r="H352" s="23" t="s">
        <v>28</v>
      </c>
      <c r="I352" s="23" t="s">
        <v>775</v>
      </c>
      <c r="J352" s="23" t="s">
        <v>776</v>
      </c>
      <c r="K352" s="23" t="s">
        <v>37</v>
      </c>
      <c r="L352" s="23" t="s">
        <v>44</v>
      </c>
      <c r="M352" s="24" t="s">
        <v>45</v>
      </c>
      <c r="N352" s="22" t="s">
        <v>733</v>
      </c>
      <c r="O352" s="9">
        <v>3</v>
      </c>
      <c r="P352" s="3">
        <f t="shared" si="259"/>
        <v>0</v>
      </c>
      <c r="Q352" s="3">
        <f t="shared" si="260"/>
        <v>0</v>
      </c>
      <c r="R352" s="3">
        <f t="shared" si="261"/>
        <v>1</v>
      </c>
      <c r="S352" s="3">
        <f t="shared" si="262"/>
        <v>0</v>
      </c>
      <c r="T352" s="3">
        <f t="shared" si="263"/>
        <v>0</v>
      </c>
      <c r="U352" s="3">
        <f t="shared" si="264"/>
        <v>0</v>
      </c>
    </row>
    <row r="353" spans="1:21" x14ac:dyDescent="0.2">
      <c r="A353" s="25" t="s">
        <v>34</v>
      </c>
      <c r="B353" s="24" t="s">
        <v>35</v>
      </c>
      <c r="C353" s="26" t="s">
        <v>734</v>
      </c>
      <c r="D353" s="23" t="s">
        <v>90</v>
      </c>
      <c r="E353" s="23" t="s">
        <v>91</v>
      </c>
      <c r="F353" s="81">
        <v>192476898</v>
      </c>
      <c r="G353" s="26" t="s">
        <v>48</v>
      </c>
      <c r="H353" s="23" t="s">
        <v>28</v>
      </c>
      <c r="I353" s="23" t="s">
        <v>777</v>
      </c>
      <c r="J353" s="23" t="s">
        <v>778</v>
      </c>
      <c r="K353" s="23" t="s">
        <v>37</v>
      </c>
      <c r="L353" s="23" t="s">
        <v>71</v>
      </c>
      <c r="M353" s="24" t="s">
        <v>45</v>
      </c>
      <c r="N353" s="22" t="s">
        <v>733</v>
      </c>
      <c r="O353" s="9">
        <v>3</v>
      </c>
      <c r="P353" s="3">
        <f t="shared" si="259"/>
        <v>0</v>
      </c>
      <c r="Q353" s="3">
        <f t="shared" si="260"/>
        <v>0</v>
      </c>
      <c r="R353" s="3">
        <f t="shared" si="261"/>
        <v>1</v>
      </c>
      <c r="S353" s="3">
        <f t="shared" si="262"/>
        <v>0</v>
      </c>
      <c r="T353" s="3">
        <f t="shared" si="263"/>
        <v>0</v>
      </c>
      <c r="U353" s="3">
        <f t="shared" si="264"/>
        <v>0</v>
      </c>
    </row>
    <row r="354" spans="1:21" x14ac:dyDescent="0.2">
      <c r="A354" s="25" t="s">
        <v>34</v>
      </c>
      <c r="B354" s="24" t="s">
        <v>35</v>
      </c>
      <c r="C354" s="26" t="s">
        <v>734</v>
      </c>
      <c r="D354" s="23" t="s">
        <v>90</v>
      </c>
      <c r="E354" s="23" t="s">
        <v>91</v>
      </c>
      <c r="F354" s="81">
        <v>192476925</v>
      </c>
      <c r="G354" s="26" t="s">
        <v>30</v>
      </c>
      <c r="H354" s="23" t="s">
        <v>28</v>
      </c>
      <c r="I354" s="23" t="s">
        <v>779</v>
      </c>
      <c r="J354" s="23" t="s">
        <v>780</v>
      </c>
      <c r="K354" s="23" t="s">
        <v>37</v>
      </c>
      <c r="L354" s="23" t="s">
        <v>71</v>
      </c>
      <c r="M354" s="24" t="s">
        <v>45</v>
      </c>
      <c r="N354" s="22" t="s">
        <v>733</v>
      </c>
      <c r="O354" s="9">
        <v>2</v>
      </c>
      <c r="P354" s="3">
        <f t="shared" si="259"/>
        <v>0</v>
      </c>
      <c r="Q354" s="3">
        <f t="shared" si="260"/>
        <v>1</v>
      </c>
      <c r="R354" s="3">
        <f t="shared" si="261"/>
        <v>0</v>
      </c>
      <c r="S354" s="3">
        <f t="shared" si="262"/>
        <v>0</v>
      </c>
      <c r="T354" s="3">
        <f t="shared" si="263"/>
        <v>0</v>
      </c>
      <c r="U354" s="3">
        <f t="shared" si="264"/>
        <v>0</v>
      </c>
    </row>
    <row r="355" spans="1:21" x14ac:dyDescent="0.2">
      <c r="A355" s="25" t="s">
        <v>34</v>
      </c>
      <c r="B355" s="24" t="s">
        <v>35</v>
      </c>
      <c r="C355" s="26" t="s">
        <v>734</v>
      </c>
      <c r="D355" s="23" t="s">
        <v>90</v>
      </c>
      <c r="E355" s="23" t="s">
        <v>91</v>
      </c>
      <c r="F355" s="81">
        <v>192476970</v>
      </c>
      <c r="G355" s="26" t="s">
        <v>40</v>
      </c>
      <c r="H355" s="23" t="s">
        <v>28</v>
      </c>
      <c r="I355" s="23" t="s">
        <v>781</v>
      </c>
      <c r="J355" s="23" t="s">
        <v>782</v>
      </c>
      <c r="K355" s="23" t="s">
        <v>37</v>
      </c>
      <c r="L355" s="23" t="s">
        <v>44</v>
      </c>
      <c r="M355" s="24" t="s">
        <v>45</v>
      </c>
      <c r="N355" s="22" t="s">
        <v>733</v>
      </c>
      <c r="O355" s="9">
        <v>2</v>
      </c>
      <c r="P355" s="3">
        <f t="shared" si="259"/>
        <v>0</v>
      </c>
      <c r="Q355" s="3">
        <f t="shared" si="260"/>
        <v>1</v>
      </c>
      <c r="R355" s="3">
        <f t="shared" si="261"/>
        <v>0</v>
      </c>
      <c r="S355" s="3">
        <f t="shared" si="262"/>
        <v>0</v>
      </c>
      <c r="T355" s="3">
        <f t="shared" si="263"/>
        <v>0</v>
      </c>
      <c r="U355" s="3">
        <f t="shared" si="264"/>
        <v>0</v>
      </c>
    </row>
    <row r="356" spans="1:21" x14ac:dyDescent="0.2">
      <c r="A356" s="25" t="s">
        <v>34</v>
      </c>
      <c r="B356" s="24" t="s">
        <v>35</v>
      </c>
      <c r="C356" s="26" t="s">
        <v>734</v>
      </c>
      <c r="D356" s="23" t="s">
        <v>90</v>
      </c>
      <c r="E356" s="23" t="s">
        <v>91</v>
      </c>
      <c r="F356" s="81">
        <v>192476976</v>
      </c>
      <c r="G356" s="26" t="s">
        <v>30</v>
      </c>
      <c r="H356" s="23" t="s">
        <v>28</v>
      </c>
      <c r="I356" s="23" t="s">
        <v>783</v>
      </c>
      <c r="J356" s="23" t="s">
        <v>784</v>
      </c>
      <c r="K356" s="23" t="s">
        <v>37</v>
      </c>
      <c r="L356" s="23" t="s">
        <v>46</v>
      </c>
      <c r="M356" s="24" t="s">
        <v>45</v>
      </c>
      <c r="N356" s="22" t="s">
        <v>733</v>
      </c>
      <c r="O356" s="9">
        <v>3</v>
      </c>
      <c r="P356" s="3">
        <f t="shared" si="259"/>
        <v>0</v>
      </c>
      <c r="Q356" s="3">
        <f t="shared" si="260"/>
        <v>0</v>
      </c>
      <c r="R356" s="3">
        <f t="shared" si="261"/>
        <v>1</v>
      </c>
      <c r="S356" s="3">
        <f t="shared" si="262"/>
        <v>0</v>
      </c>
      <c r="T356" s="3">
        <f t="shared" si="263"/>
        <v>0</v>
      </c>
      <c r="U356" s="3">
        <f t="shared" si="264"/>
        <v>0</v>
      </c>
    </row>
    <row r="357" spans="1:21" x14ac:dyDescent="0.2">
      <c r="A357" s="25" t="s">
        <v>34</v>
      </c>
      <c r="B357" s="24" t="s">
        <v>35</v>
      </c>
      <c r="C357" s="26" t="s">
        <v>734</v>
      </c>
      <c r="D357" s="23" t="s">
        <v>90</v>
      </c>
      <c r="E357" s="23" t="s">
        <v>91</v>
      </c>
      <c r="F357" s="81">
        <v>192477002</v>
      </c>
      <c r="G357" s="26" t="s">
        <v>30</v>
      </c>
      <c r="H357" s="23" t="s">
        <v>28</v>
      </c>
      <c r="I357" s="23" t="s">
        <v>414</v>
      </c>
      <c r="J357" s="23" t="s">
        <v>785</v>
      </c>
      <c r="K357" s="23" t="s">
        <v>37</v>
      </c>
      <c r="L357" s="23" t="s">
        <v>71</v>
      </c>
      <c r="M357" s="24" t="s">
        <v>45</v>
      </c>
      <c r="N357" s="22" t="s">
        <v>733</v>
      </c>
      <c r="O357" s="9">
        <v>2</v>
      </c>
      <c r="P357" s="3">
        <f t="shared" si="259"/>
        <v>0</v>
      </c>
      <c r="Q357" s="3">
        <f t="shared" si="260"/>
        <v>1</v>
      </c>
      <c r="R357" s="3">
        <f t="shared" si="261"/>
        <v>0</v>
      </c>
      <c r="S357" s="3">
        <f t="shared" si="262"/>
        <v>0</v>
      </c>
      <c r="T357" s="3">
        <f t="shared" si="263"/>
        <v>0</v>
      </c>
      <c r="U357" s="3">
        <f t="shared" si="264"/>
        <v>0</v>
      </c>
    </row>
    <row r="358" spans="1:21" x14ac:dyDescent="0.2">
      <c r="A358" s="25" t="s">
        <v>34</v>
      </c>
      <c r="B358" s="24" t="s">
        <v>35</v>
      </c>
      <c r="C358" s="26" t="s">
        <v>734</v>
      </c>
      <c r="D358" s="23" t="s">
        <v>90</v>
      </c>
      <c r="E358" s="23" t="s">
        <v>91</v>
      </c>
      <c r="F358" s="81">
        <v>192477004</v>
      </c>
      <c r="G358" s="26" t="s">
        <v>40</v>
      </c>
      <c r="H358" s="23" t="s">
        <v>28</v>
      </c>
      <c r="I358" s="23" t="s">
        <v>786</v>
      </c>
      <c r="J358" s="23" t="s">
        <v>787</v>
      </c>
      <c r="K358" s="23" t="s">
        <v>37</v>
      </c>
      <c r="L358" s="23" t="s">
        <v>46</v>
      </c>
      <c r="M358" s="24" t="s">
        <v>45</v>
      </c>
      <c r="N358" s="22" t="s">
        <v>733</v>
      </c>
      <c r="O358" s="9">
        <v>3</v>
      </c>
      <c r="P358" s="3">
        <f t="shared" si="259"/>
        <v>0</v>
      </c>
      <c r="Q358" s="3">
        <f t="shared" si="260"/>
        <v>0</v>
      </c>
      <c r="R358" s="3">
        <f t="shared" si="261"/>
        <v>1</v>
      </c>
      <c r="S358" s="3">
        <f t="shared" si="262"/>
        <v>0</v>
      </c>
      <c r="T358" s="3">
        <f t="shared" si="263"/>
        <v>0</v>
      </c>
      <c r="U358" s="3">
        <f t="shared" si="264"/>
        <v>0</v>
      </c>
    </row>
    <row r="359" spans="1:21" x14ac:dyDescent="0.2">
      <c r="A359" s="25" t="s">
        <v>34</v>
      </c>
      <c r="B359" s="24" t="s">
        <v>35</v>
      </c>
      <c r="C359" s="26" t="s">
        <v>734</v>
      </c>
      <c r="D359" s="23" t="s">
        <v>90</v>
      </c>
      <c r="E359" s="23" t="s">
        <v>91</v>
      </c>
      <c r="F359" s="81">
        <v>192477032</v>
      </c>
      <c r="G359" s="26" t="s">
        <v>40</v>
      </c>
      <c r="H359" s="23" t="s">
        <v>28</v>
      </c>
      <c r="I359" s="23" t="s">
        <v>788</v>
      </c>
      <c r="J359" s="23" t="s">
        <v>789</v>
      </c>
      <c r="K359" s="23" t="s">
        <v>37</v>
      </c>
      <c r="L359" s="23" t="s">
        <v>46</v>
      </c>
      <c r="M359" s="24" t="s">
        <v>45</v>
      </c>
      <c r="N359" s="22" t="s">
        <v>733</v>
      </c>
      <c r="O359" s="9">
        <v>2</v>
      </c>
      <c r="P359" s="3">
        <f t="shared" si="259"/>
        <v>0</v>
      </c>
      <c r="Q359" s="3">
        <f t="shared" si="260"/>
        <v>1</v>
      </c>
      <c r="R359" s="3">
        <f t="shared" si="261"/>
        <v>0</v>
      </c>
      <c r="S359" s="3">
        <f t="shared" si="262"/>
        <v>0</v>
      </c>
      <c r="T359" s="3">
        <f t="shared" si="263"/>
        <v>0</v>
      </c>
      <c r="U359" s="3">
        <f t="shared" si="264"/>
        <v>0</v>
      </c>
    </row>
    <row r="360" spans="1:21" x14ac:dyDescent="0.2">
      <c r="A360" s="25" t="s">
        <v>34</v>
      </c>
      <c r="B360" s="24" t="s">
        <v>35</v>
      </c>
      <c r="C360" s="26" t="s">
        <v>734</v>
      </c>
      <c r="D360" s="23" t="s">
        <v>90</v>
      </c>
      <c r="E360" s="23" t="s">
        <v>91</v>
      </c>
      <c r="F360" s="81">
        <v>192477034</v>
      </c>
      <c r="G360" s="26" t="s">
        <v>40</v>
      </c>
      <c r="H360" s="23" t="s">
        <v>28</v>
      </c>
      <c r="I360" s="23" t="s">
        <v>790</v>
      </c>
      <c r="J360" s="23" t="s">
        <v>791</v>
      </c>
      <c r="K360" s="23" t="s">
        <v>37</v>
      </c>
      <c r="L360" s="23" t="s">
        <v>46</v>
      </c>
      <c r="M360" s="24" t="s">
        <v>45</v>
      </c>
      <c r="N360" s="22" t="s">
        <v>733</v>
      </c>
      <c r="O360" s="9">
        <v>3</v>
      </c>
      <c r="P360" s="3">
        <f t="shared" si="259"/>
        <v>0</v>
      </c>
      <c r="Q360" s="3">
        <f t="shared" si="260"/>
        <v>0</v>
      </c>
      <c r="R360" s="3">
        <f t="shared" si="261"/>
        <v>1</v>
      </c>
      <c r="S360" s="3">
        <f t="shared" si="262"/>
        <v>0</v>
      </c>
      <c r="T360" s="3">
        <f t="shared" si="263"/>
        <v>0</v>
      </c>
      <c r="U360" s="3">
        <f t="shared" si="264"/>
        <v>0</v>
      </c>
    </row>
    <row r="361" spans="1:21" x14ac:dyDescent="0.2">
      <c r="A361" s="25" t="s">
        <v>34</v>
      </c>
      <c r="B361" s="24" t="s">
        <v>35</v>
      </c>
      <c r="C361" s="26" t="s">
        <v>734</v>
      </c>
      <c r="D361" s="23" t="s">
        <v>90</v>
      </c>
      <c r="E361" s="23" t="s">
        <v>91</v>
      </c>
      <c r="F361" s="81">
        <v>192477037</v>
      </c>
      <c r="G361" s="26" t="s">
        <v>48</v>
      </c>
      <c r="H361" s="23" t="s">
        <v>28</v>
      </c>
      <c r="I361" s="23" t="s">
        <v>792</v>
      </c>
      <c r="J361" s="23" t="s">
        <v>793</v>
      </c>
      <c r="K361" s="23" t="s">
        <v>37</v>
      </c>
      <c r="L361" s="23" t="s">
        <v>44</v>
      </c>
      <c r="M361" s="24" t="s">
        <v>45</v>
      </c>
      <c r="N361" s="22" t="s">
        <v>733</v>
      </c>
      <c r="O361" s="9">
        <v>3</v>
      </c>
      <c r="P361" s="3">
        <f t="shared" si="259"/>
        <v>0</v>
      </c>
      <c r="Q361" s="3">
        <f t="shared" si="260"/>
        <v>0</v>
      </c>
      <c r="R361" s="3">
        <f t="shared" si="261"/>
        <v>1</v>
      </c>
      <c r="S361" s="3">
        <f t="shared" si="262"/>
        <v>0</v>
      </c>
      <c r="T361" s="3">
        <f t="shared" si="263"/>
        <v>0</v>
      </c>
      <c r="U361" s="3">
        <f t="shared" si="264"/>
        <v>0</v>
      </c>
    </row>
    <row r="362" spans="1:21" x14ac:dyDescent="0.2">
      <c r="A362" s="25" t="s">
        <v>34</v>
      </c>
      <c r="B362" s="24" t="s">
        <v>35</v>
      </c>
      <c r="C362" s="26" t="s">
        <v>734</v>
      </c>
      <c r="D362" s="23" t="s">
        <v>90</v>
      </c>
      <c r="E362" s="23" t="s">
        <v>91</v>
      </c>
      <c r="F362" s="81">
        <v>192477091</v>
      </c>
      <c r="G362" s="26" t="s">
        <v>48</v>
      </c>
      <c r="H362" s="23" t="s">
        <v>28</v>
      </c>
      <c r="I362" s="23" t="s">
        <v>794</v>
      </c>
      <c r="J362" s="23" t="s">
        <v>795</v>
      </c>
      <c r="K362" s="23" t="s">
        <v>53</v>
      </c>
      <c r="L362" s="23" t="s">
        <v>84</v>
      </c>
      <c r="M362" s="24" t="s">
        <v>45</v>
      </c>
      <c r="N362" s="22" t="s">
        <v>733</v>
      </c>
      <c r="O362" s="9">
        <v>4</v>
      </c>
      <c r="P362" s="3">
        <f t="shared" si="259"/>
        <v>0</v>
      </c>
      <c r="Q362" s="3">
        <f t="shared" si="260"/>
        <v>0</v>
      </c>
      <c r="R362" s="3">
        <f t="shared" si="261"/>
        <v>0</v>
      </c>
      <c r="S362" s="3">
        <f t="shared" si="262"/>
        <v>1</v>
      </c>
      <c r="T362" s="3">
        <f t="shared" si="263"/>
        <v>0</v>
      </c>
      <c r="U362" s="3">
        <f t="shared" si="264"/>
        <v>0</v>
      </c>
    </row>
    <row r="363" spans="1:21" x14ac:dyDescent="0.2">
      <c r="A363" s="25" t="s">
        <v>34</v>
      </c>
      <c r="B363" s="24" t="s">
        <v>35</v>
      </c>
      <c r="C363" s="26" t="s">
        <v>734</v>
      </c>
      <c r="D363" s="23" t="s">
        <v>90</v>
      </c>
      <c r="E363" s="23" t="s">
        <v>91</v>
      </c>
      <c r="F363" s="81">
        <v>192477097</v>
      </c>
      <c r="G363" s="26" t="s">
        <v>48</v>
      </c>
      <c r="H363" s="23" t="s">
        <v>28</v>
      </c>
      <c r="I363" s="23" t="s">
        <v>254</v>
      </c>
      <c r="J363" s="23" t="s">
        <v>796</v>
      </c>
      <c r="K363" s="23" t="s">
        <v>37</v>
      </c>
      <c r="L363" s="23" t="s">
        <v>71</v>
      </c>
      <c r="M363" s="24" t="s">
        <v>45</v>
      </c>
      <c r="N363" s="22" t="s">
        <v>733</v>
      </c>
      <c r="O363" s="9">
        <v>2</v>
      </c>
      <c r="P363" s="3">
        <f t="shared" si="259"/>
        <v>0</v>
      </c>
      <c r="Q363" s="3">
        <f t="shared" si="260"/>
        <v>1</v>
      </c>
      <c r="R363" s="3">
        <f t="shared" si="261"/>
        <v>0</v>
      </c>
      <c r="S363" s="3">
        <f t="shared" si="262"/>
        <v>0</v>
      </c>
      <c r="T363" s="3">
        <f t="shared" si="263"/>
        <v>0</v>
      </c>
      <c r="U363" s="3">
        <f t="shared" si="264"/>
        <v>0</v>
      </c>
    </row>
    <row r="364" spans="1:21" x14ac:dyDescent="0.2">
      <c r="A364" s="25" t="s">
        <v>34</v>
      </c>
      <c r="B364" s="24" t="s">
        <v>35</v>
      </c>
      <c r="C364" s="26" t="s">
        <v>734</v>
      </c>
      <c r="D364" s="23" t="s">
        <v>90</v>
      </c>
      <c r="E364" s="23" t="s">
        <v>91</v>
      </c>
      <c r="F364" s="81">
        <v>192477120</v>
      </c>
      <c r="G364" s="26" t="s">
        <v>40</v>
      </c>
      <c r="H364" s="23" t="s">
        <v>28</v>
      </c>
      <c r="I364" s="23" t="s">
        <v>797</v>
      </c>
      <c r="J364" s="23" t="s">
        <v>798</v>
      </c>
      <c r="K364" s="23" t="s">
        <v>37</v>
      </c>
      <c r="L364" s="23" t="s">
        <v>71</v>
      </c>
      <c r="M364" s="24" t="s">
        <v>45</v>
      </c>
      <c r="N364" s="22" t="s">
        <v>733</v>
      </c>
      <c r="O364" s="9">
        <v>2</v>
      </c>
      <c r="P364" s="3">
        <f t="shared" si="259"/>
        <v>0</v>
      </c>
      <c r="Q364" s="3">
        <f t="shared" si="260"/>
        <v>1</v>
      </c>
      <c r="R364" s="3">
        <f t="shared" si="261"/>
        <v>0</v>
      </c>
      <c r="S364" s="3">
        <f t="shared" si="262"/>
        <v>0</v>
      </c>
      <c r="T364" s="3">
        <f t="shared" si="263"/>
        <v>0</v>
      </c>
      <c r="U364" s="3">
        <f t="shared" si="264"/>
        <v>0</v>
      </c>
    </row>
    <row r="365" spans="1:21" x14ac:dyDescent="0.2">
      <c r="A365" s="25" t="s">
        <v>34</v>
      </c>
      <c r="B365" s="24" t="s">
        <v>35</v>
      </c>
      <c r="C365" s="26" t="s">
        <v>734</v>
      </c>
      <c r="D365" s="23" t="s">
        <v>90</v>
      </c>
      <c r="E365" s="23" t="s">
        <v>91</v>
      </c>
      <c r="F365" s="81">
        <v>192477124</v>
      </c>
      <c r="G365" s="26" t="s">
        <v>48</v>
      </c>
      <c r="H365" s="23" t="s">
        <v>28</v>
      </c>
      <c r="I365" s="23" t="s">
        <v>799</v>
      </c>
      <c r="J365" s="23" t="s">
        <v>800</v>
      </c>
      <c r="K365" s="23" t="s">
        <v>37</v>
      </c>
      <c r="L365" s="23" t="s">
        <v>44</v>
      </c>
      <c r="M365" s="24" t="s">
        <v>45</v>
      </c>
      <c r="N365" s="22" t="s">
        <v>733</v>
      </c>
      <c r="O365" s="9">
        <v>3</v>
      </c>
      <c r="P365" s="3">
        <f t="shared" si="259"/>
        <v>0</v>
      </c>
      <c r="Q365" s="3">
        <f t="shared" si="260"/>
        <v>0</v>
      </c>
      <c r="R365" s="3">
        <f t="shared" si="261"/>
        <v>1</v>
      </c>
      <c r="S365" s="3">
        <f t="shared" si="262"/>
        <v>0</v>
      </c>
      <c r="T365" s="3">
        <f t="shared" si="263"/>
        <v>0</v>
      </c>
      <c r="U365" s="3">
        <f t="shared" si="264"/>
        <v>0</v>
      </c>
    </row>
    <row r="366" spans="1:21" x14ac:dyDescent="0.2">
      <c r="A366" s="25" t="s">
        <v>34</v>
      </c>
      <c r="B366" s="24" t="s">
        <v>35</v>
      </c>
      <c r="C366" s="26" t="s">
        <v>734</v>
      </c>
      <c r="D366" s="23" t="s">
        <v>90</v>
      </c>
      <c r="E366" s="23" t="s">
        <v>91</v>
      </c>
      <c r="F366" s="81">
        <v>192477132</v>
      </c>
      <c r="G366" s="26" t="s">
        <v>30</v>
      </c>
      <c r="H366" s="23" t="s">
        <v>28</v>
      </c>
      <c r="I366" s="23" t="s">
        <v>316</v>
      </c>
      <c r="J366" s="23" t="s">
        <v>801</v>
      </c>
      <c r="K366" s="23" t="s">
        <v>37</v>
      </c>
      <c r="L366" s="23" t="s">
        <v>46</v>
      </c>
      <c r="M366" s="24" t="s">
        <v>45</v>
      </c>
      <c r="N366" s="22" t="s">
        <v>733</v>
      </c>
      <c r="O366" s="9">
        <v>3</v>
      </c>
      <c r="P366" s="3">
        <f t="shared" si="259"/>
        <v>0</v>
      </c>
      <c r="Q366" s="3">
        <f t="shared" si="260"/>
        <v>0</v>
      </c>
      <c r="R366" s="3">
        <f t="shared" si="261"/>
        <v>1</v>
      </c>
      <c r="S366" s="3">
        <f t="shared" si="262"/>
        <v>0</v>
      </c>
      <c r="T366" s="3">
        <f t="shared" si="263"/>
        <v>0</v>
      </c>
      <c r="U366" s="3">
        <f t="shared" si="264"/>
        <v>0</v>
      </c>
    </row>
    <row r="367" spans="1:21" x14ac:dyDescent="0.2">
      <c r="A367" s="25" t="s">
        <v>34</v>
      </c>
      <c r="B367" s="24" t="s">
        <v>35</v>
      </c>
      <c r="C367" s="26" t="s">
        <v>734</v>
      </c>
      <c r="D367" s="23" t="s">
        <v>90</v>
      </c>
      <c r="E367" s="23" t="s">
        <v>91</v>
      </c>
      <c r="F367" s="81">
        <v>192477175</v>
      </c>
      <c r="G367" s="26" t="s">
        <v>48</v>
      </c>
      <c r="H367" s="23" t="s">
        <v>28</v>
      </c>
      <c r="I367" s="23" t="s">
        <v>191</v>
      </c>
      <c r="J367" s="23" t="s">
        <v>802</v>
      </c>
      <c r="K367" s="23" t="s">
        <v>37</v>
      </c>
      <c r="L367" s="23" t="s">
        <v>71</v>
      </c>
      <c r="M367" s="24" t="s">
        <v>45</v>
      </c>
      <c r="N367" s="22" t="s">
        <v>733</v>
      </c>
      <c r="O367" s="9">
        <v>2</v>
      </c>
      <c r="P367" s="3">
        <f t="shared" si="259"/>
        <v>0</v>
      </c>
      <c r="Q367" s="3">
        <f t="shared" si="260"/>
        <v>1</v>
      </c>
      <c r="R367" s="3">
        <f t="shared" si="261"/>
        <v>0</v>
      </c>
      <c r="S367" s="3">
        <f t="shared" si="262"/>
        <v>0</v>
      </c>
      <c r="T367" s="3">
        <f t="shared" si="263"/>
        <v>0</v>
      </c>
      <c r="U367" s="3">
        <f t="shared" si="264"/>
        <v>0</v>
      </c>
    </row>
    <row r="368" spans="1:21" x14ac:dyDescent="0.2">
      <c r="A368" s="25" t="s">
        <v>34</v>
      </c>
      <c r="B368" s="24" t="s">
        <v>35</v>
      </c>
      <c r="C368" s="26" t="s">
        <v>734</v>
      </c>
      <c r="D368" s="23" t="s">
        <v>90</v>
      </c>
      <c r="E368" s="23" t="s">
        <v>91</v>
      </c>
      <c r="F368" s="81">
        <v>192477176</v>
      </c>
      <c r="G368" s="26" t="s">
        <v>48</v>
      </c>
      <c r="H368" s="23" t="s">
        <v>28</v>
      </c>
      <c r="I368" s="23" t="s">
        <v>191</v>
      </c>
      <c r="J368" s="23" t="s">
        <v>803</v>
      </c>
      <c r="K368" s="23" t="s">
        <v>37</v>
      </c>
      <c r="L368" s="23" t="s">
        <v>71</v>
      </c>
      <c r="M368" s="24" t="s">
        <v>45</v>
      </c>
      <c r="N368" s="22" t="s">
        <v>733</v>
      </c>
      <c r="O368" s="9">
        <v>4</v>
      </c>
      <c r="P368" s="3">
        <f t="shared" si="259"/>
        <v>0</v>
      </c>
      <c r="Q368" s="3">
        <f t="shared" si="260"/>
        <v>0</v>
      </c>
      <c r="R368" s="3">
        <f t="shared" si="261"/>
        <v>0</v>
      </c>
      <c r="S368" s="3">
        <f t="shared" si="262"/>
        <v>1</v>
      </c>
      <c r="T368" s="3">
        <f t="shared" si="263"/>
        <v>0</v>
      </c>
      <c r="U368" s="3">
        <f t="shared" si="264"/>
        <v>0</v>
      </c>
    </row>
    <row r="369" spans="1:21" x14ac:dyDescent="0.2">
      <c r="A369" s="25" t="s">
        <v>34</v>
      </c>
      <c r="B369" s="24" t="s">
        <v>35</v>
      </c>
      <c r="C369" s="26" t="s">
        <v>734</v>
      </c>
      <c r="D369" s="23" t="s">
        <v>90</v>
      </c>
      <c r="E369" s="23" t="s">
        <v>91</v>
      </c>
      <c r="F369" s="81">
        <v>192477180</v>
      </c>
      <c r="G369" s="26" t="s">
        <v>48</v>
      </c>
      <c r="H369" s="23" t="s">
        <v>28</v>
      </c>
      <c r="I369" s="23" t="s">
        <v>804</v>
      </c>
      <c r="J369" s="23" t="s">
        <v>805</v>
      </c>
      <c r="K369" s="23" t="s">
        <v>57</v>
      </c>
      <c r="L369" s="23" t="s">
        <v>75</v>
      </c>
      <c r="M369" s="24" t="s">
        <v>45</v>
      </c>
      <c r="N369" s="22" t="s">
        <v>733</v>
      </c>
      <c r="O369" s="9">
        <v>5</v>
      </c>
      <c r="P369" s="3">
        <f t="shared" si="259"/>
        <v>0</v>
      </c>
      <c r="Q369" s="3">
        <f t="shared" si="260"/>
        <v>0</v>
      </c>
      <c r="R369" s="3">
        <f t="shared" si="261"/>
        <v>0</v>
      </c>
      <c r="S369" s="3">
        <f t="shared" si="262"/>
        <v>0</v>
      </c>
      <c r="T369" s="3">
        <f t="shared" si="263"/>
        <v>1</v>
      </c>
      <c r="U369" s="3">
        <f t="shared" si="264"/>
        <v>0</v>
      </c>
    </row>
    <row r="370" spans="1:21" x14ac:dyDescent="0.2">
      <c r="A370" s="25" t="s">
        <v>34</v>
      </c>
      <c r="B370" s="24" t="s">
        <v>35</v>
      </c>
      <c r="C370" s="26" t="s">
        <v>734</v>
      </c>
      <c r="D370" s="23" t="s">
        <v>90</v>
      </c>
      <c r="E370" s="23" t="s">
        <v>91</v>
      </c>
      <c r="F370" s="81">
        <v>192477231</v>
      </c>
      <c r="G370" s="26" t="s">
        <v>48</v>
      </c>
      <c r="H370" s="23" t="s">
        <v>28</v>
      </c>
      <c r="I370" s="23" t="s">
        <v>806</v>
      </c>
      <c r="J370" s="23" t="s">
        <v>807</v>
      </c>
      <c r="K370" s="23" t="s">
        <v>37</v>
      </c>
      <c r="L370" s="23" t="s">
        <v>71</v>
      </c>
      <c r="M370" s="24" t="s">
        <v>45</v>
      </c>
      <c r="N370" s="22" t="s">
        <v>733</v>
      </c>
      <c r="O370" s="9">
        <v>2</v>
      </c>
      <c r="P370" s="3">
        <f t="shared" si="259"/>
        <v>0</v>
      </c>
      <c r="Q370" s="3">
        <f t="shared" si="260"/>
        <v>1</v>
      </c>
      <c r="R370" s="3">
        <f t="shared" si="261"/>
        <v>0</v>
      </c>
      <c r="S370" s="3">
        <f t="shared" si="262"/>
        <v>0</v>
      </c>
      <c r="T370" s="3">
        <f t="shared" si="263"/>
        <v>0</v>
      </c>
      <c r="U370" s="3">
        <f t="shared" si="264"/>
        <v>0</v>
      </c>
    </row>
    <row r="371" spans="1:21" x14ac:dyDescent="0.2">
      <c r="A371" s="25" t="s">
        <v>34</v>
      </c>
      <c r="B371" s="24" t="s">
        <v>35</v>
      </c>
      <c r="C371" s="26" t="s">
        <v>734</v>
      </c>
      <c r="D371" s="23" t="s">
        <v>90</v>
      </c>
      <c r="E371" s="23" t="s">
        <v>91</v>
      </c>
      <c r="F371" s="81">
        <v>192477235</v>
      </c>
      <c r="G371" s="26" t="s">
        <v>40</v>
      </c>
      <c r="H371" s="23" t="s">
        <v>28</v>
      </c>
      <c r="I371" s="23" t="s">
        <v>808</v>
      </c>
      <c r="J371" s="23" t="s">
        <v>809</v>
      </c>
      <c r="K371" s="23" t="s">
        <v>37</v>
      </c>
      <c r="L371" s="23" t="s">
        <v>46</v>
      </c>
      <c r="M371" s="24" t="s">
        <v>45</v>
      </c>
      <c r="N371" s="22" t="s">
        <v>733</v>
      </c>
      <c r="O371" s="9">
        <v>2</v>
      </c>
      <c r="P371" s="3">
        <f t="shared" si="259"/>
        <v>0</v>
      </c>
      <c r="Q371" s="3">
        <f t="shared" si="260"/>
        <v>1</v>
      </c>
      <c r="R371" s="3">
        <f t="shared" si="261"/>
        <v>0</v>
      </c>
      <c r="S371" s="3">
        <f t="shared" si="262"/>
        <v>0</v>
      </c>
      <c r="T371" s="3">
        <f t="shared" si="263"/>
        <v>0</v>
      </c>
      <c r="U371" s="3">
        <f t="shared" si="264"/>
        <v>0</v>
      </c>
    </row>
    <row r="372" spans="1:21" x14ac:dyDescent="0.2">
      <c r="A372" s="25" t="s">
        <v>34</v>
      </c>
      <c r="B372" s="24" t="s">
        <v>35</v>
      </c>
      <c r="C372" s="26" t="s">
        <v>734</v>
      </c>
      <c r="D372" s="23" t="s">
        <v>90</v>
      </c>
      <c r="E372" s="23" t="s">
        <v>91</v>
      </c>
      <c r="F372" s="81">
        <v>192477270</v>
      </c>
      <c r="G372" s="26" t="s">
        <v>30</v>
      </c>
      <c r="H372" s="23" t="s">
        <v>28</v>
      </c>
      <c r="I372" s="23" t="s">
        <v>810</v>
      </c>
      <c r="J372" s="23" t="s">
        <v>811</v>
      </c>
      <c r="K372" s="23" t="s">
        <v>37</v>
      </c>
      <c r="L372" s="23" t="s">
        <v>46</v>
      </c>
      <c r="M372" s="24" t="s">
        <v>45</v>
      </c>
      <c r="N372" s="22" t="s">
        <v>733</v>
      </c>
      <c r="O372" s="9">
        <v>2</v>
      </c>
      <c r="P372" s="3">
        <f t="shared" si="259"/>
        <v>0</v>
      </c>
      <c r="Q372" s="3">
        <f t="shared" si="260"/>
        <v>1</v>
      </c>
      <c r="R372" s="3">
        <f t="shared" si="261"/>
        <v>0</v>
      </c>
      <c r="S372" s="3">
        <f t="shared" si="262"/>
        <v>0</v>
      </c>
      <c r="T372" s="3">
        <f t="shared" si="263"/>
        <v>0</v>
      </c>
      <c r="U372" s="3">
        <f t="shared" si="264"/>
        <v>0</v>
      </c>
    </row>
    <row r="373" spans="1:21" x14ac:dyDescent="0.2">
      <c r="A373" s="25" t="s">
        <v>34</v>
      </c>
      <c r="B373" s="24" t="s">
        <v>35</v>
      </c>
      <c r="C373" s="26" t="s">
        <v>734</v>
      </c>
      <c r="D373" s="23" t="s">
        <v>90</v>
      </c>
      <c r="E373" s="23" t="s">
        <v>91</v>
      </c>
      <c r="F373" s="81">
        <v>192477290</v>
      </c>
      <c r="G373" s="26" t="s">
        <v>40</v>
      </c>
      <c r="H373" s="23" t="s">
        <v>28</v>
      </c>
      <c r="I373" s="23" t="s">
        <v>812</v>
      </c>
      <c r="J373" s="23" t="s">
        <v>813</v>
      </c>
      <c r="K373" s="23" t="s">
        <v>37</v>
      </c>
      <c r="L373" s="23" t="s">
        <v>71</v>
      </c>
      <c r="M373" s="24" t="s">
        <v>45</v>
      </c>
      <c r="N373" s="22" t="s">
        <v>733</v>
      </c>
      <c r="O373" s="9">
        <v>2</v>
      </c>
      <c r="P373" s="3">
        <f t="shared" si="259"/>
        <v>0</v>
      </c>
      <c r="Q373" s="3">
        <f t="shared" si="260"/>
        <v>1</v>
      </c>
      <c r="R373" s="3">
        <f t="shared" si="261"/>
        <v>0</v>
      </c>
      <c r="S373" s="3">
        <f t="shared" si="262"/>
        <v>0</v>
      </c>
      <c r="T373" s="3">
        <f t="shared" si="263"/>
        <v>0</v>
      </c>
      <c r="U373" s="3">
        <f t="shared" si="264"/>
        <v>0</v>
      </c>
    </row>
    <row r="374" spans="1:21" x14ac:dyDescent="0.2">
      <c r="A374" s="25" t="s">
        <v>34</v>
      </c>
      <c r="B374" s="24" t="s">
        <v>35</v>
      </c>
      <c r="C374" s="26" t="s">
        <v>734</v>
      </c>
      <c r="D374" s="23" t="s">
        <v>90</v>
      </c>
      <c r="E374" s="23" t="s">
        <v>91</v>
      </c>
      <c r="F374" s="81">
        <v>192477337</v>
      </c>
      <c r="G374" s="26" t="s">
        <v>40</v>
      </c>
      <c r="H374" s="23" t="s">
        <v>28</v>
      </c>
      <c r="I374" s="23" t="s">
        <v>814</v>
      </c>
      <c r="J374" s="23" t="s">
        <v>815</v>
      </c>
      <c r="K374" s="23" t="s">
        <v>37</v>
      </c>
      <c r="L374" s="23" t="s">
        <v>38</v>
      </c>
      <c r="M374" s="24" t="s">
        <v>45</v>
      </c>
      <c r="N374" s="22" t="s">
        <v>733</v>
      </c>
      <c r="O374" s="9">
        <v>2</v>
      </c>
      <c r="P374" s="3">
        <f t="shared" si="259"/>
        <v>0</v>
      </c>
      <c r="Q374" s="3">
        <f t="shared" si="260"/>
        <v>1</v>
      </c>
      <c r="R374" s="3">
        <f t="shared" si="261"/>
        <v>0</v>
      </c>
      <c r="S374" s="3">
        <f t="shared" si="262"/>
        <v>0</v>
      </c>
      <c r="T374" s="3">
        <f t="shared" si="263"/>
        <v>0</v>
      </c>
      <c r="U374" s="3">
        <f t="shared" si="264"/>
        <v>0</v>
      </c>
    </row>
    <row r="375" spans="1:21" x14ac:dyDescent="0.2">
      <c r="A375" s="25" t="s">
        <v>34</v>
      </c>
      <c r="B375" s="24" t="s">
        <v>35</v>
      </c>
      <c r="C375" s="26" t="s">
        <v>734</v>
      </c>
      <c r="D375" s="23" t="s">
        <v>90</v>
      </c>
      <c r="E375" s="23" t="s">
        <v>91</v>
      </c>
      <c r="F375" s="81">
        <v>192477424</v>
      </c>
      <c r="G375" s="26" t="s">
        <v>48</v>
      </c>
      <c r="H375" s="23" t="s">
        <v>24</v>
      </c>
      <c r="I375" s="23" t="s">
        <v>816</v>
      </c>
      <c r="J375" s="23" t="s">
        <v>817</v>
      </c>
      <c r="K375" s="23" t="s">
        <v>37</v>
      </c>
      <c r="L375" s="23" t="s">
        <v>46</v>
      </c>
      <c r="M375" s="24" t="s">
        <v>45</v>
      </c>
      <c r="N375" s="22" t="s">
        <v>733</v>
      </c>
      <c r="O375" s="9">
        <v>5</v>
      </c>
      <c r="P375" s="3">
        <f t="shared" si="259"/>
        <v>0</v>
      </c>
      <c r="Q375" s="3">
        <f t="shared" si="260"/>
        <v>0</v>
      </c>
      <c r="R375" s="3">
        <f t="shared" si="261"/>
        <v>0</v>
      </c>
      <c r="S375" s="3">
        <f t="shared" si="262"/>
        <v>0</v>
      </c>
      <c r="T375" s="3">
        <f t="shared" si="263"/>
        <v>1</v>
      </c>
      <c r="U375" s="3">
        <f t="shared" si="264"/>
        <v>0</v>
      </c>
    </row>
    <row r="376" spans="1:21" x14ac:dyDescent="0.2">
      <c r="A376" s="25" t="s">
        <v>34</v>
      </c>
      <c r="B376" s="24" t="s">
        <v>35</v>
      </c>
      <c r="C376" s="26" t="s">
        <v>734</v>
      </c>
      <c r="D376" s="23" t="s">
        <v>90</v>
      </c>
      <c r="E376" s="23" t="s">
        <v>91</v>
      </c>
      <c r="F376" s="81">
        <v>192477446</v>
      </c>
      <c r="G376" s="26" t="s">
        <v>48</v>
      </c>
      <c r="H376" s="23" t="s">
        <v>28</v>
      </c>
      <c r="I376" s="23" t="s">
        <v>792</v>
      </c>
      <c r="J376" s="23" t="s">
        <v>818</v>
      </c>
      <c r="K376" s="23" t="s">
        <v>37</v>
      </c>
      <c r="L376" s="23" t="s">
        <v>44</v>
      </c>
      <c r="M376" s="24" t="s">
        <v>45</v>
      </c>
      <c r="N376" s="22" t="s">
        <v>733</v>
      </c>
      <c r="O376" s="9">
        <v>2</v>
      </c>
      <c r="P376" s="3">
        <f t="shared" si="259"/>
        <v>0</v>
      </c>
      <c r="Q376" s="3">
        <f t="shared" si="260"/>
        <v>1</v>
      </c>
      <c r="R376" s="3">
        <f t="shared" si="261"/>
        <v>0</v>
      </c>
      <c r="S376" s="3">
        <f t="shared" si="262"/>
        <v>0</v>
      </c>
      <c r="T376" s="3">
        <f t="shared" si="263"/>
        <v>0</v>
      </c>
      <c r="U376" s="3">
        <f t="shared" si="264"/>
        <v>0</v>
      </c>
    </row>
    <row r="377" spans="1:21" x14ac:dyDescent="0.2">
      <c r="A377" s="25" t="s">
        <v>34</v>
      </c>
      <c r="B377" s="24" t="s">
        <v>35</v>
      </c>
      <c r="C377" s="26" t="s">
        <v>734</v>
      </c>
      <c r="D377" s="23" t="s">
        <v>90</v>
      </c>
      <c r="E377" s="23" t="s">
        <v>91</v>
      </c>
      <c r="F377" s="81">
        <v>192477447</v>
      </c>
      <c r="G377" s="26" t="s">
        <v>48</v>
      </c>
      <c r="H377" s="23" t="s">
        <v>28</v>
      </c>
      <c r="I377" s="23" t="s">
        <v>819</v>
      </c>
      <c r="J377" s="23" t="s">
        <v>820</v>
      </c>
      <c r="K377" s="23" t="s">
        <v>37</v>
      </c>
      <c r="L377" s="23" t="s">
        <v>44</v>
      </c>
      <c r="M377" s="24" t="s">
        <v>45</v>
      </c>
      <c r="N377" s="22" t="s">
        <v>733</v>
      </c>
      <c r="O377" s="9">
        <v>2</v>
      </c>
      <c r="P377" s="3">
        <f t="shared" si="259"/>
        <v>0</v>
      </c>
      <c r="Q377" s="3">
        <f t="shared" si="260"/>
        <v>1</v>
      </c>
      <c r="R377" s="3">
        <f t="shared" si="261"/>
        <v>0</v>
      </c>
      <c r="S377" s="3">
        <f t="shared" si="262"/>
        <v>0</v>
      </c>
      <c r="T377" s="3">
        <f t="shared" si="263"/>
        <v>0</v>
      </c>
      <c r="U377" s="3">
        <f t="shared" si="264"/>
        <v>0</v>
      </c>
    </row>
    <row r="378" spans="1:21" x14ac:dyDescent="0.2">
      <c r="A378" s="25" t="s">
        <v>34</v>
      </c>
      <c r="B378" s="24" t="s">
        <v>35</v>
      </c>
      <c r="C378" s="26" t="s">
        <v>734</v>
      </c>
      <c r="D378" s="23" t="s">
        <v>90</v>
      </c>
      <c r="E378" s="23" t="s">
        <v>91</v>
      </c>
      <c r="F378" s="81">
        <v>192477453</v>
      </c>
      <c r="G378" s="26" t="s">
        <v>40</v>
      </c>
      <c r="H378" s="23" t="s">
        <v>28</v>
      </c>
      <c r="I378" s="23" t="s">
        <v>821</v>
      </c>
      <c r="J378" s="23" t="s">
        <v>822</v>
      </c>
      <c r="K378" s="23" t="s">
        <v>37</v>
      </c>
      <c r="L378" s="23" t="s">
        <v>71</v>
      </c>
      <c r="M378" s="24" t="s">
        <v>45</v>
      </c>
      <c r="N378" s="22" t="s">
        <v>733</v>
      </c>
      <c r="O378" s="9">
        <v>3</v>
      </c>
      <c r="P378" s="3">
        <f t="shared" si="259"/>
        <v>0</v>
      </c>
      <c r="Q378" s="3">
        <f t="shared" si="260"/>
        <v>0</v>
      </c>
      <c r="R378" s="3">
        <f t="shared" si="261"/>
        <v>1</v>
      </c>
      <c r="S378" s="3">
        <f t="shared" si="262"/>
        <v>0</v>
      </c>
      <c r="T378" s="3">
        <f t="shared" si="263"/>
        <v>0</v>
      </c>
      <c r="U378" s="3">
        <f t="shared" si="264"/>
        <v>0</v>
      </c>
    </row>
    <row r="379" spans="1:21" x14ac:dyDescent="0.2">
      <c r="A379" s="25" t="s">
        <v>34</v>
      </c>
      <c r="B379" s="24" t="s">
        <v>35</v>
      </c>
      <c r="C379" s="26" t="s">
        <v>734</v>
      </c>
      <c r="D379" s="23" t="s">
        <v>90</v>
      </c>
      <c r="E379" s="23" t="s">
        <v>91</v>
      </c>
      <c r="F379" s="81">
        <v>192477465</v>
      </c>
      <c r="G379" s="26" t="s">
        <v>40</v>
      </c>
      <c r="H379" s="23" t="s">
        <v>28</v>
      </c>
      <c r="I379" s="23" t="s">
        <v>823</v>
      </c>
      <c r="J379" s="23" t="s">
        <v>824</v>
      </c>
      <c r="K379" s="23" t="s">
        <v>37</v>
      </c>
      <c r="L379" s="23" t="s">
        <v>46</v>
      </c>
      <c r="M379" s="24" t="s">
        <v>45</v>
      </c>
      <c r="N379" s="22" t="s">
        <v>733</v>
      </c>
      <c r="O379" s="9">
        <v>3</v>
      </c>
      <c r="P379" s="3">
        <f t="shared" si="259"/>
        <v>0</v>
      </c>
      <c r="Q379" s="3">
        <f t="shared" si="260"/>
        <v>0</v>
      </c>
      <c r="R379" s="3">
        <f t="shared" si="261"/>
        <v>1</v>
      </c>
      <c r="S379" s="3">
        <f t="shared" si="262"/>
        <v>0</v>
      </c>
      <c r="T379" s="3">
        <f t="shared" si="263"/>
        <v>0</v>
      </c>
      <c r="U379" s="3">
        <f t="shared" si="264"/>
        <v>0</v>
      </c>
    </row>
  </sheetData>
  <autoFilter ref="A4:O379"/>
  <mergeCells count="4">
    <mergeCell ref="C2:E3"/>
    <mergeCell ref="F2:M3"/>
    <mergeCell ref="N2:U2"/>
    <mergeCell ref="C1:U1"/>
  </mergeCells>
  <pageMargins left="0.7" right="0.7" top="0.78740157499999996" bottom="0.78740157499999996" header="0.3" footer="0.3"/>
  <pageSetup paperSize="9" scale="48"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M1423"/>
  <sheetViews>
    <sheetView zoomScaleNormal="100" workbookViewId="0">
      <pane ySplit="10" topLeftCell="A11" activePane="bottomLeft" state="frozen"/>
      <selection pane="bottomLeft"/>
    </sheetView>
  </sheetViews>
  <sheetFormatPr defaultRowHeight="12.75" x14ac:dyDescent="0.2"/>
  <cols>
    <col min="1" max="1" width="61.28515625" customWidth="1"/>
    <col min="2" max="2" width="27.5703125" customWidth="1"/>
    <col min="3" max="7" width="9.28515625" customWidth="1"/>
    <col min="8" max="8" width="6.42578125" customWidth="1"/>
    <col min="9" max="58" width="5.7109375" customWidth="1"/>
    <col min="59" max="59" width="46.5703125" bestFit="1" customWidth="1"/>
    <col min="60" max="60" width="44.5703125" bestFit="1" customWidth="1"/>
    <col min="61" max="61" width="23.85546875" bestFit="1" customWidth="1"/>
    <col min="62" max="62" width="23.5703125" bestFit="1" customWidth="1"/>
    <col min="63" max="63" width="30.7109375" customWidth="1"/>
    <col min="64" max="64" width="40.28515625" customWidth="1"/>
    <col min="65" max="65" width="33.5703125" customWidth="1"/>
    <col min="66" max="66" width="48" bestFit="1" customWidth="1"/>
    <col min="67" max="67" width="16.5703125" bestFit="1" customWidth="1"/>
    <col min="68" max="68" width="29.85546875" bestFit="1" customWidth="1"/>
    <col min="69" max="69" width="37.28515625" bestFit="1" customWidth="1"/>
    <col min="70" max="70" width="36.7109375" customWidth="1"/>
    <col min="71" max="71" width="20" customWidth="1"/>
    <col min="72" max="72" width="25" customWidth="1"/>
    <col min="73" max="73" width="35.5703125" bestFit="1" customWidth="1"/>
    <col min="74" max="74" width="27.5703125" bestFit="1" customWidth="1"/>
    <col min="75" max="75" width="57.28515625" bestFit="1" customWidth="1"/>
    <col min="76" max="76" width="15.7109375" bestFit="1" customWidth="1"/>
    <col min="77" max="77" width="23.85546875" customWidth="1"/>
    <col min="78" max="78" width="24.140625" customWidth="1"/>
    <col min="79" max="79" width="35.42578125" customWidth="1"/>
    <col min="80" max="80" width="18.140625" bestFit="1" customWidth="1"/>
    <col min="81" max="81" width="27" bestFit="1" customWidth="1"/>
    <col min="82" max="82" width="32.7109375" bestFit="1" customWidth="1"/>
    <col min="83" max="83" width="29.85546875" bestFit="1" customWidth="1"/>
    <col min="84" max="84" width="36.7109375" customWidth="1"/>
    <col min="85" max="85" width="40.85546875" customWidth="1"/>
    <col min="86" max="86" width="23.85546875" customWidth="1"/>
    <col min="87" max="87" width="24.7109375" bestFit="1" customWidth="1"/>
    <col min="88" max="88" width="30.5703125" bestFit="1" customWidth="1"/>
    <col min="89" max="89" width="29" bestFit="1" customWidth="1"/>
    <col min="90" max="90" width="21.140625" bestFit="1" customWidth="1"/>
    <col min="91" max="91" width="33.5703125" customWidth="1"/>
    <col min="92" max="92" width="43.85546875" customWidth="1"/>
    <col min="93" max="93" width="34.5703125" customWidth="1"/>
    <col min="94" max="94" width="22.85546875" bestFit="1" customWidth="1"/>
    <col min="95" max="95" width="27.28515625" bestFit="1" customWidth="1"/>
    <col min="96" max="96" width="24.7109375" bestFit="1" customWidth="1"/>
    <col min="97" max="97" width="30.42578125" bestFit="1" customWidth="1"/>
    <col min="98" max="98" width="32.85546875" customWidth="1"/>
    <col min="99" max="99" width="30.140625" customWidth="1"/>
    <col min="100" max="100" width="59.28515625" bestFit="1" customWidth="1"/>
    <col min="101" max="101" width="36.28515625" bestFit="1" customWidth="1"/>
    <col min="102" max="102" width="40.5703125" bestFit="1" customWidth="1"/>
    <col min="103" max="103" width="44.140625" bestFit="1" customWidth="1"/>
    <col min="104" max="104" width="10.85546875" bestFit="1" customWidth="1"/>
    <col min="105" max="105" width="14" customWidth="1"/>
    <col min="106" max="106" width="30.42578125" customWidth="1"/>
    <col min="107" max="107" width="27" customWidth="1"/>
    <col min="108" max="108" width="55.7109375" bestFit="1" customWidth="1"/>
    <col min="109" max="109" width="39.42578125" bestFit="1" customWidth="1"/>
    <col min="110" max="110" width="45.5703125" bestFit="1" customWidth="1"/>
    <col min="111" max="111" width="26.85546875" bestFit="1" customWidth="1"/>
    <col min="112" max="112" width="48.85546875" customWidth="1"/>
    <col min="113" max="113" width="54.85546875" bestFit="1" customWidth="1"/>
    <col min="114" max="114" width="19.140625" customWidth="1"/>
    <col min="115" max="115" width="34" bestFit="1" customWidth="1"/>
    <col min="116" max="116" width="21.7109375" bestFit="1" customWidth="1"/>
    <col min="117" max="117" width="32.140625" bestFit="1" customWidth="1"/>
    <col min="118" max="118" width="38.7109375" bestFit="1" customWidth="1"/>
    <col min="119" max="119" width="40.7109375" customWidth="1"/>
    <col min="120" max="120" width="68.140625" bestFit="1" customWidth="1"/>
    <col min="121" max="121" width="40.28515625" bestFit="1" customWidth="1"/>
    <col min="122" max="122" width="32.42578125" bestFit="1" customWidth="1"/>
    <col min="123" max="123" width="45.28515625" bestFit="1" customWidth="1"/>
    <col min="124" max="124" width="45.42578125" bestFit="1" customWidth="1"/>
    <col min="125" max="125" width="43" bestFit="1" customWidth="1"/>
    <col min="126" max="126" width="52.28515625" customWidth="1"/>
    <col min="127" max="127" width="37" bestFit="1" customWidth="1"/>
    <col min="128" max="128" width="36.5703125" bestFit="1" customWidth="1"/>
    <col min="129" max="129" width="36.140625" bestFit="1" customWidth="1"/>
    <col min="130" max="130" width="28.42578125" bestFit="1" customWidth="1"/>
    <col min="131" max="131" width="38.28515625" bestFit="1" customWidth="1"/>
    <col min="132" max="132" width="40.85546875" bestFit="1" customWidth="1"/>
    <col min="133" max="133" width="32.28515625" customWidth="1"/>
    <col min="134" max="134" width="34.5703125" bestFit="1" customWidth="1"/>
    <col min="135" max="135" width="47" bestFit="1" customWidth="1"/>
    <col min="136" max="136" width="35.140625" bestFit="1" customWidth="1"/>
    <col min="137" max="137" width="41.85546875" bestFit="1" customWidth="1"/>
    <col min="138" max="138" width="51.140625" bestFit="1" customWidth="1"/>
    <col min="139" max="139" width="41.85546875" bestFit="1" customWidth="1"/>
    <col min="140" max="140" width="40.7109375" customWidth="1"/>
    <col min="141" max="141" width="35.7109375" customWidth="1"/>
    <col min="142" max="142" width="40.140625" bestFit="1" customWidth="1"/>
    <col min="143" max="143" width="40.85546875" bestFit="1" customWidth="1"/>
    <col min="144" max="144" width="33.85546875" bestFit="1" customWidth="1"/>
    <col min="145" max="145" width="50.7109375" bestFit="1" customWidth="1"/>
    <col min="146" max="146" width="55.85546875" bestFit="1" customWidth="1"/>
    <col min="147" max="147" width="53.28515625" customWidth="1"/>
    <col min="148" max="148" width="37.5703125" customWidth="1"/>
    <col min="149" max="149" width="45.28515625" bestFit="1" customWidth="1"/>
    <col min="150" max="150" width="42.28515625" bestFit="1" customWidth="1"/>
    <col min="151" max="151" width="50.85546875" bestFit="1" customWidth="1"/>
    <col min="152" max="152" width="67.7109375" bestFit="1" customWidth="1"/>
    <col min="153" max="153" width="55.7109375" bestFit="1" customWidth="1"/>
    <col min="154" max="154" width="44.85546875" customWidth="1"/>
    <col min="155" max="155" width="31.140625" customWidth="1"/>
    <col min="156" max="156" width="39.28515625" bestFit="1" customWidth="1"/>
    <col min="157" max="157" width="10.5703125" bestFit="1" customWidth="1"/>
    <col min="158" max="158" width="52.28515625" bestFit="1" customWidth="1"/>
    <col min="159" max="159" width="34.28515625" bestFit="1" customWidth="1"/>
    <col min="160" max="160" width="36.42578125" bestFit="1" customWidth="1"/>
    <col min="161" max="161" width="46.5703125" customWidth="1"/>
    <col min="162" max="162" width="35.7109375" customWidth="1"/>
    <col min="163" max="163" width="62.28515625" bestFit="1" customWidth="1"/>
    <col min="164" max="164" width="44.28515625" bestFit="1" customWidth="1"/>
    <col min="165" max="165" width="31.28515625" bestFit="1" customWidth="1"/>
    <col min="166" max="166" width="34.7109375" bestFit="1" customWidth="1"/>
    <col min="167" max="167" width="60.7109375" bestFit="1" customWidth="1"/>
    <col min="168" max="168" width="40.42578125" customWidth="1"/>
    <col min="169" max="169" width="39.5703125" bestFit="1" customWidth="1"/>
    <col min="170" max="170" width="41.7109375" bestFit="1" customWidth="1"/>
    <col min="171" max="171" width="53.7109375" bestFit="1" customWidth="1"/>
    <col min="172" max="172" width="65.7109375" bestFit="1" customWidth="1"/>
    <col min="173" max="173" width="57" bestFit="1" customWidth="1"/>
    <col min="174" max="174" width="49.28515625" bestFit="1" customWidth="1"/>
    <col min="175" max="175" width="35.85546875" customWidth="1"/>
    <col min="176" max="176" width="44.7109375" bestFit="1" customWidth="1"/>
    <col min="177" max="177" width="44.140625" bestFit="1" customWidth="1"/>
    <col min="178" max="178" width="46" bestFit="1" customWidth="1"/>
    <col min="179" max="179" width="40.28515625" bestFit="1" customWidth="1"/>
    <col min="180" max="180" width="72.28515625" bestFit="1" customWidth="1"/>
    <col min="181" max="181" width="38.5703125" bestFit="1" customWidth="1"/>
    <col min="182" max="182" width="46.7109375" customWidth="1"/>
    <col min="183" max="183" width="79.42578125" bestFit="1" customWidth="1"/>
    <col min="184" max="184" width="44.42578125" bestFit="1" customWidth="1"/>
    <col min="185" max="185" width="40.28515625" bestFit="1" customWidth="1"/>
    <col min="186" max="186" width="31.42578125" bestFit="1" customWidth="1"/>
    <col min="187" max="187" width="32.140625" bestFit="1" customWidth="1"/>
    <col min="188" max="188" width="31.85546875" bestFit="1" customWidth="1"/>
    <col min="189" max="189" width="36" customWidth="1"/>
    <col min="190" max="190" width="54.5703125" bestFit="1" customWidth="1"/>
    <col min="191" max="191" width="46.7109375" bestFit="1" customWidth="1"/>
    <col min="192" max="192" width="27.7109375" bestFit="1" customWidth="1"/>
    <col min="193" max="193" width="46.42578125" bestFit="1" customWidth="1"/>
    <col min="194" max="194" width="56.7109375" bestFit="1" customWidth="1"/>
    <col min="195" max="195" width="55.28515625" bestFit="1" customWidth="1"/>
    <col min="196" max="196" width="56.140625" customWidth="1"/>
    <col min="197" max="197" width="40.85546875" customWidth="1"/>
    <col min="198" max="198" width="46" bestFit="1" customWidth="1"/>
    <col min="199" max="199" width="58.85546875" bestFit="1" customWidth="1"/>
    <col min="200" max="200" width="24.42578125" bestFit="1" customWidth="1"/>
    <col min="201" max="201" width="36.5703125" bestFit="1" customWidth="1"/>
    <col min="202" max="202" width="53.42578125" bestFit="1" customWidth="1"/>
    <col min="203" max="203" width="30.5703125" customWidth="1"/>
    <col min="204" max="204" width="38" customWidth="1"/>
    <col min="205" max="205" width="34.42578125" bestFit="1" customWidth="1"/>
    <col min="206" max="206" width="44.5703125" bestFit="1" customWidth="1"/>
    <col min="207" max="207" width="40.140625" bestFit="1" customWidth="1"/>
    <col min="208" max="208" width="52.5703125" bestFit="1" customWidth="1"/>
    <col min="209" max="209" width="54" bestFit="1" customWidth="1"/>
    <col min="210" max="210" width="28" customWidth="1"/>
    <col min="211" max="211" width="28.42578125" customWidth="1"/>
    <col min="212" max="212" width="34.85546875" bestFit="1" customWidth="1"/>
    <col min="213" max="213" width="47.140625" bestFit="1" customWidth="1"/>
    <col min="214" max="214" width="44.140625" bestFit="1" customWidth="1"/>
    <col min="215" max="215" width="15.7109375" bestFit="1" customWidth="1"/>
    <col min="216" max="216" width="43.85546875" bestFit="1" customWidth="1"/>
    <col min="217" max="217" width="58.85546875" customWidth="1"/>
    <col min="218" max="218" width="25.85546875" customWidth="1"/>
    <col min="219" max="219" width="25" customWidth="1"/>
    <col min="220" max="220" width="30.140625" bestFit="1" customWidth="1"/>
    <col min="221" max="221" width="35.42578125" bestFit="1" customWidth="1"/>
    <col min="222" max="222" width="6.42578125" customWidth="1"/>
    <col min="224" max="224" width="8.85546875" customWidth="1"/>
    <col min="225" max="225" width="34.140625" bestFit="1" customWidth="1"/>
    <col min="226" max="226" width="40.5703125" bestFit="1" customWidth="1"/>
    <col min="231" max="231" width="8.85546875" customWidth="1"/>
    <col min="232" max="232" width="46.42578125" bestFit="1" customWidth="1"/>
    <col min="233" max="233" width="32.140625" bestFit="1" customWidth="1"/>
    <col min="238" max="238" width="8.85546875" customWidth="1"/>
    <col min="239" max="239" width="38" bestFit="1" customWidth="1"/>
    <col min="240" max="240" width="32.85546875" bestFit="1" customWidth="1"/>
    <col min="245" max="245" width="8.85546875" customWidth="1"/>
    <col min="246" max="246" width="38.7109375" bestFit="1" customWidth="1"/>
    <col min="247" max="247" width="30.85546875" bestFit="1" customWidth="1"/>
    <col min="252" max="252" width="8.85546875" customWidth="1"/>
    <col min="253" max="253" width="36.7109375" bestFit="1" customWidth="1"/>
    <col min="254" max="254" width="34.42578125" bestFit="1" customWidth="1"/>
    <col min="259" max="259" width="8.85546875" customWidth="1"/>
    <col min="260" max="260" width="40.28515625" bestFit="1" customWidth="1"/>
    <col min="261" max="261" width="34.5703125" bestFit="1" customWidth="1"/>
    <col min="266" max="266" width="8.85546875" customWidth="1"/>
    <col min="267" max="267" width="40.42578125" bestFit="1" customWidth="1"/>
    <col min="268" max="268" width="33.42578125" bestFit="1" customWidth="1"/>
    <col min="273" max="273" width="8.85546875" customWidth="1"/>
    <col min="274" max="274" width="39.28515625" bestFit="1" customWidth="1"/>
    <col min="275" max="275" width="32.42578125" bestFit="1" customWidth="1"/>
    <col min="280" max="280" width="8.85546875" customWidth="1"/>
    <col min="281" max="281" width="38.28515625" bestFit="1" customWidth="1"/>
    <col min="282" max="282" width="27.7109375" bestFit="1" customWidth="1"/>
    <col min="287" max="287" width="8.85546875" customWidth="1"/>
    <col min="288" max="288" width="33.42578125" bestFit="1" customWidth="1"/>
    <col min="289" max="289" width="45.7109375" bestFit="1" customWidth="1"/>
    <col min="294" max="294" width="8.85546875" customWidth="1"/>
    <col min="295" max="295" width="51.5703125" bestFit="1" customWidth="1"/>
    <col min="296" max="296" width="46.140625" bestFit="1" customWidth="1"/>
    <col min="301" max="301" width="8.85546875" customWidth="1"/>
    <col min="302" max="302" width="52" bestFit="1" customWidth="1"/>
    <col min="303" max="303" width="34.42578125" bestFit="1" customWidth="1"/>
    <col min="308" max="308" width="8.85546875" customWidth="1"/>
    <col min="309" max="309" width="40.28515625" bestFit="1" customWidth="1"/>
    <col min="310" max="310" width="48.5703125" bestFit="1" customWidth="1"/>
    <col min="315" max="315" width="8.85546875" customWidth="1"/>
    <col min="316" max="316" width="54.28515625" bestFit="1" customWidth="1"/>
    <col min="317" max="317" width="46.5703125" bestFit="1" customWidth="1"/>
    <col min="322" max="322" width="8.85546875" customWidth="1"/>
    <col min="323" max="323" width="52.42578125" bestFit="1" customWidth="1"/>
    <col min="324" max="324" width="26" bestFit="1" customWidth="1"/>
    <col min="329" max="329" width="8.85546875" customWidth="1"/>
    <col min="330" max="330" width="31.7109375" bestFit="1" customWidth="1"/>
    <col min="331" max="331" width="25.5703125" bestFit="1" customWidth="1"/>
    <col min="336" max="336" width="8.85546875" customWidth="1"/>
    <col min="337" max="337" width="31.42578125" bestFit="1" customWidth="1"/>
    <col min="338" max="338" width="32.7109375" bestFit="1" customWidth="1"/>
    <col min="343" max="343" width="8.85546875" customWidth="1"/>
    <col min="344" max="344" width="38.5703125" bestFit="1" customWidth="1"/>
    <col min="345" max="345" width="42.28515625" bestFit="1" customWidth="1"/>
    <col min="350" max="350" width="8.85546875" customWidth="1"/>
    <col min="351" max="351" width="48.140625" bestFit="1" customWidth="1"/>
    <col min="352" max="352" width="35.5703125" bestFit="1" customWidth="1"/>
    <col min="357" max="357" width="8.85546875" customWidth="1"/>
    <col min="358" max="358" width="41.42578125" bestFit="1" customWidth="1"/>
    <col min="359" max="359" width="50" bestFit="1" customWidth="1"/>
    <col min="364" max="364" width="8.85546875" customWidth="1"/>
    <col min="365" max="365" width="55.85546875" bestFit="1" customWidth="1"/>
    <col min="366" max="366" width="18.85546875" bestFit="1" customWidth="1"/>
    <col min="371" max="371" width="8.85546875" customWidth="1"/>
    <col min="372" max="372" width="24.42578125" bestFit="1" customWidth="1"/>
    <col min="373" max="373" width="31.85546875" bestFit="1" customWidth="1"/>
    <col min="378" max="378" width="8.85546875" customWidth="1"/>
    <col min="379" max="379" width="37.5703125" bestFit="1" customWidth="1"/>
    <col min="380" max="380" width="39.28515625" bestFit="1" customWidth="1"/>
    <col min="385" max="385" width="8.85546875" customWidth="1"/>
    <col min="386" max="386" width="45.140625" bestFit="1" customWidth="1"/>
    <col min="387" max="387" width="38.7109375" bestFit="1" customWidth="1"/>
    <col min="392" max="392" width="8.85546875" customWidth="1"/>
    <col min="393" max="393" width="44.5703125" bestFit="1" customWidth="1"/>
    <col min="394" max="394" width="27" bestFit="1" customWidth="1"/>
    <col min="399" max="399" width="8.85546875" customWidth="1"/>
    <col min="400" max="400" width="32.85546875" bestFit="1" customWidth="1"/>
    <col min="401" max="401" width="37.5703125" bestFit="1" customWidth="1"/>
    <col min="406" max="406" width="8.85546875" customWidth="1"/>
    <col min="407" max="407" width="43.42578125" bestFit="1" customWidth="1"/>
    <col min="408" max="408" width="29.7109375" bestFit="1" customWidth="1"/>
    <col min="413" max="413" width="8.85546875" customWidth="1"/>
    <col min="414" max="414" width="35.42578125" bestFit="1" customWidth="1"/>
    <col min="415" max="415" width="59.28515625" bestFit="1" customWidth="1"/>
    <col min="420" max="420" width="8.85546875" customWidth="1"/>
    <col min="421" max="421" width="65.140625" bestFit="1" customWidth="1"/>
    <col min="422" max="422" width="17.7109375" bestFit="1" customWidth="1"/>
    <col min="427" max="427" width="8.85546875" customWidth="1"/>
    <col min="428" max="428" width="23.5703125" bestFit="1" customWidth="1"/>
    <col min="429" max="429" width="25.85546875" bestFit="1" customWidth="1"/>
    <col min="434" max="434" width="8.85546875" customWidth="1"/>
    <col min="435" max="435" width="31.7109375" bestFit="1" customWidth="1"/>
    <col min="436" max="436" width="26.140625" bestFit="1" customWidth="1"/>
    <col min="441" max="441" width="8.85546875" customWidth="1"/>
    <col min="442" max="442" width="32" bestFit="1" customWidth="1"/>
    <col min="443" max="443" width="37.42578125" bestFit="1" customWidth="1"/>
    <col min="448" max="448" width="8.85546875" customWidth="1"/>
    <col min="449" max="449" width="43.28515625" bestFit="1" customWidth="1"/>
    <col min="450" max="450" width="20.28515625" bestFit="1" customWidth="1"/>
    <col min="455" max="455" width="8.85546875" customWidth="1"/>
    <col min="456" max="456" width="26" bestFit="1" customWidth="1"/>
    <col min="457" max="457" width="29" bestFit="1" customWidth="1"/>
    <col min="462" max="462" width="8.85546875" customWidth="1"/>
    <col min="463" max="463" width="34.85546875" bestFit="1" customWidth="1"/>
    <col min="464" max="464" width="34.7109375" bestFit="1" customWidth="1"/>
    <col min="469" max="469" width="8.85546875" customWidth="1"/>
    <col min="470" max="470" width="40.5703125" bestFit="1" customWidth="1"/>
    <col min="471" max="471" width="31.85546875" bestFit="1" customWidth="1"/>
    <col min="476" max="476" width="8.85546875" customWidth="1"/>
    <col min="477" max="477" width="37.5703125" bestFit="1" customWidth="1"/>
    <col min="478" max="478" width="38.7109375" bestFit="1" customWidth="1"/>
    <col min="483" max="483" width="8.85546875" customWidth="1"/>
    <col min="484" max="484" width="44.5703125" bestFit="1" customWidth="1"/>
    <col min="485" max="485" width="42.85546875" bestFit="1" customWidth="1"/>
    <col min="490" max="490" width="8.85546875" customWidth="1"/>
    <col min="491" max="491" width="48.7109375" bestFit="1" customWidth="1"/>
    <col min="492" max="492" width="25.85546875" bestFit="1" customWidth="1"/>
    <col min="497" max="497" width="8.85546875" customWidth="1"/>
    <col min="498" max="498" width="31.7109375" bestFit="1" customWidth="1"/>
    <col min="499" max="499" width="26.7109375" bestFit="1" customWidth="1"/>
    <col min="504" max="504" width="8.85546875" customWidth="1"/>
    <col min="505" max="506" width="32.5703125" bestFit="1" customWidth="1"/>
    <col min="511" max="511" width="8.85546875" customWidth="1"/>
    <col min="512" max="512" width="38.42578125" bestFit="1" customWidth="1"/>
    <col min="513" max="513" width="31" bestFit="1" customWidth="1"/>
    <col min="518" max="518" width="8.85546875" customWidth="1"/>
    <col min="519" max="519" width="36.85546875" bestFit="1" customWidth="1"/>
    <col min="520" max="520" width="23.140625" bestFit="1" customWidth="1"/>
    <col min="525" max="525" width="8.85546875" customWidth="1"/>
    <col min="526" max="526" width="29" bestFit="1" customWidth="1"/>
    <col min="527" max="527" width="35.5703125" bestFit="1" customWidth="1"/>
    <col min="532" max="532" width="8.85546875" customWidth="1"/>
    <col min="533" max="533" width="41.42578125" bestFit="1" customWidth="1"/>
    <col min="534" max="534" width="45.85546875" bestFit="1" customWidth="1"/>
    <col min="539" max="539" width="8.85546875" customWidth="1"/>
    <col min="540" max="540" width="51.7109375" bestFit="1" customWidth="1"/>
    <col min="541" max="541" width="36.5703125" bestFit="1" customWidth="1"/>
    <col min="546" max="546" width="8.85546875" customWidth="1"/>
    <col min="547" max="547" width="42.42578125" bestFit="1" customWidth="1"/>
    <col min="548" max="548" width="24.85546875" bestFit="1" customWidth="1"/>
    <col min="553" max="553" width="8.85546875" customWidth="1"/>
    <col min="554" max="554" width="30.7109375" bestFit="1" customWidth="1"/>
    <col min="555" max="555" width="29.28515625" bestFit="1" customWidth="1"/>
    <col min="560" max="560" width="8.85546875" customWidth="1"/>
    <col min="561" max="561" width="35.140625" bestFit="1" customWidth="1"/>
    <col min="562" max="562" width="27" bestFit="1" customWidth="1"/>
    <col min="567" max="567" width="8.85546875" customWidth="1"/>
    <col min="568" max="568" width="32.5703125" bestFit="1" customWidth="1"/>
    <col min="569" max="569" width="32.42578125" bestFit="1" customWidth="1"/>
    <col min="574" max="574" width="8.85546875" customWidth="1"/>
    <col min="575" max="575" width="38.28515625" bestFit="1" customWidth="1"/>
    <col min="576" max="576" width="34.85546875" bestFit="1" customWidth="1"/>
    <col min="581" max="581" width="8.85546875" customWidth="1"/>
    <col min="582" max="582" width="40.7109375" bestFit="1" customWidth="1"/>
    <col min="583" max="583" width="32.140625" bestFit="1" customWidth="1"/>
    <col min="588" max="588" width="8.85546875" customWidth="1"/>
    <col min="589" max="589" width="38" bestFit="1" customWidth="1"/>
    <col min="590" max="590" width="61.28515625" bestFit="1" customWidth="1"/>
    <col min="595" max="595" width="8.85546875" customWidth="1"/>
    <col min="596" max="596" width="67.140625" bestFit="1" customWidth="1"/>
    <col min="597" max="597" width="38.28515625" bestFit="1" customWidth="1"/>
    <col min="602" max="602" width="8.85546875" customWidth="1"/>
    <col min="603" max="603" width="44.140625" bestFit="1" customWidth="1"/>
    <col min="604" max="604" width="42.5703125" bestFit="1" customWidth="1"/>
    <col min="609" max="609" width="8.85546875" customWidth="1"/>
    <col min="610" max="610" width="48.42578125" bestFit="1" customWidth="1"/>
    <col min="611" max="611" width="46.140625" bestFit="1" customWidth="1"/>
    <col min="616" max="616" width="8.85546875" customWidth="1"/>
    <col min="617" max="617" width="52" bestFit="1" customWidth="1"/>
    <col min="618" max="618" width="13.42578125" bestFit="1" customWidth="1"/>
    <col min="623" max="623" width="8.85546875" customWidth="1"/>
    <col min="624" max="624" width="18.5703125" bestFit="1" customWidth="1"/>
    <col min="625" max="625" width="16.5703125" bestFit="1" customWidth="1"/>
    <col min="630" max="630" width="8.85546875" customWidth="1"/>
    <col min="631" max="631" width="21.7109375" bestFit="1" customWidth="1"/>
    <col min="632" max="632" width="32.42578125" bestFit="1" customWidth="1"/>
    <col min="637" max="637" width="8.85546875" customWidth="1"/>
    <col min="638" max="638" width="38.28515625" bestFit="1" customWidth="1"/>
    <col min="639" max="639" width="29" bestFit="1" customWidth="1"/>
    <col min="644" max="644" width="8.85546875" customWidth="1"/>
    <col min="645" max="645" width="34.85546875" bestFit="1" customWidth="1"/>
    <col min="646" max="646" width="57.7109375" bestFit="1" customWidth="1"/>
    <col min="651" max="651" width="8.85546875" customWidth="1"/>
    <col min="652" max="652" width="63.5703125" bestFit="1" customWidth="1"/>
    <col min="653" max="653" width="41.42578125" bestFit="1" customWidth="1"/>
    <col min="658" max="658" width="8.85546875" customWidth="1"/>
    <col min="659" max="659" width="47.28515625" bestFit="1" customWidth="1"/>
    <col min="660" max="660" width="47.5703125" bestFit="1" customWidth="1"/>
    <col min="665" max="665" width="8.85546875" customWidth="1"/>
    <col min="666" max="666" width="53.42578125" bestFit="1" customWidth="1"/>
    <col min="667" max="667" width="28.85546875" bestFit="1" customWidth="1"/>
    <col min="672" max="672" width="8.85546875" customWidth="1"/>
    <col min="673" max="673" width="34.7109375" bestFit="1" customWidth="1"/>
    <col min="674" max="674" width="50.85546875" bestFit="1" customWidth="1"/>
    <col min="679" max="679" width="8.85546875" customWidth="1"/>
    <col min="680" max="680" width="56.7109375" bestFit="1" customWidth="1"/>
    <col min="681" max="681" width="56.85546875" bestFit="1" customWidth="1"/>
    <col min="686" max="686" width="8.85546875" customWidth="1"/>
    <col min="687" max="687" width="62.5703125" bestFit="1" customWidth="1"/>
    <col min="688" max="688" width="21.140625" bestFit="1" customWidth="1"/>
    <col min="693" max="693" width="8.85546875" customWidth="1"/>
    <col min="694" max="694" width="27" bestFit="1" customWidth="1"/>
    <col min="695" max="695" width="36" bestFit="1" customWidth="1"/>
    <col min="700" max="700" width="8.85546875" customWidth="1"/>
    <col min="701" max="701" width="41.7109375" bestFit="1" customWidth="1"/>
    <col min="702" max="702" width="23.7109375" bestFit="1" customWidth="1"/>
    <col min="707" max="707" width="8.85546875" customWidth="1"/>
    <col min="708" max="708" width="29.42578125" bestFit="1" customWidth="1"/>
    <col min="709" max="709" width="34.140625" bestFit="1" customWidth="1"/>
    <col min="714" max="714" width="8.85546875" customWidth="1"/>
    <col min="715" max="715" width="40" bestFit="1" customWidth="1"/>
    <col min="716" max="716" width="40.7109375" bestFit="1" customWidth="1"/>
    <col min="721" max="721" width="8.85546875" customWidth="1"/>
    <col min="722" max="722" width="46.5703125" bestFit="1" customWidth="1"/>
    <col min="723" max="723" width="42.7109375" bestFit="1" customWidth="1"/>
    <col min="728" max="728" width="8.85546875" customWidth="1"/>
    <col min="729" max="729" width="48.5703125" bestFit="1" customWidth="1"/>
    <col min="730" max="730" width="42.28515625" bestFit="1" customWidth="1"/>
    <col min="735" max="735" width="8.85546875" customWidth="1"/>
    <col min="736" max="736" width="48.140625" bestFit="1" customWidth="1"/>
    <col min="737" max="737" width="34.42578125" bestFit="1" customWidth="1"/>
    <col min="742" max="742" width="8.85546875" customWidth="1"/>
    <col min="743" max="743" width="40.28515625" bestFit="1" customWidth="1"/>
    <col min="744" max="744" width="47.28515625" bestFit="1" customWidth="1"/>
    <col min="749" max="749" width="8.85546875" customWidth="1"/>
    <col min="750" max="750" width="53.140625" bestFit="1" customWidth="1"/>
    <col min="751" max="751" width="47.42578125" bestFit="1" customWidth="1"/>
    <col min="756" max="756" width="8.85546875" customWidth="1"/>
    <col min="757" max="757" width="53.28515625" bestFit="1" customWidth="1"/>
    <col min="758" max="758" width="45" bestFit="1" customWidth="1"/>
    <col min="763" max="763" width="8.85546875" customWidth="1"/>
    <col min="764" max="764" width="50.85546875" bestFit="1" customWidth="1"/>
    <col min="765" max="765" width="54.28515625" bestFit="1" customWidth="1"/>
    <col min="770" max="770" width="8.85546875" customWidth="1"/>
    <col min="771" max="771" width="60.140625" bestFit="1" customWidth="1"/>
    <col min="772" max="772" width="39" bestFit="1" customWidth="1"/>
    <col min="777" max="777" width="8.85546875" customWidth="1"/>
    <col min="778" max="778" width="44.85546875" bestFit="1" customWidth="1"/>
    <col min="779" max="779" width="38.5703125" bestFit="1" customWidth="1"/>
    <col min="784" max="784" width="8.85546875" customWidth="1"/>
    <col min="785" max="785" width="44.42578125" bestFit="1" customWidth="1"/>
    <col min="786" max="786" width="38.140625" bestFit="1" customWidth="1"/>
    <col min="791" max="791" width="8.85546875" customWidth="1"/>
    <col min="792" max="792" width="44" bestFit="1" customWidth="1"/>
    <col min="793" max="793" width="30.42578125" bestFit="1" customWidth="1"/>
    <col min="798" max="798" width="8.85546875" customWidth="1"/>
    <col min="799" max="799" width="36.28515625" bestFit="1" customWidth="1"/>
    <col min="800" max="800" width="40.28515625" bestFit="1" customWidth="1"/>
    <col min="805" max="805" width="8.85546875" customWidth="1"/>
    <col min="806" max="806" width="46" bestFit="1" customWidth="1"/>
    <col min="807" max="807" width="42.85546875" bestFit="1" customWidth="1"/>
    <col min="812" max="812" width="8.85546875" customWidth="1"/>
    <col min="813" max="813" width="48.7109375" bestFit="1" customWidth="1"/>
    <col min="814" max="814" width="34.28515625" bestFit="1" customWidth="1"/>
    <col min="819" max="819" width="8.85546875" customWidth="1"/>
    <col min="820" max="820" width="40.140625" bestFit="1" customWidth="1"/>
    <col min="821" max="821" width="36.5703125" bestFit="1" customWidth="1"/>
    <col min="826" max="826" width="8.85546875" customWidth="1"/>
    <col min="827" max="827" width="42.42578125" bestFit="1" customWidth="1"/>
    <col min="828" max="828" width="49" bestFit="1" customWidth="1"/>
    <col min="833" max="833" width="8.85546875" customWidth="1"/>
    <col min="834" max="834" width="54.85546875" bestFit="1" customWidth="1"/>
    <col min="835" max="835" width="37.140625" bestFit="1" customWidth="1"/>
    <col min="840" max="840" width="8.85546875" customWidth="1"/>
    <col min="841" max="841" width="43" bestFit="1" customWidth="1"/>
    <col min="842" max="842" width="43.85546875" bestFit="1" customWidth="1"/>
    <col min="847" max="847" width="8.85546875" customWidth="1"/>
    <col min="848" max="848" width="49.7109375" bestFit="1" customWidth="1"/>
    <col min="849" max="849" width="53.140625" bestFit="1" customWidth="1"/>
    <col min="854" max="854" width="8.85546875" customWidth="1"/>
    <col min="855" max="855" width="59" bestFit="1" customWidth="1"/>
    <col min="856" max="856" width="43.85546875" bestFit="1" customWidth="1"/>
    <col min="861" max="861" width="8.85546875" customWidth="1"/>
    <col min="862" max="862" width="49.7109375" bestFit="1" customWidth="1"/>
    <col min="863" max="863" width="42.7109375" bestFit="1" customWidth="1"/>
    <col min="868" max="868" width="8.85546875" customWidth="1"/>
    <col min="869" max="869" width="48.5703125" bestFit="1" customWidth="1"/>
    <col min="870" max="870" width="37.7109375" bestFit="1" customWidth="1"/>
    <col min="875" max="875" width="8.85546875" customWidth="1"/>
    <col min="876" max="876" width="43.5703125" bestFit="1" customWidth="1"/>
    <col min="877" max="877" width="42.140625" bestFit="1" customWidth="1"/>
    <col min="882" max="882" width="8.85546875" customWidth="1"/>
    <col min="883" max="883" width="48" bestFit="1" customWidth="1"/>
    <col min="884" max="884" width="42.85546875" bestFit="1" customWidth="1"/>
    <col min="889" max="889" width="8.85546875" customWidth="1"/>
    <col min="890" max="890" width="48.7109375" bestFit="1" customWidth="1"/>
    <col min="891" max="891" width="35.85546875" bestFit="1" customWidth="1"/>
    <col min="896" max="896" width="8.85546875" customWidth="1"/>
    <col min="897" max="897" width="41.5703125" bestFit="1" customWidth="1"/>
    <col min="898" max="898" width="52.7109375" bestFit="1" customWidth="1"/>
    <col min="903" max="903" width="8.85546875" customWidth="1"/>
    <col min="904" max="904" width="58.42578125" bestFit="1" customWidth="1"/>
    <col min="905" max="905" width="57.85546875" bestFit="1" customWidth="1"/>
    <col min="910" max="910" width="8.85546875" customWidth="1"/>
    <col min="911" max="911" width="63.7109375" bestFit="1" customWidth="1"/>
    <col min="912" max="912" width="55.28515625" bestFit="1" customWidth="1"/>
    <col min="917" max="917" width="8.85546875" customWidth="1"/>
    <col min="918" max="918" width="61.140625" bestFit="1" customWidth="1"/>
    <col min="919" max="919" width="39.5703125" bestFit="1" customWidth="1"/>
    <col min="924" max="924" width="8.85546875" customWidth="1"/>
    <col min="925" max="925" width="45.42578125" bestFit="1" customWidth="1"/>
    <col min="926" max="926" width="47.28515625" bestFit="1" customWidth="1"/>
    <col min="931" max="931" width="8.85546875" customWidth="1"/>
    <col min="932" max="932" width="53.140625" bestFit="1" customWidth="1"/>
    <col min="933" max="933" width="44.28515625" bestFit="1" customWidth="1"/>
    <col min="938" max="938" width="8.85546875" customWidth="1"/>
    <col min="939" max="939" width="50" bestFit="1" customWidth="1"/>
    <col min="940" max="940" width="52.85546875" bestFit="1" customWidth="1"/>
    <col min="945" max="945" width="8.85546875" customWidth="1"/>
    <col min="946" max="946" width="58.7109375" bestFit="1" customWidth="1"/>
    <col min="947" max="947" width="69.7109375" bestFit="1" customWidth="1"/>
    <col min="952" max="952" width="8.85546875" customWidth="1"/>
    <col min="953" max="953" width="75.5703125" bestFit="1" customWidth="1"/>
    <col min="954" max="954" width="57.7109375" bestFit="1" customWidth="1"/>
    <col min="959" max="959" width="8.85546875" customWidth="1"/>
    <col min="960" max="960" width="63.5703125" bestFit="1" customWidth="1"/>
    <col min="961" max="961" width="46.85546875" bestFit="1" customWidth="1"/>
    <col min="966" max="966" width="8.85546875" customWidth="1"/>
    <col min="967" max="967" width="52.7109375" bestFit="1" customWidth="1"/>
    <col min="968" max="968" width="33.28515625" bestFit="1" customWidth="1"/>
    <col min="973" max="973" width="8.85546875" customWidth="1"/>
    <col min="974" max="974" width="39" bestFit="1" customWidth="1"/>
    <col min="975" max="975" width="41.28515625" bestFit="1" customWidth="1"/>
    <col min="980" max="980" width="8.85546875" customWidth="1"/>
    <col min="981" max="981" width="47.140625" bestFit="1" customWidth="1"/>
    <col min="982" max="982" width="13.140625" bestFit="1" customWidth="1"/>
    <col min="987" max="987" width="8.85546875" customWidth="1"/>
    <col min="988" max="988" width="18.28515625" bestFit="1" customWidth="1"/>
    <col min="989" max="989" width="54.28515625" bestFit="1" customWidth="1"/>
    <col min="994" max="994" width="8.85546875" customWidth="1"/>
    <col min="995" max="995" width="60.140625" bestFit="1" customWidth="1"/>
    <col min="996" max="996" width="36.28515625" bestFit="1" customWidth="1"/>
    <col min="1001" max="1001" width="8.85546875" customWidth="1"/>
    <col min="1002" max="1002" width="42.140625" bestFit="1" customWidth="1"/>
    <col min="1003" max="1003" width="38.42578125" bestFit="1" customWidth="1"/>
    <col min="1008" max="1008" width="8.85546875" customWidth="1"/>
    <col min="1009" max="1009" width="44.28515625" bestFit="1" customWidth="1"/>
    <col min="1010" max="1010" width="48.5703125" bestFit="1" customWidth="1"/>
    <col min="1015" max="1015" width="8.85546875" customWidth="1"/>
    <col min="1016" max="1016" width="54.28515625" bestFit="1" customWidth="1"/>
    <col min="1017" max="1017" width="37.7109375" bestFit="1" customWidth="1"/>
    <col min="1022" max="1022" width="8.85546875" customWidth="1"/>
    <col min="1023" max="1023" width="43.5703125" bestFit="1" customWidth="1"/>
    <col min="1024" max="1024" width="46.28515625" bestFit="1" customWidth="1"/>
    <col min="1029" max="1029" width="8.85546875" customWidth="1"/>
    <col min="1030" max="1030" width="52.140625" bestFit="1" customWidth="1"/>
    <col min="1031" max="1031" width="33.28515625" bestFit="1" customWidth="1"/>
    <col min="1036" max="1036" width="8.85546875" customWidth="1"/>
    <col min="1037" max="1037" width="39.140625" bestFit="1" customWidth="1"/>
    <col min="1038" max="1038" width="36.7109375" bestFit="1" customWidth="1"/>
    <col min="1043" max="1043" width="8.85546875" customWidth="1"/>
    <col min="1044" max="1044" width="42.5703125" bestFit="1" customWidth="1"/>
    <col min="1045" max="1045" width="62.7109375" bestFit="1" customWidth="1"/>
    <col min="1050" max="1050" width="8.85546875" customWidth="1"/>
    <col min="1051" max="1051" width="68.5703125" bestFit="1" customWidth="1"/>
    <col min="1052" max="1052" width="42.42578125" bestFit="1" customWidth="1"/>
    <col min="1057" max="1057" width="8.85546875" customWidth="1"/>
    <col min="1058" max="1058" width="48.28515625" bestFit="1" customWidth="1"/>
    <col min="1059" max="1059" width="41.5703125" bestFit="1" customWidth="1"/>
    <col min="1064" max="1064" width="8.85546875" customWidth="1"/>
    <col min="1065" max="1065" width="47.42578125" bestFit="1" customWidth="1"/>
    <col min="1066" max="1066" width="43.7109375" bestFit="1" customWidth="1"/>
    <col min="1071" max="1071" width="8.85546875" customWidth="1"/>
    <col min="1072" max="1072" width="49.5703125" bestFit="1" customWidth="1"/>
    <col min="1073" max="1073" width="55.7109375" bestFit="1" customWidth="1"/>
    <col min="1078" max="1078" width="8.85546875" customWidth="1"/>
    <col min="1079" max="1079" width="61.5703125" bestFit="1" customWidth="1"/>
    <col min="1080" max="1080" width="67.7109375" bestFit="1" customWidth="1"/>
    <col min="1085" max="1085" width="8.85546875" customWidth="1"/>
    <col min="1086" max="1086" width="73.5703125" bestFit="1" customWidth="1"/>
    <col min="1087" max="1087" width="59" bestFit="1" customWidth="1"/>
    <col min="1092" max="1092" width="8.85546875" customWidth="1"/>
    <col min="1093" max="1093" width="64.85546875" bestFit="1" customWidth="1"/>
    <col min="1094" max="1094" width="51.28515625" bestFit="1" customWidth="1"/>
    <col min="1099" max="1099" width="8.85546875" customWidth="1"/>
    <col min="1100" max="1100" width="57.140625" bestFit="1" customWidth="1"/>
    <col min="1101" max="1101" width="37.85546875" bestFit="1" customWidth="1"/>
    <col min="1106" max="1106" width="8.85546875" customWidth="1"/>
    <col min="1107" max="1107" width="43.7109375" bestFit="1" customWidth="1"/>
    <col min="1108" max="1108" width="46.7109375" bestFit="1" customWidth="1"/>
    <col min="1113" max="1113" width="8.85546875" customWidth="1"/>
    <col min="1114" max="1114" width="52.5703125" bestFit="1" customWidth="1"/>
    <col min="1115" max="1115" width="46.140625" bestFit="1" customWidth="1"/>
    <col min="1120" max="1120" width="8.85546875" customWidth="1"/>
    <col min="1121" max="1121" width="52" bestFit="1" customWidth="1"/>
    <col min="1122" max="1122" width="48" bestFit="1" customWidth="1"/>
    <col min="1127" max="1127" width="8.85546875" customWidth="1"/>
    <col min="1128" max="1128" width="53.85546875" bestFit="1" customWidth="1"/>
    <col min="1129" max="1129" width="42.28515625" bestFit="1" customWidth="1"/>
    <col min="1134" max="1134" width="8.85546875" customWidth="1"/>
    <col min="1135" max="1135" width="48.140625" bestFit="1" customWidth="1"/>
    <col min="1136" max="1136" width="74.28515625" bestFit="1" customWidth="1"/>
    <col min="1141" max="1141" width="8.85546875" customWidth="1"/>
    <col min="1142" max="1142" width="80.140625" bestFit="1" customWidth="1"/>
    <col min="1143" max="1143" width="40.5703125" bestFit="1" customWidth="1"/>
    <col min="1148" max="1148" width="8.85546875" customWidth="1"/>
    <col min="1149" max="1149" width="46.42578125" bestFit="1" customWidth="1"/>
    <col min="1150" max="1150" width="48.7109375" bestFit="1" customWidth="1"/>
    <col min="1155" max="1155" width="8.85546875" customWidth="1"/>
    <col min="1156" max="1156" width="54.5703125" bestFit="1" customWidth="1"/>
    <col min="1157" max="1157" width="81.42578125" bestFit="1" customWidth="1"/>
    <col min="1162" max="1162" width="8.85546875" customWidth="1"/>
    <col min="1163" max="1163" width="87.140625" bestFit="1" customWidth="1"/>
    <col min="1164" max="1164" width="46.42578125" bestFit="1" customWidth="1"/>
    <col min="1169" max="1169" width="8.85546875" customWidth="1"/>
    <col min="1170" max="1170" width="52.28515625" bestFit="1" customWidth="1"/>
    <col min="1171" max="1171" width="42.28515625" bestFit="1" customWidth="1"/>
    <col min="1176" max="1176" width="8.85546875" customWidth="1"/>
    <col min="1177" max="1177" width="48.140625" bestFit="1" customWidth="1"/>
    <col min="1178" max="1178" width="33.42578125" bestFit="1" customWidth="1"/>
    <col min="1183" max="1183" width="8.85546875" customWidth="1"/>
    <col min="1184" max="1184" width="39.28515625" bestFit="1" customWidth="1"/>
    <col min="1185" max="1185" width="34.140625" bestFit="1" customWidth="1"/>
    <col min="1190" max="1190" width="8.85546875" customWidth="1"/>
    <col min="1191" max="1191" width="40" bestFit="1" customWidth="1"/>
    <col min="1192" max="1192" width="33.85546875" bestFit="1" customWidth="1"/>
    <col min="1197" max="1197" width="8.85546875" customWidth="1"/>
    <col min="1198" max="1198" width="39.7109375" bestFit="1" customWidth="1"/>
    <col min="1199" max="1199" width="38" bestFit="1" customWidth="1"/>
    <col min="1204" max="1204" width="8.85546875" customWidth="1"/>
    <col min="1205" max="1205" width="43.85546875" bestFit="1" customWidth="1"/>
    <col min="1206" max="1206" width="56.5703125" bestFit="1" customWidth="1"/>
    <col min="1211" max="1211" width="8.85546875" customWidth="1"/>
    <col min="1212" max="1212" width="62.28515625" bestFit="1" customWidth="1"/>
    <col min="1213" max="1213" width="48.7109375" bestFit="1" customWidth="1"/>
    <col min="1218" max="1218" width="8.85546875" customWidth="1"/>
    <col min="1219" max="1219" width="54.5703125" bestFit="1" customWidth="1"/>
    <col min="1220" max="1220" width="29.7109375" bestFit="1" customWidth="1"/>
    <col min="1225" max="1225" width="8.85546875" customWidth="1"/>
    <col min="1226" max="1226" width="35.5703125" bestFit="1" customWidth="1"/>
    <col min="1227" max="1227" width="48.42578125" bestFit="1" customWidth="1"/>
    <col min="1232" max="1232" width="8.85546875" customWidth="1"/>
    <col min="1233" max="1233" width="54.140625" bestFit="1" customWidth="1"/>
    <col min="1234" max="1234" width="58.7109375" bestFit="1" customWidth="1"/>
    <col min="1239" max="1239" width="8.85546875" customWidth="1"/>
    <col min="1240" max="1240" width="64.5703125" bestFit="1" customWidth="1"/>
    <col min="1241" max="1241" width="57.28515625" bestFit="1" customWidth="1"/>
    <col min="1246" max="1246" width="8.85546875" customWidth="1"/>
    <col min="1247" max="1247" width="63.140625" bestFit="1" customWidth="1"/>
    <col min="1248" max="1248" width="58.140625" bestFit="1" customWidth="1"/>
    <col min="1253" max="1253" width="8.85546875" customWidth="1"/>
    <col min="1254" max="1254" width="64" bestFit="1" customWidth="1"/>
    <col min="1255" max="1255" width="42.85546875" bestFit="1" customWidth="1"/>
    <col min="1260" max="1260" width="8.85546875" customWidth="1"/>
    <col min="1261" max="1261" width="48.7109375" bestFit="1" customWidth="1"/>
    <col min="1262" max="1262" width="48" bestFit="1" customWidth="1"/>
    <col min="1267" max="1267" width="8.85546875" customWidth="1"/>
    <col min="1268" max="1268" width="53.85546875" bestFit="1" customWidth="1"/>
    <col min="1269" max="1269" width="60.85546875" bestFit="1" customWidth="1"/>
    <col min="1274" max="1274" width="8.85546875" customWidth="1"/>
    <col min="1275" max="1275" width="66.5703125" bestFit="1" customWidth="1"/>
    <col min="1276" max="1276" width="26.5703125" bestFit="1" customWidth="1"/>
    <col min="1281" max="1281" width="8.85546875" customWidth="1"/>
    <col min="1282" max="1282" width="32.28515625" bestFit="1" customWidth="1"/>
    <col min="1283" max="1283" width="38.5703125" bestFit="1" customWidth="1"/>
    <col min="1288" max="1288" width="8.85546875" customWidth="1"/>
    <col min="1289" max="1289" width="44.42578125" bestFit="1" customWidth="1"/>
    <col min="1290" max="1290" width="55.42578125" bestFit="1" customWidth="1"/>
    <col min="1295" max="1295" width="8.85546875" customWidth="1"/>
    <col min="1296" max="1296" width="61.28515625" bestFit="1" customWidth="1"/>
    <col min="1297" max="1297" width="32.5703125" bestFit="1" customWidth="1"/>
    <col min="1302" max="1302" width="8.85546875" customWidth="1"/>
    <col min="1303" max="1303" width="38.42578125" bestFit="1" customWidth="1"/>
    <col min="1304" max="1304" width="40" bestFit="1" customWidth="1"/>
    <col min="1309" max="1309" width="8.85546875" customWidth="1"/>
    <col min="1310" max="1310" width="45.7109375" bestFit="1" customWidth="1"/>
    <col min="1311" max="1311" width="36.42578125" bestFit="1" customWidth="1"/>
    <col min="1316" max="1316" width="8.85546875" customWidth="1"/>
    <col min="1317" max="1317" width="42.28515625" bestFit="1" customWidth="1"/>
    <col min="1318" max="1318" width="46.5703125" bestFit="1" customWidth="1"/>
    <col min="1323" max="1323" width="8.85546875" customWidth="1"/>
    <col min="1324" max="1324" width="52.42578125" bestFit="1" customWidth="1"/>
    <col min="1325" max="1325" width="30.42578125" bestFit="1" customWidth="1"/>
    <col min="1330" max="1330" width="8.85546875" customWidth="1"/>
    <col min="1331" max="1331" width="36.28515625" bestFit="1" customWidth="1"/>
    <col min="1332" max="1332" width="36.85546875" bestFit="1" customWidth="1"/>
    <col min="1337" max="1337" width="8.85546875" customWidth="1"/>
    <col min="1338" max="1338" width="42.7109375" bestFit="1" customWidth="1"/>
    <col min="1339" max="1339" width="6.42578125" customWidth="1"/>
  </cols>
  <sheetData>
    <row r="1" spans="1:1339" ht="24" customHeight="1" thickBot="1" x14ac:dyDescent="0.25">
      <c r="A1" s="36" t="s">
        <v>829</v>
      </c>
    </row>
    <row r="2" spans="1:1339" ht="16.5" thickBot="1" x14ac:dyDescent="0.3">
      <c r="A2" s="39" t="s">
        <v>152</v>
      </c>
      <c r="B2" s="55" t="s">
        <v>34</v>
      </c>
    </row>
    <row r="3" spans="1:1339" ht="16.5" thickBot="1" x14ac:dyDescent="0.3">
      <c r="A3" s="39" t="s">
        <v>153</v>
      </c>
      <c r="B3" s="55" t="s">
        <v>151</v>
      </c>
    </row>
    <row r="4" spans="1:1339" ht="16.5" thickBot="1" x14ac:dyDescent="0.3">
      <c r="A4" s="39" t="s">
        <v>6</v>
      </c>
      <c r="B4" s="41" t="s">
        <v>91</v>
      </c>
    </row>
    <row r="5" spans="1:1339" ht="16.5" thickBot="1" x14ac:dyDescent="0.25">
      <c r="A5" s="40" t="s">
        <v>129</v>
      </c>
      <c r="B5" s="52" t="s">
        <v>733</v>
      </c>
    </row>
    <row r="6" spans="1:1339" s="27" customFormat="1" ht="16.5" thickBot="1" x14ac:dyDescent="0.3">
      <c r="A6" s="39" t="s">
        <v>9</v>
      </c>
      <c r="B6" s="41" t="s">
        <v>151</v>
      </c>
    </row>
    <row r="7" spans="1:1339" s="27" customFormat="1" ht="16.5" thickBot="1" x14ac:dyDescent="0.3">
      <c r="A7" s="39" t="s">
        <v>310</v>
      </c>
      <c r="B7" s="41" t="s">
        <v>151</v>
      </c>
    </row>
    <row r="8" spans="1:1339" ht="22.5" customHeight="1" thickBot="1" x14ac:dyDescent="0.35">
      <c r="A8" s="28" t="s">
        <v>610</v>
      </c>
      <c r="B8" s="29"/>
      <c r="C8" s="30"/>
      <c r="D8" s="99"/>
      <c r="E8" s="99"/>
      <c r="F8" s="99"/>
      <c r="G8" s="99"/>
      <c r="H8" s="99"/>
    </row>
    <row r="9" spans="1:1339" s="35" customFormat="1" ht="16.5" thickBot="1" x14ac:dyDescent="0.3">
      <c r="A9" s="56"/>
      <c r="B9" s="78" t="s">
        <v>12</v>
      </c>
      <c r="C9" s="47"/>
      <c r="D9" s="38"/>
      <c r="E9" s="38"/>
      <c r="F9" s="38"/>
      <c r="G9" s="38"/>
      <c r="H9" s="46"/>
      <c r="I9"/>
      <c r="J9"/>
      <c r="K9"/>
      <c r="L9"/>
      <c r="M9"/>
      <c r="N9"/>
      <c r="O9"/>
      <c r="P9"/>
      <c r="Q9"/>
      <c r="R9"/>
      <c r="S9"/>
      <c r="T9"/>
      <c r="U9"/>
      <c r="V9"/>
      <c r="W9"/>
      <c r="X9"/>
      <c r="Y9"/>
      <c r="Z9"/>
      <c r="AA9"/>
      <c r="AB9"/>
      <c r="AC9"/>
      <c r="AD9"/>
      <c r="AE9"/>
      <c r="AF9"/>
      <c r="AG9"/>
      <c r="AH9"/>
      <c r="AI9"/>
      <c r="AJ9"/>
      <c r="AK9"/>
      <c r="AL9"/>
      <c r="AM9"/>
      <c r="AN9"/>
      <c r="AO9"/>
      <c r="AP9"/>
      <c r="AQ9"/>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34"/>
      <c r="OF9" s="34"/>
      <c r="OG9" s="34"/>
      <c r="OH9" s="34"/>
      <c r="OI9" s="34"/>
      <c r="OJ9" s="34"/>
      <c r="OK9" s="34"/>
      <c r="OL9" s="34"/>
      <c r="OM9" s="34"/>
      <c r="ON9" s="34"/>
      <c r="OO9" s="34"/>
      <c r="OP9" s="34"/>
      <c r="OQ9" s="34"/>
      <c r="OR9" s="34"/>
      <c r="OS9" s="34"/>
      <c r="OT9" s="34"/>
      <c r="OU9" s="34"/>
      <c r="OV9" s="34"/>
      <c r="OW9" s="34"/>
      <c r="OX9" s="34"/>
      <c r="OY9" s="34"/>
      <c r="OZ9" s="34"/>
      <c r="PA9" s="34"/>
      <c r="PB9" s="34"/>
      <c r="PC9" s="34"/>
      <c r="PD9" s="34"/>
      <c r="PE9" s="34"/>
      <c r="PF9" s="34"/>
      <c r="PG9" s="34"/>
      <c r="PH9" s="34"/>
      <c r="PI9" s="34"/>
      <c r="PJ9" s="34"/>
      <c r="PK9" s="34"/>
      <c r="PL9" s="34"/>
      <c r="PM9" s="34"/>
      <c r="PN9" s="34"/>
      <c r="PO9" s="34"/>
      <c r="PP9" s="34"/>
      <c r="PQ9" s="34"/>
      <c r="PR9" s="34"/>
      <c r="PS9" s="34"/>
      <c r="PT9" s="34"/>
      <c r="PU9" s="34"/>
      <c r="PV9" s="34"/>
      <c r="PW9" s="34"/>
      <c r="PX9" s="34"/>
      <c r="PY9" s="34"/>
      <c r="PZ9" s="34"/>
      <c r="QA9" s="34"/>
      <c r="QB9" s="34"/>
      <c r="QC9" s="34"/>
      <c r="QD9" s="34"/>
      <c r="QE9" s="34"/>
      <c r="QF9" s="34"/>
      <c r="QG9" s="34"/>
      <c r="QH9" s="34"/>
      <c r="QI9" s="34"/>
      <c r="QJ9" s="34"/>
      <c r="QK9" s="34"/>
      <c r="QL9" s="34"/>
      <c r="QM9" s="34"/>
      <c r="QN9" s="34"/>
      <c r="QO9" s="34"/>
      <c r="QP9" s="34"/>
      <c r="QQ9" s="34"/>
      <c r="QR9" s="34"/>
      <c r="QS9" s="34"/>
      <c r="QT9" s="34"/>
      <c r="QU9" s="34"/>
      <c r="QV9" s="34"/>
      <c r="QW9" s="34"/>
      <c r="QX9" s="34"/>
      <c r="QY9" s="34"/>
      <c r="QZ9" s="34"/>
      <c r="RA9" s="34"/>
      <c r="RB9" s="34"/>
      <c r="RC9" s="34"/>
      <c r="RD9" s="34"/>
      <c r="RE9" s="34"/>
      <c r="RF9" s="34"/>
      <c r="RG9" s="34"/>
      <c r="RH9" s="34"/>
      <c r="RI9" s="34"/>
      <c r="RJ9" s="34"/>
      <c r="RK9" s="34"/>
      <c r="RL9" s="34"/>
      <c r="RM9" s="34"/>
      <c r="RN9" s="34"/>
      <c r="RO9" s="34"/>
      <c r="RP9" s="34"/>
      <c r="RQ9" s="34"/>
      <c r="RR9" s="34"/>
      <c r="RS9" s="34"/>
      <c r="RT9" s="34"/>
      <c r="RU9" s="34"/>
      <c r="RV9" s="34"/>
      <c r="RW9" s="34"/>
      <c r="RX9" s="34"/>
      <c r="RY9" s="34"/>
      <c r="RZ9" s="34"/>
      <c r="SA9" s="34"/>
      <c r="SB9" s="34"/>
      <c r="SC9" s="34"/>
      <c r="SD9" s="34"/>
      <c r="SE9" s="34"/>
      <c r="SF9" s="34"/>
      <c r="SG9" s="34"/>
      <c r="SH9" s="34"/>
      <c r="SI9" s="34"/>
      <c r="SJ9" s="34"/>
      <c r="SK9" s="34"/>
      <c r="SL9" s="34"/>
      <c r="SM9" s="34"/>
      <c r="SN9" s="34"/>
      <c r="SO9" s="34"/>
      <c r="SP9" s="34"/>
      <c r="SQ9" s="34"/>
      <c r="SR9" s="34"/>
      <c r="SS9" s="34"/>
      <c r="ST9" s="34"/>
      <c r="SU9" s="34"/>
      <c r="SV9" s="34"/>
      <c r="SW9" s="34"/>
      <c r="SX9" s="34"/>
      <c r="SY9" s="34"/>
      <c r="SZ9" s="34"/>
      <c r="TA9" s="34"/>
      <c r="TB9" s="34"/>
      <c r="TC9" s="34"/>
      <c r="TD9" s="34"/>
      <c r="TE9" s="34"/>
      <c r="TF9" s="34"/>
      <c r="TG9" s="34"/>
      <c r="TH9" s="34"/>
      <c r="TI9" s="34"/>
      <c r="TJ9" s="34"/>
      <c r="TK9" s="34"/>
      <c r="TL9" s="34"/>
      <c r="TM9" s="34"/>
      <c r="TN9" s="34"/>
      <c r="TO9" s="34"/>
      <c r="TP9" s="34"/>
      <c r="TQ9" s="34"/>
      <c r="TR9" s="34"/>
      <c r="TS9" s="34"/>
      <c r="TT9" s="34"/>
      <c r="TU9" s="34"/>
      <c r="TV9" s="34"/>
      <c r="TW9" s="34"/>
      <c r="TX9" s="34"/>
      <c r="TY9" s="34"/>
      <c r="TZ9" s="34"/>
      <c r="UA9" s="34"/>
      <c r="UB9" s="34"/>
      <c r="UC9" s="34"/>
      <c r="UD9" s="34"/>
      <c r="UE9" s="34"/>
      <c r="UF9" s="34"/>
      <c r="UG9" s="34"/>
      <c r="UH9" s="34"/>
      <c r="UI9" s="34"/>
      <c r="UJ9" s="34"/>
      <c r="UK9" s="34"/>
      <c r="UL9" s="34"/>
      <c r="UM9" s="34"/>
      <c r="UN9" s="34"/>
      <c r="UO9" s="34"/>
      <c r="UP9" s="34"/>
      <c r="UQ9" s="34"/>
      <c r="UR9" s="34"/>
      <c r="US9" s="34"/>
      <c r="UT9" s="34"/>
      <c r="UU9" s="34"/>
      <c r="UV9" s="34"/>
      <c r="UW9" s="34"/>
      <c r="UX9" s="34"/>
      <c r="UY9" s="34"/>
      <c r="UZ9" s="34"/>
      <c r="VA9" s="34"/>
      <c r="VB9" s="34"/>
      <c r="VC9" s="34"/>
      <c r="VD9" s="34"/>
      <c r="VE9" s="34"/>
      <c r="VF9" s="34"/>
      <c r="VG9" s="34"/>
      <c r="VH9" s="34"/>
      <c r="VI9" s="34"/>
      <c r="VJ9" s="34"/>
      <c r="VK9" s="34"/>
      <c r="VL9" s="34"/>
      <c r="VM9" s="34"/>
      <c r="VN9" s="34"/>
      <c r="VO9" s="34"/>
      <c r="VP9" s="34"/>
      <c r="VQ9" s="34"/>
      <c r="VR9" s="34"/>
      <c r="VS9" s="34"/>
      <c r="VT9" s="34"/>
      <c r="VU9" s="34"/>
      <c r="VV9" s="34"/>
      <c r="VW9" s="34"/>
      <c r="VX9" s="34"/>
      <c r="VY9" s="34"/>
      <c r="VZ9" s="34"/>
      <c r="WA9" s="34"/>
      <c r="WB9" s="34"/>
      <c r="WC9" s="34"/>
      <c r="WD9" s="34"/>
      <c r="WE9" s="34"/>
      <c r="WF9" s="34"/>
      <c r="WG9" s="34"/>
      <c r="WH9" s="34"/>
      <c r="WI9" s="34"/>
      <c r="WJ9" s="34"/>
      <c r="WK9" s="34"/>
      <c r="WL9" s="34"/>
      <c r="WM9" s="34"/>
      <c r="WN9" s="34"/>
      <c r="WO9" s="34"/>
      <c r="WP9" s="34"/>
      <c r="WQ9" s="34"/>
      <c r="WR9" s="34"/>
      <c r="WS9" s="34"/>
      <c r="WT9" s="34"/>
      <c r="WU9" s="34"/>
      <c r="WV9" s="34"/>
      <c r="WW9" s="34"/>
      <c r="WX9" s="34"/>
      <c r="WY9" s="34"/>
      <c r="WZ9" s="34"/>
      <c r="XA9" s="34"/>
      <c r="XB9" s="34"/>
      <c r="XC9" s="34"/>
      <c r="XD9" s="34"/>
      <c r="XE9" s="34"/>
      <c r="XF9" s="34"/>
      <c r="XG9" s="34"/>
      <c r="XH9" s="34"/>
      <c r="XI9" s="34"/>
      <c r="XJ9" s="34"/>
      <c r="XK9" s="34"/>
      <c r="XL9" s="34"/>
      <c r="XM9" s="34"/>
      <c r="XN9" s="34"/>
      <c r="XO9" s="34"/>
      <c r="XP9" s="34"/>
      <c r="XQ9" s="34"/>
      <c r="XR9" s="34"/>
      <c r="XS9" s="34"/>
      <c r="XT9" s="34"/>
      <c r="XU9" s="34"/>
      <c r="XV9" s="34"/>
      <c r="XW9" s="34"/>
      <c r="XX9" s="34"/>
      <c r="XY9" s="34"/>
      <c r="XZ9" s="34"/>
      <c r="YA9" s="34"/>
      <c r="YB9" s="34"/>
      <c r="YC9" s="34"/>
      <c r="YD9" s="34"/>
      <c r="YE9" s="34"/>
      <c r="YF9" s="34"/>
      <c r="YG9" s="34"/>
      <c r="YH9" s="34"/>
      <c r="YI9" s="34"/>
      <c r="YJ9" s="34"/>
      <c r="YK9" s="34"/>
      <c r="YL9" s="34"/>
      <c r="YM9" s="34"/>
      <c r="YN9" s="34"/>
      <c r="YO9" s="34"/>
      <c r="YP9" s="34"/>
      <c r="YQ9" s="34"/>
      <c r="YR9" s="34"/>
      <c r="YS9" s="34"/>
      <c r="YT9" s="34"/>
      <c r="YU9" s="34"/>
      <c r="YV9" s="34"/>
      <c r="YW9" s="34"/>
      <c r="YX9" s="34"/>
      <c r="YY9" s="34"/>
      <c r="YZ9" s="34"/>
      <c r="ZA9" s="34"/>
      <c r="ZB9" s="34"/>
      <c r="ZC9" s="34"/>
      <c r="ZD9" s="34"/>
      <c r="ZE9" s="34"/>
      <c r="ZF9" s="34"/>
      <c r="ZG9" s="34"/>
      <c r="ZH9" s="34"/>
      <c r="ZI9" s="34"/>
      <c r="ZJ9" s="34"/>
      <c r="ZK9" s="34"/>
      <c r="ZL9" s="34"/>
      <c r="ZM9" s="34"/>
      <c r="ZN9" s="34"/>
      <c r="ZO9" s="34"/>
      <c r="ZP9" s="34"/>
      <c r="ZQ9" s="34"/>
      <c r="ZR9" s="34"/>
      <c r="ZS9" s="34"/>
      <c r="ZT9" s="34"/>
      <c r="ZU9" s="34"/>
      <c r="ZV9" s="34"/>
      <c r="ZW9" s="34"/>
      <c r="ZX9" s="34"/>
      <c r="ZY9" s="34"/>
      <c r="ZZ9" s="34"/>
      <c r="AAA9" s="34"/>
      <c r="AAB9" s="34"/>
      <c r="AAC9" s="34"/>
      <c r="AAD9" s="34"/>
      <c r="AAE9" s="34"/>
      <c r="AAF9" s="34"/>
      <c r="AAG9" s="34"/>
      <c r="AAH9" s="34"/>
      <c r="AAI9" s="34"/>
      <c r="AAJ9" s="34"/>
      <c r="AAK9" s="34"/>
      <c r="AAL9" s="34"/>
      <c r="AAM9" s="34"/>
      <c r="AAN9" s="34"/>
      <c r="AAO9" s="34"/>
      <c r="AAP9" s="34"/>
      <c r="AAQ9" s="34"/>
      <c r="AAR9" s="34"/>
      <c r="AAS9" s="34"/>
      <c r="AAT9" s="34"/>
      <c r="AAU9" s="34"/>
      <c r="AAV9" s="34"/>
      <c r="AAW9" s="34"/>
      <c r="AAX9" s="34"/>
      <c r="AAY9" s="34"/>
      <c r="AAZ9" s="34"/>
      <c r="ABA9" s="34"/>
      <c r="ABB9" s="34"/>
      <c r="ABC9" s="34"/>
      <c r="ABD9" s="34"/>
      <c r="ABE9" s="34"/>
      <c r="ABF9" s="34"/>
      <c r="ABG9" s="34"/>
      <c r="ABH9" s="34"/>
      <c r="ABI9" s="34"/>
      <c r="ABJ9" s="34"/>
      <c r="ABK9" s="34"/>
      <c r="ABL9" s="34"/>
      <c r="ABM9" s="34"/>
      <c r="ABN9" s="34"/>
      <c r="ABO9" s="34"/>
      <c r="ABP9" s="34"/>
      <c r="ABQ9" s="34"/>
      <c r="ABR9" s="34"/>
      <c r="ABS9" s="34"/>
      <c r="ABT9" s="34"/>
      <c r="ABU9" s="34"/>
      <c r="ABV9" s="34"/>
      <c r="ABW9" s="34"/>
      <c r="ABX9" s="34"/>
      <c r="ABY9" s="34"/>
      <c r="ABZ9" s="34"/>
      <c r="ACA9" s="34"/>
      <c r="ACB9" s="34"/>
      <c r="ACC9" s="34"/>
      <c r="ACD9" s="34"/>
      <c r="ACE9" s="34"/>
      <c r="ACF9" s="34"/>
      <c r="ACG9" s="34"/>
      <c r="ACH9" s="34"/>
      <c r="ACI9" s="34"/>
      <c r="ACJ9" s="34"/>
      <c r="ACK9" s="34"/>
      <c r="ACL9" s="34"/>
      <c r="ACM9" s="34"/>
      <c r="ACN9" s="34"/>
      <c r="ACO9" s="34"/>
      <c r="ACP9" s="34"/>
      <c r="ACQ9" s="34"/>
      <c r="ACR9" s="34"/>
      <c r="ACS9" s="34"/>
      <c r="ACT9" s="34"/>
      <c r="ACU9" s="34"/>
      <c r="ACV9" s="34"/>
      <c r="ACW9" s="34"/>
      <c r="ACX9" s="34"/>
      <c r="ACY9" s="34"/>
      <c r="ACZ9" s="34"/>
      <c r="ADA9" s="34"/>
      <c r="ADB9" s="34"/>
      <c r="ADC9" s="34"/>
      <c r="ADD9" s="34"/>
      <c r="ADE9" s="34"/>
      <c r="ADF9" s="34"/>
      <c r="ADG9" s="34"/>
      <c r="ADH9" s="34"/>
      <c r="ADI9" s="34"/>
      <c r="ADJ9" s="34"/>
      <c r="ADK9" s="34"/>
      <c r="ADL9" s="34"/>
      <c r="ADM9" s="34"/>
      <c r="ADN9" s="34"/>
      <c r="ADO9" s="34"/>
      <c r="ADP9" s="34"/>
      <c r="ADQ9" s="34"/>
      <c r="ADR9" s="34"/>
      <c r="ADS9" s="34"/>
      <c r="ADT9" s="34"/>
      <c r="ADU9" s="34"/>
      <c r="ADV9" s="34"/>
      <c r="ADW9" s="34"/>
      <c r="ADX9" s="34"/>
      <c r="ADY9" s="34"/>
      <c r="ADZ9" s="34"/>
      <c r="AEA9" s="34"/>
      <c r="AEB9" s="34"/>
      <c r="AEC9" s="34"/>
      <c r="AED9" s="34"/>
      <c r="AEE9" s="34"/>
      <c r="AEF9" s="34"/>
      <c r="AEG9" s="34"/>
      <c r="AEH9" s="34"/>
      <c r="AEI9" s="34"/>
      <c r="AEJ9" s="34"/>
      <c r="AEK9" s="34"/>
      <c r="AEL9" s="34"/>
      <c r="AEM9" s="34"/>
      <c r="AEN9" s="34"/>
      <c r="AEO9" s="34"/>
      <c r="AEP9" s="34"/>
      <c r="AEQ9" s="34"/>
      <c r="AER9" s="34"/>
      <c r="AES9" s="34"/>
      <c r="AET9" s="34"/>
      <c r="AEU9" s="34"/>
      <c r="AEV9" s="34"/>
      <c r="AEW9" s="34"/>
      <c r="AEX9" s="34"/>
      <c r="AEY9" s="34"/>
      <c r="AEZ9" s="34"/>
      <c r="AFA9" s="34"/>
      <c r="AFB9" s="34"/>
      <c r="AFC9" s="34"/>
      <c r="AFD9" s="34"/>
      <c r="AFE9" s="34"/>
      <c r="AFF9" s="34"/>
      <c r="AFG9" s="34"/>
      <c r="AFH9" s="34"/>
      <c r="AFI9" s="34"/>
      <c r="AFJ9" s="34"/>
      <c r="AFK9" s="34"/>
      <c r="AFL9" s="34"/>
      <c r="AFM9" s="34"/>
      <c r="AFN9" s="34"/>
      <c r="AFO9" s="34"/>
      <c r="AFP9" s="34"/>
      <c r="AFQ9" s="34"/>
      <c r="AFR9" s="34"/>
      <c r="AFS9" s="34"/>
      <c r="AFT9" s="34"/>
      <c r="AFU9" s="34"/>
      <c r="AFV9" s="34"/>
      <c r="AFW9" s="34"/>
      <c r="AFX9" s="34"/>
      <c r="AFY9" s="34"/>
      <c r="AFZ9" s="34"/>
      <c r="AGA9" s="34"/>
      <c r="AGB9" s="34"/>
      <c r="AGC9" s="34"/>
      <c r="AGD9" s="34"/>
      <c r="AGE9" s="34"/>
      <c r="AGF9" s="34"/>
      <c r="AGG9" s="34"/>
      <c r="AGH9" s="34"/>
      <c r="AGI9" s="34"/>
      <c r="AGJ9" s="34"/>
      <c r="AGK9" s="34"/>
      <c r="AGL9" s="34"/>
      <c r="AGM9" s="34"/>
      <c r="AGN9" s="34"/>
      <c r="AGO9" s="34"/>
      <c r="AGP9" s="34"/>
      <c r="AGQ9" s="34"/>
      <c r="AGR9" s="34"/>
      <c r="AGS9" s="34"/>
      <c r="AGT9" s="34"/>
      <c r="AGU9" s="34"/>
      <c r="AGV9" s="34"/>
      <c r="AGW9" s="34"/>
      <c r="AGX9" s="34"/>
      <c r="AGY9" s="34"/>
      <c r="AGZ9" s="34"/>
      <c r="AHA9" s="34"/>
      <c r="AHB9" s="34"/>
      <c r="AHC9" s="34"/>
      <c r="AHD9" s="34"/>
      <c r="AHE9" s="34"/>
      <c r="AHF9" s="34"/>
      <c r="AHG9" s="34"/>
      <c r="AHH9" s="34"/>
      <c r="AHI9" s="34"/>
      <c r="AHJ9" s="34"/>
      <c r="AHK9" s="34"/>
      <c r="AHL9" s="34"/>
      <c r="AHM9" s="34"/>
      <c r="AHN9" s="34"/>
      <c r="AHO9" s="34"/>
      <c r="AHP9" s="34"/>
      <c r="AHQ9" s="34"/>
      <c r="AHR9" s="34"/>
      <c r="AHS9" s="34"/>
      <c r="AHT9" s="34"/>
      <c r="AHU9" s="34"/>
      <c r="AHV9" s="34"/>
      <c r="AHW9" s="34"/>
      <c r="AHX9" s="34"/>
      <c r="AHY9" s="34"/>
      <c r="AHZ9" s="34"/>
      <c r="AIA9" s="34"/>
      <c r="AIB9" s="34"/>
      <c r="AIC9" s="34"/>
      <c r="AID9" s="34"/>
      <c r="AIE9" s="34"/>
      <c r="AIF9" s="34"/>
      <c r="AIG9" s="34"/>
      <c r="AIH9" s="34"/>
      <c r="AII9" s="34"/>
      <c r="AIJ9" s="34"/>
      <c r="AIK9" s="34"/>
      <c r="AIL9" s="34"/>
      <c r="AIM9" s="34"/>
      <c r="AIN9" s="34"/>
      <c r="AIO9" s="34"/>
      <c r="AIP9" s="34"/>
      <c r="AIQ9" s="34"/>
      <c r="AIR9" s="34"/>
      <c r="AIS9" s="34"/>
      <c r="AIT9" s="34"/>
      <c r="AIU9" s="34"/>
      <c r="AIV9" s="34"/>
      <c r="AIW9" s="34"/>
      <c r="AIX9" s="34"/>
      <c r="AIY9" s="34"/>
      <c r="AIZ9" s="34"/>
      <c r="AJA9" s="34"/>
      <c r="AJB9" s="34"/>
      <c r="AJC9" s="34"/>
      <c r="AJD9" s="34"/>
      <c r="AJE9" s="34"/>
      <c r="AJF9" s="34"/>
      <c r="AJG9" s="34"/>
      <c r="AJH9" s="34"/>
      <c r="AJI9" s="34"/>
      <c r="AJJ9" s="34"/>
      <c r="AJK9" s="34"/>
      <c r="AJL9" s="34"/>
      <c r="AJM9" s="34"/>
      <c r="AJN9" s="34"/>
      <c r="AJO9" s="34"/>
      <c r="AJP9" s="34"/>
      <c r="AJQ9" s="34"/>
      <c r="AJR9" s="34"/>
      <c r="AJS9" s="34"/>
      <c r="AJT9" s="34"/>
      <c r="AJU9" s="34"/>
      <c r="AJV9" s="34"/>
      <c r="AJW9" s="34"/>
      <c r="AJX9" s="34"/>
      <c r="AJY9" s="34"/>
      <c r="AJZ9" s="34"/>
      <c r="AKA9" s="34"/>
      <c r="AKB9" s="34"/>
      <c r="AKC9" s="34"/>
      <c r="AKD9" s="34"/>
      <c r="AKE9" s="34"/>
      <c r="AKF9" s="34"/>
      <c r="AKG9" s="34"/>
      <c r="AKH9" s="34"/>
      <c r="AKI9" s="34"/>
      <c r="AKJ9" s="34"/>
      <c r="AKK9" s="34"/>
      <c r="AKL9" s="34"/>
      <c r="AKM9" s="34"/>
      <c r="AKN9" s="34"/>
      <c r="AKO9" s="34"/>
      <c r="AKP9" s="34"/>
      <c r="AKQ9" s="34"/>
      <c r="AKR9" s="34"/>
      <c r="AKS9" s="34"/>
      <c r="AKT9" s="34"/>
      <c r="AKU9" s="34"/>
      <c r="AKV9" s="34"/>
      <c r="AKW9" s="34"/>
      <c r="AKX9" s="34"/>
      <c r="AKY9" s="34"/>
      <c r="AKZ9" s="34"/>
      <c r="ALA9" s="34"/>
      <c r="ALB9" s="34"/>
      <c r="ALC9" s="34"/>
      <c r="ALD9" s="34"/>
      <c r="ALE9" s="34"/>
      <c r="ALF9" s="34"/>
      <c r="ALG9" s="34"/>
      <c r="ALH9" s="34"/>
      <c r="ALI9" s="34"/>
      <c r="ALJ9" s="34"/>
      <c r="ALK9" s="34"/>
      <c r="ALL9" s="34"/>
      <c r="ALM9" s="34"/>
      <c r="ALN9" s="34"/>
      <c r="ALO9" s="34"/>
      <c r="ALP9" s="34"/>
      <c r="ALQ9" s="34"/>
      <c r="ALR9" s="34"/>
      <c r="ALS9" s="34"/>
      <c r="ALT9" s="34"/>
      <c r="ALU9" s="34"/>
      <c r="ALV9" s="34"/>
      <c r="ALW9" s="34"/>
      <c r="ALX9" s="34"/>
      <c r="ALY9" s="34"/>
      <c r="ALZ9" s="34"/>
      <c r="AMA9" s="34"/>
      <c r="AMB9" s="34"/>
      <c r="AMC9" s="34"/>
      <c r="AMD9" s="34"/>
      <c r="AME9" s="34"/>
      <c r="AMF9" s="34"/>
      <c r="AMG9" s="34"/>
      <c r="AMH9" s="34"/>
      <c r="AMI9" s="34"/>
      <c r="AMJ9" s="34"/>
      <c r="AMK9" s="34"/>
      <c r="AML9" s="34"/>
      <c r="AMM9" s="34"/>
      <c r="AMN9" s="34"/>
      <c r="AMO9" s="34"/>
      <c r="AMP9" s="34"/>
      <c r="AMQ9" s="34"/>
      <c r="AMR9" s="34"/>
      <c r="AMS9" s="34"/>
      <c r="AMT9" s="34"/>
      <c r="AMU9" s="34"/>
      <c r="AMV9" s="34"/>
      <c r="AMW9" s="34"/>
      <c r="AMX9" s="34"/>
      <c r="AMY9" s="34"/>
      <c r="AMZ9" s="34"/>
      <c r="ANA9" s="34"/>
      <c r="ANB9" s="34"/>
      <c r="ANC9" s="34"/>
      <c r="AND9" s="34"/>
      <c r="ANE9" s="34"/>
      <c r="ANF9" s="34"/>
      <c r="ANG9" s="34"/>
      <c r="ANH9" s="34"/>
      <c r="ANI9" s="34"/>
      <c r="ANJ9" s="34"/>
      <c r="ANK9" s="34"/>
      <c r="ANL9" s="34"/>
      <c r="ANM9" s="34"/>
      <c r="ANN9" s="34"/>
      <c r="ANO9" s="34"/>
      <c r="ANP9" s="34"/>
      <c r="ANQ9" s="34"/>
      <c r="ANR9" s="34"/>
      <c r="ANS9" s="34"/>
      <c r="ANT9" s="34"/>
      <c r="ANU9" s="34"/>
      <c r="ANV9" s="34"/>
      <c r="ANW9" s="34"/>
      <c r="ANX9" s="34"/>
      <c r="ANY9" s="34"/>
      <c r="ANZ9" s="34"/>
      <c r="AOA9" s="34"/>
      <c r="AOB9" s="34"/>
      <c r="AOC9" s="34"/>
      <c r="AOD9" s="34"/>
      <c r="AOE9" s="34"/>
      <c r="AOF9" s="34"/>
      <c r="AOG9" s="34"/>
      <c r="AOH9" s="34"/>
      <c r="AOI9" s="34"/>
      <c r="AOJ9" s="34"/>
      <c r="AOK9" s="34"/>
      <c r="AOL9" s="34"/>
      <c r="AOM9" s="34"/>
      <c r="AON9" s="34"/>
      <c r="AOO9" s="34"/>
      <c r="AOP9" s="34"/>
      <c r="AOQ9" s="34"/>
      <c r="AOR9" s="34"/>
      <c r="AOS9" s="34"/>
      <c r="AOT9" s="34"/>
      <c r="AOU9" s="34"/>
      <c r="AOV9" s="34"/>
      <c r="AOW9" s="34"/>
      <c r="AOX9" s="34"/>
      <c r="AOY9" s="34"/>
      <c r="AOZ9" s="34"/>
      <c r="APA9" s="34"/>
      <c r="APB9" s="34"/>
      <c r="APC9" s="34"/>
      <c r="APD9" s="34"/>
      <c r="APE9" s="34"/>
      <c r="APF9" s="34"/>
      <c r="APG9" s="34"/>
      <c r="APH9" s="34"/>
      <c r="API9" s="34"/>
      <c r="APJ9" s="34"/>
      <c r="APK9" s="34"/>
      <c r="APL9" s="34"/>
      <c r="APM9" s="34"/>
      <c r="APN9" s="34"/>
      <c r="APO9" s="34"/>
      <c r="APP9" s="34"/>
      <c r="APQ9" s="34"/>
      <c r="APR9" s="34"/>
      <c r="APS9" s="34"/>
      <c r="APT9" s="34"/>
      <c r="APU9" s="34"/>
      <c r="APV9" s="34"/>
      <c r="APW9" s="34"/>
      <c r="APX9" s="34"/>
      <c r="APY9" s="34"/>
      <c r="APZ9" s="34"/>
      <c r="AQA9" s="34"/>
      <c r="AQB9" s="34"/>
      <c r="AQC9" s="34"/>
      <c r="AQD9" s="34"/>
      <c r="AQE9" s="34"/>
      <c r="AQF9" s="34"/>
      <c r="AQG9" s="34"/>
      <c r="AQH9" s="34"/>
      <c r="AQI9" s="34"/>
      <c r="AQJ9" s="34"/>
      <c r="AQK9" s="34"/>
      <c r="AQL9" s="34"/>
      <c r="AQM9" s="34"/>
      <c r="AQN9" s="34"/>
      <c r="AQO9" s="34"/>
      <c r="AQP9" s="34"/>
      <c r="AQQ9" s="34"/>
      <c r="AQR9" s="34"/>
      <c r="AQS9" s="34"/>
      <c r="AQT9" s="34"/>
      <c r="AQU9" s="34"/>
      <c r="AQV9" s="34"/>
      <c r="AQW9" s="34"/>
      <c r="AQX9" s="34"/>
      <c r="AQY9" s="34"/>
      <c r="AQZ9" s="34"/>
      <c r="ARA9" s="34"/>
      <c r="ARB9" s="34"/>
      <c r="ARC9" s="34"/>
      <c r="ARD9" s="34"/>
      <c r="ARE9" s="34"/>
      <c r="ARF9" s="34"/>
      <c r="ARG9" s="34"/>
      <c r="ARH9" s="34"/>
      <c r="ARI9" s="34"/>
      <c r="ARJ9" s="34"/>
      <c r="ARK9" s="34"/>
      <c r="ARL9" s="34"/>
      <c r="ARM9" s="34"/>
      <c r="ARN9" s="34"/>
      <c r="ARO9" s="34"/>
      <c r="ARP9" s="34"/>
      <c r="ARQ9" s="34"/>
      <c r="ARR9" s="34"/>
      <c r="ARS9" s="34"/>
      <c r="ART9" s="34"/>
      <c r="ARU9" s="34"/>
      <c r="ARV9" s="34"/>
      <c r="ARW9" s="34"/>
      <c r="ARX9" s="34"/>
      <c r="ARY9" s="34"/>
      <c r="ARZ9" s="34"/>
      <c r="ASA9" s="34"/>
      <c r="ASB9" s="34"/>
      <c r="ASC9" s="34"/>
      <c r="ASD9" s="34"/>
      <c r="ASE9" s="34"/>
      <c r="ASF9" s="34"/>
      <c r="ASG9" s="34"/>
      <c r="ASH9" s="34"/>
      <c r="ASI9" s="34"/>
      <c r="ASJ9" s="34"/>
      <c r="ASK9" s="34"/>
      <c r="ASL9" s="34"/>
      <c r="ASM9" s="34"/>
      <c r="ASN9" s="34"/>
      <c r="ASO9" s="34"/>
      <c r="ASP9" s="34"/>
      <c r="ASQ9" s="34"/>
      <c r="ASR9" s="34"/>
      <c r="ASS9" s="34"/>
      <c r="AST9" s="34"/>
      <c r="ASU9" s="34"/>
      <c r="ASV9" s="34"/>
      <c r="ASW9" s="34"/>
      <c r="ASX9" s="34"/>
      <c r="ASY9" s="34"/>
      <c r="ASZ9" s="34"/>
      <c r="ATA9" s="34"/>
      <c r="ATB9" s="34"/>
      <c r="ATC9" s="34"/>
      <c r="ATD9" s="34"/>
      <c r="ATE9" s="34"/>
      <c r="ATF9" s="34"/>
      <c r="ATG9" s="34"/>
      <c r="ATH9" s="34"/>
      <c r="ATI9" s="34"/>
      <c r="ATJ9" s="34"/>
      <c r="ATK9" s="34"/>
      <c r="ATL9" s="34"/>
      <c r="ATM9" s="34"/>
      <c r="ATN9" s="34"/>
      <c r="ATO9" s="34"/>
      <c r="ATP9" s="34"/>
      <c r="ATQ9" s="34"/>
      <c r="ATR9" s="34"/>
      <c r="ATS9" s="34"/>
      <c r="ATT9" s="34"/>
      <c r="ATU9" s="34"/>
      <c r="ATV9" s="34"/>
      <c r="ATW9" s="34"/>
      <c r="ATX9" s="34"/>
      <c r="ATY9" s="34"/>
      <c r="ATZ9" s="34"/>
      <c r="AUA9" s="34"/>
      <c r="AUB9" s="34"/>
      <c r="AUC9" s="34"/>
      <c r="AUD9" s="34"/>
      <c r="AUE9" s="34"/>
      <c r="AUF9" s="34"/>
      <c r="AUG9" s="34"/>
      <c r="AUH9" s="34"/>
      <c r="AUI9" s="34"/>
      <c r="AUJ9" s="34"/>
      <c r="AUK9" s="34"/>
      <c r="AUL9" s="34"/>
      <c r="AUM9" s="34"/>
      <c r="AUN9" s="34"/>
      <c r="AUO9" s="34"/>
      <c r="AUP9" s="34"/>
      <c r="AUQ9" s="34"/>
      <c r="AUR9" s="34"/>
      <c r="AUS9" s="34"/>
      <c r="AUT9" s="34"/>
      <c r="AUU9" s="34"/>
      <c r="AUV9" s="34"/>
      <c r="AUW9" s="34"/>
      <c r="AUX9" s="34"/>
      <c r="AUY9" s="34"/>
      <c r="AUZ9" s="34"/>
      <c r="AVA9" s="34"/>
      <c r="AVB9" s="34"/>
      <c r="AVC9" s="34"/>
      <c r="AVD9" s="34"/>
      <c r="AVE9" s="34"/>
      <c r="AVF9" s="34"/>
      <c r="AVG9" s="34"/>
      <c r="AVH9" s="34"/>
      <c r="AVI9" s="34"/>
      <c r="AVJ9" s="34"/>
      <c r="AVK9" s="34"/>
      <c r="AVL9" s="34"/>
      <c r="AVM9" s="34"/>
      <c r="AVN9" s="34"/>
      <c r="AVO9" s="34"/>
      <c r="AVP9" s="34"/>
      <c r="AVQ9" s="34"/>
      <c r="AVR9" s="34"/>
      <c r="AVS9" s="34"/>
      <c r="AVT9" s="34"/>
      <c r="AVU9" s="34"/>
      <c r="AVV9" s="34"/>
      <c r="AVW9" s="34"/>
      <c r="AVX9" s="34"/>
      <c r="AVY9" s="34"/>
      <c r="AVZ9" s="34"/>
      <c r="AWA9" s="34"/>
      <c r="AWB9" s="34"/>
      <c r="AWC9" s="34"/>
      <c r="AWD9" s="34"/>
      <c r="AWE9" s="34"/>
      <c r="AWF9" s="34"/>
      <c r="AWG9" s="34"/>
      <c r="AWH9" s="34"/>
      <c r="AWI9" s="34"/>
      <c r="AWJ9" s="34"/>
      <c r="AWK9" s="34"/>
      <c r="AWL9" s="34"/>
      <c r="AWM9" s="34"/>
      <c r="AWN9" s="34"/>
      <c r="AWO9" s="34"/>
      <c r="AWP9" s="34"/>
      <c r="AWQ9" s="34"/>
      <c r="AWR9" s="34"/>
      <c r="AWS9" s="34"/>
      <c r="AWT9" s="34"/>
      <c r="AWU9" s="34"/>
      <c r="AWV9" s="34"/>
      <c r="AWW9" s="34"/>
      <c r="AWX9" s="34"/>
      <c r="AWY9" s="34"/>
      <c r="AWZ9" s="34"/>
      <c r="AXA9" s="34"/>
      <c r="AXB9" s="34"/>
      <c r="AXC9" s="34"/>
      <c r="AXD9" s="34"/>
      <c r="AXE9" s="34"/>
      <c r="AXF9" s="34"/>
      <c r="AXG9" s="34"/>
      <c r="AXH9" s="34"/>
      <c r="AXI9" s="34"/>
      <c r="AXJ9" s="34"/>
      <c r="AXK9" s="34"/>
      <c r="AXL9" s="34"/>
      <c r="AXM9" s="34"/>
      <c r="AXN9" s="34"/>
      <c r="AXO9" s="34"/>
      <c r="AXP9" s="34"/>
      <c r="AXQ9" s="34"/>
      <c r="AXR9" s="34"/>
      <c r="AXS9" s="34"/>
      <c r="AXT9" s="34"/>
      <c r="AXU9" s="34"/>
      <c r="AXV9" s="34"/>
      <c r="AXW9" s="34"/>
      <c r="AXX9" s="34"/>
      <c r="AXY9" s="34"/>
      <c r="AXZ9" s="34"/>
      <c r="AYA9" s="34"/>
      <c r="AYB9" s="34"/>
      <c r="AYC9" s="34"/>
      <c r="AYD9" s="34"/>
      <c r="AYE9" s="34"/>
      <c r="AYF9" s="34"/>
      <c r="AYG9" s="34"/>
      <c r="AYH9" s="34"/>
      <c r="AYI9" s="34"/>
      <c r="AYJ9" s="34"/>
      <c r="AYK9" s="34"/>
      <c r="AYL9" s="34"/>
      <c r="AYM9" s="34"/>
    </row>
    <row r="10" spans="1:1339" s="31" customFormat="1" ht="76.5" customHeight="1" thickBot="1" x14ac:dyDescent="0.25">
      <c r="A10" s="60" t="s">
        <v>622</v>
      </c>
      <c r="B10" s="57" t="s">
        <v>32</v>
      </c>
      <c r="C10" s="58" t="s">
        <v>51</v>
      </c>
      <c r="D10" s="58" t="s">
        <v>57</v>
      </c>
      <c r="E10" s="58" t="s">
        <v>25</v>
      </c>
      <c r="F10" s="58" t="s">
        <v>53</v>
      </c>
      <c r="G10" s="59" t="s">
        <v>37</v>
      </c>
      <c r="H10" s="71" t="s">
        <v>154</v>
      </c>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row>
    <row r="11" spans="1:1339" s="33" customFormat="1" ht="16.5" thickBot="1" x14ac:dyDescent="0.3">
      <c r="A11" s="76" t="s">
        <v>90</v>
      </c>
      <c r="B11" s="48"/>
      <c r="C11" s="42"/>
      <c r="D11" s="42"/>
      <c r="E11" s="42"/>
      <c r="F11" s="42"/>
      <c r="G11" s="42"/>
      <c r="H11" s="72"/>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c r="KQ11" s="32"/>
      <c r="KR11" s="32"/>
      <c r="KS11" s="32"/>
      <c r="KT11" s="32"/>
      <c r="KU11" s="32"/>
      <c r="KV11" s="32"/>
      <c r="KW11" s="32"/>
      <c r="KX11" s="32"/>
      <c r="KY11" s="32"/>
      <c r="KZ11" s="32"/>
      <c r="LA11" s="32"/>
      <c r="LB11" s="32"/>
      <c r="LC11" s="32"/>
      <c r="LD11" s="32"/>
      <c r="LE11" s="32"/>
      <c r="LF11" s="32"/>
      <c r="LG11" s="32"/>
      <c r="LH11" s="32"/>
      <c r="LI11" s="32"/>
      <c r="LJ11" s="32"/>
      <c r="LK11" s="32"/>
      <c r="LL11" s="32"/>
      <c r="LM11" s="32"/>
      <c r="LN11" s="32"/>
      <c r="LO11" s="32"/>
      <c r="LP11" s="32"/>
      <c r="LQ11" s="32"/>
      <c r="LR11" s="32"/>
      <c r="LS11" s="32"/>
      <c r="LT11" s="32"/>
      <c r="LU11" s="32"/>
      <c r="LV11" s="32"/>
      <c r="LW11" s="32"/>
      <c r="LX11" s="32"/>
      <c r="LY11" s="32"/>
      <c r="LZ11" s="32"/>
      <c r="MA11" s="32"/>
      <c r="MB11" s="32"/>
      <c r="MC11" s="32"/>
      <c r="MD11" s="32"/>
      <c r="ME11" s="32"/>
      <c r="MF11" s="32"/>
      <c r="MG11" s="32"/>
      <c r="MH11" s="32"/>
      <c r="MI11" s="32"/>
      <c r="MJ11" s="32"/>
      <c r="MK11" s="32"/>
      <c r="ML11" s="32"/>
      <c r="MM11" s="32"/>
      <c r="MN11" s="32"/>
      <c r="MO11" s="32"/>
      <c r="MP11" s="32"/>
      <c r="MQ11" s="32"/>
      <c r="MR11" s="32"/>
      <c r="MS11" s="32"/>
      <c r="MT11" s="32"/>
      <c r="MU11" s="32"/>
      <c r="MV11" s="32"/>
      <c r="MW11" s="32"/>
      <c r="MX11" s="32"/>
      <c r="MY11" s="32"/>
      <c r="MZ11" s="32"/>
      <c r="NA11" s="32"/>
      <c r="NB11" s="32"/>
      <c r="NC11" s="32"/>
      <c r="ND11" s="32"/>
      <c r="NE11" s="32"/>
      <c r="NF11" s="32"/>
      <c r="NG11" s="32"/>
      <c r="NH11" s="32"/>
      <c r="NI11" s="32"/>
      <c r="NJ11" s="32"/>
      <c r="NK11" s="32"/>
      <c r="NL11" s="32"/>
      <c r="NM11" s="32"/>
      <c r="NN11" s="32"/>
      <c r="NO11" s="32"/>
      <c r="NP11" s="32"/>
      <c r="NQ11" s="32"/>
      <c r="NR11" s="32"/>
      <c r="NS11" s="32"/>
      <c r="NT11" s="32"/>
      <c r="NU11" s="32"/>
      <c r="NV11" s="32"/>
      <c r="NW11" s="32"/>
      <c r="NX11" s="32"/>
      <c r="NY11" s="32"/>
      <c r="NZ11" s="32"/>
      <c r="OA11" s="32"/>
      <c r="OB11" s="32"/>
      <c r="OC11" s="32"/>
      <c r="OD11" s="32"/>
      <c r="OE11" s="32"/>
      <c r="OF11" s="32"/>
      <c r="OG11" s="32"/>
      <c r="OH11" s="32"/>
      <c r="OI11" s="32"/>
      <c r="OJ11" s="32"/>
      <c r="OK11" s="32"/>
      <c r="OL11" s="32"/>
      <c r="OM11" s="32"/>
      <c r="ON11" s="32"/>
      <c r="OO11" s="32"/>
      <c r="OP11" s="32"/>
      <c r="OQ11" s="32"/>
      <c r="OR11" s="32"/>
      <c r="OS11" s="32"/>
      <c r="OT11" s="32"/>
      <c r="OU11" s="32"/>
      <c r="OV11" s="32"/>
      <c r="OW11" s="32"/>
      <c r="OX11" s="32"/>
      <c r="OY11" s="32"/>
      <c r="OZ11" s="32"/>
      <c r="PA11" s="32"/>
      <c r="PB11" s="32"/>
      <c r="PC11" s="32"/>
      <c r="PD11" s="32"/>
      <c r="PE11" s="32"/>
      <c r="PF11" s="32"/>
      <c r="PG11" s="32"/>
      <c r="PH11" s="32"/>
      <c r="PI11" s="32"/>
      <c r="PJ11" s="32"/>
      <c r="PK11" s="32"/>
      <c r="PL11" s="32"/>
      <c r="PM11" s="32"/>
      <c r="PN11" s="32"/>
      <c r="PO11" s="32"/>
      <c r="PP11" s="32"/>
      <c r="PQ11" s="32"/>
      <c r="PR11" s="32"/>
      <c r="PS11" s="32"/>
      <c r="PT11" s="32"/>
      <c r="PU11" s="32"/>
      <c r="PV11" s="32"/>
      <c r="PW11" s="32"/>
      <c r="PX11" s="32"/>
      <c r="PY11" s="32"/>
      <c r="PZ11" s="32"/>
      <c r="QA11" s="32"/>
      <c r="QB11" s="32"/>
      <c r="QC11" s="32"/>
      <c r="QD11" s="32"/>
      <c r="QE11" s="32"/>
      <c r="QF11" s="32"/>
      <c r="QG11" s="32"/>
      <c r="QH11" s="32"/>
      <c r="QI11" s="32"/>
      <c r="QJ11" s="32"/>
      <c r="QK11" s="32"/>
      <c r="QL11" s="32"/>
      <c r="QM11" s="32"/>
      <c r="QN11" s="32"/>
      <c r="QO11" s="32"/>
      <c r="QP11" s="32"/>
      <c r="QQ11" s="32"/>
      <c r="QR11" s="32"/>
      <c r="QS11" s="32"/>
      <c r="QT11" s="32"/>
      <c r="QU11" s="32"/>
      <c r="QV11" s="32"/>
      <c r="QW11" s="32"/>
      <c r="QX11" s="32"/>
      <c r="QY11" s="32"/>
      <c r="QZ11" s="32"/>
      <c r="RA11" s="32"/>
      <c r="RB11" s="32"/>
      <c r="RC11" s="32"/>
      <c r="RD11" s="32"/>
      <c r="RE11" s="32"/>
      <c r="RF11" s="32"/>
      <c r="RG11" s="32"/>
      <c r="RH11" s="32"/>
      <c r="RI11" s="32"/>
      <c r="RJ11" s="32"/>
      <c r="RK11" s="32"/>
      <c r="RL11" s="32"/>
      <c r="RM11" s="32"/>
      <c r="RN11" s="32"/>
      <c r="RO11" s="32"/>
      <c r="RP11" s="32"/>
      <c r="RQ11" s="32"/>
      <c r="RR11" s="32"/>
      <c r="RS11" s="32"/>
      <c r="RT11" s="32"/>
      <c r="RU11" s="32"/>
      <c r="RV11" s="32"/>
      <c r="RW11" s="32"/>
      <c r="RX11" s="32"/>
      <c r="RY11" s="32"/>
      <c r="RZ11" s="32"/>
      <c r="SA11" s="32"/>
      <c r="SB11" s="32"/>
      <c r="SC11" s="32"/>
      <c r="SD11" s="32"/>
      <c r="SE11" s="32"/>
      <c r="SF11" s="32"/>
      <c r="SG11" s="32"/>
      <c r="SH11" s="32"/>
      <c r="SI11" s="32"/>
      <c r="SJ11" s="32"/>
      <c r="SK11" s="32"/>
      <c r="SL11" s="32"/>
      <c r="SM11" s="32"/>
      <c r="SN11" s="32"/>
      <c r="SO11" s="32"/>
      <c r="SP11" s="32"/>
      <c r="SQ11" s="32"/>
      <c r="SR11" s="32"/>
      <c r="SS11" s="32"/>
      <c r="ST11" s="32"/>
      <c r="SU11" s="32"/>
      <c r="SV11" s="32"/>
      <c r="SW11" s="32"/>
      <c r="SX11" s="32"/>
      <c r="SY11" s="32"/>
      <c r="SZ11" s="32"/>
      <c r="TA11" s="32"/>
      <c r="TB11" s="32"/>
      <c r="TC11" s="32"/>
      <c r="TD11" s="32"/>
      <c r="TE11" s="32"/>
      <c r="TF11" s="32"/>
      <c r="TG11" s="32"/>
      <c r="TH11" s="32"/>
      <c r="TI11" s="32"/>
      <c r="TJ11" s="32"/>
      <c r="TK11" s="32"/>
      <c r="TL11" s="32"/>
      <c r="TM11" s="32"/>
      <c r="TN11" s="32"/>
      <c r="TO11" s="32"/>
      <c r="TP11" s="32"/>
      <c r="TQ11" s="32"/>
      <c r="TR11" s="32"/>
      <c r="TS11" s="32"/>
      <c r="TT11" s="32"/>
      <c r="TU11" s="32"/>
      <c r="TV11" s="32"/>
      <c r="TW11" s="32"/>
      <c r="TX11" s="32"/>
      <c r="TY11" s="32"/>
      <c r="TZ11" s="32"/>
      <c r="UA11" s="32"/>
      <c r="UB11" s="32"/>
      <c r="UC11" s="32"/>
      <c r="UD11" s="32"/>
      <c r="UE11" s="32"/>
      <c r="UF11" s="32"/>
      <c r="UG11" s="32"/>
      <c r="UH11" s="32"/>
      <c r="UI11" s="32"/>
      <c r="UJ11" s="32"/>
      <c r="UK11" s="32"/>
      <c r="UL11" s="32"/>
      <c r="UM11" s="32"/>
      <c r="UN11" s="32"/>
      <c r="UO11" s="32"/>
      <c r="UP11" s="32"/>
      <c r="UQ11" s="32"/>
      <c r="UR11" s="32"/>
      <c r="US11" s="32"/>
      <c r="UT11" s="32"/>
      <c r="UU11" s="32"/>
      <c r="UV11" s="32"/>
      <c r="UW11" s="32"/>
      <c r="UX11" s="32"/>
      <c r="UY11" s="32"/>
      <c r="UZ11" s="32"/>
      <c r="VA11" s="32"/>
      <c r="VB11" s="32"/>
      <c r="VC11" s="32"/>
      <c r="VD11" s="32"/>
      <c r="VE11" s="32"/>
      <c r="VF11" s="32"/>
      <c r="VG11" s="32"/>
      <c r="VH11" s="32"/>
      <c r="VI11" s="32"/>
      <c r="VJ11" s="32"/>
      <c r="VK11" s="32"/>
      <c r="VL11" s="32"/>
      <c r="VM11" s="32"/>
      <c r="VN11" s="32"/>
      <c r="VO11" s="32"/>
      <c r="VP11" s="32"/>
      <c r="VQ11" s="32"/>
      <c r="VR11" s="32"/>
      <c r="VS11" s="32"/>
      <c r="VT11" s="32"/>
      <c r="VU11" s="32"/>
      <c r="VV11" s="32"/>
      <c r="VW11" s="32"/>
      <c r="VX11" s="32"/>
      <c r="VY11" s="32"/>
      <c r="VZ11" s="32"/>
      <c r="WA11" s="32"/>
      <c r="WB11" s="32"/>
      <c r="WC11" s="32"/>
      <c r="WD11" s="32"/>
      <c r="WE11" s="32"/>
      <c r="WF11" s="32"/>
      <c r="WG11" s="32"/>
      <c r="WH11" s="32"/>
      <c r="WI11" s="32"/>
      <c r="WJ11" s="32"/>
      <c r="WK11" s="32"/>
      <c r="WL11" s="32"/>
      <c r="WM11" s="32"/>
      <c r="WN11" s="32"/>
      <c r="WO11" s="32"/>
      <c r="WP11" s="32"/>
      <c r="WQ11" s="32"/>
      <c r="WR11" s="32"/>
      <c r="WS11" s="32"/>
      <c r="WT11" s="32"/>
      <c r="WU11" s="32"/>
      <c r="WV11" s="32"/>
      <c r="WW11" s="32"/>
      <c r="WX11" s="32"/>
      <c r="WY11" s="32"/>
      <c r="WZ11" s="32"/>
      <c r="XA11" s="32"/>
      <c r="XB11" s="32"/>
      <c r="XC11" s="32"/>
      <c r="XD11" s="32"/>
      <c r="XE11" s="32"/>
      <c r="XF11" s="32"/>
      <c r="XG11" s="32"/>
      <c r="XH11" s="32"/>
      <c r="XI11" s="32"/>
      <c r="XJ11" s="32"/>
      <c r="XK11" s="32"/>
      <c r="XL11" s="32"/>
      <c r="XM11" s="32"/>
      <c r="XN11" s="32"/>
      <c r="XO11" s="32"/>
      <c r="XP11" s="32"/>
      <c r="XQ11" s="32"/>
      <c r="XR11" s="32"/>
      <c r="XS11" s="32"/>
      <c r="XT11" s="32"/>
      <c r="XU11" s="32"/>
      <c r="XV11" s="32"/>
      <c r="XW11" s="32"/>
      <c r="XX11" s="32"/>
      <c r="XY11" s="32"/>
      <c r="XZ11" s="32"/>
      <c r="YA11" s="32"/>
      <c r="YB11" s="32"/>
      <c r="YC11" s="32"/>
      <c r="YD11" s="32"/>
      <c r="YE11" s="32"/>
      <c r="YF11" s="32"/>
      <c r="YG11" s="32"/>
      <c r="YH11" s="32"/>
      <c r="YI11" s="32"/>
      <c r="YJ11" s="32"/>
      <c r="YK11" s="32"/>
      <c r="YL11" s="32"/>
      <c r="YM11" s="32"/>
      <c r="YN11" s="32"/>
      <c r="YO11" s="32"/>
      <c r="YP11" s="32"/>
      <c r="YQ11" s="32"/>
      <c r="YR11" s="32"/>
      <c r="YS11" s="32"/>
      <c r="YT11" s="32"/>
      <c r="YU11" s="32"/>
      <c r="YV11" s="32"/>
      <c r="YW11" s="32"/>
      <c r="YX11" s="32"/>
      <c r="YY11" s="32"/>
      <c r="YZ11" s="32"/>
      <c r="ZA11" s="32"/>
      <c r="ZB11" s="32"/>
      <c r="ZC11" s="32"/>
      <c r="ZD11" s="32"/>
      <c r="ZE11" s="32"/>
      <c r="ZF11" s="32"/>
      <c r="ZG11" s="32"/>
      <c r="ZH11" s="32"/>
      <c r="ZI11" s="32"/>
      <c r="ZJ11" s="32"/>
      <c r="ZK11" s="32"/>
      <c r="ZL11" s="32"/>
      <c r="ZM11" s="32"/>
      <c r="ZN11" s="32"/>
      <c r="ZO11" s="32"/>
      <c r="ZP11" s="32"/>
      <c r="ZQ11" s="32"/>
      <c r="ZR11" s="32"/>
      <c r="ZS11" s="32"/>
      <c r="ZT11" s="32"/>
      <c r="ZU11" s="32"/>
      <c r="ZV11" s="32"/>
      <c r="ZW11" s="32"/>
      <c r="ZX11" s="32"/>
      <c r="ZY11" s="32"/>
      <c r="ZZ11" s="32"/>
      <c r="AAA11" s="32"/>
      <c r="AAB11" s="32"/>
      <c r="AAC11" s="32"/>
      <c r="AAD11" s="32"/>
      <c r="AAE11" s="32"/>
      <c r="AAF11" s="32"/>
      <c r="AAG11" s="32"/>
      <c r="AAH11" s="32"/>
      <c r="AAI11" s="32"/>
      <c r="AAJ11" s="32"/>
      <c r="AAK11" s="32"/>
      <c r="AAL11" s="32"/>
      <c r="AAM11" s="32"/>
      <c r="AAN11" s="32"/>
      <c r="AAO11" s="32"/>
      <c r="AAP11" s="32"/>
      <c r="AAQ11" s="32"/>
      <c r="AAR11" s="32"/>
      <c r="AAS11" s="32"/>
      <c r="AAT11" s="32"/>
      <c r="AAU11" s="32"/>
      <c r="AAV11" s="32"/>
      <c r="AAW11" s="32"/>
      <c r="AAX11" s="32"/>
      <c r="AAY11" s="32"/>
      <c r="AAZ11" s="32"/>
      <c r="ABA11" s="32"/>
      <c r="ABB11" s="32"/>
      <c r="ABC11" s="32"/>
      <c r="ABD11" s="32"/>
      <c r="ABE11" s="32"/>
      <c r="ABF11" s="32"/>
      <c r="ABG11" s="32"/>
      <c r="ABH11" s="32"/>
      <c r="ABI11" s="32"/>
      <c r="ABJ11" s="32"/>
      <c r="ABK11" s="32"/>
      <c r="ABL11" s="32"/>
      <c r="ABM11" s="32"/>
      <c r="ABN11" s="32"/>
      <c r="ABO11" s="32"/>
      <c r="ABP11" s="32"/>
      <c r="ABQ11" s="32"/>
      <c r="ABR11" s="32"/>
      <c r="ABS11" s="32"/>
      <c r="ABT11" s="32"/>
      <c r="ABU11" s="32"/>
      <c r="ABV11" s="32"/>
      <c r="ABW11" s="32"/>
      <c r="ABX11" s="32"/>
      <c r="ABY11" s="32"/>
      <c r="ABZ11" s="32"/>
      <c r="ACA11" s="32"/>
      <c r="ACB11" s="32"/>
      <c r="ACC11" s="32"/>
      <c r="ACD11" s="32"/>
      <c r="ACE11" s="32"/>
      <c r="ACF11" s="32"/>
      <c r="ACG11" s="32"/>
      <c r="ACH11" s="32"/>
      <c r="ACI11" s="32"/>
      <c r="ACJ11" s="32"/>
      <c r="ACK11" s="32"/>
      <c r="ACL11" s="32"/>
      <c r="ACM11" s="32"/>
      <c r="ACN11" s="32"/>
      <c r="ACO11" s="32"/>
      <c r="ACP11" s="32"/>
      <c r="ACQ11" s="32"/>
      <c r="ACR11" s="32"/>
      <c r="ACS11" s="32"/>
      <c r="ACT11" s="32"/>
      <c r="ACU11" s="32"/>
      <c r="ACV11" s="32"/>
      <c r="ACW11" s="32"/>
      <c r="ACX11" s="32"/>
      <c r="ACY11" s="32"/>
      <c r="ACZ11" s="32"/>
      <c r="ADA11" s="32"/>
      <c r="ADB11" s="32"/>
      <c r="ADC11" s="32"/>
      <c r="ADD11" s="32"/>
      <c r="ADE11" s="32"/>
      <c r="ADF11" s="32"/>
      <c r="ADG11" s="32"/>
      <c r="ADH11" s="32"/>
      <c r="ADI11" s="32"/>
      <c r="ADJ11" s="32"/>
      <c r="ADK11" s="32"/>
      <c r="ADL11" s="32"/>
      <c r="ADM11" s="32"/>
      <c r="ADN11" s="32"/>
      <c r="ADO11" s="32"/>
      <c r="ADP11" s="32"/>
      <c r="ADQ11" s="32"/>
      <c r="ADR11" s="32"/>
      <c r="ADS11" s="32"/>
      <c r="ADT11" s="32"/>
      <c r="ADU11" s="32"/>
      <c r="ADV11" s="32"/>
      <c r="ADW11" s="32"/>
      <c r="ADX11" s="32"/>
      <c r="ADY11" s="32"/>
      <c r="ADZ11" s="32"/>
      <c r="AEA11" s="32"/>
      <c r="AEB11" s="32"/>
      <c r="AEC11" s="32"/>
      <c r="AED11" s="32"/>
      <c r="AEE11" s="32"/>
      <c r="AEF11" s="32"/>
      <c r="AEG11" s="32"/>
      <c r="AEH11" s="32"/>
      <c r="AEI11" s="32"/>
      <c r="AEJ11" s="32"/>
      <c r="AEK11" s="32"/>
      <c r="AEL11" s="32"/>
      <c r="AEM11" s="32"/>
      <c r="AEN11" s="32"/>
      <c r="AEO11" s="32"/>
      <c r="AEP11" s="32"/>
      <c r="AEQ11" s="32"/>
      <c r="AER11" s="32"/>
      <c r="AES11" s="32"/>
      <c r="AET11" s="32"/>
      <c r="AEU11" s="32"/>
      <c r="AEV11" s="32"/>
      <c r="AEW11" s="32"/>
      <c r="AEX11" s="32"/>
      <c r="AEY11" s="32"/>
      <c r="AEZ11" s="32"/>
      <c r="AFA11" s="32"/>
      <c r="AFB11" s="32"/>
      <c r="AFC11" s="32"/>
      <c r="AFD11" s="32"/>
      <c r="AFE11" s="32"/>
      <c r="AFF11" s="32"/>
      <c r="AFG11" s="32"/>
      <c r="AFH11" s="32"/>
      <c r="AFI11" s="32"/>
      <c r="AFJ11" s="32"/>
      <c r="AFK11" s="32"/>
      <c r="AFL11" s="32"/>
      <c r="AFM11" s="32"/>
      <c r="AFN11" s="32"/>
      <c r="AFO11" s="32"/>
      <c r="AFP11" s="32"/>
      <c r="AFQ11" s="32"/>
      <c r="AFR11" s="32"/>
      <c r="AFS11" s="32"/>
      <c r="AFT11" s="32"/>
      <c r="AFU11" s="32"/>
      <c r="AFV11" s="32"/>
      <c r="AFW11" s="32"/>
      <c r="AFX11" s="32"/>
      <c r="AFY11" s="32"/>
      <c r="AFZ11" s="32"/>
      <c r="AGA11" s="32"/>
      <c r="AGB11" s="32"/>
      <c r="AGC11" s="32"/>
      <c r="AGD11" s="32"/>
      <c r="AGE11" s="32"/>
      <c r="AGF11" s="32"/>
      <c r="AGG11" s="32"/>
      <c r="AGH11" s="32"/>
      <c r="AGI11" s="32"/>
      <c r="AGJ11" s="32"/>
      <c r="AGK11" s="32"/>
      <c r="AGL11" s="32"/>
      <c r="AGM11" s="32"/>
      <c r="AGN11" s="32"/>
      <c r="AGO11" s="32"/>
      <c r="AGP11" s="32"/>
      <c r="AGQ11" s="32"/>
      <c r="AGR11" s="32"/>
      <c r="AGS11" s="32"/>
      <c r="AGT11" s="32"/>
      <c r="AGU11" s="32"/>
      <c r="AGV11" s="32"/>
      <c r="AGW11" s="32"/>
      <c r="AGX11" s="32"/>
      <c r="AGY11" s="32"/>
      <c r="AGZ11" s="32"/>
      <c r="AHA11" s="32"/>
      <c r="AHB11" s="32"/>
      <c r="AHC11" s="32"/>
      <c r="AHD11" s="32"/>
      <c r="AHE11" s="32"/>
      <c r="AHF11" s="32"/>
      <c r="AHG11" s="32"/>
      <c r="AHH11" s="32"/>
      <c r="AHI11" s="32"/>
      <c r="AHJ11" s="32"/>
      <c r="AHK11" s="32"/>
      <c r="AHL11" s="32"/>
      <c r="AHM11" s="32"/>
      <c r="AHN11" s="32"/>
      <c r="AHO11" s="32"/>
      <c r="AHP11" s="32"/>
      <c r="AHQ11" s="32"/>
      <c r="AHR11" s="32"/>
      <c r="AHS11" s="32"/>
      <c r="AHT11" s="32"/>
      <c r="AHU11" s="32"/>
      <c r="AHV11" s="32"/>
      <c r="AHW11" s="32"/>
      <c r="AHX11" s="32"/>
      <c r="AHY11" s="32"/>
      <c r="AHZ11" s="32"/>
      <c r="AIA11" s="32"/>
      <c r="AIB11" s="32"/>
      <c r="AIC11" s="32"/>
      <c r="AID11" s="32"/>
      <c r="AIE11" s="32"/>
      <c r="AIF11" s="32"/>
      <c r="AIG11" s="32"/>
      <c r="AIH11" s="32"/>
      <c r="AII11" s="32"/>
      <c r="AIJ11" s="32"/>
      <c r="AIK11" s="32"/>
      <c r="AIL11" s="32"/>
      <c r="AIM11" s="32"/>
      <c r="AIN11" s="32"/>
      <c r="AIO11" s="32"/>
      <c r="AIP11" s="32"/>
      <c r="AIQ11" s="32"/>
      <c r="AIR11" s="32"/>
      <c r="AIS11" s="32"/>
      <c r="AIT11" s="32"/>
      <c r="AIU11" s="32"/>
      <c r="AIV11" s="32"/>
      <c r="AIW11" s="32"/>
      <c r="AIX11" s="32"/>
      <c r="AIY11" s="32"/>
      <c r="AIZ11" s="32"/>
      <c r="AJA11" s="32"/>
      <c r="AJB11" s="32"/>
      <c r="AJC11" s="32"/>
      <c r="AJD11" s="32"/>
      <c r="AJE11" s="32"/>
      <c r="AJF11" s="32"/>
      <c r="AJG11" s="32"/>
      <c r="AJH11" s="32"/>
      <c r="AJI11" s="32"/>
      <c r="AJJ11" s="32"/>
      <c r="AJK11" s="32"/>
      <c r="AJL11" s="32"/>
      <c r="AJM11" s="32"/>
      <c r="AJN11" s="32"/>
      <c r="AJO11" s="32"/>
      <c r="AJP11" s="32"/>
      <c r="AJQ11" s="32"/>
      <c r="AJR11" s="32"/>
      <c r="AJS11" s="32"/>
      <c r="AJT11" s="32"/>
      <c r="AJU11" s="32"/>
      <c r="AJV11" s="32"/>
      <c r="AJW11" s="32"/>
      <c r="AJX11" s="32"/>
      <c r="AJY11" s="32"/>
      <c r="AJZ11" s="32"/>
      <c r="AKA11" s="32"/>
      <c r="AKB11" s="32"/>
      <c r="AKC11" s="32"/>
      <c r="AKD11" s="32"/>
      <c r="AKE11" s="32"/>
      <c r="AKF11" s="32"/>
      <c r="AKG11" s="32"/>
      <c r="AKH11" s="32"/>
      <c r="AKI11" s="32"/>
      <c r="AKJ11" s="32"/>
      <c r="AKK11" s="32"/>
      <c r="AKL11" s="32"/>
      <c r="AKM11" s="32"/>
      <c r="AKN11" s="32"/>
      <c r="AKO11" s="32"/>
      <c r="AKP11" s="32"/>
      <c r="AKQ11" s="32"/>
      <c r="AKR11" s="32"/>
      <c r="AKS11" s="32"/>
      <c r="AKT11" s="32"/>
      <c r="AKU11" s="32"/>
      <c r="AKV11" s="32"/>
      <c r="AKW11" s="32"/>
      <c r="AKX11" s="32"/>
      <c r="AKY11" s="32"/>
      <c r="AKZ11" s="32"/>
      <c r="ALA11" s="32"/>
      <c r="ALB11" s="32"/>
      <c r="ALC11" s="32"/>
      <c r="ALD11" s="32"/>
      <c r="ALE11" s="32"/>
      <c r="ALF11" s="32"/>
      <c r="ALG11" s="32"/>
      <c r="ALH11" s="32"/>
      <c r="ALI11" s="32"/>
      <c r="ALJ11" s="32"/>
      <c r="ALK11" s="32"/>
      <c r="ALL11" s="32"/>
      <c r="ALM11" s="32"/>
      <c r="ALN11" s="32"/>
      <c r="ALO11" s="32"/>
      <c r="ALP11" s="32"/>
      <c r="ALQ11" s="32"/>
      <c r="ALR11" s="32"/>
      <c r="ALS11" s="32"/>
      <c r="ALT11" s="32"/>
      <c r="ALU11" s="32"/>
      <c r="ALV11" s="32"/>
      <c r="ALW11" s="32"/>
      <c r="ALX11" s="32"/>
      <c r="ALY11" s="32"/>
      <c r="ALZ11" s="32"/>
      <c r="AMA11" s="32"/>
      <c r="AMB11" s="32"/>
      <c r="AMC11" s="32"/>
      <c r="AMD11" s="32"/>
      <c r="AME11" s="32"/>
      <c r="AMF11" s="32"/>
      <c r="AMG11" s="32"/>
      <c r="AMH11" s="32"/>
      <c r="AMI11" s="32"/>
      <c r="AMJ11" s="32"/>
      <c r="AMK11" s="32"/>
      <c r="AML11" s="32"/>
      <c r="AMM11" s="32"/>
      <c r="AMN11" s="32"/>
      <c r="AMO11" s="32"/>
      <c r="AMP11" s="32"/>
      <c r="AMQ11" s="32"/>
      <c r="AMR11" s="32"/>
      <c r="AMS11" s="32"/>
      <c r="AMT11" s="32"/>
      <c r="AMU11" s="32"/>
      <c r="AMV11" s="32"/>
      <c r="AMW11" s="32"/>
      <c r="AMX11" s="32"/>
      <c r="AMY11" s="32"/>
      <c r="AMZ11" s="32"/>
      <c r="ANA11" s="32"/>
      <c r="ANB11" s="32"/>
      <c r="ANC11" s="32"/>
      <c r="AND11" s="32"/>
      <c r="ANE11" s="32"/>
      <c r="ANF11" s="32"/>
      <c r="ANG11" s="32"/>
      <c r="ANH11" s="32"/>
      <c r="ANI11" s="32"/>
      <c r="ANJ11" s="32"/>
      <c r="ANK11" s="32"/>
      <c r="ANL11" s="32"/>
      <c r="ANM11" s="32"/>
      <c r="ANN11" s="32"/>
      <c r="ANO11" s="32"/>
      <c r="ANP11" s="32"/>
      <c r="ANQ11" s="32"/>
      <c r="ANR11" s="32"/>
      <c r="ANS11" s="32"/>
      <c r="ANT11" s="32"/>
      <c r="ANU11" s="32"/>
      <c r="ANV11" s="32"/>
      <c r="ANW11" s="32"/>
      <c r="ANX11" s="32"/>
      <c r="ANY11" s="32"/>
      <c r="ANZ11" s="32"/>
      <c r="AOA11" s="32"/>
      <c r="AOB11" s="32"/>
      <c r="AOC11" s="32"/>
      <c r="AOD11" s="32"/>
      <c r="AOE11" s="32"/>
      <c r="AOF11" s="32"/>
      <c r="AOG11" s="32"/>
      <c r="AOH11" s="32"/>
      <c r="AOI11" s="32"/>
      <c r="AOJ11" s="32"/>
      <c r="AOK11" s="32"/>
      <c r="AOL11" s="32"/>
      <c r="AOM11" s="32"/>
      <c r="AON11" s="32"/>
      <c r="AOO11" s="32"/>
      <c r="AOP11" s="32"/>
      <c r="AOQ11" s="32"/>
      <c r="AOR11" s="32"/>
      <c r="AOS11" s="32"/>
      <c r="AOT11" s="32"/>
      <c r="AOU11" s="32"/>
      <c r="AOV11" s="32"/>
      <c r="AOW11" s="32"/>
      <c r="AOX11" s="32"/>
      <c r="AOY11" s="32"/>
      <c r="AOZ11" s="32"/>
      <c r="APA11" s="32"/>
      <c r="APB11" s="32"/>
      <c r="APC11" s="32"/>
      <c r="APD11" s="32"/>
      <c r="APE11" s="32"/>
      <c r="APF11" s="32"/>
      <c r="APG11" s="32"/>
      <c r="APH11" s="32"/>
      <c r="API11" s="32"/>
      <c r="APJ11" s="32"/>
      <c r="APK11" s="32"/>
      <c r="APL11" s="32"/>
      <c r="APM11" s="32"/>
      <c r="APN11" s="32"/>
      <c r="APO11" s="32"/>
      <c r="APP11" s="32"/>
      <c r="APQ11" s="32"/>
      <c r="APR11" s="32"/>
      <c r="APS11" s="32"/>
      <c r="APT11" s="32"/>
      <c r="APU11" s="32"/>
      <c r="APV11" s="32"/>
      <c r="APW11" s="32"/>
      <c r="APX11" s="32"/>
      <c r="APY11" s="32"/>
      <c r="APZ11" s="32"/>
      <c r="AQA11" s="32"/>
      <c r="AQB11" s="32"/>
      <c r="AQC11" s="32"/>
      <c r="AQD11" s="32"/>
      <c r="AQE11" s="32"/>
      <c r="AQF11" s="32"/>
      <c r="AQG11" s="32"/>
      <c r="AQH11" s="32"/>
      <c r="AQI11" s="32"/>
      <c r="AQJ11" s="32"/>
      <c r="AQK11" s="32"/>
      <c r="AQL11" s="32"/>
      <c r="AQM11" s="32"/>
      <c r="AQN11" s="32"/>
      <c r="AQO11" s="32"/>
      <c r="AQP11" s="32"/>
      <c r="AQQ11" s="32"/>
      <c r="AQR11" s="32"/>
      <c r="AQS11" s="32"/>
      <c r="AQT11" s="32"/>
      <c r="AQU11" s="32"/>
      <c r="AQV11" s="32"/>
      <c r="AQW11" s="32"/>
      <c r="AQX11" s="32"/>
      <c r="AQY11" s="32"/>
      <c r="AQZ11" s="32"/>
      <c r="ARA11" s="32"/>
      <c r="ARB11" s="32"/>
      <c r="ARC11" s="32"/>
      <c r="ARD11" s="32"/>
      <c r="ARE11" s="32"/>
      <c r="ARF11" s="32"/>
      <c r="ARG11" s="32"/>
      <c r="ARH11" s="32"/>
      <c r="ARI11" s="32"/>
      <c r="ARJ11" s="32"/>
      <c r="ARK11" s="32"/>
      <c r="ARL11" s="32"/>
      <c r="ARM11" s="32"/>
      <c r="ARN11" s="32"/>
      <c r="ARO11" s="32"/>
      <c r="ARP11" s="32"/>
      <c r="ARQ11" s="32"/>
      <c r="ARR11" s="32"/>
      <c r="ARS11" s="32"/>
      <c r="ART11" s="32"/>
      <c r="ARU11" s="32"/>
      <c r="ARV11" s="32"/>
      <c r="ARW11" s="32"/>
      <c r="ARX11" s="32"/>
      <c r="ARY11" s="32"/>
      <c r="ARZ11" s="32"/>
      <c r="ASA11" s="32"/>
      <c r="ASB11" s="32"/>
      <c r="ASC11" s="32"/>
      <c r="ASD11" s="32"/>
      <c r="ASE11" s="32"/>
      <c r="ASF11" s="32"/>
      <c r="ASG11" s="32"/>
      <c r="ASH11" s="32"/>
      <c r="ASI11" s="32"/>
      <c r="ASJ11" s="32"/>
      <c r="ASK11" s="32"/>
      <c r="ASL11" s="32"/>
      <c r="ASM11" s="32"/>
      <c r="ASN11" s="32"/>
      <c r="ASO11" s="32"/>
      <c r="ASP11" s="32"/>
      <c r="ASQ11" s="32"/>
      <c r="ASR11" s="32"/>
      <c r="ASS11" s="32"/>
      <c r="AST11" s="32"/>
      <c r="ASU11" s="32"/>
      <c r="ASV11" s="32"/>
      <c r="ASW11" s="32"/>
      <c r="ASX11" s="32"/>
      <c r="ASY11" s="32"/>
      <c r="ASZ11" s="32"/>
      <c r="ATA11" s="32"/>
      <c r="ATB11" s="32"/>
      <c r="ATC11" s="32"/>
      <c r="ATD11" s="32"/>
      <c r="ATE11" s="32"/>
      <c r="ATF11" s="32"/>
      <c r="ATG11" s="32"/>
      <c r="ATH11" s="32"/>
      <c r="ATI11" s="32"/>
      <c r="ATJ11" s="32"/>
      <c r="ATK11" s="32"/>
      <c r="ATL11" s="32"/>
      <c r="ATM11" s="32"/>
      <c r="ATN11" s="32"/>
      <c r="ATO11" s="32"/>
      <c r="ATP11" s="32"/>
      <c r="ATQ11" s="32"/>
      <c r="ATR11" s="32"/>
      <c r="ATS11" s="32"/>
      <c r="ATT11" s="32"/>
      <c r="ATU11" s="32"/>
      <c r="ATV11" s="32"/>
      <c r="ATW11" s="32"/>
      <c r="ATX11" s="32"/>
      <c r="ATY11" s="32"/>
      <c r="ATZ11" s="32"/>
      <c r="AUA11" s="32"/>
      <c r="AUB11" s="32"/>
      <c r="AUC11" s="32"/>
      <c r="AUD11" s="32"/>
      <c r="AUE11" s="32"/>
      <c r="AUF11" s="32"/>
      <c r="AUG11" s="32"/>
      <c r="AUH11" s="32"/>
      <c r="AUI11" s="32"/>
      <c r="AUJ11" s="32"/>
      <c r="AUK11" s="32"/>
      <c r="AUL11" s="32"/>
      <c r="AUM11" s="32"/>
      <c r="AUN11" s="32"/>
      <c r="AUO11" s="32"/>
      <c r="AUP11" s="32"/>
      <c r="AUQ11" s="32"/>
      <c r="AUR11" s="32"/>
      <c r="AUS11" s="32"/>
      <c r="AUT11" s="32"/>
      <c r="AUU11" s="32"/>
      <c r="AUV11" s="32"/>
      <c r="AUW11" s="32"/>
      <c r="AUX11" s="32"/>
      <c r="AUY11" s="32"/>
      <c r="AUZ11" s="32"/>
      <c r="AVA11" s="32"/>
      <c r="AVB11" s="32"/>
      <c r="AVC11" s="32"/>
      <c r="AVD11" s="32"/>
      <c r="AVE11" s="32"/>
      <c r="AVF11" s="32"/>
      <c r="AVG11" s="32"/>
      <c r="AVH11" s="32"/>
      <c r="AVI11" s="32"/>
      <c r="AVJ11" s="32"/>
      <c r="AVK11" s="32"/>
      <c r="AVL11" s="32"/>
      <c r="AVM11" s="32"/>
      <c r="AVN11" s="32"/>
      <c r="AVO11" s="32"/>
      <c r="AVP11" s="32"/>
      <c r="AVQ11" s="32"/>
      <c r="AVR11" s="32"/>
      <c r="AVS11" s="32"/>
      <c r="AVT11" s="32"/>
      <c r="AVU11" s="32"/>
      <c r="AVV11" s="32"/>
      <c r="AVW11" s="32"/>
      <c r="AVX11" s="32"/>
      <c r="AVY11" s="32"/>
      <c r="AVZ11" s="32"/>
      <c r="AWA11" s="32"/>
      <c r="AWB11" s="32"/>
      <c r="AWC11" s="32"/>
      <c r="AWD11" s="32"/>
      <c r="AWE11" s="32"/>
      <c r="AWF11" s="32"/>
      <c r="AWG11" s="32"/>
      <c r="AWH11" s="32"/>
      <c r="AWI11" s="32"/>
      <c r="AWJ11" s="32"/>
      <c r="AWK11" s="32"/>
      <c r="AWL11" s="32"/>
      <c r="AWM11" s="32"/>
      <c r="AWN11" s="32"/>
      <c r="AWO11" s="32"/>
      <c r="AWP11" s="32"/>
      <c r="AWQ11" s="32"/>
      <c r="AWR11" s="32"/>
      <c r="AWS11" s="32"/>
      <c r="AWT11" s="32"/>
      <c r="AWU11" s="32"/>
      <c r="AWV11" s="32"/>
      <c r="AWW11" s="32"/>
      <c r="AWX11" s="32"/>
      <c r="AWY11" s="32"/>
      <c r="AWZ11" s="32"/>
      <c r="AXA11" s="32"/>
      <c r="AXB11" s="32"/>
      <c r="AXC11" s="32"/>
      <c r="AXD11" s="32"/>
      <c r="AXE11" s="32"/>
      <c r="AXF11" s="32"/>
      <c r="AXG11" s="32"/>
      <c r="AXH11" s="32"/>
      <c r="AXI11" s="32"/>
      <c r="AXJ11" s="32"/>
      <c r="AXK11" s="32"/>
      <c r="AXL11" s="32"/>
      <c r="AXM11" s="32"/>
      <c r="AXN11" s="32"/>
      <c r="AXO11" s="32"/>
      <c r="AXP11" s="32"/>
      <c r="AXQ11" s="32"/>
      <c r="AXR11" s="32"/>
      <c r="AXS11" s="32"/>
      <c r="AXT11" s="32"/>
      <c r="AXU11" s="32"/>
      <c r="AXV11" s="32"/>
      <c r="AXW11" s="32"/>
      <c r="AXX11" s="32"/>
      <c r="AXY11" s="32"/>
      <c r="AXZ11" s="32"/>
      <c r="AYA11" s="32"/>
      <c r="AYB11" s="32"/>
      <c r="AYC11" s="32"/>
      <c r="AYD11" s="32"/>
      <c r="AYE11" s="32"/>
      <c r="AYF11" s="32"/>
      <c r="AYG11" s="32"/>
      <c r="AYH11" s="32"/>
      <c r="AYI11" s="32"/>
      <c r="AYJ11" s="32"/>
      <c r="AYK11" s="32"/>
      <c r="AYL11" s="32"/>
      <c r="AYM11" s="32"/>
    </row>
    <row r="12" spans="1:1339" s="27" customFormat="1" ht="15.75" x14ac:dyDescent="0.2">
      <c r="A12" s="77" t="s">
        <v>611</v>
      </c>
      <c r="B12" s="49"/>
      <c r="C12" s="43"/>
      <c r="D12" s="43">
        <v>0</v>
      </c>
      <c r="E12" s="43"/>
      <c r="F12" s="43">
        <v>0</v>
      </c>
      <c r="G12" s="43">
        <v>5</v>
      </c>
      <c r="H12" s="73">
        <v>5</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row>
    <row r="13" spans="1:1339" s="27" customFormat="1" ht="15.75" x14ac:dyDescent="0.2">
      <c r="A13" s="53" t="s">
        <v>612</v>
      </c>
      <c r="B13" s="50"/>
      <c r="C13" s="44"/>
      <c r="D13" s="44">
        <v>1</v>
      </c>
      <c r="E13" s="44"/>
      <c r="F13" s="44">
        <v>0</v>
      </c>
      <c r="G13" s="44">
        <v>23</v>
      </c>
      <c r="H13" s="74">
        <v>24</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row>
    <row r="14" spans="1:1339" s="27" customFormat="1" ht="15.75" x14ac:dyDescent="0.2">
      <c r="A14" s="53" t="s">
        <v>613</v>
      </c>
      <c r="B14" s="50"/>
      <c r="C14" s="44"/>
      <c r="D14" s="44">
        <v>0</v>
      </c>
      <c r="E14" s="44"/>
      <c r="F14" s="44">
        <v>5</v>
      </c>
      <c r="G14" s="44">
        <v>15</v>
      </c>
      <c r="H14" s="74">
        <v>20</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row>
    <row r="15" spans="1:1339" s="27" customFormat="1" ht="15.75" x14ac:dyDescent="0.2">
      <c r="A15" s="53" t="s">
        <v>614</v>
      </c>
      <c r="B15" s="50"/>
      <c r="C15" s="44"/>
      <c r="D15" s="44">
        <v>0</v>
      </c>
      <c r="E15" s="44"/>
      <c r="F15" s="44">
        <v>2</v>
      </c>
      <c r="G15" s="44">
        <v>1</v>
      </c>
      <c r="H15" s="74">
        <v>3</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row>
    <row r="16" spans="1:1339" ht="16.5" thickBot="1" x14ac:dyDescent="0.25">
      <c r="A16" s="54" t="s">
        <v>615</v>
      </c>
      <c r="B16" s="51"/>
      <c r="C16" s="45"/>
      <c r="D16" s="45">
        <v>1</v>
      </c>
      <c r="E16" s="45"/>
      <c r="F16" s="45">
        <v>0</v>
      </c>
      <c r="G16" s="45">
        <v>2</v>
      </c>
      <c r="H16" s="75">
        <v>3</v>
      </c>
    </row>
    <row r="17" spans="1:8" ht="16.5" thickBot="1" x14ac:dyDescent="0.25">
      <c r="A17" s="70" t="s">
        <v>617</v>
      </c>
      <c r="B17" s="61"/>
      <c r="C17" s="62"/>
      <c r="D17" s="62">
        <v>0</v>
      </c>
      <c r="E17" s="62"/>
      <c r="F17" s="62">
        <v>0</v>
      </c>
      <c r="G17" s="62">
        <v>5</v>
      </c>
      <c r="H17" s="63">
        <v>5</v>
      </c>
    </row>
    <row r="18" spans="1:8" ht="16.5" thickBot="1" x14ac:dyDescent="0.25">
      <c r="A18" s="70" t="s">
        <v>618</v>
      </c>
      <c r="B18" s="64"/>
      <c r="C18" s="65"/>
      <c r="D18" s="65">
        <v>1</v>
      </c>
      <c r="E18" s="65"/>
      <c r="F18" s="65">
        <v>0</v>
      </c>
      <c r="G18" s="65">
        <v>23</v>
      </c>
      <c r="H18" s="66">
        <v>24</v>
      </c>
    </row>
    <row r="19" spans="1:8" ht="16.5" thickBot="1" x14ac:dyDescent="0.25">
      <c r="A19" s="70" t="s">
        <v>619</v>
      </c>
      <c r="B19" s="64"/>
      <c r="C19" s="65"/>
      <c r="D19" s="65">
        <v>0</v>
      </c>
      <c r="E19" s="65"/>
      <c r="F19" s="65">
        <v>5</v>
      </c>
      <c r="G19" s="65">
        <v>15</v>
      </c>
      <c r="H19" s="66">
        <v>20</v>
      </c>
    </row>
    <row r="20" spans="1:8" ht="16.5" thickBot="1" x14ac:dyDescent="0.25">
      <c r="A20" s="70" t="s">
        <v>620</v>
      </c>
      <c r="B20" s="64"/>
      <c r="C20" s="65"/>
      <c r="D20" s="65">
        <v>0</v>
      </c>
      <c r="E20" s="65"/>
      <c r="F20" s="65">
        <v>2</v>
      </c>
      <c r="G20" s="65">
        <v>1</v>
      </c>
      <c r="H20" s="66">
        <v>3</v>
      </c>
    </row>
    <row r="21" spans="1:8" ht="16.5" thickBot="1" x14ac:dyDescent="0.25">
      <c r="A21" s="70" t="s">
        <v>621</v>
      </c>
      <c r="B21" s="67"/>
      <c r="C21" s="68"/>
      <c r="D21" s="68">
        <v>1</v>
      </c>
      <c r="E21" s="68"/>
      <c r="F21" s="68">
        <v>0</v>
      </c>
      <c r="G21" s="68">
        <v>2</v>
      </c>
      <c r="H21" s="69">
        <v>3</v>
      </c>
    </row>
    <row r="23" spans="1:8" ht="13.5" thickBot="1" x14ac:dyDescent="0.25"/>
    <row r="28" spans="1:8" ht="13.5" thickBot="1" x14ac:dyDescent="0.25"/>
    <row r="29" spans="1:8" ht="13.5" thickBot="1" x14ac:dyDescent="0.25"/>
    <row r="34" ht="13.5" thickBot="1" x14ac:dyDescent="0.25"/>
    <row r="35" ht="13.5" thickBot="1" x14ac:dyDescent="0.25"/>
    <row r="40" ht="13.5" thickBot="1" x14ac:dyDescent="0.25"/>
    <row r="41" ht="13.5" thickBot="1" x14ac:dyDescent="0.25"/>
    <row r="46" ht="13.5" thickBot="1" x14ac:dyDescent="0.25"/>
    <row r="47" ht="13.5" thickBot="1" x14ac:dyDescent="0.25"/>
    <row r="52" ht="13.5" thickBot="1" x14ac:dyDescent="0.25"/>
    <row r="53" ht="13.5" thickBot="1" x14ac:dyDescent="0.25"/>
    <row r="58" ht="13.5" thickBot="1" x14ac:dyDescent="0.25"/>
    <row r="59" ht="13.5" thickBot="1" x14ac:dyDescent="0.25"/>
    <row r="64" ht="13.5" thickBot="1" x14ac:dyDescent="0.25"/>
    <row r="65" ht="13.5" thickBot="1" x14ac:dyDescent="0.25"/>
    <row r="70" ht="13.5" thickBot="1" x14ac:dyDescent="0.25"/>
    <row r="71" ht="13.5" thickBot="1" x14ac:dyDescent="0.25"/>
    <row r="76" ht="13.5" thickBot="1" x14ac:dyDescent="0.25"/>
    <row r="77" ht="13.5" thickBot="1" x14ac:dyDescent="0.25"/>
    <row r="82" ht="13.5" thickBot="1" x14ac:dyDescent="0.25"/>
    <row r="83" ht="13.5" thickBot="1" x14ac:dyDescent="0.25"/>
    <row r="88" ht="13.5" thickBot="1" x14ac:dyDescent="0.25"/>
    <row r="89" ht="13.5" thickBot="1" x14ac:dyDescent="0.25"/>
    <row r="94" ht="13.5" thickBot="1" x14ac:dyDescent="0.25"/>
    <row r="95" ht="13.5" thickBot="1" x14ac:dyDescent="0.25"/>
    <row r="100" ht="13.5" thickBot="1" x14ac:dyDescent="0.25"/>
    <row r="101" ht="13.5" thickBot="1" x14ac:dyDescent="0.25"/>
    <row r="106" ht="13.5" thickBot="1" x14ac:dyDescent="0.25"/>
    <row r="107" ht="13.5" thickBot="1" x14ac:dyDescent="0.25"/>
    <row r="112" ht="13.5" thickBot="1" x14ac:dyDescent="0.25"/>
    <row r="113" ht="13.5" thickBot="1" x14ac:dyDescent="0.25"/>
    <row r="118" ht="13.5" thickBot="1" x14ac:dyDescent="0.25"/>
    <row r="119" ht="13.5" thickBot="1" x14ac:dyDescent="0.25"/>
    <row r="124" ht="13.5" thickBot="1" x14ac:dyDescent="0.25"/>
    <row r="125" ht="13.5" thickBot="1" x14ac:dyDescent="0.25"/>
    <row r="130" ht="13.5" thickBot="1" x14ac:dyDescent="0.25"/>
    <row r="131" ht="13.5" thickBot="1" x14ac:dyDescent="0.25"/>
    <row r="136" ht="13.5" thickBot="1" x14ac:dyDescent="0.25"/>
    <row r="137" ht="13.5" thickBot="1" x14ac:dyDescent="0.25"/>
    <row r="138" ht="13.5" thickBot="1" x14ac:dyDescent="0.25"/>
    <row r="139" ht="13.5" thickBot="1" x14ac:dyDescent="0.25"/>
    <row r="140" ht="13.5" thickBot="1" x14ac:dyDescent="0.25"/>
    <row r="141" ht="13.5" thickBot="1" x14ac:dyDescent="0.25"/>
    <row r="143" ht="13.5" thickBot="1" x14ac:dyDescent="0.25"/>
    <row r="148" ht="13.5" thickBot="1" x14ac:dyDescent="0.25"/>
    <row r="149" ht="13.5" thickBot="1" x14ac:dyDescent="0.25"/>
    <row r="154" ht="13.5" thickBot="1" x14ac:dyDescent="0.25"/>
    <row r="155" ht="13.5" thickBot="1" x14ac:dyDescent="0.25"/>
    <row r="160" ht="13.5" thickBot="1" x14ac:dyDescent="0.25"/>
    <row r="161" ht="13.5" thickBot="1" x14ac:dyDescent="0.25"/>
    <row r="166" ht="13.5" thickBot="1" x14ac:dyDescent="0.25"/>
    <row r="167" ht="13.5" thickBot="1" x14ac:dyDescent="0.25"/>
    <row r="172" ht="13.5" thickBot="1" x14ac:dyDescent="0.25"/>
    <row r="173" ht="13.5" thickBot="1" x14ac:dyDescent="0.25"/>
    <row r="178" ht="13.5" thickBot="1" x14ac:dyDescent="0.25"/>
    <row r="179" ht="13.5" thickBot="1" x14ac:dyDescent="0.25"/>
    <row r="184" ht="13.5" thickBot="1" x14ac:dyDescent="0.25"/>
    <row r="185" ht="13.5" thickBot="1" x14ac:dyDescent="0.25"/>
    <row r="190" ht="13.5" thickBot="1" x14ac:dyDescent="0.25"/>
    <row r="191" ht="13.5" thickBot="1" x14ac:dyDescent="0.25"/>
    <row r="196" ht="13.5" thickBot="1" x14ac:dyDescent="0.25"/>
    <row r="197" ht="13.5" thickBot="1" x14ac:dyDescent="0.25"/>
    <row r="202" ht="13.5" thickBot="1" x14ac:dyDescent="0.25"/>
    <row r="203" ht="13.5" thickBot="1" x14ac:dyDescent="0.25"/>
    <row r="208" ht="13.5" thickBot="1" x14ac:dyDescent="0.25"/>
    <row r="209" ht="13.5" thickBot="1" x14ac:dyDescent="0.25"/>
    <row r="214" ht="13.5" thickBot="1" x14ac:dyDescent="0.25"/>
    <row r="215" ht="13.5" thickBot="1" x14ac:dyDescent="0.25"/>
    <row r="220" ht="13.5" thickBot="1" x14ac:dyDescent="0.25"/>
    <row r="221" ht="13.5" thickBot="1" x14ac:dyDescent="0.25"/>
    <row r="226" ht="13.5" thickBot="1" x14ac:dyDescent="0.25"/>
    <row r="227" ht="13.5" thickBot="1" x14ac:dyDescent="0.25"/>
    <row r="232" ht="13.5" thickBot="1" x14ac:dyDescent="0.25"/>
    <row r="233" ht="13.5" thickBot="1" x14ac:dyDescent="0.25"/>
    <row r="239" ht="13.5" thickBot="1" x14ac:dyDescent="0.25"/>
    <row r="244" ht="13.5" thickBot="1" x14ac:dyDescent="0.25"/>
    <row r="245" ht="13.5" thickBot="1" x14ac:dyDescent="0.25"/>
    <row r="250" ht="13.5" thickBot="1" x14ac:dyDescent="0.25"/>
    <row r="251" ht="13.5" thickBot="1" x14ac:dyDescent="0.25"/>
    <row r="256" ht="13.5" thickBot="1" x14ac:dyDescent="0.25"/>
    <row r="257" ht="13.5" thickBot="1" x14ac:dyDescent="0.25"/>
    <row r="262" ht="13.5" thickBot="1" x14ac:dyDescent="0.25"/>
    <row r="263" ht="13.5" thickBot="1" x14ac:dyDescent="0.25"/>
    <row r="268" ht="13.5" thickBot="1" x14ac:dyDescent="0.25"/>
    <row r="269" ht="13.5" thickBot="1" x14ac:dyDescent="0.25"/>
    <row r="274" ht="13.5" thickBot="1" x14ac:dyDescent="0.25"/>
    <row r="275" ht="13.5" thickBot="1" x14ac:dyDescent="0.25"/>
    <row r="280" ht="13.5" thickBot="1" x14ac:dyDescent="0.25"/>
    <row r="281" ht="13.5" thickBot="1" x14ac:dyDescent="0.25"/>
    <row r="286" ht="13.5" thickBot="1" x14ac:dyDescent="0.25"/>
    <row r="287" ht="13.5" thickBot="1" x14ac:dyDescent="0.25"/>
    <row r="292" ht="13.5" thickBot="1" x14ac:dyDescent="0.25"/>
    <row r="293" ht="13.5" thickBot="1" x14ac:dyDescent="0.25"/>
    <row r="298" ht="13.5" thickBot="1" x14ac:dyDescent="0.25"/>
    <row r="299" ht="13.5" thickBot="1" x14ac:dyDescent="0.25"/>
    <row r="304" ht="13.5" thickBot="1" x14ac:dyDescent="0.25"/>
    <row r="305" ht="13.5" thickBot="1" x14ac:dyDescent="0.25"/>
    <row r="310" ht="13.5" thickBot="1" x14ac:dyDescent="0.25"/>
    <row r="311" ht="13.5" thickBot="1" x14ac:dyDescent="0.25"/>
    <row r="316" ht="13.5" thickBot="1" x14ac:dyDescent="0.25"/>
    <row r="317" ht="13.5" thickBot="1" x14ac:dyDescent="0.25"/>
    <row r="322" ht="13.5" thickBot="1" x14ac:dyDescent="0.25"/>
    <row r="323" ht="13.5" thickBot="1" x14ac:dyDescent="0.25"/>
    <row r="328" ht="13.5" thickBot="1" x14ac:dyDescent="0.25"/>
    <row r="329" ht="13.5" thickBot="1" x14ac:dyDescent="0.25"/>
    <row r="334" ht="13.5" thickBot="1" x14ac:dyDescent="0.25"/>
    <row r="335" ht="13.5" thickBot="1" x14ac:dyDescent="0.25"/>
    <row r="340" ht="13.5" thickBot="1" x14ac:dyDescent="0.25"/>
    <row r="341" ht="13.5" thickBot="1" x14ac:dyDescent="0.25"/>
    <row r="346" ht="13.5" thickBot="1" x14ac:dyDescent="0.25"/>
    <row r="347" ht="13.5" thickBot="1" x14ac:dyDescent="0.25"/>
    <row r="352" ht="13.5" thickBot="1" x14ac:dyDescent="0.25"/>
    <row r="353" ht="13.5" thickBot="1" x14ac:dyDescent="0.25"/>
    <row r="358" ht="13.5" thickBot="1" x14ac:dyDescent="0.25"/>
    <row r="359" ht="13.5" thickBot="1" x14ac:dyDescent="0.25"/>
    <row r="364" ht="13.5" thickBot="1" x14ac:dyDescent="0.25"/>
    <row r="365" ht="13.5" thickBot="1" x14ac:dyDescent="0.25"/>
    <row r="370" ht="13.5" thickBot="1" x14ac:dyDescent="0.25"/>
    <row r="371" ht="13.5" thickBot="1" x14ac:dyDescent="0.25"/>
    <row r="376" ht="13.5" thickBot="1" x14ac:dyDescent="0.25"/>
    <row r="377" ht="13.5" thickBot="1" x14ac:dyDescent="0.25"/>
    <row r="382" ht="13.5" thickBot="1" x14ac:dyDescent="0.25"/>
    <row r="383" ht="13.5" thickBot="1" x14ac:dyDescent="0.25"/>
    <row r="388" ht="13.5" thickBot="1" x14ac:dyDescent="0.25"/>
    <row r="389" ht="13.5" thickBot="1" x14ac:dyDescent="0.25"/>
    <row r="394" ht="13.5" thickBot="1" x14ac:dyDescent="0.25"/>
    <row r="395" ht="13.5" thickBot="1" x14ac:dyDescent="0.25"/>
    <row r="400" ht="13.5" thickBot="1" x14ac:dyDescent="0.25"/>
    <row r="401" ht="13.5" thickBot="1" x14ac:dyDescent="0.25"/>
    <row r="406" ht="13.5" thickBot="1" x14ac:dyDescent="0.25"/>
    <row r="407" ht="13.5" thickBot="1" x14ac:dyDescent="0.25"/>
    <row r="412" ht="13.5" thickBot="1" x14ac:dyDescent="0.25"/>
    <row r="413" ht="13.5" thickBot="1" x14ac:dyDescent="0.25"/>
    <row r="418" ht="13.5" thickBot="1" x14ac:dyDescent="0.25"/>
    <row r="419" ht="13.5" thickBot="1" x14ac:dyDescent="0.25"/>
    <row r="424" ht="13.5" thickBot="1" x14ac:dyDescent="0.25"/>
    <row r="425" ht="13.5" thickBot="1" x14ac:dyDescent="0.25"/>
    <row r="430" ht="13.5" thickBot="1" x14ac:dyDescent="0.25"/>
    <row r="431" ht="13.5" thickBot="1" x14ac:dyDescent="0.25"/>
    <row r="436" ht="13.5" thickBot="1" x14ac:dyDescent="0.25"/>
    <row r="437" ht="13.5" thickBot="1" x14ac:dyDescent="0.25"/>
    <row r="442" ht="13.5" thickBot="1" x14ac:dyDescent="0.25"/>
    <row r="443" ht="13.5" thickBot="1" x14ac:dyDescent="0.25"/>
    <row r="448" ht="13.5" thickBot="1" x14ac:dyDescent="0.25"/>
    <row r="449" ht="13.5" thickBot="1" x14ac:dyDescent="0.25"/>
    <row r="454" ht="13.5" thickBot="1" x14ac:dyDescent="0.25"/>
    <row r="455" ht="13.5" thickBot="1" x14ac:dyDescent="0.25"/>
    <row r="460" ht="13.5" thickBot="1" x14ac:dyDescent="0.25"/>
    <row r="461" ht="13.5" thickBot="1" x14ac:dyDescent="0.25"/>
    <row r="466" ht="13.5" thickBot="1" x14ac:dyDescent="0.25"/>
    <row r="467" ht="13.5" thickBot="1" x14ac:dyDescent="0.25"/>
    <row r="472" ht="13.5" thickBot="1" x14ac:dyDescent="0.25"/>
    <row r="473" ht="13.5" thickBot="1" x14ac:dyDescent="0.25"/>
    <row r="478" ht="13.5" thickBot="1" x14ac:dyDescent="0.25"/>
    <row r="479" ht="13.5" thickBot="1" x14ac:dyDescent="0.25"/>
    <row r="484" ht="13.5" thickBot="1" x14ac:dyDescent="0.25"/>
    <row r="485" ht="13.5" thickBot="1" x14ac:dyDescent="0.25"/>
    <row r="490" ht="13.5" thickBot="1" x14ac:dyDescent="0.25"/>
    <row r="491" ht="13.5" thickBot="1" x14ac:dyDescent="0.25"/>
    <row r="496" ht="13.5" thickBot="1" x14ac:dyDescent="0.25"/>
    <row r="497" ht="13.5" thickBot="1" x14ac:dyDescent="0.25"/>
    <row r="502" ht="13.5" thickBot="1" x14ac:dyDescent="0.25"/>
    <row r="503" ht="13.5" thickBot="1" x14ac:dyDescent="0.25"/>
    <row r="508" ht="13.5" thickBot="1" x14ac:dyDescent="0.25"/>
    <row r="509" ht="13.5" thickBot="1" x14ac:dyDescent="0.25"/>
    <row r="514" ht="13.5" thickBot="1" x14ac:dyDescent="0.25"/>
    <row r="515" ht="13.5" thickBot="1" x14ac:dyDescent="0.25"/>
    <row r="520" ht="13.5" thickBot="1" x14ac:dyDescent="0.25"/>
    <row r="521" ht="13.5" thickBot="1" x14ac:dyDescent="0.25"/>
    <row r="526" ht="13.5" thickBot="1" x14ac:dyDescent="0.25"/>
    <row r="527" ht="13.5" thickBot="1" x14ac:dyDescent="0.25"/>
    <row r="532" ht="13.5" thickBot="1" x14ac:dyDescent="0.25"/>
    <row r="533" ht="13.5" thickBot="1" x14ac:dyDescent="0.25"/>
    <row r="538" ht="13.5" thickBot="1" x14ac:dyDescent="0.25"/>
    <row r="539" ht="13.5" thickBot="1" x14ac:dyDescent="0.25"/>
    <row r="544" ht="13.5" thickBot="1" x14ac:dyDescent="0.25"/>
    <row r="545" ht="13.5" thickBot="1" x14ac:dyDescent="0.25"/>
    <row r="550" ht="13.5" thickBot="1" x14ac:dyDescent="0.25"/>
    <row r="551" ht="13.5" thickBot="1" x14ac:dyDescent="0.25"/>
    <row r="556" ht="13.5" thickBot="1" x14ac:dyDescent="0.25"/>
    <row r="557" ht="13.5" thickBot="1" x14ac:dyDescent="0.25"/>
    <row r="562" ht="13.5" thickBot="1" x14ac:dyDescent="0.25"/>
    <row r="563" ht="13.5" thickBot="1" x14ac:dyDescent="0.25"/>
    <row r="568" ht="13.5" thickBot="1" x14ac:dyDescent="0.25"/>
    <row r="569" ht="13.5" thickBot="1" x14ac:dyDescent="0.25"/>
    <row r="574" ht="13.5" thickBot="1" x14ac:dyDescent="0.25"/>
    <row r="575" ht="13.5" thickBot="1" x14ac:dyDescent="0.25"/>
    <row r="580" ht="13.5" thickBot="1" x14ac:dyDescent="0.25"/>
    <row r="581" ht="13.5" thickBot="1" x14ac:dyDescent="0.25"/>
    <row r="586" ht="13.5" thickBot="1" x14ac:dyDescent="0.25"/>
    <row r="587" ht="13.5" thickBot="1" x14ac:dyDescent="0.25"/>
    <row r="592" ht="13.5" thickBot="1" x14ac:dyDescent="0.25"/>
    <row r="593" ht="13.5" thickBot="1" x14ac:dyDescent="0.25"/>
    <row r="598" ht="13.5" thickBot="1" x14ac:dyDescent="0.25"/>
    <row r="599" ht="13.5" thickBot="1" x14ac:dyDescent="0.25"/>
    <row r="604" ht="13.5" thickBot="1" x14ac:dyDescent="0.25"/>
    <row r="605" ht="13.5" thickBot="1" x14ac:dyDescent="0.25"/>
    <row r="610" ht="13.5" thickBot="1" x14ac:dyDescent="0.25"/>
    <row r="611" ht="13.5" thickBot="1" x14ac:dyDescent="0.25"/>
    <row r="616" ht="13.5" thickBot="1" x14ac:dyDescent="0.25"/>
    <row r="617" ht="13.5" thickBot="1" x14ac:dyDescent="0.25"/>
    <row r="622" ht="13.5" thickBot="1" x14ac:dyDescent="0.25"/>
    <row r="623" ht="13.5" thickBot="1" x14ac:dyDescent="0.25"/>
    <row r="628" ht="13.5" thickBot="1" x14ac:dyDescent="0.25"/>
    <row r="629" ht="13.5" thickBot="1" x14ac:dyDescent="0.25"/>
    <row r="634" ht="13.5" thickBot="1" x14ac:dyDescent="0.25"/>
    <row r="635" ht="13.5" thickBot="1" x14ac:dyDescent="0.25"/>
    <row r="640" ht="13.5" thickBot="1" x14ac:dyDescent="0.25"/>
    <row r="641" ht="13.5" thickBot="1" x14ac:dyDescent="0.25"/>
    <row r="642" ht="13.5" thickBot="1" x14ac:dyDescent="0.25"/>
    <row r="643" ht="13.5" thickBot="1" x14ac:dyDescent="0.25"/>
    <row r="644" ht="13.5" thickBot="1" x14ac:dyDescent="0.25"/>
    <row r="645" ht="13.5" thickBot="1" x14ac:dyDescent="0.25"/>
    <row r="647" ht="13.5" thickBot="1" x14ac:dyDescent="0.25"/>
    <row r="648" ht="13.5" thickBot="1" x14ac:dyDescent="0.25"/>
    <row r="649" ht="13.5" thickBot="1" x14ac:dyDescent="0.25"/>
    <row r="650" ht="13.5" thickBot="1" x14ac:dyDescent="0.25"/>
    <row r="651" ht="13.5" thickBot="1" x14ac:dyDescent="0.25"/>
    <row r="653" ht="13.5" thickBot="1" x14ac:dyDescent="0.25"/>
    <row r="658" ht="13.5" thickBot="1" x14ac:dyDescent="0.25"/>
    <row r="659" ht="13.5" thickBot="1" x14ac:dyDescent="0.25"/>
    <row r="664" ht="13.5" thickBot="1" x14ac:dyDescent="0.25"/>
    <row r="665" ht="13.5" thickBot="1" x14ac:dyDescent="0.25"/>
    <row r="670" ht="13.5" thickBot="1" x14ac:dyDescent="0.25"/>
    <row r="671" ht="13.5" thickBot="1" x14ac:dyDescent="0.25"/>
    <row r="676" ht="13.5" thickBot="1" x14ac:dyDescent="0.25"/>
    <row r="677" ht="13.5" thickBot="1" x14ac:dyDescent="0.25"/>
    <row r="682" ht="13.5" thickBot="1" x14ac:dyDescent="0.25"/>
    <row r="683" ht="13.5" thickBot="1" x14ac:dyDescent="0.25"/>
    <row r="688" ht="13.5" thickBot="1" x14ac:dyDescent="0.25"/>
    <row r="689" ht="13.5" thickBot="1" x14ac:dyDescent="0.25"/>
    <row r="694" ht="13.5" thickBot="1" x14ac:dyDescent="0.25"/>
    <row r="695" ht="13.5" thickBot="1" x14ac:dyDescent="0.25"/>
    <row r="700" ht="13.5" thickBot="1" x14ac:dyDescent="0.25"/>
    <row r="701" ht="13.5" thickBot="1" x14ac:dyDescent="0.25"/>
    <row r="706" ht="13.5" thickBot="1" x14ac:dyDescent="0.25"/>
    <row r="707" ht="13.5" thickBot="1" x14ac:dyDescent="0.25"/>
    <row r="712" ht="13.5" thickBot="1" x14ac:dyDescent="0.25"/>
    <row r="713" ht="13.5" thickBot="1" x14ac:dyDescent="0.25"/>
    <row r="718" ht="13.5" thickBot="1" x14ac:dyDescent="0.25"/>
    <row r="719" ht="13.5" thickBot="1" x14ac:dyDescent="0.25"/>
    <row r="724" ht="13.5" thickBot="1" x14ac:dyDescent="0.25"/>
    <row r="725" ht="13.5" thickBot="1" x14ac:dyDescent="0.25"/>
    <row r="730" ht="13.5" thickBot="1" x14ac:dyDescent="0.25"/>
    <row r="731" ht="13.5" thickBot="1" x14ac:dyDescent="0.25"/>
    <row r="736" ht="13.5" thickBot="1" x14ac:dyDescent="0.25"/>
    <row r="737" ht="13.5" thickBot="1" x14ac:dyDescent="0.25"/>
    <row r="742" ht="13.5" thickBot="1" x14ac:dyDescent="0.25"/>
    <row r="743" ht="13.5" thickBot="1" x14ac:dyDescent="0.25"/>
    <row r="748" ht="13.5" thickBot="1" x14ac:dyDescent="0.25"/>
    <row r="749" ht="13.5" thickBot="1" x14ac:dyDescent="0.25"/>
    <row r="754" ht="13.5" thickBot="1" x14ac:dyDescent="0.25"/>
    <row r="755" ht="13.5" thickBot="1" x14ac:dyDescent="0.25"/>
    <row r="760" ht="13.5" thickBot="1" x14ac:dyDescent="0.25"/>
    <row r="761" ht="13.5" thickBot="1" x14ac:dyDescent="0.25"/>
    <row r="766" ht="13.5" thickBot="1" x14ac:dyDescent="0.25"/>
    <row r="767" ht="13.5" thickBot="1" x14ac:dyDescent="0.25"/>
    <row r="772" ht="13.5" thickBot="1" x14ac:dyDescent="0.25"/>
    <row r="773" ht="13.5" thickBot="1" x14ac:dyDescent="0.25"/>
    <row r="778" ht="13.5" thickBot="1" x14ac:dyDescent="0.25"/>
    <row r="779" ht="13.5" thickBot="1" x14ac:dyDescent="0.25"/>
    <row r="784" ht="13.5" thickBot="1" x14ac:dyDescent="0.25"/>
    <row r="785" ht="13.5" thickBot="1" x14ac:dyDescent="0.25"/>
    <row r="790" ht="13.5" thickBot="1" x14ac:dyDescent="0.25"/>
    <row r="791" ht="13.5" thickBot="1" x14ac:dyDescent="0.25"/>
    <row r="796" ht="13.5" thickBot="1" x14ac:dyDescent="0.25"/>
    <row r="797" ht="13.5" thickBot="1" x14ac:dyDescent="0.25"/>
    <row r="802" ht="13.5" thickBot="1" x14ac:dyDescent="0.25"/>
    <row r="803" ht="13.5" thickBot="1" x14ac:dyDescent="0.25"/>
    <row r="808" ht="13.5" thickBot="1" x14ac:dyDescent="0.25"/>
    <row r="809" ht="13.5" thickBot="1" x14ac:dyDescent="0.25"/>
    <row r="814" ht="13.5" thickBot="1" x14ac:dyDescent="0.25"/>
    <row r="815" ht="13.5" thickBot="1" x14ac:dyDescent="0.25"/>
    <row r="820" ht="13.5" thickBot="1" x14ac:dyDescent="0.25"/>
    <row r="821" ht="13.5" thickBot="1" x14ac:dyDescent="0.25"/>
    <row r="826" ht="13.5" thickBot="1" x14ac:dyDescent="0.25"/>
    <row r="827" ht="13.5" thickBot="1" x14ac:dyDescent="0.25"/>
    <row r="832" ht="13.5" thickBot="1" x14ac:dyDescent="0.25"/>
    <row r="833" ht="13.5" thickBot="1" x14ac:dyDescent="0.25"/>
    <row r="838" ht="13.5" thickBot="1" x14ac:dyDescent="0.25"/>
    <row r="839" ht="13.5" thickBot="1" x14ac:dyDescent="0.25"/>
    <row r="844" ht="13.5" thickBot="1" x14ac:dyDescent="0.25"/>
    <row r="845" ht="13.5" thickBot="1" x14ac:dyDescent="0.25"/>
    <row r="850" ht="13.5" thickBot="1" x14ac:dyDescent="0.25"/>
    <row r="851" ht="13.5" thickBot="1" x14ac:dyDescent="0.25"/>
    <row r="856" ht="13.5" thickBot="1" x14ac:dyDescent="0.25"/>
    <row r="857" ht="13.5" thickBot="1" x14ac:dyDescent="0.25"/>
    <row r="862" ht="13.5" thickBot="1" x14ac:dyDescent="0.25"/>
    <row r="863" ht="13.5" thickBot="1" x14ac:dyDescent="0.25"/>
    <row r="868" ht="13.5" thickBot="1" x14ac:dyDescent="0.25"/>
    <row r="869" ht="13.5" thickBot="1" x14ac:dyDescent="0.25"/>
    <row r="874" ht="13.5" thickBot="1" x14ac:dyDescent="0.25"/>
    <row r="875" ht="13.5" thickBot="1" x14ac:dyDescent="0.25"/>
    <row r="880" ht="13.5" thickBot="1" x14ac:dyDescent="0.25"/>
    <row r="881" ht="13.5" thickBot="1" x14ac:dyDescent="0.25"/>
    <row r="886" ht="13.5" thickBot="1" x14ac:dyDescent="0.25"/>
    <row r="887" ht="13.5" thickBot="1" x14ac:dyDescent="0.25"/>
    <row r="892" ht="13.5" thickBot="1" x14ac:dyDescent="0.25"/>
    <row r="893" ht="13.5" thickBot="1" x14ac:dyDescent="0.25"/>
    <row r="898" ht="13.5" thickBot="1" x14ac:dyDescent="0.25"/>
    <row r="899" ht="13.5" thickBot="1" x14ac:dyDescent="0.25"/>
    <row r="904" ht="13.5" thickBot="1" x14ac:dyDescent="0.25"/>
    <row r="905" ht="13.5" thickBot="1" x14ac:dyDescent="0.25"/>
    <row r="910" ht="13.5" thickBot="1" x14ac:dyDescent="0.25"/>
    <row r="911" ht="13.5" thickBot="1" x14ac:dyDescent="0.25"/>
    <row r="916" ht="13.5" thickBot="1" x14ac:dyDescent="0.25"/>
    <row r="917" ht="13.5" thickBot="1" x14ac:dyDescent="0.25"/>
    <row r="922" ht="13.5" thickBot="1" x14ac:dyDescent="0.25"/>
    <row r="923" ht="13.5" thickBot="1" x14ac:dyDescent="0.25"/>
    <row r="928" ht="13.5" thickBot="1" x14ac:dyDescent="0.25"/>
    <row r="929" ht="13.5" thickBot="1" x14ac:dyDescent="0.25"/>
    <row r="934" ht="13.5" thickBot="1" x14ac:dyDescent="0.25"/>
    <row r="935" ht="13.5" thickBot="1" x14ac:dyDescent="0.25"/>
    <row r="940" ht="13.5" thickBot="1" x14ac:dyDescent="0.25"/>
    <row r="941" ht="13.5" thickBot="1" x14ac:dyDescent="0.25"/>
    <row r="946" ht="13.5" thickBot="1" x14ac:dyDescent="0.25"/>
    <row r="947" ht="13.5" thickBot="1" x14ac:dyDescent="0.25"/>
    <row r="952" ht="13.5" thickBot="1" x14ac:dyDescent="0.25"/>
    <row r="953" ht="13.5" thickBot="1" x14ac:dyDescent="0.25"/>
    <row r="958" ht="13.5" thickBot="1" x14ac:dyDescent="0.25"/>
    <row r="959" ht="13.5" thickBot="1" x14ac:dyDescent="0.25"/>
    <row r="964" ht="13.5" thickBot="1" x14ac:dyDescent="0.25"/>
    <row r="965" ht="13.5" thickBot="1" x14ac:dyDescent="0.25"/>
    <row r="970" ht="13.5" thickBot="1" x14ac:dyDescent="0.25"/>
    <row r="971" ht="13.5" thickBot="1" x14ac:dyDescent="0.25"/>
    <row r="976" ht="13.5" thickBot="1" x14ac:dyDescent="0.25"/>
    <row r="977" ht="13.5" thickBot="1" x14ac:dyDescent="0.25"/>
    <row r="982" ht="13.5" thickBot="1" x14ac:dyDescent="0.25"/>
    <row r="983" ht="13.5" thickBot="1" x14ac:dyDescent="0.25"/>
    <row r="988" ht="13.5" thickBot="1" x14ac:dyDescent="0.25"/>
    <row r="989" ht="13.5" thickBot="1" x14ac:dyDescent="0.25"/>
    <row r="994" ht="13.5" thickBot="1" x14ac:dyDescent="0.25"/>
    <row r="995" ht="13.5" thickBot="1" x14ac:dyDescent="0.25"/>
    <row r="1000" ht="13.5" thickBot="1" x14ac:dyDescent="0.25"/>
    <row r="1001" ht="13.5" thickBot="1" x14ac:dyDescent="0.25"/>
    <row r="1006" ht="13.5" thickBot="1" x14ac:dyDescent="0.25"/>
    <row r="1007" ht="13.5" thickBot="1" x14ac:dyDescent="0.25"/>
    <row r="1012" ht="13.5" thickBot="1" x14ac:dyDescent="0.25"/>
    <row r="1013" ht="13.5" thickBot="1" x14ac:dyDescent="0.25"/>
    <row r="1018" ht="13.5" thickBot="1" x14ac:dyDescent="0.25"/>
    <row r="1019" ht="13.5" thickBot="1" x14ac:dyDescent="0.25"/>
    <row r="1024" ht="13.5" thickBot="1" x14ac:dyDescent="0.25"/>
    <row r="1025" ht="13.5" thickBot="1" x14ac:dyDescent="0.25"/>
    <row r="1030" ht="13.5" thickBot="1" x14ac:dyDescent="0.25"/>
    <row r="1031" ht="13.5" thickBot="1" x14ac:dyDescent="0.25"/>
    <row r="1036" ht="13.5" thickBot="1" x14ac:dyDescent="0.25"/>
    <row r="1037" ht="13.5" thickBot="1" x14ac:dyDescent="0.25"/>
    <row r="1042" ht="13.5" thickBot="1" x14ac:dyDescent="0.25"/>
    <row r="1043" ht="13.5" thickBot="1" x14ac:dyDescent="0.25"/>
    <row r="1048" ht="13.5" thickBot="1" x14ac:dyDescent="0.25"/>
    <row r="1049" ht="13.5" thickBot="1" x14ac:dyDescent="0.25"/>
    <row r="1054" ht="13.5" thickBot="1" x14ac:dyDescent="0.25"/>
    <row r="1055" ht="13.5" thickBot="1" x14ac:dyDescent="0.25"/>
    <row r="1060" ht="13.5" thickBot="1" x14ac:dyDescent="0.25"/>
    <row r="1061" ht="13.5" thickBot="1" x14ac:dyDescent="0.25"/>
    <row r="1066" ht="13.5" thickBot="1" x14ac:dyDescent="0.25"/>
    <row r="1067" ht="13.5" thickBot="1" x14ac:dyDescent="0.25"/>
    <row r="1072" ht="13.5" thickBot="1" x14ac:dyDescent="0.25"/>
    <row r="1073" ht="13.5" thickBot="1" x14ac:dyDescent="0.25"/>
    <row r="1078" ht="13.5" thickBot="1" x14ac:dyDescent="0.25"/>
    <row r="1079" ht="13.5" thickBot="1" x14ac:dyDescent="0.25"/>
    <row r="1084" ht="13.5" thickBot="1" x14ac:dyDescent="0.25"/>
    <row r="1085" ht="13.5" thickBot="1" x14ac:dyDescent="0.25"/>
    <row r="1090" ht="13.5" thickBot="1" x14ac:dyDescent="0.25"/>
    <row r="1091" ht="13.5" thickBot="1" x14ac:dyDescent="0.25"/>
    <row r="1096" ht="13.5" thickBot="1" x14ac:dyDescent="0.25"/>
    <row r="1097" ht="13.5" thickBot="1" x14ac:dyDescent="0.25"/>
    <row r="1102" ht="13.5" thickBot="1" x14ac:dyDescent="0.25"/>
    <row r="1103" ht="13.5" thickBot="1" x14ac:dyDescent="0.25"/>
    <row r="1108" ht="13.5" thickBot="1" x14ac:dyDescent="0.25"/>
    <row r="1109" ht="13.5" thickBot="1" x14ac:dyDescent="0.25"/>
    <row r="1114" ht="13.5" thickBot="1" x14ac:dyDescent="0.25"/>
    <row r="1115" ht="13.5" thickBot="1" x14ac:dyDescent="0.25"/>
    <row r="1120" ht="13.5" thickBot="1" x14ac:dyDescent="0.25"/>
    <row r="1121" ht="13.5" thickBot="1" x14ac:dyDescent="0.25"/>
    <row r="1126" ht="13.5" thickBot="1" x14ac:dyDescent="0.25"/>
    <row r="1127" ht="13.5" thickBot="1" x14ac:dyDescent="0.25"/>
    <row r="1132" ht="13.5" thickBot="1" x14ac:dyDescent="0.25"/>
    <row r="1133" ht="13.5" thickBot="1" x14ac:dyDescent="0.25"/>
    <row r="1138" ht="13.5" thickBot="1" x14ac:dyDescent="0.25"/>
    <row r="1139" ht="13.5" thickBot="1" x14ac:dyDescent="0.25"/>
    <row r="1144" ht="13.5" thickBot="1" x14ac:dyDescent="0.25"/>
    <row r="1145" ht="13.5" thickBot="1" x14ac:dyDescent="0.25"/>
    <row r="1150" ht="13.5" thickBot="1" x14ac:dyDescent="0.25"/>
    <row r="1151" ht="13.5" thickBot="1" x14ac:dyDescent="0.25"/>
    <row r="1156" ht="13.5" thickBot="1" x14ac:dyDescent="0.25"/>
    <row r="1157" ht="13.5" thickBot="1" x14ac:dyDescent="0.25"/>
    <row r="1162" ht="13.5" thickBot="1" x14ac:dyDescent="0.25"/>
    <row r="1163" ht="13.5" thickBot="1" x14ac:dyDescent="0.25"/>
    <row r="1168" ht="13.5" thickBot="1" x14ac:dyDescent="0.25"/>
    <row r="1169" ht="13.5" thickBot="1" x14ac:dyDescent="0.25"/>
    <row r="1174" ht="13.5" thickBot="1" x14ac:dyDescent="0.25"/>
    <row r="1175" ht="13.5" thickBot="1" x14ac:dyDescent="0.25"/>
    <row r="1180" ht="13.5" thickBot="1" x14ac:dyDescent="0.25"/>
    <row r="1181" ht="13.5" thickBot="1" x14ac:dyDescent="0.25"/>
    <row r="1186" ht="13.5" thickBot="1" x14ac:dyDescent="0.25"/>
    <row r="1187" ht="13.5" thickBot="1" x14ac:dyDescent="0.25"/>
    <row r="1192" ht="13.5" thickBot="1" x14ac:dyDescent="0.25"/>
    <row r="1193" ht="13.5" thickBot="1" x14ac:dyDescent="0.25"/>
    <row r="1198" ht="13.5" thickBot="1" x14ac:dyDescent="0.25"/>
    <row r="1199" ht="13.5" thickBot="1" x14ac:dyDescent="0.25"/>
    <row r="1204" ht="13.5" thickBot="1" x14ac:dyDescent="0.25"/>
    <row r="1205" ht="13.5" thickBot="1" x14ac:dyDescent="0.25"/>
    <row r="1210" ht="13.5" thickBot="1" x14ac:dyDescent="0.25"/>
    <row r="1211" ht="13.5" thickBot="1" x14ac:dyDescent="0.25"/>
    <row r="1216" ht="13.5" thickBot="1" x14ac:dyDescent="0.25"/>
    <row r="1217" ht="13.5" thickBot="1" x14ac:dyDescent="0.25"/>
    <row r="1218" ht="13.5" thickBot="1" x14ac:dyDescent="0.25"/>
    <row r="1219" ht="13.5" thickBot="1" x14ac:dyDescent="0.25"/>
    <row r="1220" ht="13.5" thickBot="1" x14ac:dyDescent="0.25"/>
    <row r="1221" ht="13.5" thickBot="1" x14ac:dyDescent="0.25"/>
    <row r="1229" ht="13.5" thickBot="1" x14ac:dyDescent="0.25"/>
    <row r="1236" ht="13.5" thickBot="1" x14ac:dyDescent="0.25"/>
    <row r="1243" ht="13.5" thickBot="1" x14ac:dyDescent="0.25"/>
    <row r="1250" ht="13.5" thickBot="1" x14ac:dyDescent="0.25"/>
    <row r="1257" ht="13.5" thickBot="1" x14ac:dyDescent="0.25"/>
    <row r="1264" ht="13.5" thickBot="1" x14ac:dyDescent="0.25"/>
    <row r="1271" ht="13.5" thickBot="1" x14ac:dyDescent="0.25"/>
    <row r="1278" ht="13.5" thickBot="1" x14ac:dyDescent="0.25"/>
    <row r="1285" ht="13.5" thickBot="1" x14ac:dyDescent="0.25"/>
    <row r="1292" ht="13.5" thickBot="1" x14ac:dyDescent="0.25"/>
    <row r="1299" ht="13.5" thickBot="1" x14ac:dyDescent="0.25"/>
    <row r="1306" ht="13.5" thickBot="1" x14ac:dyDescent="0.25"/>
    <row r="1313" ht="13.5" thickBot="1" x14ac:dyDescent="0.25"/>
    <row r="1320" ht="13.5" thickBot="1" x14ac:dyDescent="0.25"/>
    <row r="1327" ht="13.5" thickBot="1" x14ac:dyDescent="0.25"/>
    <row r="1334" ht="13.5" thickBot="1" x14ac:dyDescent="0.25"/>
    <row r="1341" ht="13.5" thickBot="1" x14ac:dyDescent="0.25"/>
    <row r="1348" ht="13.5" thickBot="1" x14ac:dyDescent="0.25"/>
    <row r="1355" ht="13.5" thickBot="1" x14ac:dyDescent="0.25"/>
    <row r="1362" ht="13.5" thickBot="1" x14ac:dyDescent="0.25"/>
    <row r="1369" ht="13.5" thickBot="1" x14ac:dyDescent="0.25"/>
    <row r="1376" ht="13.5" thickBot="1" x14ac:dyDescent="0.25"/>
    <row r="1383" ht="13.5" thickBot="1" x14ac:dyDescent="0.25"/>
    <row r="1390" ht="13.5" thickBot="1" x14ac:dyDescent="0.25"/>
    <row r="1397" ht="13.5" thickBot="1" x14ac:dyDescent="0.25"/>
    <row r="1404" ht="13.5" thickBot="1" x14ac:dyDescent="0.25"/>
    <row r="1410" ht="13.5" thickBot="1" x14ac:dyDescent="0.25"/>
    <row r="1416" ht="13.5" thickBot="1" x14ac:dyDescent="0.25"/>
    <row r="1423" ht="13.5" thickBot="1" x14ac:dyDescent="0.25"/>
  </sheetData>
  <mergeCells count="1">
    <mergeCell ref="D8:H8"/>
  </mergeCells>
  <pageMargins left="0.7" right="0.7" top="0.78740157499999996" bottom="0.78740157499999996"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workbookViewId="0">
      <selection activeCell="C32" sqref="C32"/>
    </sheetView>
  </sheetViews>
  <sheetFormatPr defaultRowHeight="15" x14ac:dyDescent="0.25"/>
  <cols>
    <col min="1" max="1" width="13.5703125" style="83" customWidth="1"/>
    <col min="2" max="2" width="16.7109375" style="83" bestFit="1" customWidth="1"/>
    <col min="3" max="3" width="223.5703125" style="83" customWidth="1"/>
    <col min="4" max="16384" width="9.140625" style="83"/>
  </cols>
  <sheetData>
    <row r="1" spans="1:3" ht="24.95" customHeight="1" thickBot="1" x14ac:dyDescent="0.3">
      <c r="A1" s="102" t="s">
        <v>130</v>
      </c>
      <c r="B1" s="103"/>
      <c r="C1" s="82" t="s">
        <v>131</v>
      </c>
    </row>
    <row r="2" spans="1:3" x14ac:dyDescent="0.25">
      <c r="A2" s="104" t="s">
        <v>60</v>
      </c>
      <c r="B2" s="105"/>
      <c r="C2" s="84" t="s">
        <v>132</v>
      </c>
    </row>
    <row r="3" spans="1:3" x14ac:dyDescent="0.25">
      <c r="A3" s="100" t="s">
        <v>40</v>
      </c>
      <c r="B3" s="101"/>
      <c r="C3" s="85" t="s">
        <v>133</v>
      </c>
    </row>
    <row r="4" spans="1:3" x14ac:dyDescent="0.25">
      <c r="A4" s="100" t="s">
        <v>48</v>
      </c>
      <c r="B4" s="101"/>
      <c r="C4" s="85" t="s">
        <v>134</v>
      </c>
    </row>
    <row r="5" spans="1:3" x14ac:dyDescent="0.25">
      <c r="A5" s="100" t="s">
        <v>135</v>
      </c>
      <c r="B5" s="101"/>
      <c r="C5" s="85" t="s">
        <v>136</v>
      </c>
    </row>
    <row r="6" spans="1:3" x14ac:dyDescent="0.25">
      <c r="A6" s="100" t="s">
        <v>67</v>
      </c>
      <c r="B6" s="101"/>
      <c r="C6" s="85" t="s">
        <v>137</v>
      </c>
    </row>
    <row r="7" spans="1:3" x14ac:dyDescent="0.25">
      <c r="A7" s="100" t="s">
        <v>49</v>
      </c>
      <c r="B7" s="101"/>
      <c r="C7" s="85" t="s">
        <v>138</v>
      </c>
    </row>
    <row r="8" spans="1:3" x14ac:dyDescent="0.25">
      <c r="A8" s="100" t="s">
        <v>29</v>
      </c>
      <c r="B8" s="101"/>
      <c r="C8" s="85" t="s">
        <v>139</v>
      </c>
    </row>
    <row r="9" spans="1:3" x14ac:dyDescent="0.25">
      <c r="A9" s="100" t="s">
        <v>52</v>
      </c>
      <c r="B9" s="101"/>
      <c r="C9" s="85" t="s">
        <v>140</v>
      </c>
    </row>
    <row r="10" spans="1:3" x14ac:dyDescent="0.25">
      <c r="A10" s="100" t="s">
        <v>30</v>
      </c>
      <c r="B10" s="101"/>
      <c r="C10" s="85" t="s">
        <v>141</v>
      </c>
    </row>
    <row r="11" spans="1:3" x14ac:dyDescent="0.25">
      <c r="A11" s="100" t="s">
        <v>36</v>
      </c>
      <c r="B11" s="101"/>
      <c r="C11" s="85" t="s">
        <v>142</v>
      </c>
    </row>
    <row r="12" spans="1:3" x14ac:dyDescent="0.25">
      <c r="A12" s="100" t="s">
        <v>26</v>
      </c>
      <c r="B12" s="101"/>
      <c r="C12" s="85" t="s">
        <v>143</v>
      </c>
    </row>
    <row r="13" spans="1:3" x14ac:dyDescent="0.25">
      <c r="A13" s="100" t="s">
        <v>27</v>
      </c>
      <c r="B13" s="101"/>
      <c r="C13" s="85" t="s">
        <v>144</v>
      </c>
    </row>
    <row r="14" spans="1:3" x14ac:dyDescent="0.25">
      <c r="A14" s="100" t="s">
        <v>43</v>
      </c>
      <c r="B14" s="101"/>
      <c r="C14" s="85" t="s">
        <v>145</v>
      </c>
    </row>
    <row r="15" spans="1:3" x14ac:dyDescent="0.25">
      <c r="A15" s="100" t="s">
        <v>33</v>
      </c>
      <c r="B15" s="101"/>
      <c r="C15" s="85" t="s">
        <v>146</v>
      </c>
    </row>
    <row r="16" spans="1:3" x14ac:dyDescent="0.25">
      <c r="A16" s="100" t="s">
        <v>100</v>
      </c>
      <c r="B16" s="101"/>
      <c r="C16" s="85" t="s">
        <v>147</v>
      </c>
    </row>
    <row r="17" spans="1:3" x14ac:dyDescent="0.25">
      <c r="A17" s="100" t="s">
        <v>31</v>
      </c>
      <c r="B17" s="101"/>
      <c r="C17" s="85" t="s">
        <v>148</v>
      </c>
    </row>
    <row r="18" spans="1:3" x14ac:dyDescent="0.25">
      <c r="A18" s="100" t="s">
        <v>50</v>
      </c>
      <c r="B18" s="101"/>
      <c r="C18" s="85" t="s">
        <v>149</v>
      </c>
    </row>
    <row r="19" spans="1:3" ht="15.75" thickBot="1" x14ac:dyDescent="0.3">
      <c r="A19" s="106" t="s">
        <v>23</v>
      </c>
      <c r="B19" s="107"/>
      <c r="C19" s="86" t="s">
        <v>150</v>
      </c>
    </row>
    <row r="21" spans="1:3" ht="15.75" thickBot="1" x14ac:dyDescent="0.3"/>
    <row r="22" spans="1:3" ht="24.95" customHeight="1" thickBot="1" x14ac:dyDescent="0.3">
      <c r="A22" s="102" t="s">
        <v>16</v>
      </c>
      <c r="B22" s="103"/>
      <c r="C22" s="87" t="s">
        <v>131</v>
      </c>
    </row>
    <row r="23" spans="1:3" ht="21.75" customHeight="1" x14ac:dyDescent="0.25">
      <c r="A23" s="108" t="s">
        <v>616</v>
      </c>
      <c r="B23" s="88" t="s">
        <v>623</v>
      </c>
      <c r="C23" s="89" t="s">
        <v>731</v>
      </c>
    </row>
    <row r="24" spans="1:3" ht="21.75" customHeight="1" thickBot="1" x14ac:dyDescent="0.3">
      <c r="A24" s="109"/>
      <c r="B24" s="90" t="s">
        <v>455</v>
      </c>
      <c r="C24" s="91" t="s">
        <v>732</v>
      </c>
    </row>
    <row r="25" spans="1:3" x14ac:dyDescent="0.25">
      <c r="A25" s="110" t="s">
        <v>825</v>
      </c>
      <c r="B25" s="92"/>
      <c r="C25" s="93" t="s">
        <v>826</v>
      </c>
    </row>
    <row r="26" spans="1:3" x14ac:dyDescent="0.25">
      <c r="A26" s="111"/>
      <c r="B26" s="94"/>
      <c r="C26" s="95" t="s">
        <v>827</v>
      </c>
    </row>
    <row r="27" spans="1:3" ht="15.75" thickBot="1" x14ac:dyDescent="0.3">
      <c r="A27" s="112"/>
      <c r="B27" s="96"/>
      <c r="C27" s="97" t="s">
        <v>828</v>
      </c>
    </row>
    <row r="30" spans="1:3" x14ac:dyDescent="0.25">
      <c r="C30" s="98"/>
    </row>
  </sheetData>
  <mergeCells count="22">
    <mergeCell ref="A19:B19"/>
    <mergeCell ref="A22:B22"/>
    <mergeCell ref="A23:A24"/>
    <mergeCell ref="A25:A27"/>
    <mergeCell ref="A13:B13"/>
    <mergeCell ref="A14:B14"/>
    <mergeCell ref="A15:B15"/>
    <mergeCell ref="A16:B16"/>
    <mergeCell ref="A17:B17"/>
    <mergeCell ref="A18:B18"/>
    <mergeCell ref="A12:B12"/>
    <mergeCell ref="A1:B1"/>
    <mergeCell ref="A2:B2"/>
    <mergeCell ref="A3:B3"/>
    <mergeCell ref="A4:B4"/>
    <mergeCell ref="A5:B5"/>
    <mergeCell ref="A6:B6"/>
    <mergeCell ref="A7:B7"/>
    <mergeCell ref="A8:B8"/>
    <mergeCell ref="A9:B9"/>
    <mergeCell ref="A10:B10"/>
    <mergeCell ref="A11:B11"/>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vt:i4>
      </vt:variant>
    </vt:vector>
  </HeadingPairs>
  <TitlesOfParts>
    <vt:vector size="3" baseType="lpstr">
      <vt:lpstr>Seznam výsledků H19-H23</vt:lpstr>
      <vt:lpstr>VO_segment_poskytovat_H19-H23 </vt:lpstr>
      <vt:lpstr>Legenda -druh v., nehodnoceno</vt:lpstr>
    </vt:vector>
  </TitlesOfParts>
  <Company>Úřad vlády ČR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Červínka Josef</dc:creator>
  <cp:lastModifiedBy>User1</cp:lastModifiedBy>
  <dcterms:created xsi:type="dcterms:W3CDTF">2019-08-21T09:06:08Z</dcterms:created>
  <dcterms:modified xsi:type="dcterms:W3CDTF">2024-09-12T07:10:49Z</dcterms:modified>
</cp:coreProperties>
</file>